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9" autoFilterDateGrouping="1"/>
  </bookViews>
  <sheets>
    <sheet name="Info" sheetId="1" state="visible" r:id="rId1"/>
    <sheet name="解析結果_仮説1" sheetId="2" state="visible" r:id="rId2"/>
    <sheet name="GoogleFromResult" sheetId="3" state="visible" r:id="rId3"/>
    <sheet name="Interval dur" sheetId="4" state="visible" r:id="rId4"/>
    <sheet name="Interval start" sheetId="5" state="visible" r:id="rId5"/>
    <sheet name="Tot Fixation dur" sheetId="6" state="visible" r:id="rId6"/>
    <sheet name="Tot Fixation dur incl 0" sheetId="7" state="visible" r:id="rId7"/>
    <sheet name="Time!!" sheetId="8" state="visible" r:id="rId8"/>
    <sheet name="aoi_解析" sheetId="9" state="visible" r:id="rId9"/>
    <sheet name="t検定結果" sheetId="10" state="visible" r:id="rId10"/>
    <sheet name="Avg Fixation dur" sheetId="11" state="visible" r:id="rId11"/>
    <sheet name="Fixation count" sheetId="12" state="visible" r:id="rId12"/>
    <sheet name="Fixation count incl 0" sheetId="13" state="visible" r:id="rId13"/>
    <sheet name="Time to first Fixation" sheetId="14" state="visible" r:id="rId14"/>
    <sheet name="First Fixation dur" sheetId="15" state="visible" r:id="rId15"/>
    <sheet name="Tot Visit dur" sheetId="16" state="visible" r:id="rId16"/>
    <sheet name="Tot Visit dur incl 0" sheetId="17" state="visible" r:id="rId17"/>
    <sheet name="Avg Visit dur" sheetId="18" state="visible" r:id="rId18"/>
    <sheet name="Visit count" sheetId="19" state="visible" r:id="rId19"/>
    <sheet name="Visit count incl 0" sheetId="20" state="visible" r:id="rId20"/>
    <sheet name="Click count" sheetId="21" state="visible" r:id="rId21"/>
    <sheet name="Click count incl 0" sheetId="22" state="visible" r:id="rId22"/>
    <sheet name="Time to first click" sheetId="23" state="visible" r:id="rId23"/>
    <sheet name="Time from first Fixn to Click" sheetId="24" state="visible" r:id="rId24"/>
  </sheets>
  <definedNames/>
  <calcPr calcId="191029" fullCalcOnLoad="1"/>
</workbook>
</file>

<file path=xl/styles.xml><?xml version="1.0" encoding="utf-8"?>
<styleSheet xmlns="http://schemas.openxmlformats.org/spreadsheetml/2006/main">
  <numFmts count="6">
    <numFmt numFmtId="164" formatCode="m/d/yyyy\ h:mm:ss"/>
    <numFmt numFmtId="165" formatCode="0.0_);[Red]\(0.0\)"/>
    <numFmt numFmtId="166" formatCode="0.0"/>
    <numFmt numFmtId="167" formatCode="0_ "/>
    <numFmt numFmtId="168" formatCode="0_);[Red]\(0\)"/>
    <numFmt numFmtId="169" formatCode="0.0_ "/>
  </numFmts>
  <fonts count="26">
    <font>
      <name val="Calibri"/>
      <color rgb="FF000000"/>
      <sz val="11"/>
      <scheme val="minor"/>
    </font>
    <font>
      <name val="Calibri"/>
      <charset val="128"/>
      <family val="2"/>
      <color theme="1"/>
      <sz val="12"/>
      <scheme val="minor"/>
    </font>
    <font>
      <name val="Calibri"/>
      <family val="2"/>
      <color theme="1"/>
      <sz val="11"/>
      <scheme val="minor"/>
    </font>
    <font>
      <name val="Calibri"/>
      <family val="2"/>
      <color rgb="FF202124"/>
      <sz val="11"/>
      <scheme val="minor"/>
    </font>
    <font>
      <name val="Calibri"/>
      <family val="2"/>
      <color theme="1"/>
      <sz val="11"/>
    </font>
    <font>
      <name val="Calibri"/>
      <family val="2"/>
      <b val="1"/>
      <color theme="1"/>
      <sz val="11"/>
    </font>
    <font>
      <name val="Calibri"/>
      <family val="2"/>
      <color rgb="FF000000"/>
      <sz val="11"/>
      <scheme val="minor"/>
    </font>
    <font>
      <name val="Calibri"/>
      <charset val="128"/>
      <family val="2"/>
      <color theme="0"/>
      <sz val="12"/>
      <scheme val="minor"/>
    </font>
    <font>
      <name val="Calibri"/>
      <charset val="128"/>
      <family val="3"/>
      <sz val="6"/>
      <scheme val="minor"/>
    </font>
    <font>
      <name val="Calibri"/>
      <charset val="128"/>
      <family val="3"/>
      <color theme="1"/>
      <sz val="12"/>
      <scheme val="minor"/>
    </font>
    <font>
      <name val="Calibri"/>
      <charset val="128"/>
      <family val="3"/>
      <b val="1"/>
      <color theme="1"/>
      <sz val="11"/>
      <scheme val="minor"/>
    </font>
    <font>
      <name val="Calibri"/>
      <charset val="128"/>
      <family val="3"/>
      <b val="1"/>
      <color theme="1"/>
      <sz val="12"/>
      <scheme val="minor"/>
    </font>
    <font>
      <name val="Calibri"/>
      <charset val="128"/>
      <family val="3"/>
      <b val="1"/>
      <color rgb="FF000000"/>
      <sz val="11"/>
      <scheme val="minor"/>
    </font>
    <font>
      <name val="Calibri"/>
      <charset val="128"/>
      <family val="3"/>
      <color theme="1"/>
      <sz val="11"/>
      <scheme val="minor"/>
    </font>
    <font>
      <name val="Calibri"/>
      <charset val="128"/>
      <family val="3"/>
      <color rgb="FF000000"/>
      <sz val="11"/>
      <scheme val="minor"/>
    </font>
    <font>
      <name val="Calibri"/>
      <charset val="128"/>
      <family val="3"/>
      <color theme="0"/>
      <sz val="11"/>
      <scheme val="minor"/>
    </font>
    <font>
      <name val="Calibri"/>
      <charset val="128"/>
      <family val="3"/>
      <color theme="0"/>
      <sz val="12"/>
      <scheme val="minor"/>
    </font>
    <font>
      <name val="Calibri"/>
      <charset val="128"/>
      <family val="3"/>
      <b val="1"/>
      <i val="1"/>
      <color theme="1"/>
      <sz val="12"/>
      <scheme val="minor"/>
    </font>
    <font>
      <name val="Calibri"/>
      <charset val="128"/>
      <family val="3"/>
      <b val="1"/>
      <i val="1"/>
      <color theme="1"/>
      <sz val="11"/>
      <scheme val="minor"/>
    </font>
    <font>
      <name val="Cambria Math"/>
      <family val="1"/>
      <i val="1"/>
      <color theme="1"/>
      <sz val="11"/>
    </font>
    <font>
      <name val="Cambria Math"/>
      <family val="1"/>
      <i val="1"/>
      <color theme="1"/>
      <sz val="12"/>
    </font>
    <font>
      <name val="游明朝"/>
      <charset val="128"/>
      <family val="1"/>
      <color rgb="FF000000"/>
      <sz val="11"/>
    </font>
    <font>
      <name val="MS Gothic"/>
      <charset val="128"/>
      <family val="2"/>
      <color rgb="FF000000"/>
      <sz val="11"/>
    </font>
    <font>
      <name val="游明朝"/>
      <charset val="128"/>
      <family val="1"/>
      <color theme="1"/>
      <sz val="12"/>
    </font>
    <font>
      <name val="游明朝"/>
      <charset val="128"/>
      <family val="1"/>
      <b val="1"/>
      <color rgb="FF000000"/>
      <sz val="11"/>
    </font>
    <font>
      <name val="Menlo"/>
      <family val="2"/>
      <color rgb="FF7B88A1"/>
      <sz val="13"/>
    </font>
  </fonts>
  <fills count="7">
    <fill>
      <patternFill/>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
        <bgColor indexed="64"/>
      </patternFill>
    </fill>
  </fills>
  <borders count="7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double">
        <color rgb="FF000000"/>
      </right>
      <top/>
      <bottom/>
      <diagonal/>
    </border>
    <border>
      <left/>
      <right/>
      <top style="double">
        <color indexed="64"/>
      </top>
      <bottom/>
      <diagonal/>
    </border>
  </borders>
  <cellStyleXfs count="2">
    <xf numFmtId="0" fontId="0" fillId="0" borderId="11"/>
    <xf numFmtId="0" fontId="1" fillId="0" borderId="11" applyAlignment="1">
      <alignment vertical="center"/>
    </xf>
  </cellStyleXfs>
  <cellXfs count="252">
    <xf numFmtId="0" fontId="0" fillId="0" borderId="0" pivotButton="0" quotePrefix="0" xfId="0"/>
    <xf numFmtId="0" fontId="2" fillId="0" borderId="0" pivotButton="0" quotePrefix="0" xfId="0"/>
    <xf numFmtId="164" fontId="2" fillId="0" borderId="0" pivotButton="0" quotePrefix="0" xfId="0"/>
    <xf numFmtId="0" fontId="3" fillId="2" borderId="0" pivotButton="0" quotePrefix="0" xfId="0"/>
    <xf numFmtId="49" fontId="4" fillId="0" borderId="0" pivotButton="0" quotePrefix="0" xfId="0"/>
    <xf numFmtId="0" fontId="4" fillId="0" borderId="0" pivotButton="0" quotePrefix="0" xfId="0"/>
    <xf numFmtId="49" fontId="5" fillId="0" borderId="1" pivotButton="0" quotePrefix="0" xfId="0"/>
    <xf numFmtId="49" fontId="5" fillId="0" borderId="2" pivotButton="0" quotePrefix="0" xfId="0"/>
    <xf numFmtId="49" fontId="5" fillId="0" borderId="3" pivotButton="0" quotePrefix="0" xfId="0"/>
    <xf numFmtId="49" fontId="4" fillId="0" borderId="7" pivotButton="0" quotePrefix="0" xfId="0"/>
    <xf numFmtId="49" fontId="4" fillId="0" borderId="8" pivotButton="0" quotePrefix="0" xfId="0"/>
    <xf numFmtId="2" fontId="4" fillId="0" borderId="7" pivotButton="0" quotePrefix="0" xfId="0"/>
    <xf numFmtId="2" fontId="4" fillId="0" borderId="8" pivotButton="0" quotePrefix="0" xfId="0"/>
    <xf numFmtId="2" fontId="4" fillId="0" borderId="0" pivotButton="0" quotePrefix="0" xfId="0"/>
    <xf numFmtId="1" fontId="4" fillId="0" borderId="0" pivotButton="0" quotePrefix="0" xfId="0"/>
    <xf numFmtId="49" fontId="4" fillId="3" borderId="9" pivotButton="0" quotePrefix="0" xfId="0"/>
    <xf numFmtId="49" fontId="4" fillId="3" borderId="10" pivotButton="0" quotePrefix="0" xfId="0"/>
    <xf numFmtId="2" fontId="4" fillId="3" borderId="9" pivotButton="0" quotePrefix="0" xfId="0"/>
    <xf numFmtId="2" fontId="4" fillId="3" borderId="10" pivotButton="0" quotePrefix="0" xfId="0"/>
    <xf numFmtId="2" fontId="4" fillId="3" borderId="11" pivotButton="0" quotePrefix="0" xfId="0"/>
    <xf numFmtId="1" fontId="4" fillId="3" borderId="11" pivotButton="0" quotePrefix="0" xfId="0"/>
    <xf numFmtId="49" fontId="4" fillId="3" borderId="12" pivotButton="0" quotePrefix="0" xfId="0"/>
    <xf numFmtId="49" fontId="4" fillId="3" borderId="13" pivotButton="0" quotePrefix="0" xfId="0"/>
    <xf numFmtId="2" fontId="4" fillId="3" borderId="12" pivotButton="0" quotePrefix="0" xfId="0"/>
    <xf numFmtId="2" fontId="4" fillId="3" borderId="13" pivotButton="0" quotePrefix="0" xfId="0"/>
    <xf numFmtId="2" fontId="4" fillId="3" borderId="14" pivotButton="0" quotePrefix="0" xfId="0"/>
    <xf numFmtId="1" fontId="4" fillId="3" borderId="14" pivotButton="0" quotePrefix="0" xfId="0"/>
    <xf numFmtId="49" fontId="5" fillId="0" borderId="15" pivotButton="0" quotePrefix="0" xfId="0"/>
    <xf numFmtId="0" fontId="5" fillId="0" borderId="16" pivotButton="0" quotePrefix="0" xfId="0"/>
    <xf numFmtId="2" fontId="4" fillId="0" borderId="15" pivotButton="0" quotePrefix="0" xfId="0"/>
    <xf numFmtId="2" fontId="4" fillId="0" borderId="16" pivotButton="0" quotePrefix="0" xfId="0"/>
    <xf numFmtId="2" fontId="4" fillId="0" borderId="17" pivotButton="0" quotePrefix="0" xfId="0"/>
    <xf numFmtId="49" fontId="5" fillId="0" borderId="7" pivotButton="0" quotePrefix="0" xfId="0"/>
    <xf numFmtId="0" fontId="5" fillId="0" borderId="8" pivotButton="0" quotePrefix="0" xfId="0"/>
    <xf numFmtId="1" fontId="4" fillId="0" borderId="7" pivotButton="0" quotePrefix="0" xfId="0"/>
    <xf numFmtId="1" fontId="4" fillId="0" borderId="8" pivotButton="0" quotePrefix="0" xfId="0"/>
    <xf numFmtId="0" fontId="4" fillId="0" borderId="7" pivotButton="0" quotePrefix="0" xfId="0"/>
    <xf numFmtId="0" fontId="4" fillId="0" borderId="8" pivotButton="0" quotePrefix="0" xfId="0"/>
    <xf numFmtId="49" fontId="5" fillId="0" borderId="18" pivotButton="0" quotePrefix="0" xfId="0"/>
    <xf numFmtId="0" fontId="5" fillId="0" borderId="19" pivotButton="0" quotePrefix="0" xfId="0"/>
    <xf numFmtId="2" fontId="4" fillId="0" borderId="18" pivotButton="0" quotePrefix="0" xfId="0"/>
    <xf numFmtId="2" fontId="4" fillId="0" borderId="19" pivotButton="0" quotePrefix="0" xfId="0"/>
    <xf numFmtId="2" fontId="4" fillId="0" borderId="20" pivotButton="0" quotePrefix="0" xfId="0"/>
    <xf numFmtId="49" fontId="4" fillId="3" borderId="4" pivotButton="0" quotePrefix="0" xfId="0"/>
    <xf numFmtId="49" fontId="4" fillId="3" borderId="5" pivotButton="0" quotePrefix="0" xfId="0"/>
    <xf numFmtId="2" fontId="4" fillId="3" borderId="4" pivotButton="0" quotePrefix="0" xfId="0"/>
    <xf numFmtId="2" fontId="4" fillId="3" borderId="6" pivotButton="0" quotePrefix="0" xfId="0"/>
    <xf numFmtId="2" fontId="4" fillId="3" borderId="5" pivotButton="0" quotePrefix="0" xfId="0"/>
    <xf numFmtId="1" fontId="4" fillId="3" borderId="6" pivotButton="0" quotePrefix="0" xfId="0"/>
    <xf numFmtId="49" fontId="5" fillId="0" borderId="21" pivotButton="0" quotePrefix="0" xfId="0"/>
    <xf numFmtId="2" fontId="4" fillId="3" borderId="22" pivotButton="0" quotePrefix="0" xfId="0"/>
    <xf numFmtId="2" fontId="4" fillId="0" borderId="23" pivotButton="0" quotePrefix="0" xfId="0"/>
    <xf numFmtId="2" fontId="4" fillId="3" borderId="24" pivotButton="0" quotePrefix="0" xfId="0"/>
    <xf numFmtId="2" fontId="4" fillId="3" borderId="25" pivotButton="0" quotePrefix="0" xfId="0"/>
    <xf numFmtId="2" fontId="4" fillId="0" borderId="26" pivotButton="0" quotePrefix="0" xfId="0"/>
    <xf numFmtId="1" fontId="4" fillId="0" borderId="23" pivotButton="0" quotePrefix="0" xfId="0"/>
    <xf numFmtId="2" fontId="4" fillId="0" borderId="27" pivotButton="0" quotePrefix="0" xfId="0"/>
    <xf numFmtId="1" fontId="4" fillId="3" borderId="4" pivotButton="0" quotePrefix="0" xfId="0"/>
    <xf numFmtId="1" fontId="4" fillId="3" borderId="9" pivotButton="0" quotePrefix="0" xfId="0"/>
    <xf numFmtId="1" fontId="4" fillId="3" borderId="12" pivotButton="0" quotePrefix="0" xfId="0"/>
    <xf numFmtId="0" fontId="4" fillId="3" borderId="5" pivotButton="0" quotePrefix="0" xfId="0"/>
    <xf numFmtId="0" fontId="4" fillId="3" borderId="9" pivotButton="0" quotePrefix="0" xfId="0"/>
    <xf numFmtId="0" fontId="4" fillId="3" borderId="11" pivotButton="0" quotePrefix="0" xfId="0"/>
    <xf numFmtId="0" fontId="4" fillId="3" borderId="10" pivotButton="0" quotePrefix="0" xfId="0"/>
    <xf numFmtId="0" fontId="4" fillId="3" borderId="6" pivotButton="0" quotePrefix="0" xfId="0"/>
    <xf numFmtId="0" fontId="4" fillId="3" borderId="4" pivotButton="0" quotePrefix="0" xfId="0"/>
    <xf numFmtId="0" fontId="4" fillId="3" borderId="14" pivotButton="0" quotePrefix="0" xfId="0"/>
    <xf numFmtId="0" fontId="4" fillId="3" borderId="13" pivotButton="0" quotePrefix="0" xfId="0"/>
    <xf numFmtId="0" fontId="4" fillId="0" borderId="20" pivotButton="0" quotePrefix="0" xfId="0"/>
    <xf numFmtId="0" fontId="4" fillId="3" borderId="12" pivotButton="0" quotePrefix="0" xfId="0"/>
    <xf numFmtId="0" fontId="4" fillId="0" borderId="15" pivotButton="0" quotePrefix="0" xfId="0"/>
    <xf numFmtId="0" fontId="4" fillId="0" borderId="18" pivotButton="0" quotePrefix="0" xfId="0"/>
    <xf numFmtId="0" fontId="4" fillId="0" borderId="17" pivotButton="0" quotePrefix="0" xfId="0"/>
    <xf numFmtId="1" fontId="4" fillId="3" borderId="5" pivotButton="0" quotePrefix="0" xfId="0"/>
    <xf numFmtId="1" fontId="4" fillId="3" borderId="10" pivotButton="0" quotePrefix="0" xfId="0"/>
    <xf numFmtId="1" fontId="4" fillId="3" borderId="13" pivotButton="0" quotePrefix="0" xfId="0"/>
    <xf numFmtId="0" fontId="4" fillId="0" borderId="16" pivotButton="0" quotePrefix="0" xfId="0"/>
    <xf numFmtId="0" fontId="4" fillId="0" borderId="19" pivotButton="0" quotePrefix="0" xfId="0"/>
    <xf numFmtId="0" fontId="1" fillId="0" borderId="11" applyAlignment="1" pivotButton="0" quotePrefix="0" xfId="1">
      <alignment vertical="center"/>
    </xf>
    <xf numFmtId="0" fontId="9" fillId="0" borderId="11" applyAlignment="1" pivotButton="0" quotePrefix="0" xfId="1">
      <alignment vertical="center"/>
    </xf>
    <xf numFmtId="0" fontId="10" fillId="0" borderId="11" applyAlignment="1" pivotButton="0" quotePrefix="0" xfId="1">
      <alignment vertical="center"/>
    </xf>
    <xf numFmtId="0" fontId="12" fillId="0" borderId="11" applyAlignment="1" pivotButton="0" quotePrefix="0" xfId="1">
      <alignment vertical="center"/>
    </xf>
    <xf numFmtId="0" fontId="1" fillId="0" borderId="33" applyAlignment="1" pivotButton="0" quotePrefix="0" xfId="1">
      <alignment horizontal="center" vertical="center"/>
    </xf>
    <xf numFmtId="165" fontId="1" fillId="0" borderId="34" applyAlignment="1" pivotButton="0" quotePrefix="0" xfId="1">
      <alignment horizontal="right" vertical="center"/>
    </xf>
    <xf numFmtId="165" fontId="1" fillId="0" borderId="34" applyAlignment="1" pivotButton="0" quotePrefix="0" xfId="1">
      <alignment vertical="center"/>
    </xf>
    <xf numFmtId="0" fontId="13" fillId="0" borderId="37" applyAlignment="1" pivotButton="0" quotePrefix="1" xfId="1">
      <alignment horizontal="center" vertical="center"/>
    </xf>
    <xf numFmtId="0" fontId="13" fillId="0" borderId="11" applyAlignment="1" pivotButton="0" quotePrefix="1" xfId="1">
      <alignment horizontal="center" vertical="center"/>
    </xf>
    <xf numFmtId="0" fontId="14" fillId="0" borderId="37" applyAlignment="1" pivotButton="0" quotePrefix="1" xfId="1">
      <alignment horizontal="center" vertical="center"/>
    </xf>
    <xf numFmtId="0" fontId="14" fillId="0" borderId="11" applyAlignment="1" pivotButton="0" quotePrefix="1" xfId="1">
      <alignment horizontal="center" vertical="center"/>
    </xf>
    <xf numFmtId="0" fontId="1" fillId="0" borderId="40" applyAlignment="1" pivotButton="0" quotePrefix="1" xfId="1">
      <alignment horizontal="center" vertical="center"/>
    </xf>
    <xf numFmtId="0" fontId="1" fillId="0" borderId="41" applyAlignment="1" pivotButton="0" quotePrefix="0" xfId="1">
      <alignment horizontal="center" vertical="center"/>
    </xf>
    <xf numFmtId="0" fontId="13" fillId="0" borderId="42" applyAlignment="1" pivotButton="0" quotePrefix="0" xfId="1">
      <alignment horizontal="center" vertical="center"/>
    </xf>
    <xf numFmtId="166" fontId="13" fillId="0" borderId="43" applyAlignment="1" pivotButton="0" quotePrefix="0" xfId="1">
      <alignment horizontal="center" vertical="center"/>
    </xf>
    <xf numFmtId="166" fontId="13" fillId="0" borderId="11" applyAlignment="1" pivotButton="0" quotePrefix="0" xfId="1">
      <alignment horizontal="center" vertical="center"/>
    </xf>
    <xf numFmtId="0" fontId="14" fillId="0" borderId="42" applyAlignment="1" pivotButton="0" quotePrefix="0" xfId="1">
      <alignment horizontal="center" vertical="center"/>
    </xf>
    <xf numFmtId="166" fontId="14" fillId="0" borderId="43" applyAlignment="1" pivotButton="0" quotePrefix="0" xfId="1">
      <alignment horizontal="center" vertical="center"/>
    </xf>
    <xf numFmtId="166" fontId="15" fillId="0" borderId="11" applyAlignment="1" pivotButton="0" quotePrefix="0" xfId="1">
      <alignment horizontal="center" vertical="center"/>
    </xf>
    <xf numFmtId="167" fontId="14" fillId="0" borderId="43" applyAlignment="1" pivotButton="0" quotePrefix="0" xfId="1">
      <alignment horizontal="center" vertical="center"/>
    </xf>
    <xf numFmtId="0" fontId="14" fillId="0" borderId="44" applyAlignment="1" pivotButton="0" quotePrefix="0" xfId="1">
      <alignment horizontal="center" vertical="center"/>
    </xf>
    <xf numFmtId="166" fontId="1" fillId="0" borderId="43" applyAlignment="1" pivotButton="0" quotePrefix="0" xfId="1">
      <alignment horizontal="center" vertical="center"/>
    </xf>
    <xf numFmtId="166" fontId="1" fillId="0" borderId="46" applyAlignment="1" pivotButton="0" quotePrefix="0" xfId="1">
      <alignment horizontal="center" vertical="center"/>
    </xf>
    <xf numFmtId="166" fontId="1" fillId="0" borderId="47" applyAlignment="1" pivotButton="0" quotePrefix="0" xfId="1">
      <alignment horizontal="center" vertical="center"/>
    </xf>
    <xf numFmtId="0" fontId="13" fillId="0" borderId="49" applyAlignment="1" pivotButton="0" quotePrefix="0" xfId="1">
      <alignment horizontal="center" vertical="center"/>
    </xf>
    <xf numFmtId="166" fontId="13" fillId="0" borderId="50" applyAlignment="1" pivotButton="0" quotePrefix="0" xfId="1">
      <alignment horizontal="center" vertical="center"/>
    </xf>
    <xf numFmtId="0" fontId="14" fillId="0" borderId="49" applyAlignment="1" pivotButton="0" quotePrefix="0" xfId="1">
      <alignment horizontal="center" vertical="center"/>
    </xf>
    <xf numFmtId="166" fontId="14" fillId="0" borderId="50" applyAlignment="1" pivotButton="0" quotePrefix="0" xfId="1">
      <alignment horizontal="center" vertical="center"/>
    </xf>
    <xf numFmtId="167" fontId="14" fillId="0" borderId="50" applyAlignment="1" pivotButton="0" quotePrefix="0" xfId="1">
      <alignment horizontal="center" vertical="center"/>
    </xf>
    <xf numFmtId="166" fontId="1" fillId="0" borderId="50" applyAlignment="1" pivotButton="0" quotePrefix="0" xfId="1">
      <alignment horizontal="center" vertical="center"/>
    </xf>
    <xf numFmtId="166" fontId="1" fillId="0" borderId="53" applyAlignment="1" pivotButton="0" quotePrefix="0" xfId="1">
      <alignment horizontal="center" vertical="center"/>
    </xf>
    <xf numFmtId="166" fontId="1" fillId="0" borderId="54" applyAlignment="1" pivotButton="0" quotePrefix="0" xfId="1">
      <alignment horizontal="center" vertical="center"/>
    </xf>
    <xf numFmtId="0" fontId="9" fillId="0" borderId="11" applyAlignment="1" pivotButton="0" quotePrefix="0" xfId="1">
      <alignment horizontal="center" vertical="center"/>
    </xf>
    <xf numFmtId="0" fontId="16" fillId="0" borderId="11" applyAlignment="1" pivotButton="0" quotePrefix="0" xfId="1">
      <alignment horizontal="center" vertical="center"/>
    </xf>
    <xf numFmtId="166" fontId="1" fillId="0" borderId="56" applyAlignment="1" pivotButton="0" quotePrefix="0" xfId="1">
      <alignment horizontal="center" vertical="center"/>
    </xf>
    <xf numFmtId="166" fontId="1" fillId="0" borderId="57" applyAlignment="1" pivotButton="0" quotePrefix="0" xfId="1">
      <alignment horizontal="center" vertical="center"/>
    </xf>
    <xf numFmtId="0" fontId="13" fillId="0" borderId="52" applyAlignment="1" pivotButton="0" quotePrefix="0" xfId="1">
      <alignment horizontal="center" vertical="center"/>
    </xf>
    <xf numFmtId="0" fontId="14" fillId="0" borderId="52" applyAlignment="1" pivotButton="0" quotePrefix="0" xfId="1">
      <alignment horizontal="center" vertical="center"/>
    </xf>
    <xf numFmtId="0" fontId="1" fillId="0" borderId="34" applyAlignment="1" pivotButton="0" quotePrefix="0" xfId="1">
      <alignment horizontal="center" vertical="center"/>
    </xf>
    <xf numFmtId="166" fontId="1" fillId="0" borderId="30" applyAlignment="1" pivotButton="0" quotePrefix="0" xfId="1">
      <alignment horizontal="center" vertical="center"/>
    </xf>
    <xf numFmtId="166" fontId="1" fillId="0" borderId="33" applyAlignment="1" pivotButton="0" quotePrefix="0" xfId="1">
      <alignment horizontal="center" vertical="center"/>
    </xf>
    <xf numFmtId="167" fontId="14" fillId="0" borderId="59" applyAlignment="1" pivotButton="0" quotePrefix="0" xfId="1">
      <alignment horizontal="center" vertical="center"/>
    </xf>
    <xf numFmtId="165" fontId="11" fillId="4" borderId="11" applyAlignment="1" pivotButton="0" quotePrefix="0" xfId="1">
      <alignment horizontal="left" vertical="center"/>
    </xf>
    <xf numFmtId="0" fontId="1" fillId="4" borderId="11" applyAlignment="1" pivotButton="0" quotePrefix="0" xfId="1">
      <alignment vertical="center"/>
    </xf>
    <xf numFmtId="0" fontId="11" fillId="0" borderId="60" applyAlignment="1" pivotButton="0" quotePrefix="0" xfId="1">
      <alignment horizontal="left" vertical="center"/>
    </xf>
    <xf numFmtId="0" fontId="1" fillId="0" borderId="60" applyAlignment="1" pivotButton="0" quotePrefix="0" xfId="1">
      <alignment horizontal="left" vertical="center"/>
    </xf>
    <xf numFmtId="0" fontId="1" fillId="0" borderId="60" applyAlignment="1" pivotButton="0" quotePrefix="0" xfId="1">
      <alignment vertical="center"/>
    </xf>
    <xf numFmtId="0" fontId="11" fillId="0" borderId="11" applyAlignment="1" pivotButton="0" quotePrefix="0" xfId="1">
      <alignment vertical="center"/>
    </xf>
    <xf numFmtId="0" fontId="17" fillId="0" borderId="60" applyAlignment="1" pivotButton="0" quotePrefix="0" xfId="1">
      <alignment horizontal="center" vertical="center"/>
    </xf>
    <xf numFmtId="0" fontId="18" fillId="0" borderId="60" applyAlignment="1" pivotButton="0" quotePrefix="0" xfId="1">
      <alignment horizontal="center" vertical="center"/>
    </xf>
    <xf numFmtId="166" fontId="18" fillId="0" borderId="60" applyAlignment="1" pivotButton="0" quotePrefix="0" xfId="1">
      <alignment horizontal="center" vertical="center"/>
    </xf>
    <xf numFmtId="0" fontId="1" fillId="0" borderId="34" applyAlignment="1" pivotButton="0" quotePrefix="0" xfId="1">
      <alignment horizontal="left" vertical="center"/>
    </xf>
    <xf numFmtId="166" fontId="1" fillId="0" borderId="34" applyAlignment="1" pivotButton="0" quotePrefix="0" xfId="1">
      <alignment vertical="center"/>
    </xf>
    <xf numFmtId="0" fontId="1" fillId="0" borderId="11" applyAlignment="1" pivotButton="0" quotePrefix="0" xfId="1">
      <alignment horizontal="center" vertical="center"/>
    </xf>
    <xf numFmtId="165" fontId="1" fillId="0" borderId="11" applyAlignment="1" pivotButton="0" quotePrefix="0" xfId="1">
      <alignment horizontal="center" vertical="center"/>
    </xf>
    <xf numFmtId="168" fontId="1" fillId="0" borderId="11" applyAlignment="1" pivotButton="0" quotePrefix="0" xfId="1">
      <alignment horizontal="center" vertical="center"/>
    </xf>
    <xf numFmtId="169" fontId="1" fillId="0" borderId="11" applyAlignment="1" pivotButton="0" quotePrefix="0" xfId="1">
      <alignment horizontal="center" vertical="center"/>
    </xf>
    <xf numFmtId="166" fontId="19" fillId="0" borderId="11" applyAlignment="1" pivotButton="0" quotePrefix="0" xfId="1">
      <alignment horizontal="center" vertical="center"/>
    </xf>
    <xf numFmtId="0" fontId="20" fillId="0" borderId="11" applyAlignment="1" pivotButton="0" quotePrefix="0" xfId="1">
      <alignment horizontal="center" vertical="center"/>
    </xf>
    <xf numFmtId="0" fontId="1" fillId="0" borderId="11" applyAlignment="1" pivotButton="0" quotePrefix="0" xfId="1">
      <alignment horizontal="left" vertical="center"/>
    </xf>
    <xf numFmtId="166" fontId="1" fillId="0" borderId="11" applyAlignment="1" pivotButton="0" quotePrefix="0" xfId="1">
      <alignment vertical="center"/>
    </xf>
    <xf numFmtId="0" fontId="1" fillId="0" borderId="34" applyAlignment="1" pivotButton="0" quotePrefix="0" xfId="1">
      <alignment vertical="center"/>
    </xf>
    <xf numFmtId="0" fontId="1" fillId="0" borderId="60" applyAlignment="1" pivotButton="0" quotePrefix="0" xfId="1">
      <alignment horizontal="center" vertical="center"/>
    </xf>
    <xf numFmtId="165" fontId="1" fillId="0" borderId="60" applyAlignment="1" pivotButton="0" quotePrefix="0" xfId="1">
      <alignment horizontal="center" vertical="center"/>
    </xf>
    <xf numFmtId="168" fontId="1" fillId="0" borderId="60" applyAlignment="1" pivotButton="0" quotePrefix="0" xfId="1">
      <alignment horizontal="center" vertical="center"/>
    </xf>
    <xf numFmtId="169" fontId="1" fillId="0" borderId="60" applyAlignment="1" pivotButton="0" quotePrefix="0" xfId="1">
      <alignment horizontal="center" vertical="center"/>
    </xf>
    <xf numFmtId="166" fontId="19" fillId="0" borderId="60" applyAlignment="1" pivotButton="0" quotePrefix="0" xfId="1">
      <alignment horizontal="center" vertical="center"/>
    </xf>
    <xf numFmtId="0" fontId="1" fillId="0" borderId="61" applyAlignment="1" pivotButton="0" quotePrefix="0" xfId="1">
      <alignment horizontal="center" vertical="center"/>
    </xf>
    <xf numFmtId="165" fontId="1" fillId="0" borderId="61" applyAlignment="1" pivotButton="0" quotePrefix="0" xfId="1">
      <alignment horizontal="center" vertical="center"/>
    </xf>
    <xf numFmtId="0" fontId="13" fillId="0" borderId="62" applyAlignment="1" pivotButton="0" quotePrefix="0" xfId="1">
      <alignment horizontal="center" vertical="center"/>
    </xf>
    <xf numFmtId="0" fontId="14" fillId="0" borderId="62" applyAlignment="1" pivotButton="0" quotePrefix="0" xfId="1">
      <alignment horizontal="center" vertical="center"/>
    </xf>
    <xf numFmtId="0" fontId="13" fillId="0" borderId="44" applyAlignment="1" pivotButton="0" quotePrefix="0" xfId="1">
      <alignment horizontal="center" vertical="center"/>
    </xf>
    <xf numFmtId="0" fontId="1" fillId="0" borderId="63" applyAlignment="1" pivotButton="0" quotePrefix="0" xfId="1">
      <alignment horizontal="center" vertical="center"/>
    </xf>
    <xf numFmtId="166" fontId="1" fillId="0" borderId="34" applyAlignment="1" pivotButton="0" quotePrefix="0" xfId="1">
      <alignment horizontal="center" vertical="center"/>
    </xf>
    <xf numFmtId="166" fontId="1" fillId="0" borderId="11" applyAlignment="1" pivotButton="0" quotePrefix="0" xfId="1">
      <alignment horizontal="center" vertical="center"/>
    </xf>
    <xf numFmtId="166" fontId="9" fillId="0" borderId="11" applyAlignment="1" pivotButton="0" quotePrefix="0" xfId="1">
      <alignment vertical="center"/>
    </xf>
    <xf numFmtId="166" fontId="7" fillId="0" borderId="11" applyAlignment="1" pivotButton="0" quotePrefix="0" xfId="1">
      <alignment vertical="center"/>
    </xf>
    <xf numFmtId="0" fontId="0" fillId="0" borderId="11" pivotButton="0" quotePrefix="0" xfId="0"/>
    <xf numFmtId="0" fontId="22" fillId="0" borderId="11" applyAlignment="1" pivotButton="0" quotePrefix="0" xfId="0">
      <alignment horizontal="center"/>
    </xf>
    <xf numFmtId="0" fontId="21" fillId="0" borderId="11" applyAlignment="1" pivotButton="0" quotePrefix="0" xfId="0">
      <alignment horizontal="left" vertical="center"/>
    </xf>
    <xf numFmtId="0" fontId="2" fillId="0" borderId="11" applyAlignment="1" pivotButton="0" quotePrefix="0" xfId="0">
      <alignment horizontal="center"/>
    </xf>
    <xf numFmtId="0" fontId="24" fillId="0" borderId="11" applyAlignment="1" pivotButton="0" quotePrefix="0" xfId="0">
      <alignment horizontal="center" vertical="center"/>
    </xf>
    <xf numFmtId="0" fontId="23" fillId="0" borderId="11" applyAlignment="1" pivotButton="0" quotePrefix="0" xfId="1">
      <alignment horizontal="center" vertical="center"/>
    </xf>
    <xf numFmtId="0" fontId="14" fillId="0" borderId="11" pivotButton="0" quotePrefix="0" xfId="0"/>
    <xf numFmtId="0" fontId="14" fillId="0" borderId="0" pivotButton="0" quotePrefix="0" xfId="0"/>
    <xf numFmtId="0" fontId="2" fillId="5" borderId="0" pivotButton="0" quotePrefix="0" xfId="0"/>
    <xf numFmtId="0" fontId="2" fillId="2" borderId="0" pivotButton="0" quotePrefix="0" xfId="0"/>
    <xf numFmtId="0" fontId="0" fillId="0" borderId="0" applyAlignment="1" pivotButton="0" quotePrefix="0" xfId="0">
      <alignment horizontal="center" vertical="center"/>
    </xf>
    <xf numFmtId="0" fontId="0" fillId="0" borderId="34" applyAlignment="1" pivotButton="0" quotePrefix="0" xfId="0">
      <alignment horizontal="center" vertical="center"/>
    </xf>
    <xf numFmtId="0" fontId="6" fillId="0" borderId="0" pivotButton="0" quotePrefix="0" xfId="0"/>
    <xf numFmtId="0" fontId="6" fillId="0" borderId="11" pivotButton="0" quotePrefix="0" xfId="0"/>
    <xf numFmtId="0" fontId="25" fillId="0" borderId="0" pivotButton="0" quotePrefix="0" xfId="0"/>
    <xf numFmtId="0" fontId="1" fillId="0" borderId="66" applyAlignment="1" pivotButton="0" quotePrefix="0" xfId="1">
      <alignment horizontal="center" vertical="center"/>
    </xf>
    <xf numFmtId="0" fontId="0" fillId="0" borderId="31" pivotButton="0" quotePrefix="0" xfId="0"/>
    <xf numFmtId="0" fontId="0" fillId="0" borderId="38" pivotButton="0" quotePrefix="0" xfId="0"/>
    <xf numFmtId="0" fontId="0" fillId="0" borderId="39" pivotButton="0" quotePrefix="0" xfId="0"/>
    <xf numFmtId="0" fontId="12" fillId="0" borderId="34" applyAlignment="1" pivotButton="0" quotePrefix="0" xfId="1">
      <alignment horizontal="center" vertical="center"/>
    </xf>
    <xf numFmtId="0" fontId="0" fillId="0" borderId="48" pivotButton="0" quotePrefix="0" xfId="0"/>
    <xf numFmtId="0" fontId="0" fillId="0" borderId="53" pivotButton="0" quotePrefix="0" xfId="0"/>
    <xf numFmtId="0" fontId="11" fillId="0" borderId="11" applyAlignment="1" pivotButton="0" quotePrefix="0" xfId="1">
      <alignment horizontal="left" vertical="center"/>
    </xf>
    <xf numFmtId="0" fontId="1" fillId="0" borderId="11" applyAlignment="1" pivotButton="0" quotePrefix="0" xfId="1">
      <alignment vertical="center"/>
    </xf>
    <xf numFmtId="0" fontId="10" fillId="6" borderId="28" applyAlignment="1" pivotButton="0" quotePrefix="0" xfId="1">
      <alignment horizontal="center" vertical="center"/>
    </xf>
    <xf numFmtId="0" fontId="0" fillId="0" borderId="28" pivotButton="0" quotePrefix="0" xfId="0"/>
    <xf numFmtId="0" fontId="12" fillId="0" borderId="64" applyAlignment="1" pivotButton="0" quotePrefix="0" xfId="1">
      <alignment horizontal="center" vertical="center"/>
    </xf>
    <xf numFmtId="0" fontId="0" fillId="0" borderId="29" pivotButton="0" quotePrefix="0" xfId="0"/>
    <xf numFmtId="0" fontId="0" fillId="0" borderId="35" pivotButton="0" quotePrefix="0" xfId="0"/>
    <xf numFmtId="0" fontId="0" fillId="0" borderId="36" pivotButton="0" quotePrefix="0" xfId="0"/>
    <xf numFmtId="0" fontId="1" fillId="0" borderId="69" applyAlignment="1" pivotButton="0" quotePrefix="0" xfId="1">
      <alignment horizontal="center" vertical="center"/>
    </xf>
    <xf numFmtId="0" fontId="0" fillId="0" borderId="45" pivotButton="0" quotePrefix="0" xfId="0"/>
    <xf numFmtId="0" fontId="0" fillId="0" borderId="51" pivotButton="0" quotePrefix="0" xfId="0"/>
    <xf numFmtId="0" fontId="0" fillId="0" borderId="52" pivotButton="0" quotePrefix="0" xfId="0"/>
    <xf numFmtId="0" fontId="11" fillId="4" borderId="11" applyAlignment="1" pivotButton="0" quotePrefix="0" xfId="1">
      <alignment horizontal="left" vertical="center"/>
    </xf>
    <xf numFmtId="0" fontId="12" fillId="0" borderId="48" applyAlignment="1" pivotButton="0" quotePrefix="0" xfId="1">
      <alignment horizontal="center" vertical="center"/>
    </xf>
    <xf numFmtId="0" fontId="0" fillId="0" borderId="55" pivotButton="0" quotePrefix="0" xfId="0"/>
    <xf numFmtId="0" fontId="1" fillId="0" borderId="34" applyAlignment="1" pivotButton="0" quotePrefix="0" xfId="1">
      <alignment horizontal="center" vertical="center"/>
    </xf>
    <xf numFmtId="0" fontId="0" fillId="0" borderId="30" pivotButton="0" quotePrefix="0" xfId="0"/>
    <xf numFmtId="0" fontId="10" fillId="0" borderId="34" applyAlignment="1" pivotButton="0" quotePrefix="0" xfId="1">
      <alignment horizontal="center" vertical="center"/>
    </xf>
    <xf numFmtId="0" fontId="12" fillId="0" borderId="65" applyAlignment="1" pivotButton="0" quotePrefix="0" xfId="1">
      <alignment horizontal="center" vertical="center"/>
    </xf>
    <xf numFmtId="0" fontId="10" fillId="0" borderId="48" applyAlignment="1" pivotButton="0" quotePrefix="0" xfId="1">
      <alignment horizontal="center" vertical="center"/>
    </xf>
    <xf numFmtId="0" fontId="12" fillId="0" borderId="68" applyAlignment="1" pivotButton="0" quotePrefix="0" xfId="1">
      <alignment horizontal="center" vertical="center"/>
    </xf>
    <xf numFmtId="0" fontId="10" fillId="0" borderId="68" applyAlignment="1" pivotButton="0" quotePrefix="0" xfId="1">
      <alignment horizontal="center" vertical="center"/>
    </xf>
    <xf numFmtId="0" fontId="1" fillId="0" borderId="58" applyAlignment="1" pivotButton="0" quotePrefix="0" xfId="1">
      <alignment horizontal="center" vertical="center"/>
    </xf>
    <xf numFmtId="0" fontId="10" fillId="0" borderId="64" applyAlignment="1" pivotButton="0" quotePrefix="0" xfId="1">
      <alignment horizontal="center" vertical="center"/>
    </xf>
    <xf numFmtId="0" fontId="10" fillId="0" borderId="65" applyAlignment="1" pivotButton="0" quotePrefix="0" xfId="1">
      <alignment horizontal="center" vertical="center"/>
    </xf>
    <xf numFmtId="0" fontId="1" fillId="0" borderId="67" applyAlignment="1" pivotButton="0" quotePrefix="0" xfId="1">
      <alignment horizontal="center" vertical="center"/>
    </xf>
    <xf numFmtId="0" fontId="0" fillId="0" borderId="32" pivotButton="0" quotePrefix="0" xfId="0"/>
    <xf numFmtId="49" fontId="4" fillId="0" borderId="11" pivotButton="0" quotePrefix="0" xfId="0"/>
    <xf numFmtId="49" fontId="4" fillId="3" borderId="11" pivotButton="0" quotePrefix="0" xfId="0"/>
    <xf numFmtId="49" fontId="4" fillId="3" borderId="20" pivotButton="0" quotePrefix="0" xfId="0"/>
    <xf numFmtId="49" fontId="5" fillId="0" borderId="17" pivotButton="0" quotePrefix="0" xfId="0"/>
    <xf numFmtId="49" fontId="5" fillId="0" borderId="11" pivotButton="0" quotePrefix="0" xfId="0"/>
    <xf numFmtId="49" fontId="5" fillId="0" borderId="20" pivotButton="0" quotePrefix="0" xfId="0"/>
    <xf numFmtId="0" fontId="4" fillId="0" borderId="11" pivotButton="0" quotePrefix="0" xfId="0"/>
    <xf numFmtId="0" fontId="2" fillId="5" borderId="34" applyAlignment="1" pivotButton="0" quotePrefix="0" xfId="0">
      <alignment horizontal="center" vertical="center"/>
    </xf>
    <xf numFmtId="0" fontId="2" fillId="2" borderId="34" applyAlignment="1" pivotButton="0" quotePrefix="0" xfId="0">
      <alignment horizontal="center" vertical="center"/>
    </xf>
    <xf numFmtId="165" fontId="1" fillId="0" borderId="34" applyAlignment="1" pivotButton="0" quotePrefix="0" xfId="1">
      <alignment horizontal="right" vertical="center"/>
    </xf>
    <xf numFmtId="165" fontId="1" fillId="0" borderId="34" applyAlignment="1" pivotButton="0" quotePrefix="0" xfId="1">
      <alignment vertical="center"/>
    </xf>
    <xf numFmtId="166" fontId="13" fillId="0" borderId="43" applyAlignment="1" pivotButton="0" quotePrefix="0" xfId="1">
      <alignment horizontal="center" vertical="center"/>
    </xf>
    <xf numFmtId="166" fontId="13" fillId="0" borderId="11" applyAlignment="1" pivotButton="0" quotePrefix="0" xfId="1">
      <alignment horizontal="center" vertical="center"/>
    </xf>
    <xf numFmtId="166" fontId="14" fillId="0" borderId="43" applyAlignment="1" pivotButton="0" quotePrefix="0" xfId="1">
      <alignment horizontal="center" vertical="center"/>
    </xf>
    <xf numFmtId="166" fontId="15" fillId="0" borderId="11" applyAlignment="1" pivotButton="0" quotePrefix="0" xfId="1">
      <alignment horizontal="center" vertical="center"/>
    </xf>
    <xf numFmtId="167" fontId="14" fillId="0" borderId="43" applyAlignment="1" pivotButton="0" quotePrefix="0" xfId="1">
      <alignment horizontal="center" vertical="center"/>
    </xf>
    <xf numFmtId="166" fontId="1" fillId="0" borderId="43" applyAlignment="1" pivotButton="0" quotePrefix="0" xfId="1">
      <alignment horizontal="center" vertical="center"/>
    </xf>
    <xf numFmtId="166" fontId="1" fillId="0" borderId="46" applyAlignment="1" pivotButton="0" quotePrefix="0" xfId="1">
      <alignment horizontal="center" vertical="center"/>
    </xf>
    <xf numFmtId="166" fontId="1" fillId="0" borderId="47" applyAlignment="1" pivotButton="0" quotePrefix="0" xfId="1">
      <alignment horizontal="center" vertical="center"/>
    </xf>
    <xf numFmtId="166" fontId="13" fillId="0" borderId="50" applyAlignment="1" pivotButton="0" quotePrefix="0" xfId="1">
      <alignment horizontal="center" vertical="center"/>
    </xf>
    <xf numFmtId="166" fontId="14" fillId="0" borderId="50" applyAlignment="1" pivotButton="0" quotePrefix="0" xfId="1">
      <alignment horizontal="center" vertical="center"/>
    </xf>
    <xf numFmtId="167" fontId="14" fillId="0" borderId="50" applyAlignment="1" pivotButton="0" quotePrefix="0" xfId="1">
      <alignment horizontal="center" vertical="center"/>
    </xf>
    <xf numFmtId="166" fontId="1" fillId="0" borderId="50" applyAlignment="1" pivotButton="0" quotePrefix="0" xfId="1">
      <alignment horizontal="center" vertical="center"/>
    </xf>
    <xf numFmtId="166" fontId="1" fillId="0" borderId="53" applyAlignment="1" pivotButton="0" quotePrefix="0" xfId="1">
      <alignment horizontal="center" vertical="center"/>
    </xf>
    <xf numFmtId="166" fontId="1" fillId="0" borderId="54" applyAlignment="1" pivotButton="0" quotePrefix="0" xfId="1">
      <alignment horizontal="center" vertical="center"/>
    </xf>
    <xf numFmtId="166" fontId="1" fillId="0" borderId="56" applyAlignment="1" pivotButton="0" quotePrefix="0" xfId="1">
      <alignment horizontal="center" vertical="center"/>
    </xf>
    <xf numFmtId="166" fontId="1" fillId="0" borderId="57" applyAlignment="1" pivotButton="0" quotePrefix="0" xfId="1">
      <alignment horizontal="center" vertical="center"/>
    </xf>
    <xf numFmtId="166" fontId="1" fillId="0" borderId="30" applyAlignment="1" pivotButton="0" quotePrefix="0" xfId="1">
      <alignment horizontal="center" vertical="center"/>
    </xf>
    <xf numFmtId="166" fontId="1" fillId="0" borderId="33" applyAlignment="1" pivotButton="0" quotePrefix="0" xfId="1">
      <alignment horizontal="center" vertical="center"/>
    </xf>
    <xf numFmtId="167" fontId="14" fillId="0" borderId="59" applyAlignment="1" pivotButton="0" quotePrefix="0" xfId="1">
      <alignment horizontal="center" vertical="center"/>
    </xf>
    <xf numFmtId="165" fontId="11" fillId="4" borderId="11" applyAlignment="1" pivotButton="0" quotePrefix="0" xfId="1">
      <alignment horizontal="left" vertical="center"/>
    </xf>
    <xf numFmtId="166" fontId="18" fillId="0" borderId="60" applyAlignment="1" pivotButton="0" quotePrefix="0" xfId="1">
      <alignment horizontal="center" vertical="center"/>
    </xf>
    <xf numFmtId="166" fontId="1" fillId="0" borderId="34" applyAlignment="1" pivotButton="0" quotePrefix="0" xfId="1">
      <alignment vertical="center"/>
    </xf>
    <xf numFmtId="165" fontId="1" fillId="0" borderId="11" applyAlignment="1" pivotButton="0" quotePrefix="0" xfId="1">
      <alignment horizontal="center" vertical="center"/>
    </xf>
    <xf numFmtId="168" fontId="1" fillId="0" borderId="11" applyAlignment="1" pivotButton="0" quotePrefix="0" xfId="1">
      <alignment horizontal="center" vertical="center"/>
    </xf>
    <xf numFmtId="169" fontId="1" fillId="0" borderId="11" applyAlignment="1" pivotButton="0" quotePrefix="0" xfId="1">
      <alignment horizontal="center" vertical="center"/>
    </xf>
    <xf numFmtId="166" fontId="19" fillId="0" borderId="11" applyAlignment="1" pivotButton="0" quotePrefix="0" xfId="1">
      <alignment horizontal="center" vertical="center"/>
    </xf>
    <xf numFmtId="166" fontId="1" fillId="0" borderId="11" applyAlignment="1" pivotButton="0" quotePrefix="0" xfId="1">
      <alignment vertical="center"/>
    </xf>
    <xf numFmtId="165" fontId="1" fillId="0" borderId="60" applyAlignment="1" pivotButton="0" quotePrefix="0" xfId="1">
      <alignment horizontal="center" vertical="center"/>
    </xf>
    <xf numFmtId="168" fontId="1" fillId="0" borderId="60" applyAlignment="1" pivotButton="0" quotePrefix="0" xfId="1">
      <alignment horizontal="center" vertical="center"/>
    </xf>
    <xf numFmtId="169" fontId="1" fillId="0" borderId="60" applyAlignment="1" pivotButton="0" quotePrefix="0" xfId="1">
      <alignment horizontal="center" vertical="center"/>
    </xf>
    <xf numFmtId="166" fontId="19" fillId="0" borderId="60" applyAlignment="1" pivotButton="0" quotePrefix="0" xfId="1">
      <alignment horizontal="center" vertical="center"/>
    </xf>
    <xf numFmtId="165" fontId="1" fillId="0" borderId="61" applyAlignment="1" pivotButton="0" quotePrefix="0" xfId="1">
      <alignment horizontal="center" vertical="center"/>
    </xf>
    <xf numFmtId="166" fontId="1" fillId="0" borderId="34" applyAlignment="1" pivotButton="0" quotePrefix="0" xfId="1">
      <alignment horizontal="center" vertical="center"/>
    </xf>
    <xf numFmtId="166" fontId="1" fillId="0" borderId="11" applyAlignment="1" pivotButton="0" quotePrefix="0" xfId="1">
      <alignment horizontal="center" vertical="center"/>
    </xf>
    <xf numFmtId="166" fontId="9" fillId="0" borderId="11" applyAlignment="1" pivotButton="0" quotePrefix="0" xfId="1">
      <alignment vertical="center"/>
    </xf>
    <xf numFmtId="166" fontId="7" fillId="0" borderId="11" applyAlignment="1" pivotButton="0" quotePrefix="0" xfId="1">
      <alignment vertical="center"/>
    </xf>
    <xf numFmtId="164" fontId="2" fillId="0" borderId="0" pivotButton="0" quotePrefix="0" xfId="0"/>
  </cellXfs>
  <cellStyles count="2">
    <cellStyle name="標準" xfId="0" builtinId="0"/>
    <cellStyle name="標準 2" xfId="1"/>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tableStyleElement type="firstRowStripe" dxfId="5"/>
      <tableStyleElement type="secondRowStripe" dxfId="4"/>
    </tableStyle>
    <tableStyle name="GoogleFromResult-style 2" pivot="0" count="2">
      <tableStyleElement type="firstRowStripe" dxfId="3"/>
      <tableStyleElement type="secondRowStripe" dxfId="2"/>
    </tableStyle>
    <tableStyle name="Interval dur-style" pivot="0" count="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charts/chart1.xml><?xml version="1.0" encoding="utf-8"?>
<chartSpace xmlns:a="http://schemas.openxmlformats.org/drawingml/2006/main" xmlns="http://schemas.openxmlformats.org/drawingml/2006/chart">
  <chart>
    <plotArea>
      <layout/>
      <lineChart>
        <grouping val="standard"/>
        <varyColors val="0"/>
        <ser>
          <idx val="1"/>
          <order val="0"/>
          <spPr>
            <a:ln>
              <a:prstDash val="solid"/>
            </a:ln>
          </spPr>
          <marker>
            <symbol val="none"/>
            <spPr>
              <a:ln>
                <a:prstDash val="solid"/>
              </a:ln>
            </spPr>
          </marker>
          <cat>
            <strRef>
              <f>解析結果_仮説1!$T$20:$T$21</f>
              <strCache>
                <ptCount val="2"/>
                <pt idx="0">
                  <v>男性</v>
                </pt>
                <pt idx="1">
                  <v>女性</v>
                </pt>
              </strCache>
            </strRef>
          </cat>
          <val>
            <numRef>
              <f>解析結果_仮説1!$U$20:$U$21</f>
              <numCache>
                <formatCode>0.0</formatCode>
                <ptCount val="2"/>
                <pt idx="0">
                  <v>3.025</v>
                </pt>
                <pt idx="1">
                  <v>3.325</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valAx>
    </plotArea>
    <plotVisOnly val="1"/>
    <dispBlanksAs val="gap"/>
  </chart>
</chartSpace>
</file>

<file path=xl/charts/chart2.xml><?xml version="1.0" encoding="utf-8"?>
<chartSpace xmlns:a="http://schemas.openxmlformats.org/drawingml/2006/main" xmlns="http://schemas.openxmlformats.org/drawingml/2006/chart">
  <chart>
    <plotArea>
      <layout/>
      <lineChart>
        <grouping val="standard"/>
        <varyColors val="0"/>
        <ser>
          <idx val="0"/>
          <order val="0"/>
          <spPr>
            <a:ln>
              <a:prstDash val="solid"/>
            </a:ln>
          </spPr>
          <marker>
            <symbol val="none"/>
            <spPr>
              <a:ln>
                <a:prstDash val="solid"/>
              </a:ln>
            </spPr>
          </marker>
          <cat>
            <strRef>
              <f>解析結果_仮説1!$Q$20:$Q$23</f>
              <strCache>
                <ptCount val="4"/>
                <pt idx="0">
                  <v>なし</v>
                </pt>
                <pt idx="1">
                  <v>ネックレス</v>
                </pt>
                <pt idx="2">
                  <v>イヤリング</v>
                </pt>
                <pt idx="3">
                  <v>両方</v>
                </pt>
              </strCache>
            </strRef>
          </cat>
          <val>
            <numRef>
              <f>解析結果_仮説1!$R$20:$R$23</f>
              <numCache>
                <formatCode>0.0</formatCode>
                <ptCount val="4"/>
                <pt idx="0">
                  <v>3.75</v>
                </pt>
                <pt idx="1">
                  <v>3.2</v>
                </pt>
                <pt idx="2">
                  <v>3.25</v>
                </pt>
                <pt idx="3">
                  <v>2.5</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valAx>
    </plotArea>
    <plotVisOnly val="1"/>
    <dispBlanksAs val="gap"/>
  </chart>
</chartSpace>
</file>

<file path=xl/charts/chart3.xml><?xml version="1.0" encoding="utf-8"?>
<chartSpace xmlns:a="http://schemas.openxmlformats.org/drawingml/2006/main" xmlns="http://schemas.openxmlformats.org/drawingml/2006/chart">
  <chart>
    <plotArea>
      <layout/>
      <lineChart>
        <grouping val="standard"/>
        <varyColors val="0"/>
        <ser>
          <idx val="0"/>
          <order val="0"/>
          <tx>
            <strRef>
              <f>解析結果_仮説1!$R$39</f>
              <strCache>
                <ptCount val="1"/>
                <pt idx="0">
                  <v>男性</v>
                </pt>
              </strCache>
            </strRef>
          </tx>
          <spPr>
            <a:ln>
              <a:prstDash val="solid"/>
            </a:ln>
          </spPr>
          <marker>
            <symbol val="none"/>
            <spPr>
              <a:ln>
                <a:prstDash val="solid"/>
              </a:ln>
            </spPr>
          </marker>
          <cat>
            <strRef>
              <f>解析結果_仮説1!$Q$40:$Q$43</f>
              <strCache>
                <ptCount val="4"/>
                <pt idx="0">
                  <v>なし</v>
                </pt>
                <pt idx="1">
                  <v>ネックレス</v>
                </pt>
                <pt idx="2">
                  <v>イヤリング</v>
                </pt>
                <pt idx="3">
                  <v>両方</v>
                </pt>
              </strCache>
            </strRef>
          </cat>
          <val>
            <numRef>
              <f>解析結果_仮説1!$R$40:$R$43</f>
              <numCache>
                <formatCode>0.0</formatCode>
                <ptCount val="4"/>
                <pt idx="0">
                  <v>3.4</v>
                </pt>
                <pt idx="1">
                  <v>3.1</v>
                </pt>
                <pt idx="2">
                  <v>3</v>
                </pt>
                <pt idx="3">
                  <v>2.6</v>
                </pt>
              </numCache>
            </numRef>
          </val>
          <smooth val="0"/>
        </ser>
        <ser>
          <idx val="1"/>
          <order val="1"/>
          <tx>
            <strRef>
              <f>解析結果_仮説1!$S$39</f>
              <strCache>
                <ptCount val="1"/>
                <pt idx="0">
                  <v>女性</v>
                </pt>
              </strCache>
            </strRef>
          </tx>
          <spPr>
            <a:ln>
              <a:prstDash val="solid"/>
            </a:ln>
          </spPr>
          <marker>
            <symbol val="none"/>
            <spPr>
              <a:ln>
                <a:prstDash val="solid"/>
              </a:ln>
            </spPr>
          </marker>
          <cat>
            <strRef>
              <f>解析結果_仮説1!$Q$40:$Q$43</f>
              <strCache>
                <ptCount val="4"/>
                <pt idx="0">
                  <v>なし</v>
                </pt>
                <pt idx="1">
                  <v>ネックレス</v>
                </pt>
                <pt idx="2">
                  <v>イヤリング</v>
                </pt>
                <pt idx="3">
                  <v>両方</v>
                </pt>
              </strCache>
            </strRef>
          </cat>
          <val>
            <numRef>
              <f>解析結果_仮説1!$S$40:$S$43</f>
              <numCache>
                <formatCode>0.0</formatCode>
                <ptCount val="4"/>
                <pt idx="0">
                  <v>4.1</v>
                </pt>
                <pt idx="1">
                  <v>3.3</v>
                </pt>
                <pt idx="2">
                  <v>3.5</v>
                </pt>
                <pt idx="3">
                  <v>2.4</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minorUnit val="5"/>
      </valAx>
    </plotArea>
    <plotVisOnly val="1"/>
    <dispBlanksAs val="gap"/>
  </chart>
</chartSpace>
</file>

<file path=xl/charts/chart4.xml><?xml version="1.0" encoding="utf-8"?>
<chartSpace xmlns:a="http://schemas.openxmlformats.org/drawingml/2006/main" xmlns="http://schemas.openxmlformats.org/drawingml/2006/chart">
  <chart>
    <plotArea>
      <layout/>
      <lineChart>
        <grouping val="standard"/>
        <varyColors val="0"/>
        <ser>
          <idx val="0"/>
          <order val="0"/>
          <tx>
            <strRef>
              <f>解析結果_仮説1!$W$39</f>
              <strCache>
                <ptCount val="1"/>
                <pt idx="0">
                  <v>なし</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解析結果_仮説1!$W$40:$W$41</f>
              <numCache>
                <formatCode>0.0</formatCode>
                <ptCount val="2"/>
                <pt idx="0">
                  <v>3.4</v>
                </pt>
                <pt idx="1">
                  <v>4.1</v>
                </pt>
              </numCache>
            </numRef>
          </val>
          <smooth val="0"/>
        </ser>
        <ser>
          <idx val="1"/>
          <order val="1"/>
          <tx>
            <strRef>
              <f>解析結果_仮説1!$X$39</f>
              <strCache>
                <ptCount val="1"/>
                <pt idx="0">
                  <v>ネックレス</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解析結果_仮説1!$X$40:$X$41</f>
              <numCache>
                <formatCode>0.0</formatCode>
                <ptCount val="2"/>
                <pt idx="0">
                  <v>3.1</v>
                </pt>
                <pt idx="1">
                  <v>3.3</v>
                </pt>
              </numCache>
            </numRef>
          </val>
          <smooth val="0"/>
        </ser>
        <ser>
          <idx val="2"/>
          <order val="2"/>
          <tx>
            <strRef>
              <f>解析結果_仮説1!$Y$39</f>
              <strCache>
                <ptCount val="1"/>
                <pt idx="0">
                  <v>イヤリング</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解析結果_仮説1!$Y$40:$Y$41</f>
              <numCache>
                <formatCode>0.0</formatCode>
                <ptCount val="2"/>
                <pt idx="0">
                  <v>3</v>
                </pt>
                <pt idx="1">
                  <v>3.5</v>
                </pt>
              </numCache>
            </numRef>
          </val>
          <smooth val="0"/>
        </ser>
        <ser>
          <idx val="3"/>
          <order val="3"/>
          <tx>
            <strRef>
              <f>解析結果_仮説1!$Z$39</f>
              <strCache>
                <ptCount val="1"/>
                <pt idx="0">
                  <v>両方</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解析結果_仮説1!$Z$40:$Z$41</f>
              <numCache>
                <formatCode>0.0</formatCode>
                <ptCount val="2"/>
                <pt idx="0">
                  <v>2.6</v>
                </pt>
                <pt idx="1">
                  <v>2.4</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inorUnit val="5"/>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18</col>
      <colOff>950917</colOff>
      <row>25</row>
      <rowOff>0</rowOff>
    </from>
    <to>
      <col>21</col>
      <colOff>789793</colOff>
      <row>36</row>
      <rowOff>66962</rowOff>
    </to>
    <graphicFrame>
      <nvGraphicFramePr>
        <cNvPr id="1" name="Chart 1"/>
        <cNvGraphicFramePr/>
      </nvGraphicFramePr>
      <xfrm/>
      <a:graphic>
        <a:graphicData uri="http://schemas.openxmlformats.org/drawingml/2006/chart">
          <c:chart r:id="rId1"/>
        </a:graphicData>
      </a:graphic>
    </graphicFrame>
    <clientData/>
  </twoCellAnchor>
  <twoCellAnchor>
    <from>
      <col>16</col>
      <colOff>0</colOff>
      <row>25</row>
      <rowOff>0</rowOff>
    </from>
    <to>
      <col>18</col>
      <colOff>795977</colOff>
      <row>36</row>
      <rowOff>66962</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934720</colOff>
      <row>44</row>
      <rowOff>50800</rowOff>
    </from>
    <to>
      <col>19</col>
      <colOff>947420</colOff>
      <row>54</row>
      <rowOff>249695</rowOff>
    </to>
    <graphicFrame>
      <nvGraphicFramePr>
        <cNvPr id="3" name="Chart 3"/>
        <cNvGraphicFramePr/>
      </nvGraphicFramePr>
      <xfrm/>
      <a:graphic>
        <a:graphicData uri="http://schemas.openxmlformats.org/drawingml/2006/chart">
          <c:chart r:id="rId3"/>
        </a:graphicData>
      </a:graphic>
    </graphicFrame>
    <clientData/>
  </twoCellAnchor>
  <twoCellAnchor>
    <from>
      <col>20</col>
      <colOff>934720</colOff>
      <row>44</row>
      <rowOff>50800</rowOff>
    </from>
    <to>
      <col>25</col>
      <colOff>931333</colOff>
      <row>54</row>
      <rowOff>249695</rowOff>
    </to>
    <graphicFrame>
      <nvGraphicFramePr>
        <cNvPr id="4" name="Chart 4"/>
        <cNvGraphicFramePr/>
      </nvGraphicFramePr>
      <xfrm/>
      <a:graphic>
        <a:graphicData uri="http://schemas.openxmlformats.org/drawingml/2006/chart">
          <c:chart r:id="rId4"/>
        </a:graphicData>
      </a:graphic>
    </graphicFrame>
    <clientData/>
  </twoCellAnchor>
</wsDr>
</file>

<file path=xl/tables/table1.xml><?xml version="1.0" encoding="utf-8"?>
<table xmlns="http://schemas.openxmlformats.org/spreadsheetml/2006/main" id="1" name="Table_1" displayName="Table_1" ref="AC1:AN1" headerRowCount="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StyleInfo name="GoogleFromResult-style" showFirstColumn="1" showLastColumn="1" showRowStripes="1" showColumnStripes="0"/>
</table>
</file>

<file path=xl/tables/table2.xml><?xml version="1.0" encoding="utf-8"?>
<table xmlns="http://schemas.openxmlformats.org/spreadsheetml/2006/main" id="2" name="Table_2" displayName="Table_2" ref="A2:AQ62" headerRowCount="0">
  <tableColumns count="4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s>
  <tableStyleInfo name="GoogleFromResult-style 2" showFirstColumn="1" showLastColumn="1" showRowStripes="1" showColumnStripes="0"/>
</table>
</file>

<file path=xl/tables/table3.xml><?xml version="1.0" encoding="utf-8"?>
<table xmlns="http://schemas.openxmlformats.org/spreadsheetml/2006/main" id="3" name="Table_3" displayName="Table_3" ref="J3:J12" headerRowCount="0">
  <tableColumns count="1">
    <tableColumn id="1"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s>
</file>

<file path=xl/worksheets/_rels/sheet4.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0" summaryRight="0"/>
    <pageSetUpPr/>
  </sheetPr>
  <dimension ref="A1:D251"/>
  <sheetViews>
    <sheetView showGridLines="0" zoomScale="125" workbookViewId="0">
      <selection activeCell="A3" sqref="A3"/>
    </sheetView>
  </sheetViews>
  <sheetFormatPr baseColWidth="10" defaultColWidth="14.5" defaultRowHeight="15" customHeight="1"/>
  <cols>
    <col width="21" bestFit="1" customWidth="1" min="2" max="2"/>
  </cols>
  <sheetData>
    <row r="1" ht="15" customHeight="1">
      <c r="A1" s="155" t="n"/>
      <c r="B1" s="155" t="n"/>
      <c r="C1" s="155" t="n"/>
      <c r="D1" s="155" t="n"/>
    </row>
    <row r="2" ht="15" customHeight="1">
      <c r="A2" s="161" t="inlineStr">
        <is>
          <t>〇Interval dur</t>
        </is>
      </c>
      <c r="B2" s="156" t="n"/>
      <c r="C2" s="156" t="n"/>
      <c r="D2" s="155" t="n"/>
    </row>
    <row r="3" ht="15" customHeight="1">
      <c r="A3" s="155" t="inlineStr">
        <is>
          <t>…その画像を見た時間[秒]</t>
        </is>
      </c>
      <c r="B3" s="157" t="n"/>
      <c r="C3" s="158" t="n"/>
      <c r="D3" s="155" t="n"/>
    </row>
    <row r="4" ht="15" customHeight="1">
      <c r="A4" s="161" t="inlineStr">
        <is>
          <t>・縦方向</t>
        </is>
      </c>
      <c r="B4" s="157" t="n"/>
      <c r="C4" s="158" t="n"/>
      <c r="D4" s="155" t="n"/>
    </row>
    <row r="5" ht="15" customHeight="1">
      <c r="A5" s="161" t="inlineStr">
        <is>
          <t>表自体の左上に、画像の名前が示される（「Entire Recording」は記録全体についてのもの）</t>
        </is>
      </c>
      <c r="B5" s="157" t="n"/>
      <c r="C5" s="158" t="n"/>
      <c r="D5" s="155" t="n"/>
    </row>
    <row r="6" ht="15" customHeight="1">
      <c r="A6" s="161" t="inlineStr">
        <is>
          <t>記録名(Duration of interval：ある間隔での時間)</t>
        </is>
      </c>
      <c r="B6" s="157" t="n"/>
      <c r="C6" s="158" t="n"/>
      <c r="D6" s="155" t="n"/>
    </row>
    <row r="7" ht="15" customHeight="1">
      <c r="A7" s="161" t="inlineStr">
        <is>
          <t>実験参加者名(Participant)</t>
        </is>
      </c>
      <c r="B7" s="157" t="n"/>
      <c r="C7" s="158" t="n"/>
      <c r="D7" s="155" t="n"/>
    </row>
    <row r="8" ht="15" customHeight="1">
      <c r="A8" s="161" t="inlineStr">
        <is>
          <t>その画像を見た時間[秒]</t>
        </is>
      </c>
      <c r="B8" s="155" t="n"/>
      <c r="C8" s="155" t="n"/>
      <c r="D8" s="155" t="n"/>
    </row>
    <row r="9" ht="15" customHeight="1">
      <c r="A9" s="161" t="inlineStr">
        <is>
          <t>※1つの記録内で複数回同じ画像を見たなら1,2,3...と横に並び、それぞれでの時間が示される（安静画像はそうなりがち）</t>
        </is>
      </c>
      <c r="B9" s="159" t="n"/>
      <c r="C9" s="159" t="n"/>
      <c r="D9" s="155" t="n"/>
    </row>
    <row r="10" ht="15" customHeight="1">
      <c r="A10" s="161" t="inlineStr">
        <is>
          <t>※記録内で1回しかその画像を示していないなら当然「1」しかなく、それを見ていた時間が示される</t>
        </is>
      </c>
      <c r="B10" s="160" t="n"/>
      <c r="C10" s="160" t="n"/>
      <c r="D10" s="155" t="n"/>
    </row>
    <row r="11" ht="15" customHeight="1">
      <c r="A11" s="161" t="inlineStr">
        <is>
          <t>平均(Average)[秒]：その記録内でその画像が提示された時間の平均</t>
        </is>
      </c>
      <c r="B11" s="160" t="n"/>
      <c r="C11" s="160" t="n"/>
      <c r="D11" s="155" t="n"/>
    </row>
    <row r="12" ht="15" customHeight="1">
      <c r="A12" s="161" t="inlineStr">
        <is>
          <t>中央値(Median)[秒]：その記録内でその画像が提示された時間の中央値</t>
        </is>
      </c>
      <c r="B12" s="160" t="n"/>
      <c r="C12" s="160" t="n"/>
      <c r="D12" s="155" t="n"/>
    </row>
    <row r="13" ht="15" customHeight="1">
      <c r="A13" s="161" t="inlineStr">
        <is>
          <t>回数(Count)[回]：その記録内で何回その画像が示されたかの回数</t>
        </is>
      </c>
      <c r="B13" s="160" t="n"/>
      <c r="C13" s="160" t="n"/>
      <c r="D13" s="155" t="n"/>
    </row>
    <row r="14" ht="15" customHeight="1">
      <c r="A14" s="161" t="inlineStr">
        <is>
          <t>提示時間(Total Time of Interest Duration)[秒]：その記録内でその画像が提示された時間</t>
        </is>
      </c>
      <c r="B14" s="155" t="n"/>
      <c r="C14" s="155" t="n"/>
      <c r="D14" s="155" t="n"/>
    </row>
    <row r="15" ht="15" customHeight="1">
      <c r="A15" s="162" t="inlineStr">
        <is>
          <t>記録の総時間(Total Recording Duration)[秒]：その記録自体の時間</t>
        </is>
      </c>
    </row>
    <row r="17" ht="15" customHeight="1">
      <c r="A17" s="162" t="inlineStr">
        <is>
          <t>・横方向</t>
        </is>
      </c>
    </row>
    <row r="18" ht="15" customHeight="1">
      <c r="A18" s="162" t="inlineStr">
        <is>
          <t>平均(Average)：それぞれの平均</t>
        </is>
      </c>
    </row>
    <row r="19" ht="15" customHeight="1">
      <c r="A19" s="162" t="inlineStr">
        <is>
          <t>回数(Count)[回]：その画像が示された記録の回数（Average以降右は空欄）</t>
        </is>
      </c>
    </row>
    <row r="20" ht="15" customHeight="1">
      <c r="A20" s="162" t="inlineStr">
        <is>
          <t>分散(Variance)：それぞれの分散</t>
        </is>
      </c>
    </row>
    <row r="21" ht="15" customHeight="1">
      <c r="A21" s="162" t="inlineStr">
        <is>
          <t>標準偏差(Standard Deviation (n-1))：それぞれの標準偏差　※n-1で割ってるから標本標準偏差(not　母標準偏差)</t>
        </is>
      </c>
    </row>
    <row r="25" ht="15" customHeight="1">
      <c r="A25" s="162" t="inlineStr">
        <is>
          <t>〇Interval start</t>
        </is>
      </c>
    </row>
    <row r="26" ht="15" customHeight="1">
      <c r="A26" t="inlineStr">
        <is>
          <t>…記録を始めてからの経過時間[秒]</t>
        </is>
      </c>
    </row>
    <row r="27" ht="15" customHeight="1">
      <c r="A27" s="162" t="inlineStr">
        <is>
          <t>・縦方向</t>
        </is>
      </c>
    </row>
    <row r="28" ht="15" customHeight="1">
      <c r="A28" s="162" t="inlineStr">
        <is>
          <t>表自体の左上に、画像の名前が示される（「Entire Recording」は記録全体についてのもの）</t>
        </is>
      </c>
    </row>
    <row r="29" ht="15" customHeight="1">
      <c r="A29" s="162" t="inlineStr">
        <is>
          <t>記録名(Start of interval：ある間隔での始まり)</t>
        </is>
      </c>
    </row>
    <row r="30" ht="15" customHeight="1">
      <c r="A30" s="162" t="inlineStr">
        <is>
          <t>実験参加者名(Participant)</t>
        </is>
      </c>
    </row>
    <row r="31" ht="15" customHeight="1">
      <c r="A31" s="162" t="inlineStr">
        <is>
          <t>その画像が始まったのが記録を始めて何秒の時か（≒時刻）、つまり記録を始めてからの経過時間[秒]</t>
        </is>
      </c>
    </row>
    <row r="32" ht="15" customHeight="1">
      <c r="A32" s="162" t="inlineStr">
        <is>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is>
      </c>
    </row>
    <row r="33" ht="15" customHeight="1">
      <c r="A33" s="162" t="inlineStr">
        <is>
          <t>※1つの記録内で複数回同じ画像を見たなら1,2,3...と横に並び、それぞれでの経過時間が示される（安静画像はそうなりがち）</t>
        </is>
      </c>
    </row>
    <row r="34" ht="15" customHeight="1">
      <c r="A34" s="162" t="inlineStr">
        <is>
          <t>※記録内で1回しかその画像を提示していないなら当然「1」しかなく、その画像が提示されるまでの経過時間が示される</t>
        </is>
      </c>
    </row>
    <row r="35" ht="15" customHeight="1">
      <c r="A35" s="162" t="inlineStr">
        <is>
          <t>回数(Count)[回]：その記録内で何回その画像が示されたかの回数</t>
        </is>
      </c>
    </row>
    <row r="36" ht="15" customHeight="1">
      <c r="A36" s="162" t="inlineStr">
        <is>
          <t>提示時間(Total Time of Interest Duration)[秒]：その記録内でその画像が提示された時間</t>
        </is>
      </c>
    </row>
    <row r="37" ht="15" customHeight="1">
      <c r="A37" s="162" t="inlineStr">
        <is>
          <t>記録の総時間(Total Recording Duration)[秒]：その記録自体の時間</t>
        </is>
      </c>
    </row>
    <row r="39" ht="15" customHeight="1">
      <c r="A39" s="162" t="inlineStr">
        <is>
          <t>・横方向</t>
        </is>
      </c>
    </row>
    <row r="40" ht="15" customHeight="1">
      <c r="A40" s="162" t="inlineStr">
        <is>
          <t>平均(Average)：それぞれの平均</t>
        </is>
      </c>
    </row>
    <row r="41" ht="15" customHeight="1">
      <c r="A41" s="162" t="inlineStr">
        <is>
          <t>中央値(Median)：それぞれの中央値</t>
        </is>
      </c>
    </row>
    <row r="42" ht="15" customHeight="1">
      <c r="A42" s="162" t="inlineStr">
        <is>
          <t>回数(Count)[回]：その画像が示された記録の回数（Count以降右は空欄）</t>
        </is>
      </c>
    </row>
    <row r="43" ht="15" customHeight="1">
      <c r="A43" s="162" t="inlineStr">
        <is>
          <t>分散(Variance)：それぞれの分散</t>
        </is>
      </c>
    </row>
    <row r="44" ht="15" customHeight="1">
      <c r="A44" s="162" t="inlineStr">
        <is>
          <t>標準偏差(Standard Deviation (n-1))：それぞれの標準偏差　※n-1で割ってるから標本標準偏差(not　母標準偏差)</t>
        </is>
      </c>
    </row>
    <row r="48" ht="15" customHeight="1">
      <c r="A48" s="162" t="inlineStr">
        <is>
          <t>〇Event count、Event count incl 0、Time to first Event</t>
        </is>
      </c>
    </row>
    <row r="49" ht="15" customHeight="1">
      <c r="A49" s="162" t="inlineStr">
        <is>
          <t>？？？</t>
        </is>
      </c>
    </row>
    <row r="53" ht="15" customHeight="1">
      <c r="A53" s="162" t="inlineStr">
        <is>
          <t>〇Tot Fixation dur</t>
        </is>
      </c>
    </row>
    <row r="54" ht="15" customHeight="1">
      <c r="A54" t="inlineStr">
        <is>
          <t>…AOIを注視していた合計時間[秒]</t>
        </is>
      </c>
    </row>
    <row r="55" ht="15" customHeight="1">
      <c r="A55" s="162" t="inlineStr">
        <is>
          <t>・縦方向</t>
        </is>
      </c>
    </row>
    <row r="56" ht="15" customHeight="1">
      <c r="A56" s="162" t="inlineStr">
        <is>
          <t>表自体の左上に、画像の名前が示される（「Entire Recording」は記録全体についてのものなので、設定したAOIが別々の画像同士でもつらつらと横に並ぶ）</t>
        </is>
      </c>
    </row>
    <row r="57" ht="15" customHeight="1">
      <c r="A57" s="162" t="inlineStr">
        <is>
          <t>記録名(Total duration of fixation in AOI：AOIの注視での合計時間)</t>
        </is>
      </c>
    </row>
    <row r="58" ht="15" customHeight="1">
      <c r="A58" s="162" t="inlineStr">
        <is>
          <t>実験参加者名(Participant)</t>
        </is>
      </c>
    </row>
    <row r="59" ht="15" customHeight="1">
      <c r="A59" s="162" t="inlineStr">
        <is>
          <t>その設定したAOIを注視していた合計時間[秒]</t>
        </is>
      </c>
    </row>
    <row r="60" ht="15" customHeight="1">
      <c r="A60" s="162" t="inlineStr">
        <is>
          <t>※その記録で、そのAOIを注視していなかった場合は空欄になる</t>
        </is>
      </c>
    </row>
    <row r="61" ht="15" customHeight="1">
      <c r="A61" s="162" t="inlineStr">
        <is>
          <t>平均(Average)[秒]：その記録内での、設定したAOIの時間の平均（平均を導出する際に、空欄の箇所は割る数の個数のカウントに入らない）</t>
        </is>
      </c>
    </row>
    <row r="62" ht="15" customHeight="1">
      <c r="A62" s="162" t="inlineStr">
        <is>
          <t>中央値(Median)[秒]：その記録内でその画像が提示された時間の中央値（中央値を導出する際に、空欄の箇所はカウントに入らない）</t>
        </is>
      </c>
    </row>
    <row r="63" ht="15" customHeight="1">
      <c r="A63" s="162" t="inlineStr">
        <is>
          <t>合計(Sum)[秒]：その記録内での、設定したAOIの時間の合計</t>
        </is>
      </c>
    </row>
    <row r="64" ht="15" customHeight="1">
      <c r="A64" s="162" t="inlineStr">
        <is>
          <t>提示時間(Total Time of Interest Duration)[秒]：その記録内でその画像が提示された時間</t>
        </is>
      </c>
    </row>
    <row r="65" ht="15" customHeight="1">
      <c r="A65" s="162" t="inlineStr">
        <is>
          <t>記録の総時間(Total Recording Duration)[秒]：その記録自体の時間</t>
        </is>
      </c>
    </row>
    <row r="67" ht="15" customHeight="1">
      <c r="A67" s="162" t="inlineStr">
        <is>
          <t>・横方向</t>
        </is>
      </c>
    </row>
    <row r="68" ht="15" customHeight="1">
      <c r="A68" s="162" t="inlineStr">
        <is>
          <t>平均(Average)：それぞれの平均（平均を導出する際に、空欄の箇所は割る数の個数のカウントに入らない）</t>
        </is>
      </c>
    </row>
    <row r="69" ht="15" customHeight="1">
      <c r="A69" s="162" t="inlineStr">
        <is>
          <t>合計時間の割合(Share of Total Time (%))：全ての実験参加者での設定したAOIを見ていた総時間の内、そのAOIに費やされた時間の割合（パーセント）（Average以降右は空欄）</t>
        </is>
      </c>
    </row>
    <row r="70" ht="15" customHeight="1">
      <c r="A70" s="162" t="inlineStr">
        <is>
          <t>注視の割合(Percentage Fixated (%))：そのAOIを少なくとも1度は注視した実験参加者の割合（パーセント）（Average以降右は空欄）</t>
        </is>
      </c>
    </row>
    <row r="71" ht="15" customHeight="1">
      <c r="A71" s="162" t="inlineStr">
        <is>
          <t>分散(Variance)：それぞれの分散（分散を導出する際に、空欄の箇所はカウントに入らない）</t>
        </is>
      </c>
    </row>
    <row r="72" ht="15" customHeight="1">
      <c r="A72" s="162" t="inlineStr">
        <is>
          <t>標準偏差(Standard Deviation (n-1))：それぞれの標準偏差（標準偏差を導出する際に、空欄の箇所はカウントに入らない）　※n-1で割ってるから標本標準偏差(not　母標準偏差)</t>
        </is>
      </c>
    </row>
    <row r="75" ht="15" customHeight="1">
      <c r="A75" s="162" t="inlineStr">
        <is>
          <t>〇Tot Fixation dur incl 0</t>
        </is>
      </c>
    </row>
    <row r="76" ht="15" customHeight="1">
      <c r="A76" s="162" t="inlineStr">
        <is>
          <t>「Tot Fixation dur」のものとほぼ同じで、そのAOIを注視していなかった場合に0が入力されていることが相違点</t>
        </is>
      </c>
    </row>
    <row r="77" ht="15" customHeight="1">
      <c r="A77" s="162" t="inlineStr">
        <is>
          <t>平均などを導出する際に、「0」もカウントに入れていることに注意する</t>
        </is>
      </c>
    </row>
    <row r="78" ht="15" customHeight="1">
      <c r="A78" s="162" t="inlineStr">
        <is>
          <t>その点を除けば「Tot Fixation dur」と内容は同じなので、そっちを参照</t>
        </is>
      </c>
    </row>
    <row r="82" ht="15" customHeight="1">
      <c r="A82" s="162" t="inlineStr">
        <is>
          <t>〇Avg Fixation dur</t>
        </is>
      </c>
    </row>
    <row r="83" ht="15" customHeight="1">
      <c r="A83" t="inlineStr">
        <is>
          <t>…AOIでの注視の平均時間[秒]</t>
        </is>
      </c>
    </row>
    <row r="84" ht="15" customHeight="1">
      <c r="A84" s="162" t="inlineStr">
        <is>
          <t>・縦方向</t>
        </is>
      </c>
    </row>
    <row r="85" ht="15" customHeight="1">
      <c r="A85" s="162" t="inlineStr">
        <is>
          <t>表自体の左上に、画像の名前が示される（「Entire Recording」は記録全体についてのものなので、設定したAOIが別々の画像同士でもつらつらと横に並ぶ）</t>
        </is>
      </c>
    </row>
    <row r="86" ht="15" customHeight="1">
      <c r="A86" s="162" t="inlineStr">
        <is>
          <t>記録名(Average duration of fixation in AOI：AOIでの注視の平均時間)</t>
        </is>
      </c>
    </row>
    <row r="87" ht="15" customHeight="1">
      <c r="A87" s="162" t="inlineStr">
        <is>
          <t>実験参加者名(Participant)</t>
        </is>
      </c>
    </row>
    <row r="88" ht="15" customHeight="1">
      <c r="A88" t="inlineStr">
        <is>
          <t>AOIでの注視の平均時間[秒]</t>
        </is>
      </c>
    </row>
    <row r="89" ht="15" customHeight="1">
      <c r="A89" s="162" t="inlineStr">
        <is>
          <t>※ザックリ言えば、Tot Fixation dur / Fixation countで求まる</t>
        </is>
      </c>
    </row>
    <row r="90" ht="15" customHeight="1">
      <c r="A90" s="162" t="inlineStr">
        <is>
          <t>※つまり、そのAOIを注視したそれぞれの時で、平均何秒そのAOIを見ているか（注視しているか）</t>
        </is>
      </c>
    </row>
    <row r="91" ht="15" customHeight="1">
      <c r="A91" s="162" t="inlineStr">
        <is>
          <t>※注視の回数(Fixation count)は、正確に言えばそのAOI内に外から入ってきて注視した回数</t>
        </is>
      </c>
    </row>
    <row r="92" ht="15" customHeight="1">
      <c r="A92" s="162" t="inlineStr">
        <is>
          <t>平均(Average)[秒]：その記録内での、設定したAOIの注視平均時間の平均（平均を導出する際に、空欄の箇所は割る数の個数のカウントに入らない）</t>
        </is>
      </c>
    </row>
    <row r="93" ht="15" customHeight="1">
      <c r="A93" s="162" t="inlineStr">
        <is>
          <t>中央値(Median)[秒]：その記録内での、設定したAOIの注視平均時間の中央値（中央値を導出する際に、空欄の箇所はカウントに入らない）</t>
        </is>
      </c>
    </row>
    <row r="94" ht="15" customHeight="1">
      <c r="A94" s="162" t="inlineStr">
        <is>
          <t>提示時間(Total Time of Interest Duration)[秒]：その記録内でその画像が提示された時間</t>
        </is>
      </c>
    </row>
    <row r="95" ht="15" customHeight="1">
      <c r="A95" s="162" t="inlineStr">
        <is>
          <t>記録の総時間(Total Recording Duration)[秒]：その記録自体の時間</t>
        </is>
      </c>
    </row>
    <row r="97" ht="15" customHeight="1">
      <c r="A97" s="162" t="inlineStr">
        <is>
          <t>・横方向</t>
        </is>
      </c>
    </row>
    <row r="98" ht="15" customHeight="1">
      <c r="A98" s="162" t="inlineStr">
        <is>
          <t>平均(Average)：それぞれの平均（平均を導出する際に、空欄の箇所は割る数の個数のカウントに入らない）</t>
        </is>
      </c>
    </row>
    <row r="99" ht="15" customHeight="1">
      <c r="A99" s="162" t="inlineStr">
        <is>
          <t>分散(Variance)：それぞれの分散（分散を導出する際に、空欄の箇所はカウントに入らない）</t>
        </is>
      </c>
    </row>
    <row r="100" ht="15" customHeight="1">
      <c r="A100" s="162" t="inlineStr">
        <is>
          <t>標準偏差(Standard Deviation (n-1))：それぞれの標準偏差（標準偏差を導出する際に、空欄の箇所はカウントに入らない）　※n-1で割ってるから標本標準偏差(not　母標準偏差)</t>
        </is>
      </c>
    </row>
    <row r="104" ht="15" customHeight="1">
      <c r="A104" s="162" t="inlineStr">
        <is>
          <t>〇Fixation count</t>
        </is>
      </c>
    </row>
    <row r="105" ht="15" customHeight="1">
      <c r="A105" t="inlineStr">
        <is>
          <t>…AOIごとの注視回数[回]</t>
        </is>
      </c>
    </row>
    <row r="106" ht="15" customHeight="1">
      <c r="A106" s="162" t="inlineStr">
        <is>
          <t>・縦方向</t>
        </is>
      </c>
    </row>
    <row r="107" ht="15" customHeight="1">
      <c r="A107" s="162" t="inlineStr">
        <is>
          <t>表自体の左上に、画像の名前が示される（「Entire Recording」は記録全体についてのものなので、設定したAOIが別々の画像同士でもつらつらと横に並ぶ）</t>
        </is>
      </c>
    </row>
    <row r="108" ht="15" customHeight="1">
      <c r="A108" s="162" t="inlineStr">
        <is>
          <t>記録名(Number of fixations in AOI：AOIごとの注視回数)</t>
        </is>
      </c>
    </row>
    <row r="109" ht="15" customHeight="1">
      <c r="A109" s="162" t="inlineStr">
        <is>
          <t>実験参加者名(Participant)</t>
        </is>
      </c>
    </row>
    <row r="110" ht="15" customHeight="1">
      <c r="A110" t="inlineStr">
        <is>
          <t>AOIごとの注視回数[回]</t>
        </is>
      </c>
    </row>
    <row r="111" ht="15" customHeight="1">
      <c r="A111" s="162" t="inlineStr">
        <is>
          <t>※その記録で、そのAOIを何度注視したかの回数</t>
        </is>
      </c>
    </row>
    <row r="112" ht="15" customHeight="1">
      <c r="A112" s="162" t="inlineStr">
        <is>
          <t>※正確に言えば「注視回数」とは、そのAOI内に外から入ってきて注視した回数</t>
        </is>
      </c>
    </row>
    <row r="113" ht="15" customHeight="1">
      <c r="A113" s="162" t="inlineStr">
        <is>
          <t>平均(Average)[回]：その記録内での、設定したAOIの注視回数の平均（平均を導出する際に、空欄の箇所は割る数の個数のカウントに入らない）</t>
        </is>
      </c>
    </row>
    <row r="114" ht="15" customHeight="1">
      <c r="A114" s="162" t="inlineStr">
        <is>
          <t>中央値(Median)[回]：その記録内での、設定したAOIの注視回数の中央値（中央値を導出する際に、空欄の箇所はカウントに入らない）</t>
        </is>
      </c>
    </row>
    <row r="115" ht="15" customHeight="1">
      <c r="A115" s="162" t="inlineStr">
        <is>
          <t>合計(Sum)[回]：その記録内での、設定した全てのAOIの注視回数の合計</t>
        </is>
      </c>
    </row>
    <row r="116" ht="15" customHeight="1">
      <c r="A116" s="162" t="inlineStr">
        <is>
          <t>全ての注視回数の合計(Total Time of Interest Fixation Count)[回]：その記録内のその画像での、全て（AOIに含まれない所、つまりはAOI外も含む）の注視回数</t>
        </is>
      </c>
    </row>
    <row r="117" ht="15" customHeight="1">
      <c r="A117" s="162" t="inlineStr">
        <is>
          <t>提示時間(Total Time of Interest Duration)[秒]：その記録内でその画像が提示された時間</t>
        </is>
      </c>
    </row>
    <row r="118" ht="15" customHeight="1">
      <c r="A118" s="162" t="inlineStr">
        <is>
          <t>記録の総時間(Total Recording Duration)[秒]：その記録自体の時間</t>
        </is>
      </c>
    </row>
    <row r="120" ht="15" customHeight="1">
      <c r="A120" s="162" t="inlineStr">
        <is>
          <t>・横方向</t>
        </is>
      </c>
    </row>
    <row r="121" ht="15" customHeight="1">
      <c r="A121" s="162" t="inlineStr">
        <is>
          <t>平均(Average)：それぞれの平均（平均を導出する際に、空欄の箇所は割る数の個数のカウントに入らない）</t>
        </is>
      </c>
    </row>
    <row r="122" ht="15" customHeight="1">
      <c r="A122" s="162" t="inlineStr">
        <is>
          <t>注視の割合(Percentage Fixated (%))：そのAOIを少なくとも1度は注視した実験参加者の割合（パーセント）（Average以降右は空欄）</t>
        </is>
      </c>
    </row>
    <row r="123" ht="15" customHeight="1">
      <c r="A123" s="162" t="inlineStr">
        <is>
          <t>分散(Variance)：それぞれの分散（分散を導出する際に、空欄の箇所はカウントに入らない）</t>
        </is>
      </c>
    </row>
    <row r="124" ht="15" customHeight="1">
      <c r="A124" s="162" t="inlineStr">
        <is>
          <t>標準偏差(Standard Deviation (n-1))：それぞれの標準偏差（標準偏差を導出する際に、空欄の箇所はカウントに入らない）　※n-1で割ってるから標本標準偏差(not　母標準偏差)</t>
        </is>
      </c>
    </row>
    <row r="127" ht="15" customHeight="1">
      <c r="A127" s="162" t="inlineStr">
        <is>
          <t>〇Fixation count incl 0</t>
        </is>
      </c>
    </row>
    <row r="128" ht="15" customHeight="1">
      <c r="A128" s="162" t="inlineStr">
        <is>
          <t>「Fixation count」のものとほぼ同じで、そのAOIを注視していなかった場合に0が入力されていることが相違点</t>
        </is>
      </c>
    </row>
    <row r="129" ht="15" customHeight="1">
      <c r="A129" s="162" t="inlineStr">
        <is>
          <t>平均などを導出する際に、「0」もカウントに入れていることに注意する</t>
        </is>
      </c>
    </row>
    <row r="130" ht="15" customHeight="1">
      <c r="A130" s="162" t="inlineStr">
        <is>
          <t>その点を除けば「Fixation count」と内容は同じなので、そっちを参照</t>
        </is>
      </c>
    </row>
    <row r="134" ht="15" customHeight="1">
      <c r="A134" s="162" t="inlineStr">
        <is>
          <t>〇Time to first Fixation</t>
        </is>
      </c>
    </row>
    <row r="135" ht="15" customHeight="1">
      <c r="A135" t="inlineStr">
        <is>
          <t>…AOIの注視までの経過時間[秒]</t>
        </is>
      </c>
    </row>
    <row r="136" ht="15" customHeight="1">
      <c r="A136" s="162" t="inlineStr">
        <is>
          <t>・縦方向</t>
        </is>
      </c>
    </row>
    <row r="137" ht="15" customHeight="1">
      <c r="A137" s="162" t="inlineStr">
        <is>
          <t>表自体の左上に、画像の名前が示される（「Entire Recording」は記録全体についてのものなので、設定したAOIが別々の画像同士でもつらつらと横に並ぶ）</t>
        </is>
      </c>
    </row>
    <row r="138" ht="15" customHeight="1">
      <c r="A138" s="162" t="inlineStr">
        <is>
          <t>記録名(Time to first fixation in AOI：AOIを初めて注視するまでの経過時間)</t>
        </is>
      </c>
    </row>
    <row r="139" ht="15" customHeight="1">
      <c r="A139" s="162" t="inlineStr">
        <is>
          <t>実験参加者名(Participant)</t>
        </is>
      </c>
    </row>
    <row r="140" ht="15" customHeight="1">
      <c r="A140" s="162" t="inlineStr">
        <is>
          <t>そのAOIを初めて注視したのが、その画像の提示を始めてから何秒の時か（≒時刻）、つまり画像提示からそのAOIの注視までの経過時間[秒]</t>
        </is>
      </c>
    </row>
    <row r="141" ht="15" customHeight="1">
      <c r="A141" s="162" t="inlineStr">
        <is>
          <t>平均(Average)[秒]：その記録における、それぞれのAOIを初めて注視するまでの経過時間の平均（平均を導出する際に、空欄の箇所は割る数の個数のカウントに入らない）</t>
        </is>
      </c>
    </row>
    <row r="142" ht="15" customHeight="1">
      <c r="A142" s="162" t="inlineStr">
        <is>
          <t>中央値(Median)[秒]：それぞれの記録における、それぞれのAOIを初めて注視するまでの経過時間の中央値（中央値を導出する際に、空欄の箇所はカウントに入らない）</t>
        </is>
      </c>
    </row>
    <row r="143" ht="15" customHeight="1">
      <c r="A143" s="162" t="inlineStr">
        <is>
          <t>個数(Count)[回]：設定したAOIの内、いくつ注視したかの個数</t>
        </is>
      </c>
    </row>
    <row r="144" ht="15" customHeight="1">
      <c r="A144" s="162" t="inlineStr">
        <is>
          <t>提示時間(Total Time of Interest Duration)[秒]：その記録内でその画像が提示された時間</t>
        </is>
      </c>
    </row>
    <row r="145" ht="15" customHeight="1">
      <c r="A145" s="162" t="inlineStr">
        <is>
          <t>記録の総時間(Total Recording Duration)[秒]：その記録自体の時間</t>
        </is>
      </c>
    </row>
    <row r="147" ht="15" customHeight="1">
      <c r="A147" s="162" t="inlineStr">
        <is>
          <t>・横方向</t>
        </is>
      </c>
    </row>
    <row r="148" ht="15" customHeight="1">
      <c r="A148" s="162" t="inlineStr">
        <is>
          <t>平均(Average)：それぞれの平均（平均を導出する際に、空欄の箇所は割る数の個数のカウントに入らない）</t>
        </is>
      </c>
    </row>
    <row r="149" ht="15" customHeight="1">
      <c r="A149" s="162" t="inlineStr">
        <is>
          <t>個数(Count)[回]：そのAOIを注視した記録の個数（Average以降右は空欄）</t>
        </is>
      </c>
    </row>
    <row r="150" ht="15" customHeight="1">
      <c r="A150" s="162" t="inlineStr">
        <is>
          <t>分散(Variance)：それぞれの分散（分散を導出する際に、空欄の箇所はカウントに入らない）</t>
        </is>
      </c>
    </row>
    <row r="151" ht="15" customHeight="1">
      <c r="A151" s="162" t="inlineStr">
        <is>
          <t>標準偏差(Standard Deviation (n-1))：それぞれの標準偏差（標準偏差を導出する際に、空欄の箇所はカウントに入らない）　※n-1で割ってるから標本標準偏差(not　母標準偏差)</t>
        </is>
      </c>
    </row>
    <row r="155" ht="15" customHeight="1">
      <c r="A155" s="162" t="inlineStr">
        <is>
          <t>〇First Fixation dur</t>
        </is>
      </c>
    </row>
    <row r="156" ht="15" customHeight="1">
      <c r="A156" t="inlineStr">
        <is>
          <t>…AOIを初めて注視した際の時間[秒]</t>
        </is>
      </c>
    </row>
    <row r="157" ht="15" customHeight="1">
      <c r="A157" s="162" t="inlineStr">
        <is>
          <t>・縦方向</t>
        </is>
      </c>
    </row>
    <row r="158" ht="15" customHeight="1">
      <c r="A158" s="162" t="inlineStr">
        <is>
          <t>表自体の左上に、画像の名前が示される（「Entire Recording」は記録全体についてのものなので、設定したAOIが別々の画像同士でもつらつらと横に並ぶ）</t>
        </is>
      </c>
    </row>
    <row r="159" ht="15" customHeight="1">
      <c r="A159" s="162" t="inlineStr">
        <is>
          <t>記録名（Duration of first fixation in AOI：AOIの初めての注視での時間）</t>
        </is>
      </c>
    </row>
    <row r="160" ht="15" customHeight="1">
      <c r="A160" s="162" t="inlineStr">
        <is>
          <t>実験参加者名(Participant)</t>
        </is>
      </c>
    </row>
    <row r="161" ht="15" customHeight="1">
      <c r="A161" s="162" t="inlineStr">
        <is>
          <t>その記録において、そのAOIを初めて注視した際に何秒注視したかの時間[秒]</t>
        </is>
      </c>
    </row>
    <row r="162" ht="15" customHeight="1">
      <c r="A162" s="162" t="inlineStr">
        <is>
          <t>平均(Average)[秒]：その記録において、そのAOIを初めて注視した際の注視時間の平均（平均を導出する際に、空欄の箇所は割る数の個数のカウントに入らない）</t>
        </is>
      </c>
    </row>
    <row r="163" ht="15" customHeight="1">
      <c r="A163" s="162" t="inlineStr">
        <is>
          <t>中央値(Median)[秒]：その記録において、そのAOIを初めて注視した際の注視時間の中央値（中央値を導出する際に、空欄の箇所はカウントに入らない）</t>
        </is>
      </c>
    </row>
    <row r="164" ht="15" customHeight="1">
      <c r="A164" s="162" t="inlineStr">
        <is>
          <t>個数(Count)[回]：設定したAOIの内、いくつ注視したかの個数</t>
        </is>
      </c>
    </row>
    <row r="165" ht="15" customHeight="1">
      <c r="A165" s="162" t="inlineStr">
        <is>
          <t>記録の総時間(Total Recording Duration)[秒]：その記録自体の時間</t>
        </is>
      </c>
    </row>
    <row r="167" ht="15" customHeight="1">
      <c r="A167" s="162" t="inlineStr">
        <is>
          <t>・横方向</t>
        </is>
      </c>
    </row>
    <row r="168" ht="15" customHeight="1">
      <c r="A168" s="162" t="inlineStr">
        <is>
          <t>平均(Average)：それぞれの平均（平均を導出する際に、空欄の箇所は割る数の個数のカウントに入らない）</t>
        </is>
      </c>
    </row>
    <row r="169" ht="15" customHeight="1">
      <c r="A169" s="162" t="inlineStr">
        <is>
          <t>個数(Count)[回]：そのAOIを注視した記録の個数（Average以降右は空欄）</t>
        </is>
      </c>
    </row>
    <row r="170" ht="15" customHeight="1">
      <c r="A170" s="162" t="inlineStr">
        <is>
          <t>分散(Variance)：それぞれの分散（分散を導出する際に、空欄の箇所はカウントに入らない）</t>
        </is>
      </c>
    </row>
    <row r="171" ht="15" customHeight="1">
      <c r="A171" s="162" t="inlineStr">
        <is>
          <t>標準偏差(Standard Deviation (n-1))：それぞれの標準偏差（標準偏差を導出する際に、空欄の箇所はカウントに入らない）　※n-1で割ってるから標本標準偏差(not　母標準偏差)</t>
        </is>
      </c>
    </row>
    <row r="175" ht="15" customHeight="1">
      <c r="A175" s="162" t="inlineStr">
        <is>
          <t>〇Tot Visit dur</t>
        </is>
      </c>
    </row>
    <row r="176" ht="15" customHeight="1">
      <c r="A176" t="inlineStr">
        <is>
          <t>…AOI内に視線が滞在(not 注視)した合計時間[秒]</t>
        </is>
      </c>
    </row>
    <row r="177" ht="15" customHeight="1">
      <c r="A177" s="162" t="inlineStr">
        <is>
          <t>・縦方向</t>
        </is>
      </c>
    </row>
    <row r="178" ht="15" customHeight="1">
      <c r="A178" s="162" t="inlineStr">
        <is>
          <t>表自体の左上に、画像の名前が示される（「Entire Recording」は記録全体についてのものなので、設定したAOIが別々の画像同士でもつらつらと横に並ぶ）</t>
        </is>
      </c>
    </row>
    <row r="179" ht="15" customHeight="1">
      <c r="A179" s="162" t="inlineStr">
        <is>
          <t>記録名(Total duration of Visit：視線が滞在した合計時間)</t>
        </is>
      </c>
    </row>
    <row r="180" ht="15" customHeight="1">
      <c r="A180" s="162" t="inlineStr">
        <is>
          <t>実験参加者名(Participant)</t>
        </is>
      </c>
    </row>
    <row r="181" ht="15" customHeight="1">
      <c r="A181" s="162" t="inlineStr">
        <is>
          <t>そのAOI内に、視線が滞在(not 注視)した合計時間[秒]</t>
        </is>
      </c>
    </row>
    <row r="182" ht="15" customHeight="1">
      <c r="A182" s="162" t="inlineStr">
        <is>
          <t>平均(Average)[秒]：その記録において、そのAOIに視線が滞在した時間の平均（平均を導出する際に、空欄の箇所は割る数の個数のカウントに入らない）</t>
        </is>
      </c>
    </row>
    <row r="183" ht="15" customHeight="1">
      <c r="A183" s="162" t="inlineStr">
        <is>
          <t>中央値(Median)[秒]：その記録において、そのAOIに視線が滞在した時間の中央値（中央値を導出する際に、空欄の箇所はカウントに入らない）</t>
        </is>
      </c>
    </row>
    <row r="184" ht="15" customHeight="1">
      <c r="A184" s="162" t="inlineStr">
        <is>
          <t>合計(Sum)[回]：その記録内での、設定した全てのAOIの滞在した時間の合計</t>
        </is>
      </c>
    </row>
    <row r="185" ht="15" customHeight="1">
      <c r="A185" s="162" t="inlineStr">
        <is>
          <t>提示時間(Total Time of Interest Duration)[秒]：その記録内でその画像が提示された時間</t>
        </is>
      </c>
    </row>
    <row r="186" ht="15" customHeight="1">
      <c r="A186" s="162" t="inlineStr">
        <is>
          <t>記録の総時間(Total Recording Duration)[秒]：その記録自体の時間</t>
        </is>
      </c>
    </row>
    <row r="188" ht="15" customHeight="1">
      <c r="A188" s="162" t="inlineStr">
        <is>
          <t>・横方向</t>
        </is>
      </c>
    </row>
    <row r="189" ht="15" customHeight="1">
      <c r="A189" s="162" t="inlineStr">
        <is>
          <t>平均(Average)：それぞれの平均（平均を導出する際に、空欄の箇所は割る数の個数のカウントに入らない）</t>
        </is>
      </c>
    </row>
    <row r="190" ht="15" customHeight="1">
      <c r="A190" s="162" t="inlineStr">
        <is>
          <t>合計時間の割合(Share of Total Time (%))：全ての実験参加者での設定したAOIに滞在していた総時間の内、そのAOIに費やされた時間の割合（パーセント）（Average以降右は空欄）</t>
        </is>
      </c>
    </row>
    <row r="191" ht="15" customHeight="1">
      <c r="A191" s="162" t="inlineStr">
        <is>
          <t>滞在の割合(Percentage Fixated (%))：そのAOIに少なくとも1度は滞在した実験参加者の割合（パーセント）（Average以降右は空欄）</t>
        </is>
      </c>
    </row>
    <row r="192" ht="15" customHeight="1">
      <c r="A192" s="162" t="inlineStr">
        <is>
          <t>分散(Variance)：それぞれの分散（分散を導出する際に、空欄の箇所はカウントに入らない）</t>
        </is>
      </c>
    </row>
    <row r="193" ht="15" customHeight="1">
      <c r="A193" s="162" t="inlineStr">
        <is>
          <t>標準偏差(Standard Deviation (n-1))：それぞれの標準偏差（標準偏差を導出する際に、空欄の箇所はカウントに入らない）　※n-1で割ってるから標本標準偏差(not　母標準偏差)</t>
        </is>
      </c>
    </row>
    <row r="195" ht="15" customHeight="1">
      <c r="A195" s="162" t="inlineStr">
        <is>
          <t>〇Tot Visit dur incl 0</t>
        </is>
      </c>
    </row>
    <row r="196" ht="15" customHeight="1">
      <c r="A196" s="162" t="inlineStr">
        <is>
          <t>「Tot Visit dur」のものとほぼ同じで、そのAOIに滞在していなかった場合に0が入力されていることが相違点</t>
        </is>
      </c>
    </row>
    <row r="197" ht="15" customHeight="1">
      <c r="A197" s="162" t="inlineStr">
        <is>
          <t>平均などを導出する際に、「0」もカウントに入れていることに注意する</t>
        </is>
      </c>
    </row>
    <row r="198" ht="15" customHeight="1">
      <c r="A198" s="162" t="inlineStr">
        <is>
          <t>その点を除けば「Tot Visit dur」と内容は同じなので、そっちを参照</t>
        </is>
      </c>
    </row>
    <row r="202" ht="15" customHeight="1">
      <c r="A202" s="162" t="inlineStr">
        <is>
          <t>〇Avg Visit dur</t>
        </is>
      </c>
    </row>
    <row r="203" ht="15" customHeight="1">
      <c r="A203" t="inlineStr">
        <is>
          <t>…AOIの滞在の平均時間[秒]</t>
        </is>
      </c>
    </row>
    <row r="204" ht="15" customHeight="1">
      <c r="A204" s="162" t="inlineStr">
        <is>
          <t>・縦方向</t>
        </is>
      </c>
    </row>
    <row r="205" ht="15" customHeight="1">
      <c r="A205" s="162" t="inlineStr">
        <is>
          <t>表自体の左上に、画像の名前が示される（「Entire Recording」は記録全体についてのものなので、設定したAOIが別々の画像同士でもつらつらと横に並ぶ）</t>
        </is>
      </c>
    </row>
    <row r="206" ht="15" customHeight="1">
      <c r="A206" s="162" t="inlineStr">
        <is>
          <t>記録名(Average duration of Visit：AOIでの滞在の平均時間)</t>
        </is>
      </c>
    </row>
    <row r="207" ht="15" customHeight="1">
      <c r="A207" s="162" t="inlineStr">
        <is>
          <t>実験参加者名(Participant)</t>
        </is>
      </c>
    </row>
    <row r="208" ht="15" customHeight="1">
      <c r="A208" t="inlineStr">
        <is>
          <t>AOIの滞在の平均時間[秒]</t>
        </is>
      </c>
    </row>
    <row r="209" ht="15" customHeight="1">
      <c r="A209" s="162" t="inlineStr">
        <is>
          <t>※ザックリ言えば、Tot Visit dur / Visit countで求まる</t>
        </is>
      </c>
    </row>
    <row r="210" ht="15" customHeight="1">
      <c r="A210" s="162" t="inlineStr">
        <is>
          <t>※つまり、そのAOIに滞在したそれぞれの時で、平均何秒そのAOIに入っていたか（滞在していたか）</t>
        </is>
      </c>
    </row>
    <row r="211" ht="15" customHeight="1">
      <c r="A211" s="162" t="inlineStr">
        <is>
          <t>※滞在の回数(Visit count)は、正確に言えばそのAOI内に外から入ってきた回数</t>
        </is>
      </c>
    </row>
    <row r="212" ht="15" customHeight="1">
      <c r="A212" s="162" t="inlineStr">
        <is>
          <t>平均(Average)[秒]：その記録内での、設定したAOIの滞在平均時間の平均（平均を導出する際に、空欄の箇所は割る数の個数のカウントに入らない）</t>
        </is>
      </c>
    </row>
    <row r="213" ht="15" customHeight="1">
      <c r="A213" s="162" t="inlineStr">
        <is>
          <t>中央値(Median)[秒]：その記録内での、設定したAOIの滞在平均時間の中央値（中央値を導出する際に、空欄の箇所はカウントに入らない）</t>
        </is>
      </c>
    </row>
    <row r="214" ht="15" customHeight="1">
      <c r="A214" s="162" t="inlineStr">
        <is>
          <t>提示時間(Total Time of Interest Duration)[秒]：その記録内でその画像が提示された時間</t>
        </is>
      </c>
    </row>
    <row r="215" ht="15" customHeight="1">
      <c r="A215" s="162" t="inlineStr">
        <is>
          <t>記録の総時間(Total Recording Duration)[秒]：その記録自体の時間</t>
        </is>
      </c>
    </row>
    <row r="217" ht="15" customHeight="1">
      <c r="A217" s="162" t="inlineStr">
        <is>
          <t>・横方向</t>
        </is>
      </c>
    </row>
    <row r="218" ht="15" customHeight="1">
      <c r="A218" s="162" t="inlineStr">
        <is>
          <t>平均(Average)：それぞれの平均（平均を導出する際に、空欄の箇所は割る数の個数のカウントに入らない）</t>
        </is>
      </c>
    </row>
    <row r="219" ht="15" customHeight="1">
      <c r="A219" s="162" t="inlineStr">
        <is>
          <t>分散(Variance)：それぞれの分散（分散を導出する際に、空欄の箇所はカウントに入らない）</t>
        </is>
      </c>
    </row>
    <row r="220" ht="15" customHeight="1">
      <c r="A220" s="162" t="inlineStr">
        <is>
          <t>標準偏差(Standard Deviation (n-1))：それぞれの標準偏差（標準偏差を導出する際に、空欄の箇所はカウントに入らない）　※n-1で割ってるから標本標準偏差(not　母標準偏差)</t>
        </is>
      </c>
    </row>
    <row r="224" ht="15" customHeight="1">
      <c r="A224" s="162" t="inlineStr">
        <is>
          <t>〇Visit count</t>
        </is>
      </c>
    </row>
    <row r="225" ht="15" customHeight="1">
      <c r="A225" t="inlineStr">
        <is>
          <t>…AOIごとの滞在回数[回]</t>
        </is>
      </c>
    </row>
    <row r="226" ht="15" customHeight="1">
      <c r="A226" s="162" t="inlineStr">
        <is>
          <t>・縦方向</t>
        </is>
      </c>
    </row>
    <row r="227" ht="15" customHeight="1">
      <c r="A227" s="162" t="inlineStr">
        <is>
          <t>表自体の左上に、画像の名前が示される（「Entire Recording」は記録全体についてのものなので、設定したAOIが別々の画像同士でもつらつらと横に並ぶ）</t>
        </is>
      </c>
    </row>
    <row r="228" ht="15" customHeight="1">
      <c r="A228" s="162" t="inlineStr">
        <is>
          <t>記録名(Number of fixations in AOI：AOIごとの滞在回数)</t>
        </is>
      </c>
    </row>
    <row r="229" ht="15" customHeight="1">
      <c r="A229" s="162" t="inlineStr">
        <is>
          <t>実験参加者名(Participant)</t>
        </is>
      </c>
    </row>
    <row r="230" ht="15" customHeight="1">
      <c r="A230" t="inlineStr">
        <is>
          <t>AOIごとの滞在回数[回]</t>
        </is>
      </c>
    </row>
    <row r="231" ht="15" customHeight="1">
      <c r="A231" s="162" t="inlineStr">
        <is>
          <t>※その記録で、そのAOIに何度滞在したかの回数</t>
        </is>
      </c>
    </row>
    <row r="232" ht="15" customHeight="1">
      <c r="A232" s="162" t="inlineStr">
        <is>
          <t>※正確に言えば「滞在回数」とは、そのAOI内に外から入ってきた回数</t>
        </is>
      </c>
    </row>
    <row r="233" ht="15" customHeight="1">
      <c r="A233" s="162" t="inlineStr">
        <is>
          <t>平均(Average)[回]：その記録内での、設定したAOIの滞在回数の平均（平均を導出する際に、空欄の箇所は割る数の個数のカウントに入らない）</t>
        </is>
      </c>
    </row>
    <row r="234" ht="15" customHeight="1">
      <c r="A234" s="162" t="inlineStr">
        <is>
          <t>中央値(Median)[回]：その記録内での、設定したAOIの滞在回数の中央値（中央値を導出する際に、空欄の箇所はカウントに入らない）</t>
        </is>
      </c>
    </row>
    <row r="236" ht="15" customHeight="1">
      <c r="A236" s="162" t="inlineStr">
        <is>
          <t>・横方向</t>
        </is>
      </c>
    </row>
    <row r="237" ht="15" customHeight="1">
      <c r="A237" s="162" t="inlineStr">
        <is>
          <t>平均(Average)：それぞれの平均（平均を導出する際に、空欄の箇所は割る数の個数のカウントに入らない）</t>
        </is>
      </c>
    </row>
    <row r="238" ht="15" customHeight="1">
      <c r="A238" s="162" t="inlineStr">
        <is>
          <t>滞在の割合(Percentage Fixated (%))：そのAOIを少なくとも1度は滞在した実験参加者の割合（パーセント）（Average以降右は空欄）</t>
        </is>
      </c>
    </row>
    <row r="239" ht="15" customHeight="1">
      <c r="A239" s="162" t="inlineStr">
        <is>
          <t>分散(Variance)：それぞれの分散（分散を導出する際に、空欄の箇所はカウントに入らない）</t>
        </is>
      </c>
    </row>
    <row r="240" ht="15" customHeight="1">
      <c r="A240" s="162" t="inlineStr">
        <is>
          <t>標準偏差(Standard Deviation (n-1))：それぞれの標準偏差（標準偏差を導出する際に、空欄の箇所はカウントに入らない）　※n-1で割ってるから標本標準偏差(not　母標準偏差)</t>
        </is>
      </c>
    </row>
    <row r="243" ht="15" customHeight="1">
      <c r="A243" s="162" t="inlineStr">
        <is>
          <t>〇Visit count incl 0</t>
        </is>
      </c>
    </row>
    <row r="244" ht="15" customHeight="1">
      <c r="A244" s="162" t="inlineStr">
        <is>
          <t>「Visit count」のものとほぼ同じで、そのAOIを滞在していなかった場合に0が入力されていることが相違点</t>
        </is>
      </c>
    </row>
    <row r="245" ht="15" customHeight="1">
      <c r="A245" s="162" t="inlineStr">
        <is>
          <t>平均などを導出する際に、「0」もカウントに入れていることに注意する</t>
        </is>
      </c>
    </row>
    <row r="246" ht="15" customHeight="1">
      <c r="A246" s="162" t="inlineStr">
        <is>
          <t>その点を除けば「Visit count」と内容は同じなので、そっちを参照</t>
        </is>
      </c>
    </row>
    <row r="250" ht="15" customHeight="1">
      <c r="A250" s="162" t="inlineStr">
        <is>
          <t>〇Click count、Click count incl 0、Time to first click、Time from first Fixn to Click</t>
        </is>
      </c>
    </row>
    <row r="251" ht="15" customHeight="1">
      <c r="A251" s="162" t="inlineStr">
        <is>
          <t>それぞれの記録中に、クリックを行ったらデータが入る</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O64"/>
  <sheetViews>
    <sheetView showGridLines="0" zoomScale="44" workbookViewId="0">
      <selection activeCell="K71" sqref="K71"/>
    </sheetView>
  </sheetViews>
  <sheetFormatPr baseColWidth="10" defaultRowHeight="16"/>
  <cols>
    <col width="10.83203125" customWidth="1" style="178" min="1" max="20"/>
    <col width="13.83203125" bestFit="1" customWidth="1" style="178" min="21" max="21"/>
    <col width="10.83203125" customWidth="1" style="178" min="22" max="27"/>
    <col width="10.83203125" customWidth="1" style="178" min="28" max="16384"/>
  </cols>
  <sheetData>
    <row r="1">
      <c r="A1" s="178" t="inlineStr">
        <is>
          <t>Stat_二元配置</t>
        </is>
      </c>
    </row>
    <row r="2">
      <c r="AK2" s="79" t="inlineStr">
        <is>
          <t>二乗</t>
        </is>
      </c>
      <c r="AL2" s="79" t="n"/>
      <c r="AM2" s="79" t="n"/>
      <c r="AN2" s="79" t="n"/>
      <c r="AO2" s="79" t="n"/>
    </row>
    <row r="3">
      <c r="Q3" s="179" t="inlineStr">
        <is>
          <t>二元表</t>
        </is>
      </c>
      <c r="R3" s="180" t="n"/>
      <c r="AB3" s="189" t="inlineStr">
        <is>
          <t>平方和の計算</t>
        </is>
      </c>
      <c r="AE3" s="80" t="n"/>
      <c r="AF3" s="80" t="n"/>
      <c r="AG3" s="80" t="n"/>
      <c r="AH3" s="80" t="n"/>
      <c r="AI3" s="80" t="n"/>
      <c r="AK3" s="200" t="inlineStr">
        <is>
          <t>因子名</t>
        </is>
      </c>
      <c r="AL3" s="182" t="n"/>
      <c r="AM3" s="201" t="inlineStr">
        <is>
          <t>性別</t>
        </is>
      </c>
      <c r="AN3" s="193" t="n"/>
      <c r="AO3" s="80" t="n"/>
    </row>
    <row r="4" ht="17" customHeight="1" thickBot="1">
      <c r="B4" s="181" t="inlineStr">
        <is>
          <t>因子名</t>
        </is>
      </c>
      <c r="C4" s="182" t="n"/>
      <c r="D4" s="195" t="inlineStr">
        <is>
          <t>性別</t>
        </is>
      </c>
      <c r="E4" s="193" t="n"/>
      <c r="F4" s="81" t="n"/>
      <c r="G4" s="181" t="inlineStr">
        <is>
          <t>因子名</t>
        </is>
      </c>
      <c r="H4" s="182" t="n"/>
      <c r="I4" s="195" t="inlineStr">
        <is>
          <t>因子名</t>
        </is>
      </c>
      <c r="J4" s="193" t="n"/>
      <c r="L4" s="181" t="inlineStr">
        <is>
          <t>因子名</t>
        </is>
      </c>
      <c r="M4" s="182" t="n"/>
      <c r="N4" s="195" t="inlineStr">
        <is>
          <t>因子名</t>
        </is>
      </c>
      <c r="O4" s="193" t="n"/>
      <c r="Q4" s="170">
        <f>B4</f>
        <v/>
      </c>
      <c r="R4" s="171" t="n"/>
      <c r="S4" s="202">
        <f>D4</f>
        <v/>
      </c>
      <c r="T4" s="203" t="n"/>
      <c r="U4" s="82" t="inlineStr">
        <is>
          <t>Aiの水準合計</t>
        </is>
      </c>
      <c r="AB4" s="213" t="inlineStr">
        <is>
          <t>CT=</t>
        </is>
      </c>
      <c r="AC4" s="214">
        <f>U14^2/COUNTA(D6:E45)</f>
        <v/>
      </c>
      <c r="AE4" s="80" t="n"/>
      <c r="AF4" s="80" t="n"/>
      <c r="AG4" s="80" t="n"/>
      <c r="AH4" s="80" t="n"/>
      <c r="AI4" s="80" t="n"/>
      <c r="AK4" s="183" t="n"/>
      <c r="AL4" s="184" t="n"/>
      <c r="AM4" s="85" t="inlineStr">
        <is>
          <t>男性</t>
        </is>
      </c>
      <c r="AN4" s="85" t="inlineStr">
        <is>
          <t>女性</t>
        </is>
      </c>
      <c r="AO4" s="86" t="n"/>
    </row>
    <row r="5" ht="18" customHeight="1" thickBot="1" thickTop="1">
      <c r="B5" s="183" t="n"/>
      <c r="C5" s="184" t="n"/>
      <c r="D5" s="87" t="inlineStr">
        <is>
          <t>男性</t>
        </is>
      </c>
      <c r="E5" s="87" t="inlineStr">
        <is>
          <t>女性</t>
        </is>
      </c>
      <c r="F5" s="88" t="n"/>
      <c r="G5" s="183" t="n"/>
      <c r="H5" s="184" t="n"/>
      <c r="I5" s="87" t="inlineStr">
        <is>
          <t>男性</t>
        </is>
      </c>
      <c r="J5" s="87" t="inlineStr">
        <is>
          <t>女性</t>
        </is>
      </c>
      <c r="L5" s="183" t="n"/>
      <c r="M5" s="184" t="n"/>
      <c r="N5" s="87" t="inlineStr">
        <is>
          <t>男性</t>
        </is>
      </c>
      <c r="O5" s="87" t="inlineStr">
        <is>
          <t>女性</t>
        </is>
      </c>
      <c r="Q5" s="172" t="n"/>
      <c r="R5" s="173" t="n"/>
      <c r="S5" s="89">
        <f>D5</f>
        <v/>
      </c>
      <c r="T5" s="89">
        <f>E5</f>
        <v/>
      </c>
      <c r="U5" s="90" t="inlineStr">
        <is>
          <t>Aiの水準平均</t>
        </is>
      </c>
      <c r="AB5" s="213" t="inlineStr">
        <is>
          <t>SST=</t>
        </is>
      </c>
      <c r="AC5" s="214">
        <f>AO45-AC4</f>
        <v/>
      </c>
      <c r="AE5" s="80" t="n"/>
      <c r="AF5" s="80" t="n"/>
      <c r="AG5" s="80" t="n"/>
      <c r="AH5" s="80" t="n"/>
      <c r="AI5" s="80" t="n"/>
      <c r="AK5" s="198" t="inlineStr">
        <is>
          <t>なし</t>
        </is>
      </c>
      <c r="AL5" s="91" t="inlineStr">
        <is>
          <t>1回目</t>
        </is>
      </c>
      <c r="AM5" s="215">
        <f>D6^2</f>
        <v/>
      </c>
      <c r="AN5" s="215">
        <f>E6^2</f>
        <v/>
      </c>
      <c r="AO5" s="216">
        <f>SUM(AM5:AN5)</f>
        <v/>
      </c>
    </row>
    <row r="6" ht="17" customHeight="1" thickTop="1">
      <c r="B6" s="197" t="inlineStr">
        <is>
          <t>なし</t>
        </is>
      </c>
      <c r="C6" s="94" t="inlineStr">
        <is>
          <t>1回目</t>
        </is>
      </c>
      <c r="D6" s="217" t="n">
        <v>3</v>
      </c>
      <c r="E6" s="217" t="n">
        <v>3</v>
      </c>
      <c r="F6" s="218" t="n"/>
      <c r="G6" s="197" t="inlineStr">
        <is>
          <t>なし</t>
        </is>
      </c>
      <c r="H6" s="94" t="inlineStr">
        <is>
          <t>1回目</t>
        </is>
      </c>
      <c r="I6" s="219">
        <f>D6</f>
        <v/>
      </c>
      <c r="J6" s="219">
        <f>E6</f>
        <v/>
      </c>
      <c r="L6" s="174" t="inlineStr">
        <is>
          <t>イヤリング</t>
        </is>
      </c>
      <c r="M6" s="98" t="inlineStr">
        <is>
          <t>1回目</t>
        </is>
      </c>
      <c r="N6" s="219">
        <f>D26</f>
        <v/>
      </c>
      <c r="O6" s="219">
        <f>E26</f>
        <v/>
      </c>
      <c r="Q6" s="185">
        <f>B6</f>
        <v/>
      </c>
      <c r="R6" s="186" t="n"/>
      <c r="S6" s="220">
        <f>SUM(D6:D15)</f>
        <v/>
      </c>
      <c r="T6" s="221">
        <f>SUM(E6:E15)</f>
        <v/>
      </c>
      <c r="U6" s="222">
        <f>SUM(D6:E15)</f>
        <v/>
      </c>
      <c r="AB6" s="213" t="inlineStr">
        <is>
          <t>SSA=</t>
        </is>
      </c>
      <c r="AC6" s="214">
        <f>(U6^2+U8^2+U10^2+U12^2)/20-AC4</f>
        <v/>
      </c>
      <c r="AE6" s="80" t="n"/>
      <c r="AF6" s="80" t="n"/>
      <c r="AG6" s="80" t="n"/>
      <c r="AH6" s="80" t="n"/>
      <c r="AI6" s="80" t="n"/>
      <c r="AK6" s="175" t="n"/>
      <c r="AL6" s="102" t="inlineStr">
        <is>
          <t>2回目</t>
        </is>
      </c>
      <c r="AM6" s="223">
        <f>D7^2</f>
        <v/>
      </c>
      <c r="AN6" s="223">
        <f>E7^2</f>
        <v/>
      </c>
      <c r="AO6" s="216">
        <f>SUM(AM6:AN6)</f>
        <v/>
      </c>
    </row>
    <row r="7">
      <c r="B7" s="175" t="n"/>
      <c r="C7" s="104" t="inlineStr">
        <is>
          <t>2回目</t>
        </is>
      </c>
      <c r="D7" s="224" t="n">
        <v>4</v>
      </c>
      <c r="E7" s="224" t="n">
        <v>4</v>
      </c>
      <c r="F7" s="218" t="n"/>
      <c r="G7" s="175" t="n"/>
      <c r="H7" s="104" t="inlineStr">
        <is>
          <t>2回目</t>
        </is>
      </c>
      <c r="I7" s="225">
        <f>D7</f>
        <v/>
      </c>
      <c r="J7" s="225">
        <f>E7</f>
        <v/>
      </c>
      <c r="L7" s="175" t="n"/>
      <c r="M7" s="104" t="inlineStr">
        <is>
          <t>2回目</t>
        </is>
      </c>
      <c r="N7" s="225">
        <f>D27</f>
        <v/>
      </c>
      <c r="O7" s="225">
        <f>E27</f>
        <v/>
      </c>
      <c r="Q7" s="187" t="n"/>
      <c r="R7" s="188" t="n"/>
      <c r="S7" s="226">
        <f>AVERAGE(D6:D15)</f>
        <v/>
      </c>
      <c r="T7" s="227">
        <f>AVERAGE(E6:E15)</f>
        <v/>
      </c>
      <c r="U7" s="228">
        <f>AVERAGE(D6:E15)</f>
        <v/>
      </c>
      <c r="AB7" s="213" t="inlineStr">
        <is>
          <t>SSB=</t>
        </is>
      </c>
      <c r="AC7" s="214">
        <f>(S14^2+T14^2)/40-AC4</f>
        <v/>
      </c>
      <c r="AE7" s="80" t="n"/>
      <c r="AF7" s="80" t="n"/>
      <c r="AG7" s="80" t="n"/>
      <c r="AH7" s="80" t="n"/>
      <c r="AI7" s="80" t="n"/>
      <c r="AK7" s="175" t="n"/>
      <c r="AL7" s="102" t="inlineStr">
        <is>
          <t>3回目</t>
        </is>
      </c>
      <c r="AM7" s="215">
        <f>D8^2</f>
        <v/>
      </c>
      <c r="AN7" s="215">
        <f>E8^2</f>
        <v/>
      </c>
      <c r="AO7" s="216">
        <f>SUM(AM7:AN7)</f>
        <v/>
      </c>
    </row>
    <row r="8">
      <c r="B8" s="175" t="n"/>
      <c r="C8" s="104" t="inlineStr">
        <is>
          <t>3回目</t>
        </is>
      </c>
      <c r="D8" s="217" t="n">
        <v>4</v>
      </c>
      <c r="E8" s="217" t="n">
        <v>5</v>
      </c>
      <c r="F8" s="218" t="n"/>
      <c r="G8" s="175" t="n"/>
      <c r="H8" s="104" t="inlineStr">
        <is>
          <t>3回目</t>
        </is>
      </c>
      <c r="I8" s="219">
        <f>D8</f>
        <v/>
      </c>
      <c r="J8" s="219">
        <f>E8</f>
        <v/>
      </c>
      <c r="L8" s="175" t="n"/>
      <c r="M8" s="104" t="inlineStr">
        <is>
          <t>3回目</t>
        </is>
      </c>
      <c r="N8" s="219">
        <f>D28</f>
        <v/>
      </c>
      <c r="O8" s="219">
        <f>E28</f>
        <v/>
      </c>
      <c r="Q8" s="199">
        <f>B16</f>
        <v/>
      </c>
      <c r="R8" s="171" t="n"/>
      <c r="S8" s="220">
        <f>SUM(D16:D25)</f>
        <v/>
      </c>
      <c r="T8" s="220">
        <f>SUM(E16:E25)</f>
        <v/>
      </c>
      <c r="U8" s="222">
        <f>SUM(D16:E25)</f>
        <v/>
      </c>
      <c r="AB8" s="213" t="inlineStr">
        <is>
          <t>SSAB=</t>
        </is>
      </c>
      <c r="AC8" s="214">
        <f>SUMSQ(S6,T6,S8,T8,S10,T10,S12,T12)/10-AC4</f>
        <v/>
      </c>
      <c r="AE8" s="80" t="n"/>
      <c r="AF8" s="80" t="n"/>
      <c r="AG8" s="80" t="n"/>
      <c r="AH8" s="80" t="n"/>
      <c r="AI8" s="80" t="n"/>
      <c r="AK8" s="175" t="n"/>
      <c r="AL8" s="102" t="inlineStr">
        <is>
          <t>4回目</t>
        </is>
      </c>
      <c r="AM8" s="223">
        <f>D9^2</f>
        <v/>
      </c>
      <c r="AN8" s="223">
        <f>E9^2</f>
        <v/>
      </c>
      <c r="AO8" s="216">
        <f>SUM(AM8:AN8)</f>
        <v/>
      </c>
    </row>
    <row r="9">
      <c r="B9" s="175" t="n"/>
      <c r="C9" s="104" t="inlineStr">
        <is>
          <t>4回目</t>
        </is>
      </c>
      <c r="D9" s="224" t="n">
        <v>4</v>
      </c>
      <c r="E9" s="224" t="n">
        <v>5</v>
      </c>
      <c r="F9" s="218" t="n"/>
      <c r="G9" s="175" t="n"/>
      <c r="H9" s="104" t="inlineStr">
        <is>
          <t>4回目</t>
        </is>
      </c>
      <c r="I9" s="225">
        <f>D9</f>
        <v/>
      </c>
      <c r="J9" s="225">
        <f>E9</f>
        <v/>
      </c>
      <c r="L9" s="175" t="n"/>
      <c r="M9" s="104" t="inlineStr">
        <is>
          <t>4回目</t>
        </is>
      </c>
      <c r="N9" s="225">
        <f>D29</f>
        <v/>
      </c>
      <c r="O9" s="225">
        <f>E29</f>
        <v/>
      </c>
      <c r="Q9" s="187" t="n"/>
      <c r="R9" s="188" t="n"/>
      <c r="S9" s="226">
        <f>AVERAGE(D16:D25)</f>
        <v/>
      </c>
      <c r="T9" s="226">
        <f>AVERAGE(E16:E25)</f>
        <v/>
      </c>
      <c r="U9" s="228">
        <f>AVERAGE(D16:E25)</f>
        <v/>
      </c>
      <c r="AB9" s="213" t="inlineStr">
        <is>
          <t>SSA×B=</t>
        </is>
      </c>
      <c r="AC9" s="214">
        <f>AC8-AC7-AC6</f>
        <v/>
      </c>
      <c r="AE9" s="80" t="n"/>
      <c r="AF9" s="80" t="n"/>
      <c r="AG9" s="80" t="n"/>
      <c r="AH9" s="80" t="n"/>
      <c r="AI9" s="80" t="n"/>
      <c r="AK9" s="175" t="n"/>
      <c r="AL9" s="102" t="inlineStr">
        <is>
          <t>5回目</t>
        </is>
      </c>
      <c r="AM9" s="215">
        <f>D10^2</f>
        <v/>
      </c>
      <c r="AN9" s="215">
        <f>E10^2</f>
        <v/>
      </c>
      <c r="AO9" s="216">
        <f>SUM(AM9:AN9)</f>
        <v/>
      </c>
    </row>
    <row r="10">
      <c r="B10" s="175" t="n"/>
      <c r="C10" s="104" t="inlineStr">
        <is>
          <t>5回目</t>
        </is>
      </c>
      <c r="D10" s="217" t="n">
        <v>2</v>
      </c>
      <c r="E10" s="217" t="n">
        <v>3</v>
      </c>
      <c r="F10" s="218" t="n"/>
      <c r="G10" s="175" t="n"/>
      <c r="H10" s="104" t="inlineStr">
        <is>
          <t>5回目</t>
        </is>
      </c>
      <c r="I10" s="219">
        <f>D10</f>
        <v/>
      </c>
      <c r="J10" s="219">
        <f>E10</f>
        <v/>
      </c>
      <c r="L10" s="175" t="n"/>
      <c r="M10" s="104" t="inlineStr">
        <is>
          <t>5回目</t>
        </is>
      </c>
      <c r="N10" s="219">
        <f>D30</f>
        <v/>
      </c>
      <c r="O10" s="219">
        <f>E30</f>
        <v/>
      </c>
      <c r="Q10" s="199">
        <f>B26</f>
        <v/>
      </c>
      <c r="R10" s="171" t="n"/>
      <c r="S10" s="220">
        <f>SUM(D26:D35)</f>
        <v/>
      </c>
      <c r="T10" s="220">
        <f>SUM(E26:E35)</f>
        <v/>
      </c>
      <c r="U10" s="222">
        <f>SUM(D26:E35)</f>
        <v/>
      </c>
      <c r="AB10" s="213" t="inlineStr">
        <is>
          <t>SSE=</t>
        </is>
      </c>
      <c r="AC10" s="214">
        <f>AC5-AC8</f>
        <v/>
      </c>
      <c r="AE10" s="80" t="n"/>
      <c r="AF10" s="80" t="n"/>
      <c r="AG10" s="80" t="n"/>
      <c r="AH10" s="80" t="n"/>
      <c r="AI10" s="80" t="n"/>
      <c r="AK10" s="175" t="n"/>
      <c r="AL10" s="102" t="inlineStr">
        <is>
          <t>6回目</t>
        </is>
      </c>
      <c r="AM10" s="223">
        <f>D11^2</f>
        <v/>
      </c>
      <c r="AN10" s="223">
        <f>E11^2</f>
        <v/>
      </c>
      <c r="AO10" s="216">
        <f>SUM(AM10:AN10)</f>
        <v/>
      </c>
    </row>
    <row r="11">
      <c r="B11" s="175" t="n"/>
      <c r="C11" s="104" t="inlineStr">
        <is>
          <t>6回目</t>
        </is>
      </c>
      <c r="D11" s="224" t="n">
        <v>2</v>
      </c>
      <c r="E11" s="224" t="n">
        <v>4</v>
      </c>
      <c r="F11" s="218" t="n"/>
      <c r="G11" s="175" t="n"/>
      <c r="H11" s="104" t="inlineStr">
        <is>
          <t>6回目</t>
        </is>
      </c>
      <c r="I11" s="225">
        <f>D11</f>
        <v/>
      </c>
      <c r="J11" s="225">
        <f>E11</f>
        <v/>
      </c>
      <c r="L11" s="175" t="n"/>
      <c r="M11" s="104" t="inlineStr">
        <is>
          <t>6回目</t>
        </is>
      </c>
      <c r="N11" s="225">
        <f>D31</f>
        <v/>
      </c>
      <c r="O11" s="225">
        <f>E31</f>
        <v/>
      </c>
      <c r="Q11" s="187" t="n"/>
      <c r="R11" s="188" t="n"/>
      <c r="S11" s="226">
        <f>AVERAGE(D26:D35)</f>
        <v/>
      </c>
      <c r="T11" s="226">
        <f>AVERAGE(E26:E35)</f>
        <v/>
      </c>
      <c r="U11" s="228">
        <f>AVERAGE(D26:E35)</f>
        <v/>
      </c>
      <c r="AB11" s="213" t="inlineStr">
        <is>
          <t>φT=</t>
        </is>
      </c>
      <c r="AC11" s="214">
        <f>COUNTA(D6:E45)-1</f>
        <v/>
      </c>
      <c r="AE11" s="80" t="n"/>
      <c r="AF11" s="80" t="n"/>
      <c r="AG11" s="80" t="n"/>
      <c r="AH11" s="80" t="n"/>
      <c r="AI11" s="80" t="n"/>
      <c r="AK11" s="175" t="n"/>
      <c r="AL11" s="102" t="inlineStr">
        <is>
          <t>7回目</t>
        </is>
      </c>
      <c r="AM11" s="215">
        <f>D12^2</f>
        <v/>
      </c>
      <c r="AN11" s="215">
        <f>E12^2</f>
        <v/>
      </c>
      <c r="AO11" s="110">
        <f>SUM(AM11:AN11)</f>
        <v/>
      </c>
    </row>
    <row r="12">
      <c r="B12" s="175" t="n"/>
      <c r="C12" s="104" t="inlineStr">
        <is>
          <t>7回目</t>
        </is>
      </c>
      <c r="D12" s="217" t="n">
        <v>4</v>
      </c>
      <c r="E12" s="217" t="n">
        <v>4</v>
      </c>
      <c r="F12" s="111" t="n"/>
      <c r="G12" s="175" t="n"/>
      <c r="H12" s="104" t="inlineStr">
        <is>
          <t>7回目</t>
        </is>
      </c>
      <c r="I12" s="219">
        <f>D12</f>
        <v/>
      </c>
      <c r="J12" s="219">
        <f>E12</f>
        <v/>
      </c>
      <c r="L12" s="175" t="n"/>
      <c r="M12" s="104" t="inlineStr">
        <is>
          <t>7回目</t>
        </is>
      </c>
      <c r="N12" s="219">
        <f>D32</f>
        <v/>
      </c>
      <c r="O12" s="219">
        <f>E32</f>
        <v/>
      </c>
      <c r="Q12" s="170">
        <f>B36</f>
        <v/>
      </c>
      <c r="R12" s="171" t="n"/>
      <c r="S12" s="220">
        <f>SUM(D36:D45)</f>
        <v/>
      </c>
      <c r="T12" s="220">
        <f>SUM(E36:E45)</f>
        <v/>
      </c>
      <c r="U12" s="222">
        <f>SUM(D36:E45)</f>
        <v/>
      </c>
      <c r="AB12" s="213" t="inlineStr">
        <is>
          <t>φA=</t>
        </is>
      </c>
      <c r="AC12" s="214" t="n">
        <v>3</v>
      </c>
      <c r="AE12" s="80" t="n"/>
      <c r="AF12" s="80" t="n"/>
      <c r="AG12" s="80" t="n"/>
      <c r="AH12" s="80" t="n"/>
      <c r="AI12" s="80" t="n"/>
      <c r="AK12" s="175" t="n"/>
      <c r="AL12" s="102" t="inlineStr">
        <is>
          <t>8回目</t>
        </is>
      </c>
      <c r="AM12" s="223">
        <f>D13^2</f>
        <v/>
      </c>
      <c r="AN12" s="223">
        <f>E13^2</f>
        <v/>
      </c>
      <c r="AO12" s="110">
        <f>SUM(AM12:AN12)</f>
        <v/>
      </c>
    </row>
    <row r="13" ht="17" customHeight="1" thickBot="1">
      <c r="B13" s="175" t="n"/>
      <c r="C13" s="104" t="inlineStr">
        <is>
          <t>8回目</t>
        </is>
      </c>
      <c r="D13" s="224" t="n">
        <v>4</v>
      </c>
      <c r="E13" s="224" t="n">
        <v>5</v>
      </c>
      <c r="F13" s="111" t="n"/>
      <c r="G13" s="175" t="n"/>
      <c r="H13" s="104" t="inlineStr">
        <is>
          <t>8回目</t>
        </is>
      </c>
      <c r="I13" s="225">
        <f>D13</f>
        <v/>
      </c>
      <c r="J13" s="225">
        <f>E13</f>
        <v/>
      </c>
      <c r="L13" s="175" t="n"/>
      <c r="M13" s="104" t="inlineStr">
        <is>
          <t>8回目</t>
        </is>
      </c>
      <c r="N13" s="225">
        <f>D33</f>
        <v/>
      </c>
      <c r="O13" s="225">
        <f>E33</f>
        <v/>
      </c>
      <c r="Q13" s="172" t="n"/>
      <c r="R13" s="173" t="n"/>
      <c r="S13" s="226">
        <f>AVERAGE(D36:D45)</f>
        <v/>
      </c>
      <c r="T13" s="226">
        <f>AVERAGE(E36:E45)</f>
        <v/>
      </c>
      <c r="U13" s="228">
        <f>AVERAGE(D36:E45)</f>
        <v/>
      </c>
      <c r="AB13" s="213" t="inlineStr">
        <is>
          <t>φB=</t>
        </is>
      </c>
      <c r="AC13" s="214" t="n">
        <v>1</v>
      </c>
      <c r="AE13" s="80" t="n"/>
      <c r="AF13" s="80" t="n"/>
      <c r="AG13" s="80" t="n"/>
      <c r="AH13" s="80" t="n"/>
      <c r="AI13" s="80" t="n"/>
      <c r="AK13" s="175" t="n"/>
      <c r="AL13" s="102" t="inlineStr">
        <is>
          <t>9回目</t>
        </is>
      </c>
      <c r="AM13" s="215">
        <f>D14^2</f>
        <v/>
      </c>
      <c r="AN13" s="215">
        <f>E14^2</f>
        <v/>
      </c>
      <c r="AO13" s="110">
        <f>SUM(AM13:AN13)</f>
        <v/>
      </c>
    </row>
    <row r="14" ht="17" customHeight="1" thickTop="1">
      <c r="B14" s="175" t="n"/>
      <c r="C14" s="104" t="inlineStr">
        <is>
          <t>9回目</t>
        </is>
      </c>
      <c r="D14" s="217" t="n">
        <v>4</v>
      </c>
      <c r="E14" s="217" t="n">
        <v>4</v>
      </c>
      <c r="F14" s="111" t="n"/>
      <c r="G14" s="175" t="n"/>
      <c r="H14" s="104" t="inlineStr">
        <is>
          <t>9回目</t>
        </is>
      </c>
      <c r="I14" s="219">
        <f>D14</f>
        <v/>
      </c>
      <c r="J14" s="219">
        <f>E14</f>
        <v/>
      </c>
      <c r="L14" s="175" t="n"/>
      <c r="M14" s="104" t="inlineStr">
        <is>
          <t>9回目</t>
        </is>
      </c>
      <c r="N14" s="219">
        <f>D34</f>
        <v/>
      </c>
      <c r="O14" s="219">
        <f>E34</f>
        <v/>
      </c>
      <c r="Q14" s="185" t="inlineStr">
        <is>
          <t>Bjの水準合計</t>
        </is>
      </c>
      <c r="R14" s="191" t="n"/>
      <c r="S14" s="229">
        <f>SUM(D6:D45)</f>
        <v/>
      </c>
      <c r="T14" s="229">
        <f>SUM(E6:E45)</f>
        <v/>
      </c>
      <c r="U14" s="230">
        <f>SUM(D6:E45)</f>
        <v/>
      </c>
      <c r="AB14" s="213" t="inlineStr">
        <is>
          <t>φA×B=</t>
        </is>
      </c>
      <c r="AC14" s="214" t="n">
        <v>3</v>
      </c>
      <c r="AE14" s="80" t="n"/>
      <c r="AF14" s="80" t="n"/>
      <c r="AG14" s="80" t="n"/>
      <c r="AH14" s="80" t="n"/>
      <c r="AI14" s="80" t="n"/>
      <c r="AK14" s="176" t="n"/>
      <c r="AL14" s="114" t="inlineStr">
        <is>
          <t>10回目</t>
        </is>
      </c>
      <c r="AM14" s="223">
        <f>D15^2</f>
        <v/>
      </c>
      <c r="AN14" s="223">
        <f>E15^2</f>
        <v/>
      </c>
      <c r="AO14" s="110">
        <f>SUM(AM14:AN14)</f>
        <v/>
      </c>
    </row>
    <row r="15">
      <c r="B15" s="176" t="n"/>
      <c r="C15" s="115" t="inlineStr">
        <is>
          <t>10回目</t>
        </is>
      </c>
      <c r="D15" s="224" t="n">
        <v>3</v>
      </c>
      <c r="E15" s="224" t="n">
        <v>4</v>
      </c>
      <c r="F15" s="111" t="n"/>
      <c r="G15" s="176" t="n"/>
      <c r="H15" s="115" t="inlineStr">
        <is>
          <t>10回目</t>
        </is>
      </c>
      <c r="I15" s="225">
        <f>D15</f>
        <v/>
      </c>
      <c r="J15" s="225">
        <f>E15</f>
        <v/>
      </c>
      <c r="L15" s="176" t="n"/>
      <c r="M15" s="115" t="inlineStr">
        <is>
          <t>10回目</t>
        </is>
      </c>
      <c r="N15" s="225">
        <f>D35</f>
        <v/>
      </c>
      <c r="O15" s="225">
        <f>E35</f>
        <v/>
      </c>
      <c r="Q15" s="192" t="inlineStr">
        <is>
          <t>Bjの水準平均</t>
        </is>
      </c>
      <c r="R15" s="193" t="n"/>
      <c r="S15" s="231">
        <f>AVERAGE(D6:D45)</f>
        <v/>
      </c>
      <c r="T15" s="231">
        <f>AVERAGE(E6:E45)</f>
        <v/>
      </c>
      <c r="U15" s="232">
        <f>AVERAGE(D6:E45)</f>
        <v/>
      </c>
      <c r="AB15" s="213" t="inlineStr">
        <is>
          <t>φE=</t>
        </is>
      </c>
      <c r="AC15" s="214">
        <f>AC11-SUM(AC12:AC14)</f>
        <v/>
      </c>
      <c r="AE15" s="80" t="n"/>
      <c r="AF15" s="80" t="n"/>
      <c r="AG15" s="80" t="n"/>
      <c r="AH15" s="80" t="n"/>
      <c r="AI15" s="80" t="n"/>
      <c r="AK15" s="196" t="inlineStr">
        <is>
          <t>ネックレス</t>
        </is>
      </c>
      <c r="AL15" s="102" t="inlineStr">
        <is>
          <t>1回目</t>
        </is>
      </c>
      <c r="AM15" s="215">
        <f>D16^2</f>
        <v/>
      </c>
      <c r="AN15" s="215">
        <f>E16^2</f>
        <v/>
      </c>
      <c r="AO15" s="110">
        <f>SUM(AM15:AN15)</f>
        <v/>
      </c>
    </row>
    <row r="16">
      <c r="B16" s="190" t="inlineStr">
        <is>
          <t>ネックレス</t>
        </is>
      </c>
      <c r="C16" s="104" t="inlineStr">
        <is>
          <t>1回目</t>
        </is>
      </c>
      <c r="D16" s="217" t="n">
        <v>2</v>
      </c>
      <c r="E16" s="217" t="n">
        <v>2</v>
      </c>
      <c r="F16" s="111" t="n"/>
      <c r="G16" s="174" t="inlineStr">
        <is>
          <t>ネックレス</t>
        </is>
      </c>
      <c r="H16" s="98" t="inlineStr">
        <is>
          <t>1回目</t>
        </is>
      </c>
      <c r="I16" s="233">
        <f>D16</f>
        <v/>
      </c>
      <c r="J16" s="233">
        <f>E16</f>
        <v/>
      </c>
      <c r="L16" s="174" t="inlineStr">
        <is>
          <t>両方</t>
        </is>
      </c>
      <c r="M16" s="98" t="inlineStr">
        <is>
          <t>1回目</t>
        </is>
      </c>
      <c r="N16" s="219">
        <f>D36</f>
        <v/>
      </c>
      <c r="O16" s="219">
        <f>E36</f>
        <v/>
      </c>
      <c r="AE16" s="80" t="n"/>
      <c r="AF16" s="80" t="n"/>
      <c r="AG16" s="80" t="n"/>
      <c r="AH16" s="80" t="n"/>
      <c r="AI16" s="80" t="n"/>
      <c r="AK16" s="175" t="n"/>
      <c r="AL16" s="102" t="inlineStr">
        <is>
          <t>2回目</t>
        </is>
      </c>
      <c r="AM16" s="223">
        <f>D17^2</f>
        <v/>
      </c>
      <c r="AN16" s="223">
        <f>E17^2</f>
        <v/>
      </c>
      <c r="AO16" s="110">
        <f>SUM(AM16:AN16)</f>
        <v/>
      </c>
    </row>
    <row r="17">
      <c r="B17" s="175" t="n"/>
      <c r="C17" s="104" t="inlineStr">
        <is>
          <t>2回目</t>
        </is>
      </c>
      <c r="D17" s="224" t="n">
        <v>4</v>
      </c>
      <c r="E17" s="224" t="n">
        <v>3</v>
      </c>
      <c r="F17" s="111" t="n"/>
      <c r="G17" s="175" t="n"/>
      <c r="H17" s="104" t="inlineStr">
        <is>
          <t>2回目</t>
        </is>
      </c>
      <c r="I17" s="225">
        <f>D17</f>
        <v/>
      </c>
      <c r="J17" s="225">
        <f>E17</f>
        <v/>
      </c>
      <c r="L17" s="175" t="n"/>
      <c r="M17" s="104" t="inlineStr">
        <is>
          <t>2回目</t>
        </is>
      </c>
      <c r="N17" s="225">
        <f>D37</f>
        <v/>
      </c>
      <c r="O17" s="225">
        <f>E37</f>
        <v/>
      </c>
      <c r="AB17" s="234" t="inlineStr">
        <is>
          <t>分散分析表の作成</t>
        </is>
      </c>
      <c r="AC17" s="121" t="n"/>
      <c r="AK17" s="175" t="n"/>
      <c r="AL17" s="102" t="inlineStr">
        <is>
          <t>3回目</t>
        </is>
      </c>
      <c r="AM17" s="215">
        <f>D18^2</f>
        <v/>
      </c>
      <c r="AN17" s="215">
        <f>E18^2</f>
        <v/>
      </c>
      <c r="AO17" s="110">
        <f>SUM(AM17:AN17)</f>
        <v/>
      </c>
    </row>
    <row r="18" ht="17" customHeight="1" thickBot="1">
      <c r="B18" s="175" t="n"/>
      <c r="C18" s="104" t="inlineStr">
        <is>
          <t>3回目</t>
        </is>
      </c>
      <c r="D18" s="217" t="n">
        <v>5</v>
      </c>
      <c r="E18" s="217" t="n">
        <v>5</v>
      </c>
      <c r="F18" s="111" t="n"/>
      <c r="G18" s="175" t="n"/>
      <c r="H18" s="104" t="inlineStr">
        <is>
          <t>3回目</t>
        </is>
      </c>
      <c r="I18" s="219">
        <f>D18</f>
        <v/>
      </c>
      <c r="J18" s="219">
        <f>E18</f>
        <v/>
      </c>
      <c r="L18" s="175" t="n"/>
      <c r="M18" s="104" t="inlineStr">
        <is>
          <t>3回目</t>
        </is>
      </c>
      <c r="N18" s="219">
        <f>D38</f>
        <v/>
      </c>
      <c r="O18" s="219">
        <f>E38</f>
        <v/>
      </c>
      <c r="Q18" s="189" t="inlineStr">
        <is>
          <t>要因効果図</t>
        </is>
      </c>
      <c r="AB18" s="122" t="inlineStr">
        <is>
          <t>1.分散分析表(プーリングなしver)</t>
        </is>
      </c>
      <c r="AC18" s="122" t="n"/>
      <c r="AD18" s="123" t="n"/>
      <c r="AE18" s="124" t="n"/>
      <c r="AF18" s="124" t="n"/>
      <c r="AG18" s="124" t="n"/>
      <c r="AK18" s="175" t="n"/>
      <c r="AL18" s="102" t="inlineStr">
        <is>
          <t>4回目</t>
        </is>
      </c>
      <c r="AM18" s="223">
        <f>D19^2</f>
        <v/>
      </c>
      <c r="AN18" s="223">
        <f>E19^2</f>
        <v/>
      </c>
      <c r="AO18" s="110">
        <f>SUM(AM18:AN18)</f>
        <v/>
      </c>
    </row>
    <row r="19" ht="18" customHeight="1" thickBot="1" thickTop="1">
      <c r="B19" s="175" t="n"/>
      <c r="C19" s="104" t="inlineStr">
        <is>
          <t>4回目</t>
        </is>
      </c>
      <c r="D19" s="224" t="n">
        <v>2</v>
      </c>
      <c r="E19" s="224" t="n">
        <v>2</v>
      </c>
      <c r="F19" s="111" t="n"/>
      <c r="G19" s="175" t="n"/>
      <c r="H19" s="104" t="inlineStr">
        <is>
          <t>4回目</t>
        </is>
      </c>
      <c r="I19" s="225">
        <f>D19</f>
        <v/>
      </c>
      <c r="J19" s="225">
        <f>E19</f>
        <v/>
      </c>
      <c r="L19" s="175" t="n"/>
      <c r="M19" s="104" t="inlineStr">
        <is>
          <t>4回目</t>
        </is>
      </c>
      <c r="N19" s="225">
        <f>D39</f>
        <v/>
      </c>
      <c r="O19" s="225">
        <f>E39</f>
        <v/>
      </c>
      <c r="Q19" s="125" t="inlineStr">
        <is>
          <t>1)Aの要因効果図(主効果)</t>
        </is>
      </c>
      <c r="T19" s="125" t="inlineStr">
        <is>
          <t>2)Bの要因効果図</t>
        </is>
      </c>
      <c r="AB19" s="126" t="inlineStr">
        <is>
          <t>要因</t>
        </is>
      </c>
      <c r="AC19" s="126" t="inlineStr">
        <is>
          <t>平方和SS</t>
        </is>
      </c>
      <c r="AD19" s="127" t="inlineStr">
        <is>
          <t>自由度φ</t>
        </is>
      </c>
      <c r="AE19" s="127" t="inlineStr">
        <is>
          <t>平均平方MS</t>
        </is>
      </c>
      <c r="AF19" s="235" t="inlineStr">
        <is>
          <t>F0</t>
        </is>
      </c>
      <c r="AG19" s="235" t="inlineStr">
        <is>
          <t>E(MS)</t>
        </is>
      </c>
      <c r="AK19" s="175" t="n"/>
      <c r="AL19" s="102" t="inlineStr">
        <is>
          <t>5回目</t>
        </is>
      </c>
      <c r="AM19" s="215">
        <f>D20^2</f>
        <v/>
      </c>
      <c r="AN19" s="215">
        <f>E20^2</f>
        <v/>
      </c>
      <c r="AO19" s="110">
        <f>SUM(AM19:AN19)</f>
        <v/>
      </c>
    </row>
    <row r="20" ht="17" customHeight="1" thickTop="1">
      <c r="B20" s="175" t="n"/>
      <c r="C20" s="104" t="inlineStr">
        <is>
          <t>5回目</t>
        </is>
      </c>
      <c r="D20" s="217" t="n">
        <v>2</v>
      </c>
      <c r="E20" s="217" t="n">
        <v>4</v>
      </c>
      <c r="F20" s="111" t="n"/>
      <c r="G20" s="175" t="n"/>
      <c r="H20" s="104" t="inlineStr">
        <is>
          <t>5回目</t>
        </is>
      </c>
      <c r="I20" s="219">
        <f>D20</f>
        <v/>
      </c>
      <c r="J20" s="219">
        <f>E20</f>
        <v/>
      </c>
      <c r="L20" s="175" t="n"/>
      <c r="M20" s="104" t="inlineStr">
        <is>
          <t>5回目</t>
        </is>
      </c>
      <c r="N20" s="219">
        <f>D40</f>
        <v/>
      </c>
      <c r="O20" s="219">
        <f>E40</f>
        <v/>
      </c>
      <c r="Q20" s="129">
        <f>Q6</f>
        <v/>
      </c>
      <c r="R20" s="236">
        <f>U7</f>
        <v/>
      </c>
      <c r="T20" s="129">
        <f>S5</f>
        <v/>
      </c>
      <c r="U20" s="236">
        <f>S15</f>
        <v/>
      </c>
      <c r="AB20" s="131" t="inlineStr">
        <is>
          <t>A</t>
        </is>
      </c>
      <c r="AC20" s="237">
        <f>AC6</f>
        <v/>
      </c>
      <c r="AD20" s="238">
        <f>AC12</f>
        <v/>
      </c>
      <c r="AE20" s="239">
        <f>AC20/AD20</f>
        <v/>
      </c>
      <c r="AF20" s="239">
        <f>AE20/$AE$23</f>
        <v/>
      </c>
      <c r="AG20" s="240" t="inlineStr">
        <is>
          <t>σ2+20σA2</t>
        </is>
      </c>
      <c r="AK20" s="175" t="n"/>
      <c r="AL20" s="102" t="inlineStr">
        <is>
          <t>6回目</t>
        </is>
      </c>
      <c r="AM20" s="223">
        <f>D21^2</f>
        <v/>
      </c>
      <c r="AN20" s="223">
        <f>E21^2</f>
        <v/>
      </c>
      <c r="AO20" s="110">
        <f>SUM(AM20:AN20)</f>
        <v/>
      </c>
    </row>
    <row r="21" ht="19" customHeight="1">
      <c r="B21" s="175" t="n"/>
      <c r="C21" s="104" t="inlineStr">
        <is>
          <t>6回目</t>
        </is>
      </c>
      <c r="D21" s="224" t="n">
        <v>4</v>
      </c>
      <c r="E21" s="224" t="n">
        <v>4</v>
      </c>
      <c r="F21" s="111" t="n"/>
      <c r="G21" s="175" t="n"/>
      <c r="H21" s="104" t="inlineStr">
        <is>
          <t>6回目</t>
        </is>
      </c>
      <c r="I21" s="225">
        <f>D21</f>
        <v/>
      </c>
      <c r="J21" s="225">
        <f>E21</f>
        <v/>
      </c>
      <c r="L21" s="175" t="n"/>
      <c r="M21" s="104" t="inlineStr">
        <is>
          <t>6回目</t>
        </is>
      </c>
      <c r="N21" s="225">
        <f>D41</f>
        <v/>
      </c>
      <c r="O21" s="225">
        <f>E41</f>
        <v/>
      </c>
      <c r="Q21" s="129">
        <f>Q8</f>
        <v/>
      </c>
      <c r="R21" s="236">
        <f>U9</f>
        <v/>
      </c>
      <c r="T21" s="129">
        <f>T5</f>
        <v/>
      </c>
      <c r="U21" s="236">
        <f>T15</f>
        <v/>
      </c>
      <c r="AB21" s="131" t="inlineStr">
        <is>
          <t>B</t>
        </is>
      </c>
      <c r="AC21" s="237">
        <f>AC7</f>
        <v/>
      </c>
      <c r="AD21" s="238">
        <f>AC13</f>
        <v/>
      </c>
      <c r="AE21" s="239">
        <f>AC21/AD21</f>
        <v/>
      </c>
      <c r="AF21" s="239">
        <f>AE21/$AE$23</f>
        <v/>
      </c>
      <c r="AG21" s="136" t="inlineStr">
        <is>
          <t>σ2+40σB2</t>
        </is>
      </c>
      <c r="AK21" s="175" t="n"/>
      <c r="AL21" s="102" t="inlineStr">
        <is>
          <t>7回目</t>
        </is>
      </c>
      <c r="AM21" s="215">
        <f>D22^2</f>
        <v/>
      </c>
      <c r="AN21" s="215">
        <f>E22^2</f>
        <v/>
      </c>
      <c r="AO21" s="110">
        <f>SUM(AM21:AN21)</f>
        <v/>
      </c>
    </row>
    <row r="22" ht="19" customHeight="1">
      <c r="B22" s="175" t="n"/>
      <c r="C22" s="104" t="inlineStr">
        <is>
          <t>7回目</t>
        </is>
      </c>
      <c r="D22" s="217" t="n">
        <v>2</v>
      </c>
      <c r="E22" s="217" t="n">
        <v>4</v>
      </c>
      <c r="F22" s="111" t="n"/>
      <c r="G22" s="175" t="n"/>
      <c r="H22" s="104" t="inlineStr">
        <is>
          <t>7回目</t>
        </is>
      </c>
      <c r="I22" s="219">
        <f>D22</f>
        <v/>
      </c>
      <c r="J22" s="219">
        <f>E22</f>
        <v/>
      </c>
      <c r="L22" s="175" t="n"/>
      <c r="M22" s="104" t="inlineStr">
        <is>
          <t>7回目</t>
        </is>
      </c>
      <c r="N22" s="219">
        <f>D42</f>
        <v/>
      </c>
      <c r="O22" s="219">
        <f>E42</f>
        <v/>
      </c>
      <c r="Q22" s="129">
        <f>Q10</f>
        <v/>
      </c>
      <c r="R22" s="236">
        <f>U11</f>
        <v/>
      </c>
      <c r="T22" s="137" t="n"/>
      <c r="U22" s="241" t="n"/>
      <c r="AB22" s="131" t="inlineStr">
        <is>
          <t>A×B</t>
        </is>
      </c>
      <c r="AC22" s="237">
        <f>AC9</f>
        <v/>
      </c>
      <c r="AD22" s="238">
        <f>AC14</f>
        <v/>
      </c>
      <c r="AE22" s="239">
        <f>AC22/AD22</f>
        <v/>
      </c>
      <c r="AF22" s="239">
        <f>AE22/$AE$23</f>
        <v/>
      </c>
      <c r="AG22" s="136" t="inlineStr">
        <is>
          <t>σ2+10σA×B2</t>
        </is>
      </c>
      <c r="AK22" s="175" t="n"/>
      <c r="AL22" s="102" t="inlineStr">
        <is>
          <t>8回目</t>
        </is>
      </c>
      <c r="AM22" s="223">
        <f>D23^2</f>
        <v/>
      </c>
      <c r="AN22" s="223">
        <f>E23^2</f>
        <v/>
      </c>
      <c r="AO22" s="110">
        <f>SUM(AM22:AN22)</f>
        <v/>
      </c>
    </row>
    <row r="23" ht="17" customHeight="1" thickBot="1">
      <c r="B23" s="175" t="n"/>
      <c r="C23" s="104" t="inlineStr">
        <is>
          <t>8回目</t>
        </is>
      </c>
      <c r="D23" s="224" t="n">
        <v>4</v>
      </c>
      <c r="E23" s="224" t="n">
        <v>3</v>
      </c>
      <c r="F23" s="111" t="n"/>
      <c r="G23" s="175" t="n"/>
      <c r="H23" s="104" t="inlineStr">
        <is>
          <t>8回目</t>
        </is>
      </c>
      <c r="I23" s="225">
        <f>D23</f>
        <v/>
      </c>
      <c r="J23" s="225">
        <f>E23</f>
        <v/>
      </c>
      <c r="L23" s="175" t="n"/>
      <c r="M23" s="104" t="inlineStr">
        <is>
          <t>8回目</t>
        </is>
      </c>
      <c r="N23" s="225">
        <f>D43</f>
        <v/>
      </c>
      <c r="O23" s="225">
        <f>E43</f>
        <v/>
      </c>
      <c r="Q23" s="139">
        <f>Q12</f>
        <v/>
      </c>
      <c r="R23" s="236">
        <f>U13</f>
        <v/>
      </c>
      <c r="AB23" s="140" t="inlineStr">
        <is>
          <t>E</t>
        </is>
      </c>
      <c r="AC23" s="242">
        <f>AC10</f>
        <v/>
      </c>
      <c r="AD23" s="243">
        <f>AC15</f>
        <v/>
      </c>
      <c r="AE23" s="244">
        <f>AC23/AD23</f>
        <v/>
      </c>
      <c r="AF23" s="140" t="n"/>
      <c r="AG23" s="245" t="inlineStr">
        <is>
          <t>σ2</t>
        </is>
      </c>
      <c r="AK23" s="175" t="n"/>
      <c r="AL23" s="102" t="inlineStr">
        <is>
          <t>9回目</t>
        </is>
      </c>
      <c r="AM23" s="215">
        <f>D24^2</f>
        <v/>
      </c>
      <c r="AN23" s="215">
        <f>E24^2</f>
        <v/>
      </c>
      <c r="AO23" s="110">
        <f>SUM(AM23:AN23)</f>
        <v/>
      </c>
    </row>
    <row r="24" ht="18" customHeight="1" thickBot="1" thickTop="1">
      <c r="B24" s="175" t="n"/>
      <c r="C24" s="104" t="inlineStr">
        <is>
          <t>9回目</t>
        </is>
      </c>
      <c r="D24" s="217" t="n">
        <v>3</v>
      </c>
      <c r="E24" s="217" t="n">
        <v>3</v>
      </c>
      <c r="F24" s="111" t="n"/>
      <c r="G24" s="175" t="n"/>
      <c r="H24" s="104" t="inlineStr">
        <is>
          <t>9回目</t>
        </is>
      </c>
      <c r="I24" s="219">
        <f>D24</f>
        <v/>
      </c>
      <c r="J24" s="219">
        <f>E24</f>
        <v/>
      </c>
      <c r="L24" s="175" t="n"/>
      <c r="M24" s="104" t="inlineStr">
        <is>
          <t>9回目</t>
        </is>
      </c>
      <c r="N24" s="219">
        <f>D44</f>
        <v/>
      </c>
      <c r="O24" s="219">
        <f>E44</f>
        <v/>
      </c>
      <c r="AB24" s="145" t="inlineStr">
        <is>
          <t>T</t>
        </is>
      </c>
      <c r="AC24" s="246">
        <f>AC5</f>
        <v/>
      </c>
      <c r="AD24" s="246" t="n"/>
      <c r="AE24" s="145" t="n"/>
      <c r="AF24" s="145" t="n"/>
      <c r="AG24" s="145" t="n"/>
      <c r="AK24" s="175" t="n"/>
      <c r="AL24" s="147" t="inlineStr">
        <is>
          <t>10回目</t>
        </is>
      </c>
      <c r="AM24" s="223">
        <f>D25^2</f>
        <v/>
      </c>
      <c r="AN24" s="223">
        <f>E25^2</f>
        <v/>
      </c>
      <c r="AO24" s="110">
        <f>SUM(AM24:AN24)</f>
        <v/>
      </c>
    </row>
    <row r="25" ht="18" customHeight="1" thickBot="1" thickTop="1">
      <c r="B25" s="175" t="n"/>
      <c r="C25" s="148" t="inlineStr">
        <is>
          <t>10回目</t>
        </is>
      </c>
      <c r="D25" s="224" t="n">
        <v>3</v>
      </c>
      <c r="E25" s="224" t="n">
        <v>3</v>
      </c>
      <c r="F25" s="111" t="n"/>
      <c r="G25" s="176" t="n"/>
      <c r="H25" s="115" t="inlineStr">
        <is>
          <t>10回目</t>
        </is>
      </c>
      <c r="I25" s="225">
        <f>D25</f>
        <v/>
      </c>
      <c r="J25" s="225">
        <f>E25</f>
        <v/>
      </c>
      <c r="L25" s="176" t="n"/>
      <c r="M25" s="115" t="inlineStr">
        <is>
          <t>10回目</t>
        </is>
      </c>
      <c r="N25" s="225">
        <f>D45</f>
        <v/>
      </c>
      <c r="O25" s="225">
        <f>E45</f>
        <v/>
      </c>
      <c r="AB25" s="145" t="n"/>
      <c r="AC25" s="145" t="n"/>
      <c r="AD25" s="145" t="n"/>
      <c r="AE25" s="145" t="n"/>
      <c r="AF25" s="145" t="n"/>
      <c r="AG25" s="145" t="n"/>
      <c r="AK25" s="194" t="inlineStr">
        <is>
          <t>イヤリング</t>
        </is>
      </c>
      <c r="AL25" s="149" t="inlineStr">
        <is>
          <t>1回目</t>
        </is>
      </c>
      <c r="AM25" s="215">
        <f>D26^2</f>
        <v/>
      </c>
      <c r="AN25" s="215">
        <f>E26^2</f>
        <v/>
      </c>
      <c r="AO25" s="110">
        <f>SUM(AM25:AN25)</f>
        <v/>
      </c>
    </row>
    <row r="26" ht="18" customHeight="1" thickBot="1" thickTop="1">
      <c r="B26" s="174" t="inlineStr">
        <is>
          <t>イヤリング</t>
        </is>
      </c>
      <c r="C26" s="98" t="inlineStr">
        <is>
          <t>1回目</t>
        </is>
      </c>
      <c r="D26" s="217" t="n">
        <v>2</v>
      </c>
      <c r="E26" s="217" t="n">
        <v>4</v>
      </c>
      <c r="F26" s="111" t="n"/>
      <c r="AB26" s="126" t="inlineStr">
        <is>
          <t>要因</t>
        </is>
      </c>
      <c r="AC26" s="126" t="inlineStr">
        <is>
          <t>平方和SS</t>
        </is>
      </c>
      <c r="AD26" s="127" t="inlineStr">
        <is>
          <t>自由度φ</t>
        </is>
      </c>
      <c r="AE26" s="127" t="inlineStr">
        <is>
          <t>平均平方MS</t>
        </is>
      </c>
      <c r="AF26" s="235" t="inlineStr">
        <is>
          <t>F0</t>
        </is>
      </c>
      <c r="AG26" s="235" t="inlineStr">
        <is>
          <t>E(MS)</t>
        </is>
      </c>
      <c r="AK26" s="175" t="n"/>
      <c r="AL26" s="102" t="inlineStr">
        <is>
          <t>2回目</t>
        </is>
      </c>
      <c r="AM26" s="223">
        <f>D27^2</f>
        <v/>
      </c>
      <c r="AN26" s="223">
        <f>E27^2</f>
        <v/>
      </c>
      <c r="AO26" s="110">
        <f>SUM(AM26:AN26)</f>
        <v/>
      </c>
    </row>
    <row r="27" ht="17" customHeight="1" thickTop="1">
      <c r="B27" s="175" t="n"/>
      <c r="C27" s="104" t="inlineStr">
        <is>
          <t>2回目</t>
        </is>
      </c>
      <c r="D27" s="224" t="n">
        <v>5</v>
      </c>
      <c r="E27" s="224" t="n">
        <v>3</v>
      </c>
      <c r="F27" s="111" t="n"/>
      <c r="AB27" s="131" t="inlineStr">
        <is>
          <t>A</t>
        </is>
      </c>
      <c r="AC27" s="237">
        <f>AC20</f>
        <v/>
      </c>
      <c r="AD27" s="238" t="n">
        <v>3</v>
      </c>
      <c r="AE27" s="131">
        <f>AC27/AD27</f>
        <v/>
      </c>
      <c r="AF27" s="131">
        <f>AE27/$AE$28</f>
        <v/>
      </c>
      <c r="AG27" s="240" t="inlineStr">
        <is>
          <t>σ2+20σA2</t>
        </is>
      </c>
      <c r="AK27" s="175" t="n"/>
      <c r="AL27" s="102" t="inlineStr">
        <is>
          <t>3回目</t>
        </is>
      </c>
      <c r="AM27" s="215">
        <f>D28^2</f>
        <v/>
      </c>
      <c r="AN27" s="215">
        <f>E28^2</f>
        <v/>
      </c>
      <c r="AO27" s="110">
        <f>SUM(AM27:AN27)</f>
        <v/>
      </c>
    </row>
    <row r="28" ht="17" customHeight="1" thickBot="1">
      <c r="B28" s="175" t="n"/>
      <c r="C28" s="104" t="inlineStr">
        <is>
          <t>3回目</t>
        </is>
      </c>
      <c r="D28" s="217" t="n">
        <v>3</v>
      </c>
      <c r="E28" s="217" t="n">
        <v>5</v>
      </c>
      <c r="F28" s="111" t="n"/>
      <c r="AB28" s="140" t="inlineStr">
        <is>
          <t>E</t>
        </is>
      </c>
      <c r="AC28" s="242">
        <f>AC23+AC22+AC21</f>
        <v/>
      </c>
      <c r="AD28" s="243">
        <f>AD23+AD21+AD22</f>
        <v/>
      </c>
      <c r="AE28" s="244">
        <f>AC28/AD28</f>
        <v/>
      </c>
      <c r="AF28" s="140" t="n"/>
      <c r="AG28" s="245" t="inlineStr">
        <is>
          <t>σ2</t>
        </is>
      </c>
      <c r="AK28" s="175" t="n"/>
      <c r="AL28" s="102" t="inlineStr">
        <is>
          <t>4回目</t>
        </is>
      </c>
      <c r="AM28" s="223">
        <f>D29^2</f>
        <v/>
      </c>
      <c r="AN28" s="223">
        <f>E29^2</f>
        <v/>
      </c>
      <c r="AO28" s="110">
        <f>SUM(AM28:AN28)</f>
        <v/>
      </c>
    </row>
    <row r="29" ht="18" customHeight="1" thickBot="1" thickTop="1">
      <c r="B29" s="175" t="n"/>
      <c r="C29" s="104" t="inlineStr">
        <is>
          <t>4回目</t>
        </is>
      </c>
      <c r="D29" s="224" t="n">
        <v>3</v>
      </c>
      <c r="E29" s="224" t="n">
        <v>3</v>
      </c>
      <c r="F29" s="111" t="n"/>
      <c r="AB29" s="145" t="inlineStr">
        <is>
          <t>T</t>
        </is>
      </c>
      <c r="AC29" s="246">
        <f>AC24</f>
        <v/>
      </c>
      <c r="AD29" s="246" t="n"/>
      <c r="AE29" s="145" t="n"/>
      <c r="AF29" s="145" t="n"/>
      <c r="AG29" s="145" t="n"/>
      <c r="AK29" s="175" t="n"/>
      <c r="AL29" s="102" t="inlineStr">
        <is>
          <t>5回目</t>
        </is>
      </c>
      <c r="AM29" s="215">
        <f>D30^2</f>
        <v/>
      </c>
      <c r="AN29" s="215">
        <f>E30^2</f>
        <v/>
      </c>
      <c r="AO29" s="110">
        <f>SUM(AM29:AN29)</f>
        <v/>
      </c>
    </row>
    <row r="30" ht="17" customHeight="1" thickTop="1">
      <c r="B30" s="175" t="n"/>
      <c r="C30" s="104" t="inlineStr">
        <is>
          <t>5回目</t>
        </is>
      </c>
      <c r="D30" s="217" t="n">
        <v>2</v>
      </c>
      <c r="E30" s="217" t="n">
        <v>3</v>
      </c>
      <c r="F30" s="111" t="n"/>
      <c r="AK30" s="175" t="n"/>
      <c r="AL30" s="102" t="inlineStr">
        <is>
          <t>6回目</t>
        </is>
      </c>
      <c r="AM30" s="223">
        <f>D31^2</f>
        <v/>
      </c>
      <c r="AN30" s="223">
        <f>E31^2</f>
        <v/>
      </c>
      <c r="AO30" s="110">
        <f>SUM(AM30:AN30)</f>
        <v/>
      </c>
    </row>
    <row r="31">
      <c r="B31" s="175" t="n"/>
      <c r="C31" s="104" t="inlineStr">
        <is>
          <t>6回目</t>
        </is>
      </c>
      <c r="D31" s="224" t="n">
        <v>2</v>
      </c>
      <c r="E31" s="224" t="n">
        <v>3</v>
      </c>
      <c r="F31" s="111" t="n"/>
      <c r="AB31" s="131" t="n"/>
      <c r="AC31" s="131" t="n"/>
      <c r="AD31" s="131" t="n"/>
      <c r="AE31" s="131" t="n"/>
      <c r="AF31" s="131" t="n"/>
      <c r="AG31" s="131" t="n"/>
      <c r="AK31" s="175" t="n"/>
      <c r="AL31" s="102" t="inlineStr">
        <is>
          <t>7回目</t>
        </is>
      </c>
      <c r="AM31" s="215">
        <f>D32^2</f>
        <v/>
      </c>
      <c r="AN31" s="215">
        <f>E32^2</f>
        <v/>
      </c>
      <c r="AO31" s="110">
        <f>SUM(AM31:AN31)</f>
        <v/>
      </c>
    </row>
    <row r="32">
      <c r="B32" s="175" t="n"/>
      <c r="C32" s="104" t="inlineStr">
        <is>
          <t>7回目</t>
        </is>
      </c>
      <c r="D32" s="217" t="n">
        <v>4</v>
      </c>
      <c r="E32" s="217" t="n">
        <v>2</v>
      </c>
      <c r="F32" s="111" t="n"/>
      <c r="AB32" s="131" t="n"/>
      <c r="AC32" s="131" t="n"/>
      <c r="AD32" s="131" t="n"/>
      <c r="AE32" s="131" t="n"/>
      <c r="AF32" s="131" t="n"/>
      <c r="AG32" s="131" t="n"/>
      <c r="AK32" s="175" t="n"/>
      <c r="AL32" s="102" t="inlineStr">
        <is>
          <t>8回目</t>
        </is>
      </c>
      <c r="AM32" s="223">
        <f>D33^2</f>
        <v/>
      </c>
      <c r="AN32" s="223">
        <f>E33^2</f>
        <v/>
      </c>
      <c r="AO32" s="110">
        <f>SUM(AM32:AN32)</f>
        <v/>
      </c>
    </row>
    <row r="33">
      <c r="B33" s="175" t="n"/>
      <c r="C33" s="104" t="inlineStr">
        <is>
          <t>8回目</t>
        </is>
      </c>
      <c r="D33" s="224" t="n">
        <v>3</v>
      </c>
      <c r="E33" s="224" t="n">
        <v>5</v>
      </c>
      <c r="F33" s="111" t="n"/>
      <c r="AB33" s="131" t="n"/>
      <c r="AC33" s="131" t="n"/>
      <c r="AD33" s="131" t="n"/>
      <c r="AE33" s="131" t="n"/>
      <c r="AF33" s="131" t="n"/>
      <c r="AG33" s="131" t="n"/>
      <c r="AK33" s="175" t="n"/>
      <c r="AL33" s="102" t="inlineStr">
        <is>
          <t>9回目</t>
        </is>
      </c>
      <c r="AM33" s="215">
        <f>D34^2</f>
        <v/>
      </c>
      <c r="AN33" s="215">
        <f>E34^2</f>
        <v/>
      </c>
      <c r="AO33" s="110">
        <f>SUM(AM33:AN33)</f>
        <v/>
      </c>
    </row>
    <row r="34">
      <c r="B34" s="175" t="n"/>
      <c r="C34" s="104" t="inlineStr">
        <is>
          <t>9回目</t>
        </is>
      </c>
      <c r="D34" s="217" t="n">
        <v>4</v>
      </c>
      <c r="E34" s="217" t="n">
        <v>4</v>
      </c>
      <c r="F34" s="111" t="n"/>
      <c r="AB34" s="131" t="n"/>
      <c r="AC34" s="131" t="n"/>
      <c r="AD34" s="131" t="n"/>
      <c r="AE34" s="131" t="n"/>
      <c r="AF34" s="131" t="n"/>
      <c r="AG34" s="131" t="n"/>
      <c r="AK34" s="176" t="n"/>
      <c r="AL34" s="114" t="inlineStr">
        <is>
          <t>10回目</t>
        </is>
      </c>
      <c r="AM34" s="223">
        <f>D35^2</f>
        <v/>
      </c>
      <c r="AN34" s="223">
        <f>E35^2</f>
        <v/>
      </c>
      <c r="AO34" s="110">
        <f>SUM(AM34:AN34)</f>
        <v/>
      </c>
    </row>
    <row r="35">
      <c r="B35" s="176" t="n"/>
      <c r="C35" s="115" t="inlineStr">
        <is>
          <t>10回目</t>
        </is>
      </c>
      <c r="D35" s="224" t="n">
        <v>2</v>
      </c>
      <c r="E35" s="224" t="n">
        <v>3</v>
      </c>
      <c r="F35" s="111" t="n"/>
      <c r="AK35" s="194" t="inlineStr">
        <is>
          <t>両方</t>
        </is>
      </c>
      <c r="AL35" s="149" t="inlineStr">
        <is>
          <t>1回目</t>
        </is>
      </c>
      <c r="AM35" s="215">
        <f>D36^2</f>
        <v/>
      </c>
      <c r="AN35" s="215">
        <f>E36^2</f>
        <v/>
      </c>
      <c r="AO35" s="110">
        <f>SUM(AM35:AN35)</f>
        <v/>
      </c>
    </row>
    <row r="36">
      <c r="B36" s="174" t="inlineStr">
        <is>
          <t>両方</t>
        </is>
      </c>
      <c r="C36" s="98" t="inlineStr">
        <is>
          <t>1回目</t>
        </is>
      </c>
      <c r="D36" s="217" t="n">
        <v>2</v>
      </c>
      <c r="E36" s="217" t="n">
        <v>4</v>
      </c>
      <c r="F36" s="111" t="n"/>
      <c r="AK36" s="175" t="n"/>
      <c r="AL36" s="102" t="inlineStr">
        <is>
          <t>2回目</t>
        </is>
      </c>
      <c r="AM36" s="223">
        <f>D37^2</f>
        <v/>
      </c>
      <c r="AN36" s="223">
        <f>E37^2</f>
        <v/>
      </c>
      <c r="AO36" s="110">
        <f>SUM(AM36:AN36)</f>
        <v/>
      </c>
    </row>
    <row r="37">
      <c r="B37" s="175" t="n"/>
      <c r="C37" s="104" t="inlineStr">
        <is>
          <t>2回目</t>
        </is>
      </c>
      <c r="D37" s="224" t="n">
        <v>4</v>
      </c>
      <c r="E37" s="224" t="n">
        <v>2</v>
      </c>
      <c r="F37" s="111" t="n"/>
      <c r="AK37" s="175" t="n"/>
      <c r="AL37" s="102" t="inlineStr">
        <is>
          <t>3回目</t>
        </is>
      </c>
      <c r="AM37" s="215">
        <f>D38^2</f>
        <v/>
      </c>
      <c r="AN37" s="215">
        <f>E38^2</f>
        <v/>
      </c>
      <c r="AO37" s="110">
        <f>SUM(AM37:AN37)</f>
        <v/>
      </c>
    </row>
    <row r="38">
      <c r="B38" s="175" t="n"/>
      <c r="C38" s="104" t="inlineStr">
        <is>
          <t>3回目</t>
        </is>
      </c>
      <c r="D38" s="217" t="n">
        <v>3</v>
      </c>
      <c r="E38" s="217" t="n">
        <v>3</v>
      </c>
      <c r="F38" s="111" t="n"/>
      <c r="Q38" s="125" t="inlineStr">
        <is>
          <t>3)Aの要因効果図(交互作用)</t>
        </is>
      </c>
      <c r="V38" s="125" t="inlineStr">
        <is>
          <t>4)Aの要因効果図(交互作用)</t>
        </is>
      </c>
      <c r="AK38" s="175" t="n"/>
      <c r="AL38" s="102" t="inlineStr">
        <is>
          <t>4回目</t>
        </is>
      </c>
      <c r="AM38" s="223">
        <f>D39^2</f>
        <v/>
      </c>
      <c r="AN38" s="223">
        <f>E39^2</f>
        <v/>
      </c>
      <c r="AO38" s="110">
        <f>SUM(AM38:AN38)</f>
        <v/>
      </c>
    </row>
    <row r="39">
      <c r="B39" s="175" t="n"/>
      <c r="C39" s="104" t="inlineStr">
        <is>
          <t>4回目</t>
        </is>
      </c>
      <c r="D39" s="224" t="n">
        <v>2</v>
      </c>
      <c r="E39" s="224" t="n">
        <v>1</v>
      </c>
      <c r="F39" s="111" t="n"/>
      <c r="Q39" s="150" t="n"/>
      <c r="R39" s="192">
        <f>T20</f>
        <v/>
      </c>
      <c r="S39" s="192">
        <f>T21</f>
        <v/>
      </c>
      <c r="T39" s="131" t="n"/>
      <c r="V39" s="150" t="n"/>
      <c r="W39" s="192">
        <f>Q20</f>
        <v/>
      </c>
      <c r="X39" s="192">
        <f>Q21</f>
        <v/>
      </c>
      <c r="Y39" s="192">
        <f>Q22</f>
        <v/>
      </c>
      <c r="Z39" s="192">
        <f>Q23</f>
        <v/>
      </c>
      <c r="AK39" s="175" t="n"/>
      <c r="AL39" s="102" t="inlineStr">
        <is>
          <t>5回目</t>
        </is>
      </c>
      <c r="AM39" s="215">
        <f>D40^2</f>
        <v/>
      </c>
      <c r="AN39" s="215">
        <f>E40^2</f>
        <v/>
      </c>
      <c r="AO39" s="110">
        <f>SUM(AM39:AN39)</f>
        <v/>
      </c>
    </row>
    <row r="40">
      <c r="B40" s="175" t="n"/>
      <c r="C40" s="104" t="inlineStr">
        <is>
          <t>5回目</t>
        </is>
      </c>
      <c r="D40" s="217" t="n">
        <v>3</v>
      </c>
      <c r="E40" s="217" t="n">
        <v>1</v>
      </c>
      <c r="F40" s="111" t="n"/>
      <c r="Q40" s="192">
        <f>Q20</f>
        <v/>
      </c>
      <c r="R40" s="247">
        <f>S7</f>
        <v/>
      </c>
      <c r="S40" s="247">
        <f>T7</f>
        <v/>
      </c>
      <c r="T40" s="248" t="n"/>
      <c r="V40" s="192">
        <f>T20</f>
        <v/>
      </c>
      <c r="W40" s="247">
        <f t="array" ref="W40:Z41">TRANSPOSE(R40:S43)</f>
        <v/>
      </c>
      <c r="X40" s="247" t="n">
        <v>3.1</v>
      </c>
      <c r="Y40" s="247" t="n">
        <v>3</v>
      </c>
      <c r="Z40" s="247" t="n">
        <v>2.6</v>
      </c>
      <c r="AK40" s="175" t="n"/>
      <c r="AL40" s="102" t="inlineStr">
        <is>
          <t>6回目</t>
        </is>
      </c>
      <c r="AM40" s="223">
        <f>D41^2</f>
        <v/>
      </c>
      <c r="AN40" s="223">
        <f>E41^2</f>
        <v/>
      </c>
      <c r="AO40" s="110">
        <f>SUM(AM40:AN40)</f>
        <v/>
      </c>
    </row>
    <row r="41">
      <c r="B41" s="175" t="n"/>
      <c r="C41" s="104" t="inlineStr">
        <is>
          <t>6回目</t>
        </is>
      </c>
      <c r="D41" s="224" t="n">
        <v>3</v>
      </c>
      <c r="E41" s="224" t="n">
        <v>3</v>
      </c>
      <c r="F41" s="111" t="n"/>
      <c r="Q41" s="192">
        <f>Q21</f>
        <v/>
      </c>
      <c r="R41" s="247">
        <f>S9</f>
        <v/>
      </c>
      <c r="S41" s="247">
        <f>T9</f>
        <v/>
      </c>
      <c r="T41" s="248" t="n"/>
      <c r="V41" s="192">
        <f>T21</f>
        <v/>
      </c>
      <c r="W41" s="247" t="n">
        <v>4.1</v>
      </c>
      <c r="X41" s="247" t="n">
        <v>3.3</v>
      </c>
      <c r="Y41" s="247" t="n">
        <v>3.5</v>
      </c>
      <c r="Z41" s="247" t="n">
        <v>2.4</v>
      </c>
      <c r="AK41" s="175" t="n"/>
      <c r="AL41" s="102" t="inlineStr">
        <is>
          <t>7回目</t>
        </is>
      </c>
      <c r="AM41" s="215">
        <f>D42^2</f>
        <v/>
      </c>
      <c r="AN41" s="215">
        <f>E42^2</f>
        <v/>
      </c>
      <c r="AO41" s="110">
        <f>SUM(AM41:AN41)</f>
        <v/>
      </c>
    </row>
    <row r="42">
      <c r="B42" s="175" t="n"/>
      <c r="C42" s="104" t="inlineStr">
        <is>
          <t>7回目</t>
        </is>
      </c>
      <c r="D42" s="217" t="n">
        <v>3</v>
      </c>
      <c r="E42" s="217" t="n">
        <v>2</v>
      </c>
      <c r="F42" s="111" t="n"/>
      <c r="Q42" s="192">
        <f>Q22</f>
        <v/>
      </c>
      <c r="R42" s="247">
        <f>S11</f>
        <v/>
      </c>
      <c r="S42" s="247">
        <f>T11</f>
        <v/>
      </c>
      <c r="T42" s="248" t="n"/>
      <c r="V42" s="131" t="n"/>
      <c r="W42" s="248" t="n"/>
      <c r="X42" s="248" t="n"/>
      <c r="Y42" s="248" t="n"/>
      <c r="AK42" s="175" t="n"/>
      <c r="AL42" s="102" t="inlineStr">
        <is>
          <t>8回目</t>
        </is>
      </c>
      <c r="AM42" s="223">
        <f>D43^2</f>
        <v/>
      </c>
      <c r="AN42" s="223">
        <f>E43^2</f>
        <v/>
      </c>
      <c r="AO42" s="110">
        <f>SUM(AM42:AN42)</f>
        <v/>
      </c>
    </row>
    <row r="43">
      <c r="B43" s="175" t="n"/>
      <c r="C43" s="104" t="inlineStr">
        <is>
          <t>8回目</t>
        </is>
      </c>
      <c r="D43" s="224" t="n">
        <v>2</v>
      </c>
      <c r="E43" s="224" t="n">
        <v>4</v>
      </c>
      <c r="F43" s="111" t="n"/>
      <c r="Q43" s="192">
        <f>Q23</f>
        <v/>
      </c>
      <c r="R43" s="247">
        <f>S13</f>
        <v/>
      </c>
      <c r="S43" s="247">
        <f>T13</f>
        <v/>
      </c>
      <c r="AK43" s="175" t="n"/>
      <c r="AL43" s="102" t="inlineStr">
        <is>
          <t>9回目</t>
        </is>
      </c>
      <c r="AM43" s="215">
        <f>D44^2</f>
        <v/>
      </c>
      <c r="AN43" s="215">
        <f>E44^2</f>
        <v/>
      </c>
      <c r="AO43" s="110">
        <f>SUM(AM43:AN43)</f>
        <v/>
      </c>
    </row>
    <row r="44">
      <c r="B44" s="175" t="n"/>
      <c r="C44" s="104" t="inlineStr">
        <is>
          <t>9回目</t>
        </is>
      </c>
      <c r="D44" s="217" t="n">
        <v>3</v>
      </c>
      <c r="E44" s="217" t="n">
        <v>3</v>
      </c>
      <c r="F44" s="111" t="n"/>
      <c r="AK44" s="176" t="n"/>
      <c r="AL44" s="114" t="inlineStr">
        <is>
          <t>10回目</t>
        </is>
      </c>
      <c r="AM44" s="223">
        <f>D45^2</f>
        <v/>
      </c>
      <c r="AN44" s="223">
        <f>E45^2</f>
        <v/>
      </c>
      <c r="AO44" s="110">
        <f>SUM(AM44:AN44)</f>
        <v/>
      </c>
    </row>
    <row r="45">
      <c r="B45" s="176" t="n"/>
      <c r="C45" s="115" t="inlineStr">
        <is>
          <t>10回目</t>
        </is>
      </c>
      <c r="D45" s="224" t="n">
        <v>1</v>
      </c>
      <c r="E45" s="224" t="n">
        <v>1</v>
      </c>
      <c r="F45" s="111" t="n"/>
      <c r="AK45" s="79" t="n"/>
      <c r="AL45" s="79" t="n"/>
      <c r="AM45" s="249">
        <f>SUM(AM5:AM44)</f>
        <v/>
      </c>
      <c r="AN45" s="249">
        <f>SUM(AN5:AN44)</f>
        <v/>
      </c>
      <c r="AO45" s="249">
        <f>SUM(AM5:AN44)</f>
        <v/>
      </c>
    </row>
    <row r="46">
      <c r="D46" s="250" t="n"/>
      <c r="E46" s="250" t="n"/>
      <c r="F46" s="241" t="n"/>
    </row>
    <row r="56">
      <c r="Q56" s="177" t="n"/>
    </row>
    <row r="57">
      <c r="Q57" s="125" t="n"/>
      <c r="R57" s="125" t="n"/>
      <c r="S57" s="125" t="n"/>
      <c r="T57" s="125" t="n"/>
    </row>
    <row r="60">
      <c r="Q60" s="131" t="n"/>
      <c r="R60" s="131" t="n"/>
      <c r="S60" s="131" t="n"/>
      <c r="T60" s="131" t="n"/>
      <c r="U60" s="131" t="n"/>
      <c r="V60" s="131" t="n"/>
      <c r="W60" s="131" t="n"/>
      <c r="X60" s="131" t="n"/>
      <c r="Y60" s="131" t="n"/>
      <c r="Z60" s="131" t="n"/>
    </row>
    <row r="61">
      <c r="Q61" s="131" t="n"/>
      <c r="R61" s="131" t="n"/>
      <c r="S61" s="131" t="n"/>
      <c r="T61" s="131" t="n"/>
      <c r="U61" s="131" t="n"/>
      <c r="V61" s="131" t="n"/>
      <c r="W61" s="131" t="n"/>
      <c r="X61" s="131" t="n"/>
      <c r="Y61" s="131" t="n"/>
      <c r="Z61" s="131" t="n"/>
    </row>
    <row r="62">
      <c r="Q62" s="131" t="n"/>
      <c r="R62" s="131" t="n"/>
      <c r="S62" s="131" t="n"/>
      <c r="T62" s="131" t="n"/>
      <c r="U62" s="131" t="n"/>
      <c r="V62" s="131" t="n"/>
      <c r="W62" s="131" t="n"/>
      <c r="X62" s="131" t="n"/>
      <c r="Y62" s="131" t="n"/>
      <c r="Z62" s="131" t="n"/>
    </row>
    <row r="63">
      <c r="Q63" s="131" t="n"/>
      <c r="R63" s="131" t="n"/>
      <c r="S63" s="131" t="n"/>
      <c r="T63" s="131" t="n"/>
      <c r="U63" s="131" t="n"/>
      <c r="V63" s="131" t="n"/>
      <c r="W63" s="131" t="n"/>
      <c r="X63" s="131" t="n"/>
      <c r="Y63" s="131" t="n"/>
      <c r="Z63" s="131" t="n"/>
    </row>
    <row r="64">
      <c r="Q64" s="131" t="n"/>
      <c r="R64" s="131" t="n"/>
      <c r="S64" s="131" t="n"/>
      <c r="T64" s="131" t="n"/>
      <c r="U64" s="131" t="n"/>
      <c r="V64" s="131" t="n"/>
      <c r="W64" s="131" t="n"/>
      <c r="X64" s="131" t="n"/>
      <c r="Y64" s="131" t="n"/>
      <c r="Z64" s="131" t="n"/>
    </row>
  </sheetData>
  <mergeCells count="32">
    <mergeCell ref="Q4:R5"/>
    <mergeCell ref="B36:B45"/>
    <mergeCell ref="Q56:R56"/>
    <mergeCell ref="Q3:R3"/>
    <mergeCell ref="L4:M5"/>
    <mergeCell ref="L6:L15"/>
    <mergeCell ref="Q6:R7"/>
    <mergeCell ref="G16:G25"/>
    <mergeCell ref="Q18:R18"/>
    <mergeCell ref="B26:B35"/>
    <mergeCell ref="G4:H5"/>
    <mergeCell ref="AB3:AC3"/>
    <mergeCell ref="L16:L25"/>
    <mergeCell ref="B16:B25"/>
    <mergeCell ref="Q14:R14"/>
    <mergeCell ref="B4:C5"/>
    <mergeCell ref="Q15:R15"/>
    <mergeCell ref="AK25:AK34"/>
    <mergeCell ref="Q12:R13"/>
    <mergeCell ref="D4:E4"/>
    <mergeCell ref="AK15:AK24"/>
    <mergeCell ref="G6:G15"/>
    <mergeCell ref="AK5:AK14"/>
    <mergeCell ref="Q8:R9"/>
    <mergeCell ref="I4:J4"/>
    <mergeCell ref="AK3:AL4"/>
    <mergeCell ref="AM3:AN3"/>
    <mergeCell ref="AK35:AK44"/>
    <mergeCell ref="B6:B15"/>
    <mergeCell ref="Q10:R11"/>
    <mergeCell ref="S4:T4"/>
    <mergeCell ref="N4:O4"/>
  </mergeCells>
  <pageMargins left="0.7" right="0.7" top="0.75" bottom="0.75" header="0.3" footer="0.3"/>
  <drawing xmlns:r="http://schemas.openxmlformats.org/officeDocument/2006/relationships" r:id="rId1"/>
</worksheet>
</file>

<file path=xl/worksheets/sheet3.xml><?xml version="1.0" encoding="utf-8"?>
<worksheet xmlns="http://schemas.openxmlformats.org/spreadsheetml/2006/main">
  <sheetPr>
    <outlinePr summaryBelow="0" summaryRight="0"/>
    <pageSetUpPr/>
  </sheetPr>
  <dimension ref="A1:AQ62"/>
  <sheetViews>
    <sheetView zoomScale="112" workbookViewId="0">
      <selection activeCell="E11" sqref="E11"/>
    </sheetView>
  </sheetViews>
  <sheetFormatPr baseColWidth="10" defaultColWidth="14.5" defaultRowHeight="15" customHeight="1"/>
  <cols>
    <col width="19.33203125" customWidth="1" min="1" max="1"/>
    <col width="14" customWidth="1" min="2" max="2"/>
    <col width="22.1640625" customWidth="1" min="3" max="3"/>
    <col width="34.5" customWidth="1" min="4" max="4"/>
    <col width="43" customWidth="1" min="5" max="6"/>
    <col width="54.5" customWidth="1" min="7" max="7"/>
    <col width="41" customWidth="1" min="8" max="8"/>
    <col width="40.83203125" customWidth="1" min="9" max="9"/>
    <col width="13.6640625" customWidth="1" min="10" max="10"/>
    <col width="2.1640625" customWidth="1" min="11" max="18"/>
    <col width="43" customWidth="1" min="19" max="19"/>
    <col width="49.33203125" customWidth="1" min="20" max="20"/>
    <col width="10.5" customWidth="1" min="21" max="21"/>
    <col width="16.83203125" customWidth="1" min="22" max="23"/>
    <col width="8.33203125" customWidth="1" min="24" max="24"/>
    <col width="10.5" customWidth="1" min="25" max="25"/>
    <col width="16.83203125" customWidth="1" min="26" max="27"/>
    <col width="8.33203125" customWidth="1" min="28" max="28"/>
    <col width="77.33203125" customWidth="1" min="29" max="30"/>
    <col width="79.33203125" customWidth="1" min="31" max="31"/>
    <col width="77.33203125" customWidth="1" min="32" max="32"/>
    <col width="85.5" customWidth="1" min="33" max="33"/>
    <col width="77.33203125" customWidth="1" min="34" max="36"/>
    <col width="79.33203125" customWidth="1" min="37" max="37"/>
    <col width="77.33203125" customWidth="1" min="38" max="38"/>
    <col width="85.5" customWidth="1" min="39" max="39"/>
    <col width="77.33203125" customWidth="1" min="40" max="40"/>
  </cols>
  <sheetData>
    <row r="1">
      <c r="A1" s="1" t="inlineStr">
        <is>
          <t>タイムスタンプ</t>
        </is>
      </c>
      <c r="B1" s="1" t="inlineStr">
        <is>
          <t>学籍番号</t>
        </is>
      </c>
      <c r="C1" s="1" t="inlineStr">
        <is>
          <t>性別を教えてください</t>
        </is>
      </c>
      <c r="D1" s="1" t="inlineStr">
        <is>
          <t>普段アクセサリーを着用しますか？</t>
        </is>
      </c>
      <c r="E1" s="1" t="inlineStr">
        <is>
          <t>男性がアクセサリーをつけていたときの印象</t>
        </is>
      </c>
      <c r="F1" s="1" t="inlineStr">
        <is>
          <t>女性がアクセサリーをつけていたときの印象</t>
        </is>
      </c>
      <c r="G1" s="1" t="inlineStr">
        <is>
          <t xml:space="preserve">アクセサリーが人の印象に影響を与えると思いますか？  </t>
        </is>
      </c>
      <c r="H1" s="1" t="inlineStr">
        <is>
          <t>アクセサリーを付けている人への印象は？</t>
        </is>
      </c>
      <c r="I1" s="1" t="inlineStr">
        <is>
          <t>好印象を与えると思う部分はどこですか？</t>
        </is>
      </c>
      <c r="J1" s="1" t="inlineStr">
        <is>
          <t>パターン何？</t>
        </is>
      </c>
      <c r="K1" s="1" t="n">
        <v>1</v>
      </c>
      <c r="L1" s="1" t="n">
        <v>2</v>
      </c>
      <c r="M1" s="1" t="n">
        <v>3</v>
      </c>
      <c r="N1" s="1" t="n">
        <v>4</v>
      </c>
      <c r="O1" s="1" t="n">
        <v>5</v>
      </c>
      <c r="P1" s="1" t="n">
        <v>6</v>
      </c>
      <c r="Q1" s="1" t="n">
        <v>7</v>
      </c>
      <c r="R1" s="1" t="n">
        <v>8</v>
      </c>
      <c r="S1" s="1" t="inlineStr">
        <is>
          <t>第一印象として親近感が湧くのは誰ですか？</t>
        </is>
      </c>
      <c r="T1" s="1" t="inlineStr">
        <is>
          <t>第一印象として親近感が湧きにくいのは誰ですか？</t>
        </is>
      </c>
      <c r="U1" s="1" t="inlineStr">
        <is>
          <t>男性_なし</t>
        </is>
      </c>
      <c r="V1" s="1" t="inlineStr">
        <is>
          <t>男性_ネックレス</t>
        </is>
      </c>
      <c r="W1" s="1" t="inlineStr">
        <is>
          <t>男性_イヤリング</t>
        </is>
      </c>
      <c r="X1" s="1" t="inlineStr">
        <is>
          <t>男性_all</t>
        </is>
      </c>
      <c r="Y1" s="1" t="inlineStr">
        <is>
          <t>女性_なし</t>
        </is>
      </c>
      <c r="Z1" s="1" t="inlineStr">
        <is>
          <t>女性_ネックレス</t>
        </is>
      </c>
      <c r="AA1" s="1" t="inlineStr">
        <is>
          <t>女性_イヤリング</t>
        </is>
      </c>
      <c r="AB1" s="1" t="inlineStr">
        <is>
          <t>女性_all</t>
        </is>
      </c>
      <c r="AC1" s="1" t="inlineStr">
        <is>
          <t>事前_各項目について好印象を与える部分であると思うか教えてください。 [髪型]</t>
        </is>
      </c>
      <c r="AD1" s="1" t="inlineStr">
        <is>
          <t>事前_各項目について好印象を与える部分であると思うか教えてください。 [髪色]</t>
        </is>
      </c>
      <c r="AE1" s="1" t="inlineStr">
        <is>
          <t>事前_各項目について好印象を与える部分であると思うか教えてください。 [顔立ち]</t>
        </is>
      </c>
      <c r="AF1" s="1" t="inlineStr">
        <is>
          <t>事前_各項目について好印象を与える部分であると思うか教えてください。 [服装]</t>
        </is>
      </c>
      <c r="AG1" s="1" t="inlineStr">
        <is>
          <t>事前_各項目について好印象を与える部分であると思うか教えてください。 [アクセサリー]</t>
        </is>
      </c>
      <c r="AH1" s="1" t="inlineStr">
        <is>
          <t>事前_各項目について好印象を与える部分であると思うか教えてください。 [表情]</t>
        </is>
      </c>
      <c r="AI1" s="1" t="inlineStr">
        <is>
          <t>事後_各項目について好印象を与える部分であると思うか教えてください。 [髪型]</t>
        </is>
      </c>
      <c r="AJ1" s="1" t="inlineStr">
        <is>
          <t>事後_各項目について好印象を与える部分であると思うか教えてください。 [髪色]</t>
        </is>
      </c>
      <c r="AK1" s="1" t="inlineStr">
        <is>
          <t>事後_各項目について好印象を与える部分であると思うか教えてください。 [顔立ち]</t>
        </is>
      </c>
      <c r="AL1" s="1" t="inlineStr">
        <is>
          <t>事後_各項目について好印象を与える部分であると思うか教えてください。 [服装]</t>
        </is>
      </c>
      <c r="AM1" s="1" t="inlineStr">
        <is>
          <t>事後_各項目について好印象を与える部分であると思うか教えてください。 [アクセサリー]</t>
        </is>
      </c>
      <c r="AN1" s="1" t="inlineStr">
        <is>
          <t>事後_各項目について好印象を与える部分であると思うか教えてください。 [表情]</t>
        </is>
      </c>
    </row>
    <row r="2">
      <c r="A2" s="251" t="n">
        <v>45853.61567876158</v>
      </c>
      <c r="B2" s="1" t="inlineStr">
        <is>
          <t>23D7104013G</t>
        </is>
      </c>
      <c r="C2" s="1" t="inlineStr">
        <is>
          <t>男性</t>
        </is>
      </c>
      <c r="D2" s="1" t="inlineStr">
        <is>
          <t>月に数回</t>
        </is>
      </c>
      <c r="E2" s="1" t="n">
        <v>4</v>
      </c>
      <c r="F2" s="1" t="n">
        <v>5</v>
      </c>
      <c r="G2" s="1" t="inlineStr">
        <is>
          <t>そう思う</t>
        </is>
      </c>
      <c r="H2" s="1" t="inlineStr">
        <is>
          <t>おしゃれ</t>
        </is>
      </c>
      <c r="I2" s="1" t="inlineStr">
        <is>
          <t>５</t>
        </is>
      </c>
      <c r="J2" s="1" t="inlineStr">
        <is>
          <t>C</t>
        </is>
      </c>
      <c r="K2" s="1" t="n">
        <v>3</v>
      </c>
      <c r="L2" s="1" t="n">
        <v>4</v>
      </c>
      <c r="M2" s="1" t="n">
        <v>2</v>
      </c>
      <c r="N2" s="1" t="n">
        <v>3</v>
      </c>
      <c r="O2" s="1" t="n">
        <v>2</v>
      </c>
      <c r="P2" s="1" t="n">
        <v>2</v>
      </c>
      <c r="Q2" s="1" t="n">
        <v>4</v>
      </c>
      <c r="R2" s="1" t="n">
        <v>2</v>
      </c>
      <c r="S2" s="1" t="inlineStr">
        <is>
          <t>男性 アクセサリーなし</t>
        </is>
      </c>
      <c r="T2" s="1" t="inlineStr">
        <is>
          <t>男性 イヤリング・ネックレス</t>
        </is>
      </c>
      <c r="U2" s="1" t="n">
        <v>3</v>
      </c>
      <c r="V2" s="1" t="n">
        <v>2</v>
      </c>
      <c r="W2" s="1" t="n">
        <v>2</v>
      </c>
      <c r="X2" s="1" t="n">
        <v>2</v>
      </c>
      <c r="Y2" s="1" t="n">
        <v>3</v>
      </c>
      <c r="Z2" s="1" t="n">
        <v>2</v>
      </c>
      <c r="AA2" s="1" t="n">
        <v>4</v>
      </c>
      <c r="AB2" s="1" t="n">
        <v>4</v>
      </c>
      <c r="AC2" s="1" t="n">
        <v>5</v>
      </c>
      <c r="AD2" s="1" t="inlineStr">
        <is>
          <t>４</t>
        </is>
      </c>
      <c r="AE2" s="1" t="inlineStr">
        <is>
          <t>４</t>
        </is>
      </c>
      <c r="AF2" s="1" t="inlineStr">
        <is>
          <t>４</t>
        </is>
      </c>
      <c r="AG2" s="1" t="inlineStr">
        <is>
          <t>３</t>
        </is>
      </c>
      <c r="AH2" s="1" t="inlineStr">
        <is>
          <t>５</t>
        </is>
      </c>
      <c r="AI2" s="1" t="inlineStr">
        <is>
          <t>４</t>
        </is>
      </c>
      <c r="AJ2" s="1" t="inlineStr">
        <is>
          <t>４</t>
        </is>
      </c>
      <c r="AK2" s="1" t="inlineStr">
        <is>
          <t>４</t>
        </is>
      </c>
      <c r="AL2" s="1" t="inlineStr">
        <is>
          <t>３</t>
        </is>
      </c>
      <c r="AM2" s="1" t="inlineStr">
        <is>
          <t>４</t>
        </is>
      </c>
      <c r="AN2" s="1" t="inlineStr">
        <is>
          <t>４</t>
        </is>
      </c>
      <c r="AO2" s="1" t="n"/>
      <c r="AP2" s="1" t="n"/>
      <c r="AQ2" s="1" t="n"/>
    </row>
    <row r="3">
      <c r="A3" s="251" t="n">
        <v>45853.6222945949</v>
      </c>
      <c r="B3" s="1" t="inlineStr">
        <is>
          <t>23D7104020D</t>
        </is>
      </c>
      <c r="C3" s="1" t="inlineStr">
        <is>
          <t>男性</t>
        </is>
      </c>
      <c r="D3" s="1" t="inlineStr">
        <is>
          <t>週に数回</t>
        </is>
      </c>
      <c r="E3" s="1" t="n">
        <v>5</v>
      </c>
      <c r="F3" s="1" t="n">
        <v>5</v>
      </c>
      <c r="G3" s="1" t="inlineStr">
        <is>
          <t>そう思う</t>
        </is>
      </c>
      <c r="H3" s="1" t="inlineStr">
        <is>
          <t>おしゃれ, 華やか, 派手</t>
        </is>
      </c>
      <c r="I3" s="1" t="inlineStr">
        <is>
          <t>５</t>
        </is>
      </c>
      <c r="J3" s="1" t="inlineStr">
        <is>
          <t>B</t>
        </is>
      </c>
      <c r="K3" s="1" t="n">
        <v>4</v>
      </c>
      <c r="L3" s="1" t="n">
        <v>3</v>
      </c>
      <c r="M3" s="1" t="n">
        <v>4</v>
      </c>
      <c r="N3" s="1" t="n">
        <v>3</v>
      </c>
      <c r="O3" s="1" t="n">
        <v>4</v>
      </c>
      <c r="P3" s="1" t="n">
        <v>2</v>
      </c>
      <c r="Q3" s="1" t="n">
        <v>5</v>
      </c>
      <c r="R3" s="1" t="n">
        <v>4</v>
      </c>
      <c r="S3" s="1" t="inlineStr">
        <is>
          <t>男性 ネックレス</t>
        </is>
      </c>
      <c r="T3" s="1" t="inlineStr">
        <is>
          <t>女性 イヤリング・ネックレス</t>
        </is>
      </c>
      <c r="U3" s="1" t="n">
        <v>4</v>
      </c>
      <c r="V3" s="1" t="n">
        <v>4</v>
      </c>
      <c r="W3" s="1" t="n">
        <v>5</v>
      </c>
      <c r="X3" s="1" t="n">
        <v>4</v>
      </c>
      <c r="Y3" s="1" t="n">
        <v>4</v>
      </c>
      <c r="Z3" s="1" t="n">
        <v>3</v>
      </c>
      <c r="AA3" s="1" t="n">
        <v>3</v>
      </c>
      <c r="AB3" s="1" t="n">
        <v>2</v>
      </c>
      <c r="AC3" s="1" t="n">
        <v>5</v>
      </c>
      <c r="AD3" s="1" t="inlineStr">
        <is>
          <t>４</t>
        </is>
      </c>
      <c r="AE3" s="1" t="inlineStr">
        <is>
          <t>５</t>
        </is>
      </c>
      <c r="AF3" s="1" t="inlineStr">
        <is>
          <t>３</t>
        </is>
      </c>
      <c r="AG3" s="1" t="inlineStr">
        <is>
          <t>３</t>
        </is>
      </c>
      <c r="AH3" s="1" t="inlineStr">
        <is>
          <t>５</t>
        </is>
      </c>
      <c r="AI3" s="1" t="inlineStr">
        <is>
          <t>４</t>
        </is>
      </c>
      <c r="AJ3" s="1" t="inlineStr">
        <is>
          <t>３</t>
        </is>
      </c>
      <c r="AK3" s="1" t="inlineStr">
        <is>
          <t>５</t>
        </is>
      </c>
      <c r="AL3" s="1" t="inlineStr">
        <is>
          <t>３</t>
        </is>
      </c>
      <c r="AM3" s="1" t="inlineStr">
        <is>
          <t>２</t>
        </is>
      </c>
      <c r="AN3" s="1" t="inlineStr">
        <is>
          <t>５</t>
        </is>
      </c>
      <c r="AO3" s="1" t="n"/>
      <c r="AP3" s="1" t="n"/>
      <c r="AQ3" s="1" t="n"/>
    </row>
    <row r="4">
      <c r="A4" s="251" t="n">
        <v>45853.62675315972</v>
      </c>
      <c r="B4" s="1" t="inlineStr">
        <is>
          <t>23D7104018H</t>
        </is>
      </c>
      <c r="C4" s="1" t="inlineStr">
        <is>
          <t>男性</t>
        </is>
      </c>
      <c r="D4" s="1" t="inlineStr">
        <is>
          <t>全くつけない</t>
        </is>
      </c>
      <c r="E4" s="1" t="n">
        <v>4</v>
      </c>
      <c r="F4" s="1" t="n">
        <v>4</v>
      </c>
      <c r="G4" s="1" t="inlineStr">
        <is>
          <t>そう思う</t>
        </is>
      </c>
      <c r="H4" s="1" t="inlineStr">
        <is>
          <t>おしゃれ</t>
        </is>
      </c>
      <c r="I4" s="1" t="inlineStr">
        <is>
          <t>４</t>
        </is>
      </c>
      <c r="J4" s="1" t="inlineStr">
        <is>
          <t>B</t>
        </is>
      </c>
      <c r="K4" s="1" t="n">
        <v>5</v>
      </c>
      <c r="L4" s="1" t="n">
        <v>5</v>
      </c>
      <c r="M4" s="1" t="n">
        <v>4</v>
      </c>
      <c r="N4" s="1" t="n">
        <v>5</v>
      </c>
      <c r="O4" s="1" t="n">
        <v>3</v>
      </c>
      <c r="P4" s="1" t="n">
        <v>3</v>
      </c>
      <c r="Q4" s="1" t="n">
        <v>3</v>
      </c>
      <c r="R4" s="1" t="n">
        <v>5</v>
      </c>
      <c r="S4" s="1" t="inlineStr">
        <is>
          <t>男性 アクセサリーなし</t>
        </is>
      </c>
      <c r="T4" s="1" t="inlineStr">
        <is>
          <t>女性 イヤリング・ネックレス</t>
        </is>
      </c>
      <c r="U4" s="1" t="n">
        <v>4</v>
      </c>
      <c r="V4" s="1" t="n">
        <v>5</v>
      </c>
      <c r="W4" s="1" t="n">
        <v>3</v>
      </c>
      <c r="X4" s="1" t="n">
        <v>3</v>
      </c>
      <c r="Y4" s="1" t="n">
        <v>5</v>
      </c>
      <c r="Z4" s="1" t="n">
        <v>5</v>
      </c>
      <c r="AA4" s="1" t="n">
        <v>5</v>
      </c>
      <c r="AB4" s="1" t="n">
        <v>3</v>
      </c>
      <c r="AC4" s="1" t="n">
        <v>4</v>
      </c>
      <c r="AD4" s="1" t="inlineStr">
        <is>
          <t>５</t>
        </is>
      </c>
      <c r="AE4" s="1" t="inlineStr">
        <is>
          <t>３</t>
        </is>
      </c>
      <c r="AF4" s="1" t="inlineStr">
        <is>
          <t>３</t>
        </is>
      </c>
      <c r="AG4" s="1" t="inlineStr">
        <is>
          <t>２</t>
        </is>
      </c>
      <c r="AH4" s="1" t="inlineStr">
        <is>
          <t>４</t>
        </is>
      </c>
      <c r="AI4" s="1" t="inlineStr">
        <is>
          <t>４</t>
        </is>
      </c>
      <c r="AJ4" s="1" t="inlineStr">
        <is>
          <t>４</t>
        </is>
      </c>
      <c r="AK4" s="1" t="inlineStr">
        <is>
          <t>４</t>
        </is>
      </c>
      <c r="AL4" s="1" t="inlineStr">
        <is>
          <t>３</t>
        </is>
      </c>
      <c r="AM4" s="1" t="inlineStr">
        <is>
          <t>３</t>
        </is>
      </c>
      <c r="AN4" s="1" t="inlineStr">
        <is>
          <t>４</t>
        </is>
      </c>
      <c r="AO4" s="1" t="n"/>
      <c r="AP4" s="1" t="n"/>
      <c r="AQ4" s="1" t="n"/>
    </row>
    <row r="5">
      <c r="A5" s="251" t="n">
        <v>45853.6360008912</v>
      </c>
      <c r="B5" s="1" t="inlineStr">
        <is>
          <t>23D7104021B</t>
        </is>
      </c>
      <c r="C5" s="1" t="inlineStr">
        <is>
          <t>男性</t>
        </is>
      </c>
      <c r="D5" s="1" t="inlineStr">
        <is>
          <t>全くつけない</t>
        </is>
      </c>
      <c r="E5" s="1" t="n">
        <v>3</v>
      </c>
      <c r="F5" s="1" t="n">
        <v>4</v>
      </c>
      <c r="G5" s="1" t="inlineStr">
        <is>
          <t>強くそう思う</t>
        </is>
      </c>
      <c r="H5" s="1" t="inlineStr">
        <is>
          <t>おしゃれ, 華やか, 派手</t>
        </is>
      </c>
      <c r="I5" s="1" t="inlineStr">
        <is>
          <t>５</t>
        </is>
      </c>
      <c r="J5" s="1" t="inlineStr">
        <is>
          <t>D</t>
        </is>
      </c>
      <c r="K5" s="1" t="n">
        <v>1</v>
      </c>
      <c r="L5" s="1" t="n">
        <v>2</v>
      </c>
      <c r="M5" s="1" t="n">
        <v>3</v>
      </c>
      <c r="N5" s="1" t="n">
        <v>2</v>
      </c>
      <c r="O5" s="1" t="n">
        <v>5</v>
      </c>
      <c r="P5" s="1" t="n">
        <v>4</v>
      </c>
      <c r="Q5" s="1" t="n">
        <v>2</v>
      </c>
      <c r="R5" s="1" t="n">
        <v>3</v>
      </c>
      <c r="S5" s="1" t="inlineStr">
        <is>
          <t>男性 アクセサリーなし</t>
        </is>
      </c>
      <c r="T5" s="1" t="inlineStr">
        <is>
          <t>女性 イヤリング・ネックレス</t>
        </is>
      </c>
      <c r="U5" s="1" t="n">
        <v>4</v>
      </c>
      <c r="V5" s="1" t="n">
        <v>2</v>
      </c>
      <c r="W5" s="1" t="n">
        <v>3</v>
      </c>
      <c r="X5" s="1" t="n">
        <v>2</v>
      </c>
      <c r="Y5" s="1" t="n">
        <v>5</v>
      </c>
      <c r="Z5" s="1" t="n">
        <v>2</v>
      </c>
      <c r="AA5" s="1" t="n">
        <v>3</v>
      </c>
      <c r="AB5" s="1" t="n">
        <v>1</v>
      </c>
      <c r="AC5" s="1" t="n">
        <v>5</v>
      </c>
      <c r="AD5" s="1" t="inlineStr">
        <is>
          <t>５</t>
        </is>
      </c>
      <c r="AE5" s="1" t="inlineStr">
        <is>
          <t>１</t>
        </is>
      </c>
      <c r="AF5" s="1" t="inlineStr">
        <is>
          <t>４</t>
        </is>
      </c>
      <c r="AG5" s="1" t="inlineStr">
        <is>
          <t>４</t>
        </is>
      </c>
      <c r="AH5" s="1" t="inlineStr">
        <is>
          <t>５</t>
        </is>
      </c>
      <c r="AI5" s="1" t="inlineStr">
        <is>
          <t>５</t>
        </is>
      </c>
      <c r="AJ5" s="1" t="inlineStr">
        <is>
          <t>５</t>
        </is>
      </c>
      <c r="AK5" s="1" t="inlineStr">
        <is>
          <t>２</t>
        </is>
      </c>
      <c r="AL5" s="1" t="inlineStr">
        <is>
          <t>４</t>
        </is>
      </c>
      <c r="AM5" s="1" t="inlineStr">
        <is>
          <t>５</t>
        </is>
      </c>
      <c r="AN5" s="1" t="inlineStr">
        <is>
          <t>５</t>
        </is>
      </c>
      <c r="AO5" s="1" t="n"/>
      <c r="AP5" s="1" t="n"/>
      <c r="AQ5" s="1" t="n"/>
    </row>
    <row r="6">
      <c r="A6" s="251" t="n">
        <v>45853.64099303241</v>
      </c>
      <c r="B6" s="1" t="inlineStr">
        <is>
          <t>23D7104010B</t>
        </is>
      </c>
      <c r="C6" s="1" t="inlineStr">
        <is>
          <t>男性</t>
        </is>
      </c>
      <c r="D6" s="1" t="inlineStr">
        <is>
          <t>ほとんどつけない</t>
        </is>
      </c>
      <c r="E6" s="1" t="n">
        <v>5</v>
      </c>
      <c r="F6" s="1" t="n">
        <v>4</v>
      </c>
      <c r="G6" s="1" t="inlineStr">
        <is>
          <t>そう思う</t>
        </is>
      </c>
      <c r="H6" s="1" t="inlineStr">
        <is>
          <t>おしゃれ</t>
        </is>
      </c>
      <c r="I6" s="1" t="inlineStr">
        <is>
          <t>４</t>
        </is>
      </c>
      <c r="J6" s="1" t="inlineStr">
        <is>
          <t>A</t>
        </is>
      </c>
      <c r="K6" s="1" t="n">
        <v>2</v>
      </c>
      <c r="L6" s="1" t="n">
        <v>3</v>
      </c>
      <c r="M6" s="1" t="n">
        <v>2</v>
      </c>
      <c r="N6" s="1" t="n">
        <v>3</v>
      </c>
      <c r="O6" s="1" t="n">
        <v>2</v>
      </c>
      <c r="P6" s="1" t="n">
        <v>1</v>
      </c>
      <c r="Q6" s="1" t="n">
        <v>3</v>
      </c>
      <c r="R6" s="1" t="n">
        <v>4</v>
      </c>
      <c r="S6" s="1" t="inlineStr">
        <is>
          <t>女性 ネックレス</t>
        </is>
      </c>
      <c r="T6" s="1" t="inlineStr">
        <is>
          <t>男性 イヤリング・ネックレス</t>
        </is>
      </c>
      <c r="U6" s="1" t="n">
        <v>2</v>
      </c>
      <c r="V6" s="1" t="n">
        <v>2</v>
      </c>
      <c r="W6" s="1" t="n">
        <v>2</v>
      </c>
      <c r="X6" s="1" t="n">
        <v>3</v>
      </c>
      <c r="Y6" s="1" t="n">
        <v>3</v>
      </c>
      <c r="Z6" s="1" t="n">
        <v>4</v>
      </c>
      <c r="AA6" s="1" t="n">
        <v>3</v>
      </c>
      <c r="AB6" s="1" t="n">
        <v>1</v>
      </c>
      <c r="AC6" s="1" t="n">
        <v>4</v>
      </c>
      <c r="AD6" s="1" t="inlineStr">
        <is>
          <t>５</t>
        </is>
      </c>
      <c r="AE6" s="1" t="inlineStr">
        <is>
          <t>５</t>
        </is>
      </c>
      <c r="AF6" s="1" t="inlineStr">
        <is>
          <t>５</t>
        </is>
      </c>
      <c r="AG6" s="1" t="inlineStr">
        <is>
          <t>３</t>
        </is>
      </c>
      <c r="AH6" s="1" t="inlineStr">
        <is>
          <t>５</t>
        </is>
      </c>
      <c r="AI6" s="1" t="inlineStr">
        <is>
          <t>３</t>
        </is>
      </c>
      <c r="AJ6" s="1" t="inlineStr">
        <is>
          <t>４</t>
        </is>
      </c>
      <c r="AK6" s="1" t="inlineStr">
        <is>
          <t>５</t>
        </is>
      </c>
      <c r="AL6" s="1" t="inlineStr">
        <is>
          <t>４</t>
        </is>
      </c>
      <c r="AM6" s="1" t="inlineStr">
        <is>
          <t>５</t>
        </is>
      </c>
      <c r="AN6" s="1" t="inlineStr">
        <is>
          <t>４</t>
        </is>
      </c>
      <c r="AO6" s="1" t="n"/>
      <c r="AP6" s="1" t="n"/>
      <c r="AQ6" s="1" t="n"/>
    </row>
    <row r="7">
      <c r="A7" s="251" t="n">
        <v>45853.64763998843</v>
      </c>
      <c r="B7" s="1" t="inlineStr">
        <is>
          <t>23D71040025E</t>
        </is>
      </c>
      <c r="C7" s="1" t="inlineStr">
        <is>
          <t>男性</t>
        </is>
      </c>
      <c r="D7" s="1" t="inlineStr">
        <is>
          <t>ほとんどつけない</t>
        </is>
      </c>
      <c r="E7" s="1" t="n">
        <v>4</v>
      </c>
      <c r="F7" s="1" t="n">
        <v>3</v>
      </c>
      <c r="G7" s="1" t="inlineStr">
        <is>
          <t>そう思う</t>
        </is>
      </c>
      <c r="H7" s="1" t="inlineStr">
        <is>
          <t>おしゃれ, 自信があるように見える</t>
        </is>
      </c>
      <c r="I7" s="1" t="inlineStr">
        <is>
          <t>４</t>
        </is>
      </c>
      <c r="J7" s="1" t="inlineStr">
        <is>
          <t>C</t>
        </is>
      </c>
      <c r="K7" s="1" t="n">
        <v>2</v>
      </c>
      <c r="L7" s="1" t="n">
        <v>3</v>
      </c>
      <c r="M7" s="1" t="n">
        <v>3</v>
      </c>
      <c r="N7" s="1" t="n">
        <v>4</v>
      </c>
      <c r="O7" s="1" t="n">
        <v>4</v>
      </c>
      <c r="P7" s="1" t="n">
        <v>4</v>
      </c>
      <c r="Q7" s="1" t="n">
        <v>3</v>
      </c>
      <c r="R7" s="1" t="n">
        <v>2</v>
      </c>
      <c r="S7" s="1" t="inlineStr">
        <is>
          <t>女性 ネックレス</t>
        </is>
      </c>
      <c r="T7" s="1" t="inlineStr">
        <is>
          <t>女性 イヤリング</t>
        </is>
      </c>
      <c r="U7" s="1" t="n">
        <v>2</v>
      </c>
      <c r="V7" s="1" t="n">
        <v>4</v>
      </c>
      <c r="W7" s="1" t="n">
        <v>2</v>
      </c>
      <c r="X7" s="1" t="n">
        <v>3</v>
      </c>
      <c r="Y7" s="1" t="n">
        <v>4</v>
      </c>
      <c r="Z7" s="1" t="n">
        <v>4</v>
      </c>
      <c r="AA7" s="1" t="n">
        <v>3</v>
      </c>
      <c r="AB7" s="1" t="n">
        <v>3</v>
      </c>
      <c r="AC7" s="1" t="n">
        <v>4</v>
      </c>
      <c r="AD7" s="1" t="inlineStr">
        <is>
          <t>３</t>
        </is>
      </c>
      <c r="AE7" s="1" t="inlineStr">
        <is>
          <t>４</t>
        </is>
      </c>
      <c r="AF7" s="1" t="inlineStr">
        <is>
          <t>３</t>
        </is>
      </c>
      <c r="AG7" s="1" t="inlineStr">
        <is>
          <t>２</t>
        </is>
      </c>
      <c r="AH7" s="1" t="inlineStr">
        <is>
          <t>５</t>
        </is>
      </c>
      <c r="AI7" s="1" t="inlineStr">
        <is>
          <t>４</t>
        </is>
      </c>
      <c r="AJ7" s="1" t="inlineStr">
        <is>
          <t>３</t>
        </is>
      </c>
      <c r="AK7" s="1" t="inlineStr">
        <is>
          <t>４</t>
        </is>
      </c>
      <c r="AL7" s="1" t="inlineStr">
        <is>
          <t>３</t>
        </is>
      </c>
      <c r="AM7" s="1" t="inlineStr">
        <is>
          <t>３</t>
        </is>
      </c>
      <c r="AN7" s="1" t="inlineStr">
        <is>
          <t>５</t>
        </is>
      </c>
      <c r="AO7" s="1" t="n"/>
      <c r="AP7" s="1" t="n"/>
      <c r="AQ7" s="1" t="n"/>
    </row>
    <row r="8">
      <c r="A8" s="251" t="n">
        <v>45853.6535321875</v>
      </c>
      <c r="B8" s="1" t="inlineStr">
        <is>
          <t>23D7104024G</t>
        </is>
      </c>
      <c r="C8" s="1" t="inlineStr">
        <is>
          <t>男性</t>
        </is>
      </c>
      <c r="D8" s="1" t="inlineStr">
        <is>
          <t>週に数回</t>
        </is>
      </c>
      <c r="E8" s="1" t="n">
        <v>4</v>
      </c>
      <c r="F8" s="1" t="n">
        <v>5</v>
      </c>
      <c r="G8" s="1" t="inlineStr">
        <is>
          <t>そう思う</t>
        </is>
      </c>
      <c r="H8" s="1" t="inlineStr">
        <is>
          <t>おしゃれ, 華やか</t>
        </is>
      </c>
      <c r="I8" s="1" t="inlineStr">
        <is>
          <t>５</t>
        </is>
      </c>
      <c r="J8" s="1" t="inlineStr">
        <is>
          <t>B</t>
        </is>
      </c>
      <c r="K8" s="1" t="n">
        <v>2</v>
      </c>
      <c r="L8" s="1" t="n">
        <v>2</v>
      </c>
      <c r="M8" s="1" t="n">
        <v>4</v>
      </c>
      <c r="N8" s="1" t="n">
        <v>4</v>
      </c>
      <c r="O8" s="1" t="n">
        <v>3</v>
      </c>
      <c r="P8" s="1" t="n">
        <v>2</v>
      </c>
      <c r="Q8" s="1" t="n">
        <v>4</v>
      </c>
      <c r="R8" s="1" t="n">
        <v>4</v>
      </c>
      <c r="S8" s="1" t="inlineStr">
        <is>
          <t>男性 ネックレス</t>
        </is>
      </c>
      <c r="T8" s="1" t="inlineStr">
        <is>
          <t>女性 イヤリング・ネックレス</t>
        </is>
      </c>
      <c r="U8" s="1" t="n">
        <v>4</v>
      </c>
      <c r="V8" s="1" t="n">
        <v>2</v>
      </c>
      <c r="W8" s="1" t="n">
        <v>4</v>
      </c>
      <c r="X8" s="1" t="n">
        <v>3</v>
      </c>
      <c r="Y8" s="1" t="n">
        <v>4</v>
      </c>
      <c r="Z8" s="1" t="n">
        <v>4</v>
      </c>
      <c r="AA8" s="1" t="n">
        <v>2</v>
      </c>
      <c r="AB8" s="1" t="n">
        <v>2</v>
      </c>
      <c r="AC8" s="1" t="n">
        <v>5</v>
      </c>
      <c r="AD8" s="1" t="inlineStr">
        <is>
          <t>４</t>
        </is>
      </c>
      <c r="AE8" s="1" t="inlineStr">
        <is>
          <t>５</t>
        </is>
      </c>
      <c r="AF8" s="1" t="inlineStr">
        <is>
          <t>４</t>
        </is>
      </c>
      <c r="AG8" s="1" t="inlineStr">
        <is>
          <t>３</t>
        </is>
      </c>
      <c r="AH8" s="1" t="inlineStr">
        <is>
          <t>５</t>
        </is>
      </c>
      <c r="AI8" s="1" t="inlineStr">
        <is>
          <t>４</t>
        </is>
      </c>
      <c r="AJ8" s="1" t="inlineStr">
        <is>
          <t>３</t>
        </is>
      </c>
      <c r="AK8" s="1" t="inlineStr">
        <is>
          <t>４</t>
        </is>
      </c>
      <c r="AL8" s="1" t="inlineStr">
        <is>
          <t>３</t>
        </is>
      </c>
      <c r="AM8" s="1" t="inlineStr">
        <is>
          <t>４</t>
        </is>
      </c>
      <c r="AN8" s="1" t="inlineStr">
        <is>
          <t>４</t>
        </is>
      </c>
      <c r="AO8" s="1" t="n"/>
      <c r="AP8" s="1" t="n"/>
      <c r="AQ8" s="1" t="n"/>
    </row>
    <row r="9">
      <c r="A9" s="251" t="n">
        <v>45853.65875643519</v>
      </c>
      <c r="B9" s="1" t="inlineStr">
        <is>
          <t>23D7104015C</t>
        </is>
      </c>
      <c r="C9" s="1" t="inlineStr">
        <is>
          <t>男性</t>
        </is>
      </c>
      <c r="D9" s="1" t="inlineStr">
        <is>
          <t>ほとんどつけない</t>
        </is>
      </c>
      <c r="E9" s="1" t="n">
        <v>3</v>
      </c>
      <c r="F9" s="1" t="n">
        <v>4</v>
      </c>
      <c r="G9" s="1" t="inlineStr">
        <is>
          <t>そう思う</t>
        </is>
      </c>
      <c r="H9" s="1" t="inlineStr">
        <is>
          <t>おしゃれ, 派手</t>
        </is>
      </c>
      <c r="I9" s="1" t="inlineStr">
        <is>
          <t>５</t>
        </is>
      </c>
      <c r="J9" s="1" t="inlineStr">
        <is>
          <t>D</t>
        </is>
      </c>
      <c r="K9" s="1" t="n">
        <v>4</v>
      </c>
      <c r="L9" s="1" t="n">
        <v>4</v>
      </c>
      <c r="M9" s="1" t="n">
        <v>5</v>
      </c>
      <c r="N9" s="1" t="n">
        <v>2</v>
      </c>
      <c r="O9" s="1" t="n">
        <v>5</v>
      </c>
      <c r="P9" s="1" t="n">
        <v>4</v>
      </c>
      <c r="Q9" s="1" t="n">
        <v>3</v>
      </c>
      <c r="R9" s="1" t="n">
        <v>3</v>
      </c>
      <c r="S9" s="1" t="inlineStr">
        <is>
          <t>女性 アクセサリーなし</t>
        </is>
      </c>
      <c r="T9" s="1" t="inlineStr">
        <is>
          <t>男性 ネックレス</t>
        </is>
      </c>
      <c r="U9" s="1" t="n">
        <v>4</v>
      </c>
      <c r="V9" s="1" t="n">
        <v>4</v>
      </c>
      <c r="W9" s="1" t="n">
        <v>3</v>
      </c>
      <c r="X9" s="1" t="n">
        <v>2</v>
      </c>
      <c r="Y9" s="1" t="n">
        <v>5</v>
      </c>
      <c r="Z9" s="1" t="n">
        <v>3</v>
      </c>
      <c r="AA9" s="1" t="n">
        <v>5</v>
      </c>
      <c r="AB9" s="1" t="n">
        <v>4</v>
      </c>
      <c r="AC9" s="1" t="n">
        <v>5</v>
      </c>
      <c r="AD9" s="1" t="inlineStr">
        <is>
          <t>４</t>
        </is>
      </c>
      <c r="AE9" s="1" t="inlineStr">
        <is>
          <t>５</t>
        </is>
      </c>
      <c r="AF9" s="1" t="inlineStr">
        <is>
          <t>４</t>
        </is>
      </c>
      <c r="AG9" s="1" t="inlineStr">
        <is>
          <t>２</t>
        </is>
      </c>
      <c r="AH9" s="1" t="inlineStr">
        <is>
          <t>３</t>
        </is>
      </c>
      <c r="AI9" s="1" t="inlineStr">
        <is>
          <t>５</t>
        </is>
      </c>
      <c r="AJ9" s="1" t="inlineStr">
        <is>
          <t>４</t>
        </is>
      </c>
      <c r="AK9" s="1" t="inlineStr">
        <is>
          <t>５</t>
        </is>
      </c>
      <c r="AL9" s="1" t="inlineStr">
        <is>
          <t>４</t>
        </is>
      </c>
      <c r="AM9" s="1" t="inlineStr">
        <is>
          <t>４</t>
        </is>
      </c>
      <c r="AN9" s="1" t="inlineStr">
        <is>
          <t>４</t>
        </is>
      </c>
      <c r="AO9" s="1" t="n"/>
      <c r="AP9" s="1" t="n"/>
      <c r="AQ9" s="1" t="n"/>
    </row>
    <row r="10">
      <c r="A10" s="251" t="n">
        <v>45853.66412850694</v>
      </c>
      <c r="B10" s="1" t="inlineStr">
        <is>
          <t>23D7104028J</t>
        </is>
      </c>
      <c r="C10" s="1" t="inlineStr">
        <is>
          <t>男性</t>
        </is>
      </c>
      <c r="D10" s="1" t="inlineStr">
        <is>
          <t>週に数回</t>
        </is>
      </c>
      <c r="E10" s="1" t="n">
        <v>5</v>
      </c>
      <c r="F10" s="1" t="n">
        <v>5</v>
      </c>
      <c r="G10" s="1" t="inlineStr">
        <is>
          <t>そう思う</t>
        </is>
      </c>
      <c r="H10" s="1" t="inlineStr">
        <is>
          <t>おしゃれ, 華やか, 派手</t>
        </is>
      </c>
      <c r="I10" s="1" t="inlineStr">
        <is>
          <t>５</t>
        </is>
      </c>
      <c r="J10" s="1" t="inlineStr">
        <is>
          <t>A</t>
        </is>
      </c>
      <c r="K10" s="1" t="n">
        <v>4</v>
      </c>
      <c r="L10" s="1" t="n">
        <v>4</v>
      </c>
      <c r="M10" s="1" t="n">
        <v>3</v>
      </c>
      <c r="N10" s="1" t="n">
        <v>4</v>
      </c>
      <c r="O10" s="1" t="n">
        <v>4</v>
      </c>
      <c r="P10" s="1" t="n">
        <v>3</v>
      </c>
      <c r="Q10" s="1" t="n">
        <v>3</v>
      </c>
      <c r="R10" s="1" t="n">
        <v>3</v>
      </c>
      <c r="S10" s="1" t="inlineStr">
        <is>
          <t>男性 アクセサリーなし</t>
        </is>
      </c>
      <c r="T10" s="1" t="inlineStr">
        <is>
          <t>男性 イヤリング・ネックレス</t>
        </is>
      </c>
      <c r="U10" s="1" t="n">
        <v>4</v>
      </c>
      <c r="V10" s="1" t="n">
        <v>3</v>
      </c>
      <c r="W10" s="1" t="n">
        <v>4</v>
      </c>
      <c r="X10" s="1" t="n">
        <v>3</v>
      </c>
      <c r="Y10" s="1" t="n">
        <v>4</v>
      </c>
      <c r="Z10" s="1" t="n">
        <v>3</v>
      </c>
      <c r="AA10" s="1" t="n">
        <v>4</v>
      </c>
      <c r="AB10" s="1" t="n">
        <v>3</v>
      </c>
      <c r="AC10" s="1" t="n">
        <v>5</v>
      </c>
      <c r="AD10" s="1" t="inlineStr">
        <is>
          <t>３</t>
        </is>
      </c>
      <c r="AE10" s="1" t="inlineStr">
        <is>
          <t>５</t>
        </is>
      </c>
      <c r="AF10" s="1" t="inlineStr">
        <is>
          <t>５</t>
        </is>
      </c>
      <c r="AG10" s="1" t="inlineStr">
        <is>
          <t>３</t>
        </is>
      </c>
      <c r="AH10" s="1" t="inlineStr">
        <is>
          <t>３</t>
        </is>
      </c>
      <c r="AI10" s="1" t="inlineStr">
        <is>
          <t>５</t>
        </is>
      </c>
      <c r="AJ10" s="1" t="inlineStr">
        <is>
          <t>４</t>
        </is>
      </c>
      <c r="AK10" s="1" t="inlineStr">
        <is>
          <t>５</t>
        </is>
      </c>
      <c r="AL10" s="1" t="inlineStr">
        <is>
          <t>５</t>
        </is>
      </c>
      <c r="AM10" s="1" t="inlineStr">
        <is>
          <t>３</t>
        </is>
      </c>
      <c r="AN10" s="1" t="inlineStr">
        <is>
          <t>４</t>
        </is>
      </c>
      <c r="AO10" s="1" t="n"/>
      <c r="AP10" s="1" t="n"/>
      <c r="AQ10" s="1" t="n"/>
    </row>
    <row r="11">
      <c r="A11" s="251" t="n">
        <v>45853.67805100694</v>
      </c>
      <c r="B11" s="1" t="inlineStr">
        <is>
          <t>23D7104016L</t>
        </is>
      </c>
      <c r="C11" s="1" t="inlineStr">
        <is>
          <t>男性</t>
        </is>
      </c>
      <c r="D11" s="1" t="inlineStr">
        <is>
          <t>週に数回</t>
        </is>
      </c>
      <c r="E11" s="1" t="n">
        <v>3</v>
      </c>
      <c r="F11" s="1" t="n">
        <v>5</v>
      </c>
      <c r="G11" s="1" t="inlineStr">
        <is>
          <t>そう思う</t>
        </is>
      </c>
      <c r="H11" s="1" t="inlineStr">
        <is>
          <t>華やか</t>
        </is>
      </c>
      <c r="I11" s="1" t="inlineStr">
        <is>
          <t>５</t>
        </is>
      </c>
      <c r="J11" s="1" t="inlineStr">
        <is>
          <t>C</t>
        </is>
      </c>
      <c r="K11" s="1" t="n">
        <v>3</v>
      </c>
      <c r="L11" s="1" t="n">
        <v>1</v>
      </c>
      <c r="M11" s="1" t="n">
        <v>1</v>
      </c>
      <c r="N11" s="1" t="n">
        <v>4</v>
      </c>
      <c r="O11" s="1" t="n">
        <v>3</v>
      </c>
      <c r="P11" s="1" t="n">
        <v>3</v>
      </c>
      <c r="Q11" s="1" t="n">
        <v>3</v>
      </c>
      <c r="R11" s="1" t="n">
        <v>2</v>
      </c>
      <c r="S11" s="1" t="inlineStr">
        <is>
          <t>女性 ネックレス</t>
        </is>
      </c>
      <c r="T11" s="1" t="inlineStr">
        <is>
          <t>男性 イヤリング</t>
        </is>
      </c>
      <c r="U11" s="1" t="n">
        <v>3</v>
      </c>
      <c r="V11" s="1" t="n">
        <v>3</v>
      </c>
      <c r="W11" s="1" t="n">
        <v>2</v>
      </c>
      <c r="X11" s="1" t="n">
        <v>1</v>
      </c>
      <c r="Y11" s="1" t="n">
        <v>4</v>
      </c>
      <c r="Z11" s="1" t="n">
        <v>3</v>
      </c>
      <c r="AA11" s="1" t="n">
        <v>3</v>
      </c>
      <c r="AB11" s="1" t="n">
        <v>1</v>
      </c>
      <c r="AC11" s="1" t="n">
        <v>5</v>
      </c>
      <c r="AD11" s="1" t="inlineStr">
        <is>
          <t>３</t>
        </is>
      </c>
      <c r="AE11" s="1" t="inlineStr">
        <is>
          <t>５</t>
        </is>
      </c>
      <c r="AF11" s="1" t="inlineStr">
        <is>
          <t>４</t>
        </is>
      </c>
      <c r="AG11" s="1" t="inlineStr">
        <is>
          <t>３</t>
        </is>
      </c>
      <c r="AH11" s="1" t="inlineStr">
        <is>
          <t>５</t>
        </is>
      </c>
      <c r="AI11" s="1" t="inlineStr">
        <is>
          <t>５</t>
        </is>
      </c>
      <c r="AJ11" s="1" t="inlineStr">
        <is>
          <t>３</t>
        </is>
      </c>
      <c r="AK11" s="1" t="inlineStr">
        <is>
          <t>４</t>
        </is>
      </c>
      <c r="AL11" s="1" t="inlineStr">
        <is>
          <t>４</t>
        </is>
      </c>
      <c r="AM11" s="1" t="inlineStr">
        <is>
          <t>３</t>
        </is>
      </c>
      <c r="AN11" s="1" t="inlineStr">
        <is>
          <t>５</t>
        </is>
      </c>
      <c r="AO11" s="1" t="n"/>
      <c r="AP11" s="1" t="n"/>
      <c r="AQ11" s="1" t="n"/>
    </row>
    <row r="12">
      <c r="A12" s="251" t="n"/>
      <c r="B12" s="251" t="n"/>
      <c r="C12" s="251" t="n"/>
      <c r="D12" s="251" t="n"/>
      <c r="E12" s="251" t="n"/>
      <c r="F12" s="251" t="n"/>
      <c r="G12" s="251" t="n"/>
      <c r="H12" s="251" t="n"/>
      <c r="I12" s="251" t="n"/>
      <c r="J12" s="251" t="n"/>
      <c r="K12" s="251" t="n"/>
      <c r="L12" s="251" t="n"/>
      <c r="M12" s="251" t="n"/>
      <c r="N12" s="251" t="n"/>
      <c r="O12" s="251" t="n"/>
      <c r="P12" s="251" t="n"/>
      <c r="Q12" s="251" t="n"/>
      <c r="R12" s="251" t="n"/>
      <c r="S12" s="251" t="n"/>
      <c r="T12" s="25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row>
    <row r="13">
      <c r="A13" s="251" t="n"/>
      <c r="B13" s="251" t="n"/>
      <c r="C13" s="251" t="n"/>
      <c r="D13" s="251" t="n"/>
      <c r="E13" s="251" t="n"/>
      <c r="F13" s="251" t="n"/>
      <c r="G13" s="251" t="n"/>
      <c r="H13" s="251" t="n"/>
      <c r="I13" s="251" t="n"/>
      <c r="J13" s="251" t="n"/>
      <c r="K13" s="251" t="n"/>
      <c r="L13" s="251" t="n"/>
      <c r="M13" s="251" t="n"/>
      <c r="N13" s="251" t="n"/>
      <c r="O13" s="251" t="n"/>
      <c r="P13" s="251" t="n"/>
      <c r="Q13" s="251" t="n"/>
      <c r="R13" s="251" t="n"/>
      <c r="S13" s="251" t="n"/>
      <c r="T13" s="25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row>
    <row r="14">
      <c r="A14" s="1" t="n"/>
      <c r="B14" s="3" t="n"/>
      <c r="C14" s="251" t="n"/>
      <c r="F14" s="251" t="n"/>
      <c r="G14" s="251" t="n"/>
      <c r="H14" s="251" t="n"/>
      <c r="I14" s="251" t="n"/>
      <c r="J14" s="251" t="n"/>
      <c r="K14" s="251" t="n"/>
      <c r="L14" s="251" t="n"/>
      <c r="M14" s="251" t="n"/>
      <c r="N14" s="251" t="n"/>
      <c r="O14" s="251" t="n"/>
      <c r="P14" s="251" t="n"/>
      <c r="Q14" s="251" t="n"/>
      <c r="R14" s="251" t="n"/>
      <c r="S14" s="251" t="n"/>
      <c r="T14" s="25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row>
    <row r="15">
      <c r="A15" s="1" t="n"/>
      <c r="B15" s="3" t="n"/>
      <c r="C15" s="251" t="n"/>
      <c r="F15" s="251" t="n"/>
      <c r="G15" s="251" t="n"/>
      <c r="H15" s="251" t="n"/>
      <c r="I15" s="251" t="n"/>
      <c r="J15" s="251" t="n"/>
      <c r="K15" s="251" t="n"/>
      <c r="L15" s="251" t="n"/>
      <c r="M15" s="251" t="n"/>
      <c r="N15" s="251" t="n"/>
      <c r="O15" s="251" t="n"/>
      <c r="P15" s="251" t="n"/>
      <c r="Q15" s="251" t="n"/>
      <c r="R15" s="251" t="n"/>
      <c r="S15" s="251" t="n"/>
      <c r="T15" s="25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row>
    <row r="16">
      <c r="A16" s="1" t="n"/>
      <c r="B16" s="3" t="n"/>
      <c r="C16" s="251" t="n"/>
      <c r="F16" s="251" t="n"/>
      <c r="G16" s="251" t="n"/>
      <c r="H16" s="251" t="n"/>
      <c r="I16" s="251" t="n"/>
      <c r="J16" s="251" t="n"/>
      <c r="K16" s="251" t="n"/>
      <c r="L16" s="251" t="n"/>
      <c r="M16" s="251" t="n"/>
      <c r="N16" s="251" t="n"/>
      <c r="O16" s="251" t="n"/>
      <c r="P16" s="251" t="n"/>
      <c r="Q16" s="251" t="n"/>
      <c r="R16" s="251" t="n"/>
      <c r="S16" s="251" t="n"/>
      <c r="T16" s="25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row>
    <row r="17">
      <c r="A17" s="1" t="n"/>
      <c r="B17" s="3" t="n"/>
      <c r="C17" s="251" t="n"/>
      <c r="F17" s="251" t="n"/>
      <c r="G17" s="251" t="n"/>
      <c r="H17" s="251" t="n"/>
      <c r="I17" s="251" t="n"/>
      <c r="J17" s="251" t="n"/>
      <c r="K17" s="251" t="n"/>
      <c r="L17" s="251" t="n"/>
      <c r="M17" s="251" t="n"/>
      <c r="N17" s="251" t="n"/>
      <c r="O17" s="251" t="n"/>
      <c r="P17" s="251" t="n"/>
      <c r="Q17" s="251" t="n"/>
      <c r="R17" s="251" t="n"/>
      <c r="S17" s="251" t="n"/>
      <c r="T17" s="25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row>
    <row r="18">
      <c r="A18" s="1" t="n"/>
      <c r="B18" s="3" t="n"/>
      <c r="C18" s="251" t="n"/>
      <c r="F18" s="251" t="n"/>
      <c r="G18" s="251" t="n"/>
      <c r="H18" s="251" t="n"/>
      <c r="I18" s="251" t="n"/>
      <c r="J18" s="251" t="n"/>
      <c r="K18" s="251" t="n"/>
      <c r="L18" s="251" t="n"/>
      <c r="M18" s="251" t="n"/>
      <c r="N18" s="251" t="n"/>
      <c r="O18" s="251" t="n"/>
      <c r="P18" s="251" t="n"/>
      <c r="Q18" s="251" t="n"/>
      <c r="R18" s="251" t="n"/>
      <c r="S18" s="251" t="n"/>
      <c r="T18" s="25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row>
    <row r="19">
      <c r="A19" s="1" t="n"/>
      <c r="B19" s="3" t="n"/>
      <c r="C19" s="251" t="n"/>
      <c r="E19" s="251" t="n"/>
      <c r="F19" s="251" t="n"/>
      <c r="G19" s="251" t="n"/>
      <c r="H19" s="251" t="n"/>
      <c r="I19" s="251" t="n"/>
      <c r="J19" s="251" t="n"/>
      <c r="K19" s="251" t="n"/>
      <c r="L19" s="251" t="n"/>
      <c r="M19" s="251" t="n"/>
      <c r="N19" s="251" t="n"/>
      <c r="O19" s="251" t="n"/>
      <c r="P19" s="251" t="n"/>
      <c r="Q19" s="251" t="n"/>
      <c r="R19" s="251" t="n"/>
      <c r="S19" s="251" t="n"/>
      <c r="T19" s="25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row>
    <row r="20">
      <c r="A20" s="1" t="n"/>
      <c r="B20" s="3" t="n"/>
      <c r="C20" s="251" t="n"/>
      <c r="E20" s="251" t="n"/>
      <c r="F20" s="251" t="n"/>
      <c r="G20" s="251" t="n"/>
      <c r="H20" s="251" t="n"/>
      <c r="I20" s="251" t="n"/>
      <c r="J20" s="251" t="n"/>
      <c r="K20" s="251" t="n"/>
      <c r="L20" s="251" t="n"/>
      <c r="M20" s="251" t="n"/>
      <c r="N20" s="251" t="n"/>
      <c r="O20" s="251" t="n"/>
      <c r="P20" s="251" t="n"/>
      <c r="Q20" s="251" t="n"/>
      <c r="R20" s="251" t="n"/>
      <c r="S20" s="251" t="n"/>
      <c r="T20" s="25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row>
    <row r="21">
      <c r="A21" s="1" t="n"/>
      <c r="B21" s="3" t="n"/>
      <c r="C21" s="251" t="n"/>
      <c r="E21" s="251" t="n"/>
      <c r="F21" s="251" t="n"/>
      <c r="G21" s="251" t="n"/>
      <c r="H21" s="251" t="n"/>
      <c r="I21" s="251" t="n"/>
      <c r="J21" s="251" t="n"/>
      <c r="K21" s="251" t="n"/>
      <c r="L21" s="251" t="n"/>
      <c r="M21" s="251" t="n"/>
      <c r="N21" s="251" t="n"/>
      <c r="O21" s="251" t="n"/>
      <c r="P21" s="251" t="n"/>
      <c r="Q21" s="251" t="n"/>
      <c r="R21" s="251" t="n"/>
      <c r="S21" s="251" t="n"/>
      <c r="T21" s="25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row>
    <row r="22">
      <c r="A22" s="1" t="n"/>
      <c r="B22" s="3" t="n"/>
      <c r="C22" s="251" t="n"/>
      <c r="D22" s="251" t="n"/>
      <c r="E22" s="251" t="n"/>
      <c r="F22" s="251" t="n"/>
      <c r="G22" s="251" t="n"/>
      <c r="H22" s="251" t="n"/>
      <c r="I22" s="251" t="n"/>
      <c r="J22" s="251" t="n"/>
      <c r="K22" s="251" t="n"/>
      <c r="L22" s="251" t="n"/>
      <c r="M22" s="251" t="n"/>
      <c r="N22" s="251" t="n"/>
      <c r="O22" s="251" t="n"/>
      <c r="P22" s="251" t="n"/>
      <c r="Q22" s="251" t="n"/>
      <c r="R22" s="251" t="n"/>
      <c r="S22" s="251" t="n"/>
      <c r="T22" s="25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row>
    <row r="23">
      <c r="A23" s="1" t="n"/>
      <c r="B23" s="3" t="n"/>
      <c r="C23" s="251" t="n"/>
      <c r="D23" s="251" t="n"/>
      <c r="E23" s="251" t="n"/>
      <c r="F23" s="251" t="n"/>
      <c r="G23" s="251" t="n"/>
      <c r="H23" s="251" t="n"/>
      <c r="I23" s="251" t="n"/>
      <c r="J23" s="251" t="n"/>
      <c r="K23" s="251" t="n"/>
      <c r="L23" s="251" t="n"/>
      <c r="M23" s="251" t="n"/>
      <c r="N23" s="251" t="n"/>
      <c r="O23" s="251" t="n"/>
      <c r="P23" s="251" t="n"/>
      <c r="Q23" s="251" t="n"/>
      <c r="R23" s="251" t="n"/>
      <c r="S23" s="251" t="n"/>
      <c r="T23" s="25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row>
    <row r="24">
      <c r="A24" s="251" t="n"/>
      <c r="C24" s="251" t="n"/>
      <c r="D24" s="251" t="n"/>
      <c r="E24" s="251" t="n"/>
      <c r="F24" s="251" t="n"/>
      <c r="G24" s="251" t="n"/>
      <c r="H24" s="251" t="n"/>
      <c r="I24" s="251" t="n"/>
      <c r="J24" s="251" t="n"/>
      <c r="K24" s="251" t="n"/>
      <c r="L24" s="251" t="n"/>
      <c r="M24" s="251" t="n"/>
      <c r="N24" s="251" t="n"/>
      <c r="O24" s="251" t="n"/>
      <c r="P24" s="251" t="n"/>
      <c r="Q24" s="251" t="n"/>
      <c r="R24" s="251" t="n"/>
      <c r="S24" s="251" t="n"/>
      <c r="T24" s="25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row>
    <row r="25">
      <c r="A25" s="251" t="n"/>
      <c r="B25" s="251" t="n"/>
      <c r="C25" s="251" t="n"/>
      <c r="D25" s="251" t="n"/>
      <c r="E25" s="251" t="n"/>
      <c r="F25" s="251" t="n"/>
      <c r="G25" s="251" t="n"/>
      <c r="H25" s="251" t="n"/>
      <c r="I25" s="251" t="n"/>
      <c r="J25" s="251" t="n"/>
      <c r="K25" s="251" t="n"/>
      <c r="L25" s="251" t="n"/>
      <c r="M25" s="251" t="n"/>
      <c r="N25" s="251" t="n"/>
      <c r="O25" s="251" t="n"/>
      <c r="P25" s="251" t="n"/>
      <c r="Q25" s="251" t="n"/>
      <c r="R25" s="251" t="n"/>
      <c r="S25" s="251" t="n"/>
      <c r="T25" s="25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row>
    <row r="26">
      <c r="A26" s="251" t="n"/>
      <c r="B26" s="251" t="n"/>
      <c r="C26" s="251" t="n"/>
      <c r="D26" s="251" t="n"/>
      <c r="E26" s="251" t="n"/>
      <c r="F26" s="251" t="n"/>
      <c r="G26" s="251" t="n"/>
      <c r="H26" s="251" t="n"/>
      <c r="I26" s="251" t="n"/>
      <c r="J26" s="251" t="n"/>
      <c r="K26" s="251" t="n"/>
      <c r="L26" s="251" t="n"/>
      <c r="M26" s="251" t="n"/>
      <c r="N26" s="251" t="n"/>
      <c r="O26" s="251" t="n"/>
      <c r="P26" s="251" t="n"/>
      <c r="Q26" s="251" t="n"/>
      <c r="R26" s="251" t="n"/>
      <c r="S26" s="251" t="n"/>
      <c r="T26" s="25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row>
    <row r="27">
      <c r="A27" s="251" t="n"/>
      <c r="B27" s="251" t="n"/>
      <c r="C27" s="251" t="n"/>
      <c r="D27" s="251" t="n"/>
      <c r="E27" s="251" t="n"/>
      <c r="F27" s="251" t="n"/>
      <c r="G27" s="251" t="n"/>
      <c r="H27" s="251" t="n"/>
      <c r="I27" s="251" t="n"/>
      <c r="J27" s="251" t="n"/>
      <c r="K27" s="251" t="n"/>
      <c r="L27" s="251" t="n"/>
      <c r="M27" s="251" t="n"/>
      <c r="N27" s="251" t="n"/>
      <c r="O27" s="251" t="n"/>
      <c r="P27" s="251" t="n"/>
      <c r="Q27" s="251" t="n"/>
      <c r="R27" s="251" t="n"/>
      <c r="S27" s="251" t="n"/>
      <c r="T27" s="25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row>
    <row r="28">
      <c r="A28" s="251" t="n"/>
      <c r="B28" s="251" t="n"/>
      <c r="C28" s="251" t="n"/>
      <c r="D28" s="251" t="n"/>
      <c r="E28" s="251" t="n"/>
      <c r="F28" s="251" t="n"/>
      <c r="G28" s="251" t="n"/>
      <c r="H28" s="251" t="n"/>
      <c r="I28" s="251" t="n"/>
      <c r="J28" s="251" t="n"/>
      <c r="K28" s="251" t="n"/>
      <c r="L28" s="251" t="n"/>
      <c r="M28" s="251" t="n"/>
      <c r="N28" s="251" t="n"/>
      <c r="O28" s="251" t="n"/>
      <c r="P28" s="251" t="n"/>
      <c r="Q28" s="251" t="n"/>
      <c r="R28" s="251" t="n"/>
      <c r="S28" s="251" t="n"/>
      <c r="T28" s="25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row>
    <row r="29">
      <c r="A29" s="251" t="n"/>
      <c r="B29" s="251" t="n"/>
      <c r="C29" s="251" t="n"/>
      <c r="D29" s="251" t="n"/>
      <c r="E29" s="251" t="n"/>
      <c r="F29" s="251" t="n"/>
      <c r="G29" s="251" t="n"/>
      <c r="H29" s="251" t="n"/>
      <c r="I29" s="251" t="n"/>
      <c r="J29" s="251" t="n"/>
      <c r="K29" s="251" t="n"/>
      <c r="L29" s="251" t="n"/>
      <c r="M29" s="251" t="n"/>
      <c r="N29" s="251" t="n"/>
      <c r="O29" s="251" t="n"/>
      <c r="P29" s="251" t="n"/>
      <c r="Q29" s="251" t="n"/>
      <c r="R29" s="251" t="n"/>
      <c r="S29" s="251" t="n"/>
      <c r="T29" s="25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row>
    <row r="30">
      <c r="A30" s="251" t="n"/>
      <c r="B30" s="251" t="n"/>
      <c r="C30" s="251" t="n"/>
      <c r="D30" s="251" t="n"/>
      <c r="E30" s="251" t="n"/>
      <c r="F30" s="251" t="n"/>
      <c r="G30" s="251" t="n"/>
      <c r="H30" s="251" t="n"/>
      <c r="I30" s="251" t="n"/>
      <c r="J30" s="251" t="n"/>
      <c r="K30" s="251" t="n"/>
      <c r="L30" s="251" t="n"/>
      <c r="M30" s="251" t="n"/>
      <c r="N30" s="251" t="n"/>
      <c r="O30" s="251" t="n"/>
      <c r="P30" s="251" t="n"/>
      <c r="Q30" s="251" t="n"/>
      <c r="R30" s="251" t="n"/>
      <c r="S30" s="251" t="n"/>
      <c r="T30" s="25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row>
    <row r="31">
      <c r="A31" s="251" t="n"/>
      <c r="B31" s="251" t="n"/>
      <c r="C31" s="251" t="n"/>
      <c r="D31" s="251" t="n"/>
      <c r="E31" s="251" t="n"/>
      <c r="F31" s="251" t="n"/>
      <c r="G31" s="251" t="n"/>
      <c r="H31" s="251" t="n"/>
      <c r="I31" s="251" t="n"/>
      <c r="J31" s="251" t="n"/>
      <c r="K31" s="251" t="n"/>
      <c r="L31" s="251" t="n"/>
      <c r="M31" s="251" t="n"/>
      <c r="N31" s="251" t="n"/>
      <c r="O31" s="251" t="n"/>
      <c r="P31" s="251" t="n"/>
      <c r="Q31" s="251" t="n"/>
      <c r="R31" s="251" t="n"/>
      <c r="S31" s="251" t="n"/>
      <c r="T31" s="25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row>
    <row r="32">
      <c r="A32" s="251" t="n"/>
      <c r="B32" s="251" t="n"/>
      <c r="C32" s="251" t="n"/>
      <c r="D32" s="251" t="n"/>
      <c r="E32" s="251" t="n"/>
      <c r="F32" s="251" t="n"/>
      <c r="G32" s="251" t="n"/>
      <c r="H32" s="251" t="n"/>
      <c r="I32" s="251" t="n"/>
      <c r="J32" s="251" t="n"/>
      <c r="K32" s="251" t="n"/>
      <c r="L32" s="251" t="n"/>
      <c r="M32" s="251" t="n"/>
      <c r="N32" s="251" t="n"/>
      <c r="O32" s="251" t="n"/>
      <c r="P32" s="251" t="n"/>
      <c r="Q32" s="251" t="n"/>
      <c r="R32" s="251" t="n"/>
      <c r="S32" s="251" t="n"/>
      <c r="T32" s="25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row>
    <row r="33">
      <c r="A33" s="251" t="n"/>
      <c r="B33" s="251" t="n"/>
      <c r="C33" s="251" t="n"/>
      <c r="D33" s="251" t="n"/>
      <c r="E33" s="251" t="n"/>
      <c r="F33" s="251" t="n"/>
      <c r="G33" s="251" t="n"/>
      <c r="H33" s="251" t="n"/>
      <c r="I33" s="251" t="n"/>
      <c r="J33" s="251" t="n"/>
      <c r="K33" s="251" t="n"/>
      <c r="L33" s="251" t="n"/>
      <c r="M33" s="251" t="n"/>
      <c r="N33" s="251" t="n"/>
      <c r="O33" s="251" t="n"/>
      <c r="P33" s="251" t="n"/>
      <c r="Q33" s="251" t="n"/>
      <c r="R33" s="251" t="n"/>
      <c r="S33" s="251" t="n"/>
      <c r="T33" s="25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row>
    <row r="34">
      <c r="A34" s="251" t="n"/>
      <c r="B34" s="251" t="n"/>
      <c r="C34" s="251" t="n"/>
      <c r="D34" s="251" t="n"/>
      <c r="E34" s="251" t="n"/>
      <c r="F34" s="251" t="n"/>
      <c r="G34" s="251" t="n"/>
      <c r="H34" s="251" t="n"/>
      <c r="I34" s="251" t="n"/>
      <c r="J34" s="251" t="n"/>
      <c r="K34" s="251" t="n"/>
      <c r="L34" s="251" t="n"/>
      <c r="M34" s="251" t="n"/>
      <c r="N34" s="251" t="n"/>
      <c r="O34" s="251" t="n"/>
      <c r="P34" s="251" t="n"/>
      <c r="Q34" s="251" t="n"/>
      <c r="R34" s="251" t="n"/>
      <c r="S34" s="251" t="n"/>
      <c r="T34" s="25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row>
    <row r="35">
      <c r="A35" s="251" t="n"/>
      <c r="B35" s="251" t="n"/>
      <c r="C35" s="251" t="n"/>
      <c r="D35" s="251" t="n"/>
      <c r="E35" s="251" t="n"/>
      <c r="F35" s="251" t="n"/>
      <c r="G35" s="251" t="n"/>
      <c r="H35" s="251" t="n"/>
      <c r="I35" s="251" t="n"/>
      <c r="J35" s="251" t="n"/>
      <c r="K35" s="251" t="n"/>
      <c r="L35" s="251" t="n"/>
      <c r="M35" s="251" t="n"/>
      <c r="N35" s="251" t="n"/>
      <c r="O35" s="251" t="n"/>
      <c r="P35" s="251" t="n"/>
      <c r="Q35" s="251" t="n"/>
      <c r="R35" s="251" t="n"/>
      <c r="S35" s="251" t="n"/>
      <c r="T35" s="25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row>
    <row r="36">
      <c r="A36" s="251" t="n"/>
      <c r="B36" s="251" t="n"/>
      <c r="C36" s="251" t="n"/>
      <c r="D36" s="251" t="n"/>
      <c r="E36" s="251" t="n"/>
      <c r="F36" s="251" t="n"/>
      <c r="G36" s="251" t="n"/>
      <c r="H36" s="251" t="n"/>
      <c r="I36" s="251" t="n"/>
      <c r="J36" s="251" t="n"/>
      <c r="K36" s="251" t="n"/>
      <c r="L36" s="251" t="n"/>
      <c r="M36" s="251" t="n"/>
      <c r="N36" s="251" t="n"/>
      <c r="O36" s="251" t="n"/>
      <c r="P36" s="251" t="n"/>
      <c r="Q36" s="251" t="n"/>
      <c r="R36" s="251" t="n"/>
      <c r="S36" s="251" t="n"/>
      <c r="T36" s="25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row>
    <row r="37">
      <c r="A37" s="251" t="n"/>
      <c r="B37" s="251" t="n"/>
      <c r="C37" s="251" t="n"/>
      <c r="D37" s="251" t="n"/>
      <c r="E37" s="251" t="n"/>
      <c r="F37" s="251" t="n"/>
      <c r="G37" s="251" t="n"/>
      <c r="H37" s="251" t="n"/>
      <c r="I37" s="251" t="n"/>
      <c r="J37" s="251" t="n"/>
      <c r="K37" s="251" t="n"/>
      <c r="L37" s="251" t="n"/>
      <c r="M37" s="251" t="n"/>
      <c r="N37" s="251" t="n"/>
      <c r="O37" s="251" t="n"/>
      <c r="P37" s="251" t="n"/>
      <c r="Q37" s="251" t="n"/>
      <c r="R37" s="251" t="n"/>
      <c r="S37" s="251" t="n"/>
      <c r="T37" s="25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row>
    <row r="38">
      <c r="A38" s="251" t="n"/>
      <c r="B38" s="251" t="n"/>
      <c r="C38" s="251" t="n"/>
      <c r="D38" s="251" t="n"/>
      <c r="E38" s="251" t="n"/>
      <c r="F38" s="251" t="n"/>
      <c r="G38" s="251" t="n"/>
      <c r="H38" s="251" t="n"/>
      <c r="I38" s="251" t="n"/>
      <c r="J38" s="251" t="n"/>
      <c r="K38" s="251" t="n"/>
      <c r="L38" s="251" t="n"/>
      <c r="M38" s="251" t="n"/>
      <c r="N38" s="251" t="n"/>
      <c r="O38" s="251" t="n"/>
      <c r="P38" s="251" t="n"/>
      <c r="Q38" s="251" t="n"/>
      <c r="R38" s="251" t="n"/>
      <c r="S38" s="251" t="n"/>
      <c r="T38" s="25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row>
    <row r="39">
      <c r="A39" s="251" t="n"/>
      <c r="B39" s="251" t="n"/>
      <c r="C39" s="251" t="n"/>
      <c r="D39" s="251" t="n"/>
      <c r="E39" s="251" t="n"/>
      <c r="F39" s="251" t="n"/>
      <c r="G39" s="251" t="n"/>
      <c r="H39" s="251" t="n"/>
      <c r="I39" s="251" t="n"/>
      <c r="J39" s="251" t="n"/>
      <c r="K39" s="251" t="n"/>
      <c r="L39" s="251" t="n"/>
      <c r="M39" s="251" t="n"/>
      <c r="N39" s="251" t="n"/>
      <c r="O39" s="251" t="n"/>
      <c r="P39" s="251" t="n"/>
      <c r="Q39" s="251" t="n"/>
      <c r="R39" s="251" t="n"/>
      <c r="S39" s="251" t="n"/>
      <c r="T39" s="25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row>
    <row r="40">
      <c r="A40" s="251" t="n"/>
      <c r="B40" s="251" t="n"/>
      <c r="C40" s="251" t="n"/>
      <c r="D40" s="251" t="n"/>
      <c r="E40" s="251" t="n"/>
      <c r="F40" s="251" t="n"/>
      <c r="G40" s="251" t="n"/>
      <c r="H40" s="251" t="n"/>
      <c r="I40" s="251" t="n"/>
      <c r="J40" s="251" t="n"/>
      <c r="K40" s="251" t="n"/>
      <c r="L40" s="251" t="n"/>
      <c r="M40" s="251" t="n"/>
      <c r="N40" s="251" t="n"/>
      <c r="O40" s="251" t="n"/>
      <c r="P40" s="251" t="n"/>
      <c r="Q40" s="251" t="n"/>
      <c r="R40" s="251" t="n"/>
      <c r="S40" s="251" t="n"/>
      <c r="T40" s="25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row>
    <row r="41">
      <c r="A41" s="251" t="n"/>
      <c r="B41" s="251" t="n"/>
      <c r="C41" s="251" t="n"/>
      <c r="D41" s="251" t="n"/>
      <c r="E41" s="251" t="n"/>
      <c r="F41" s="251" t="n"/>
      <c r="G41" s="251" t="n"/>
      <c r="H41" s="251" t="n"/>
      <c r="I41" s="251" t="n"/>
      <c r="J41" s="251" t="n"/>
      <c r="K41" s="251" t="n"/>
      <c r="L41" s="251" t="n"/>
      <c r="M41" s="251" t="n"/>
      <c r="N41" s="251" t="n"/>
      <c r="O41" s="251" t="n"/>
      <c r="P41" s="251" t="n"/>
      <c r="Q41" s="251" t="n"/>
      <c r="R41" s="251" t="n"/>
      <c r="S41" s="251" t="n"/>
      <c r="T41" s="25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row>
    <row r="42">
      <c r="A42" s="251" t="n"/>
      <c r="B42" s="251" t="n"/>
      <c r="C42" s="251" t="n"/>
      <c r="D42" s="251" t="n"/>
      <c r="E42" s="251" t="n"/>
      <c r="F42" s="251" t="n"/>
      <c r="G42" s="251" t="n"/>
      <c r="H42" s="251" t="n"/>
      <c r="I42" s="251" t="n"/>
      <c r="J42" s="251" t="n"/>
      <c r="K42" s="251" t="n"/>
      <c r="L42" s="251" t="n"/>
      <c r="M42" s="251" t="n"/>
      <c r="N42" s="251" t="n"/>
      <c r="O42" s="251" t="n"/>
      <c r="P42" s="251" t="n"/>
      <c r="Q42" s="251" t="n"/>
      <c r="R42" s="251" t="n"/>
      <c r="S42" s="251" t="n"/>
      <c r="T42" s="25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row>
    <row r="43">
      <c r="A43" s="251" t="n"/>
      <c r="B43" s="251" t="n"/>
      <c r="C43" s="251" t="n"/>
      <c r="D43" s="251" t="n"/>
      <c r="E43" s="251" t="n"/>
      <c r="F43" s="251" t="n"/>
      <c r="G43" s="251" t="n"/>
      <c r="H43" s="251" t="n"/>
      <c r="I43" s="251" t="n"/>
      <c r="J43" s="251" t="n"/>
      <c r="K43" s="251" t="n"/>
      <c r="L43" s="251" t="n"/>
      <c r="M43" s="251" t="n"/>
      <c r="N43" s="251" t="n"/>
      <c r="O43" s="251" t="n"/>
      <c r="P43" s="251" t="n"/>
      <c r="Q43" s="251" t="n"/>
      <c r="R43" s="251" t="n"/>
      <c r="S43" s="251" t="n"/>
      <c r="T43" s="25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row>
    <row r="44">
      <c r="A44" s="251" t="n"/>
      <c r="B44" s="251" t="n"/>
      <c r="C44" s="251" t="n"/>
      <c r="D44" s="251" t="n"/>
      <c r="E44" s="251" t="n"/>
      <c r="F44" s="251" t="n"/>
      <c r="G44" s="251" t="n"/>
      <c r="H44" s="251" t="n"/>
      <c r="I44" s="251" t="n"/>
      <c r="J44" s="251" t="n"/>
      <c r="K44" s="251" t="n"/>
      <c r="L44" s="251" t="n"/>
      <c r="M44" s="251" t="n"/>
      <c r="N44" s="251" t="n"/>
      <c r="O44" s="251" t="n"/>
      <c r="P44" s="251" t="n"/>
      <c r="Q44" s="251" t="n"/>
      <c r="R44" s="251" t="n"/>
      <c r="S44" s="251" t="n"/>
      <c r="T44" s="25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row>
    <row r="45">
      <c r="A45" s="251" t="n"/>
      <c r="B45" s="251" t="n"/>
      <c r="C45" s="251" t="n"/>
      <c r="D45" s="251" t="n"/>
      <c r="E45" s="251" t="n"/>
      <c r="F45" s="251" t="n"/>
      <c r="G45" s="251" t="n"/>
      <c r="H45" s="251" t="n"/>
      <c r="I45" s="251" t="n"/>
      <c r="J45" s="251" t="n"/>
      <c r="K45" s="251" t="n"/>
      <c r="L45" s="251" t="n"/>
      <c r="M45" s="251" t="n"/>
      <c r="N45" s="251" t="n"/>
      <c r="O45" s="251" t="n"/>
      <c r="P45" s="251" t="n"/>
      <c r="Q45" s="251" t="n"/>
      <c r="R45" s="251" t="n"/>
      <c r="S45" s="251" t="n"/>
      <c r="T45" s="25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row>
    <row r="46">
      <c r="A46" s="251" t="n"/>
      <c r="B46" s="251" t="n"/>
      <c r="C46" s="251" t="n"/>
      <c r="D46" s="251" t="n"/>
      <c r="E46" s="251" t="n"/>
      <c r="F46" s="251" t="n"/>
      <c r="G46" s="251" t="n"/>
      <c r="H46" s="251" t="n"/>
      <c r="I46" s="251" t="n"/>
      <c r="J46" s="251" t="n"/>
      <c r="K46" s="251" t="n"/>
      <c r="L46" s="251" t="n"/>
      <c r="M46" s="251" t="n"/>
      <c r="N46" s="251" t="n"/>
      <c r="O46" s="251" t="n"/>
      <c r="P46" s="251" t="n"/>
      <c r="Q46" s="251" t="n"/>
      <c r="R46" s="251" t="n"/>
      <c r="S46" s="251" t="n"/>
      <c r="T46" s="25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row>
    <row r="47">
      <c r="A47" s="251" t="n"/>
      <c r="B47" s="251" t="n"/>
      <c r="C47" s="251" t="n"/>
      <c r="D47" s="251" t="n"/>
      <c r="E47" s="251" t="n"/>
      <c r="F47" s="251" t="n"/>
      <c r="G47" s="251" t="n"/>
      <c r="H47" s="251" t="n"/>
      <c r="I47" s="251" t="n"/>
      <c r="J47" s="251" t="n"/>
      <c r="K47" s="251" t="n"/>
      <c r="L47" s="251" t="n"/>
      <c r="M47" s="251" t="n"/>
      <c r="N47" s="251" t="n"/>
      <c r="O47" s="251" t="n"/>
      <c r="P47" s="251" t="n"/>
      <c r="Q47" s="251" t="n"/>
      <c r="R47" s="251" t="n"/>
      <c r="S47" s="251" t="n"/>
      <c r="T47" s="25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row>
    <row r="48">
      <c r="A48" s="251" t="n"/>
      <c r="B48" s="251" t="n"/>
      <c r="C48" s="251" t="n"/>
      <c r="D48" s="251" t="n"/>
      <c r="E48" s="251" t="n"/>
      <c r="F48" s="251" t="n"/>
      <c r="G48" s="251" t="n"/>
      <c r="H48" s="251" t="n"/>
      <c r="I48" s="251" t="n"/>
      <c r="J48" s="251" t="n"/>
      <c r="K48" s="251" t="n"/>
      <c r="L48" s="251" t="n"/>
      <c r="M48" s="251" t="n"/>
      <c r="N48" s="251" t="n"/>
      <c r="O48" s="251" t="n"/>
      <c r="P48" s="251" t="n"/>
      <c r="Q48" s="251" t="n"/>
      <c r="R48" s="251" t="n"/>
      <c r="S48" s="251" t="n"/>
      <c r="T48" s="25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row>
    <row r="49">
      <c r="A49" s="251" t="n"/>
      <c r="B49" s="251" t="n"/>
      <c r="C49" s="251" t="n"/>
      <c r="D49" s="251" t="n"/>
      <c r="E49" s="251" t="n"/>
      <c r="F49" s="251" t="n"/>
      <c r="G49" s="251" t="n"/>
      <c r="H49" s="251" t="n"/>
      <c r="I49" s="251" t="n"/>
      <c r="J49" s="251" t="n"/>
      <c r="K49" s="251" t="n"/>
      <c r="L49" s="251" t="n"/>
      <c r="M49" s="251" t="n"/>
      <c r="N49" s="251" t="n"/>
      <c r="O49" s="251" t="n"/>
      <c r="P49" s="251" t="n"/>
      <c r="Q49" s="251" t="n"/>
      <c r="R49" s="251" t="n"/>
      <c r="S49" s="251" t="n"/>
      <c r="T49" s="25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row>
    <row r="50">
      <c r="A50" s="251" t="n"/>
      <c r="B50" s="251" t="n"/>
      <c r="C50" s="251" t="n"/>
      <c r="D50" s="251" t="n"/>
      <c r="E50" s="251" t="n"/>
      <c r="F50" s="251" t="n"/>
      <c r="G50" s="251" t="n"/>
      <c r="H50" s="251" t="n"/>
      <c r="I50" s="251" t="n"/>
      <c r="J50" s="251" t="n"/>
      <c r="K50" s="251" t="n"/>
      <c r="L50" s="251" t="n"/>
      <c r="M50" s="251" t="n"/>
      <c r="N50" s="251" t="n"/>
      <c r="O50" s="251" t="n"/>
      <c r="P50" s="251" t="n"/>
      <c r="Q50" s="251" t="n"/>
      <c r="R50" s="251" t="n"/>
      <c r="S50" s="251" t="n"/>
      <c r="T50" s="25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row>
    <row r="51">
      <c r="A51" s="251" t="n"/>
      <c r="B51" s="251" t="n"/>
      <c r="C51" s="251" t="n"/>
      <c r="D51" s="251" t="n"/>
      <c r="E51" s="251" t="n"/>
      <c r="F51" s="251" t="n"/>
      <c r="G51" s="251" t="n"/>
      <c r="H51" s="251" t="n"/>
      <c r="I51" s="251" t="n"/>
      <c r="J51" s="251" t="n"/>
      <c r="K51" s="251" t="n"/>
      <c r="L51" s="251" t="n"/>
      <c r="M51" s="251" t="n"/>
      <c r="N51" s="251" t="n"/>
      <c r="O51" s="251" t="n"/>
      <c r="P51" s="251" t="n"/>
      <c r="Q51" s="251" t="n"/>
      <c r="R51" s="251" t="n"/>
      <c r="S51" s="251" t="n"/>
      <c r="T51" s="25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row>
    <row r="52">
      <c r="A52" s="251" t="n"/>
      <c r="B52" s="251" t="n"/>
      <c r="C52" s="251" t="n"/>
      <c r="D52" s="251" t="n"/>
      <c r="E52" s="251" t="n"/>
      <c r="F52" s="251" t="n"/>
      <c r="G52" s="251" t="n"/>
      <c r="H52" s="251" t="n"/>
      <c r="I52" s="251" t="n"/>
      <c r="J52" s="251" t="n"/>
      <c r="K52" s="251" t="n"/>
      <c r="L52" s="251" t="n"/>
      <c r="M52" s="251" t="n"/>
      <c r="N52" s="251" t="n"/>
      <c r="O52" s="251" t="n"/>
      <c r="P52" s="251" t="n"/>
      <c r="Q52" s="251" t="n"/>
      <c r="R52" s="251" t="n"/>
      <c r="S52" s="251" t="n"/>
      <c r="T52" s="25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row>
    <row r="53">
      <c r="A53" s="251" t="n"/>
      <c r="B53" s="251" t="n"/>
      <c r="C53" s="251" t="n"/>
      <c r="D53" s="251" t="n"/>
      <c r="E53" s="251" t="n"/>
      <c r="F53" s="251" t="n"/>
      <c r="G53" s="251" t="n"/>
      <c r="H53" s="251" t="n"/>
      <c r="I53" s="251" t="n"/>
      <c r="J53" s="251" t="n"/>
      <c r="K53" s="251" t="n"/>
      <c r="L53" s="251" t="n"/>
      <c r="M53" s="251" t="n"/>
      <c r="N53" s="251" t="n"/>
      <c r="O53" s="251" t="n"/>
      <c r="P53" s="251" t="n"/>
      <c r="Q53" s="251" t="n"/>
      <c r="R53" s="251" t="n"/>
      <c r="S53" s="251" t="n"/>
      <c r="T53" s="25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row>
    <row r="54">
      <c r="A54" s="251" t="n"/>
      <c r="B54" s="251" t="n"/>
      <c r="C54" s="251" t="n"/>
      <c r="D54" s="251" t="n"/>
      <c r="E54" s="251" t="n"/>
      <c r="F54" s="251" t="n"/>
      <c r="G54" s="251" t="n"/>
      <c r="H54" s="251" t="n"/>
      <c r="I54" s="251" t="n"/>
      <c r="J54" s="251" t="n"/>
      <c r="K54" s="251" t="n"/>
      <c r="L54" s="251" t="n"/>
      <c r="M54" s="251" t="n"/>
      <c r="N54" s="251" t="n"/>
      <c r="O54" s="251" t="n"/>
      <c r="P54" s="251" t="n"/>
      <c r="Q54" s="251" t="n"/>
      <c r="R54" s="251" t="n"/>
      <c r="S54" s="251" t="n"/>
      <c r="T54" s="25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row>
    <row r="55">
      <c r="A55" s="251" t="n"/>
      <c r="B55" s="251" t="n"/>
      <c r="C55" s="251" t="n"/>
      <c r="D55" s="251" t="n"/>
      <c r="E55" s="251" t="n"/>
      <c r="F55" s="251" t="n"/>
      <c r="G55" s="251" t="n"/>
      <c r="H55" s="251" t="n"/>
      <c r="I55" s="251" t="n"/>
      <c r="J55" s="251" t="n"/>
      <c r="K55" s="251" t="n"/>
      <c r="L55" s="251" t="n"/>
      <c r="M55" s="251" t="n"/>
      <c r="N55" s="251" t="n"/>
      <c r="O55" s="251" t="n"/>
      <c r="P55" s="251" t="n"/>
      <c r="Q55" s="251" t="n"/>
      <c r="R55" s="251" t="n"/>
      <c r="S55" s="251" t="n"/>
      <c r="T55" s="25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row>
    <row r="56">
      <c r="A56" s="251" t="n"/>
      <c r="B56" s="251" t="n"/>
      <c r="C56" s="251" t="n"/>
      <c r="D56" s="251" t="n"/>
      <c r="E56" s="251" t="n"/>
      <c r="F56" s="251" t="n"/>
      <c r="G56" s="251" t="n"/>
      <c r="H56" s="251" t="n"/>
      <c r="I56" s="251" t="n"/>
      <c r="J56" s="251" t="n"/>
      <c r="K56" s="251" t="n"/>
      <c r="L56" s="251" t="n"/>
      <c r="M56" s="251" t="n"/>
      <c r="N56" s="251" t="n"/>
      <c r="O56" s="251" t="n"/>
      <c r="P56" s="251" t="n"/>
      <c r="Q56" s="251" t="n"/>
      <c r="R56" s="251" t="n"/>
      <c r="S56" s="251" t="n"/>
      <c r="T56" s="25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row>
    <row r="57">
      <c r="A57" s="251" t="n"/>
      <c r="B57" s="251" t="n"/>
      <c r="C57" s="251" t="n"/>
      <c r="D57" s="251" t="n"/>
      <c r="E57" s="251" t="n"/>
      <c r="F57" s="251" t="n"/>
      <c r="G57" s="251" t="n"/>
      <c r="H57" s="251" t="n"/>
      <c r="I57" s="251" t="n"/>
      <c r="J57" s="251" t="n"/>
      <c r="K57" s="251" t="n"/>
      <c r="L57" s="251" t="n"/>
      <c r="M57" s="251" t="n"/>
      <c r="N57" s="251" t="n"/>
      <c r="O57" s="251" t="n"/>
      <c r="P57" s="251" t="n"/>
      <c r="Q57" s="251" t="n"/>
      <c r="R57" s="251" t="n"/>
      <c r="S57" s="251" t="n"/>
      <c r="T57" s="25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row>
    <row r="58">
      <c r="A58" s="251" t="n"/>
      <c r="B58" s="251" t="n"/>
      <c r="C58" s="251" t="n"/>
      <c r="D58" s="251" t="n"/>
      <c r="E58" s="251" t="n"/>
      <c r="F58" s="251" t="n"/>
      <c r="G58" s="251" t="n"/>
      <c r="H58" s="251" t="n"/>
      <c r="I58" s="251" t="n"/>
      <c r="J58" s="251" t="n"/>
      <c r="K58" s="251" t="n"/>
      <c r="L58" s="251" t="n"/>
      <c r="M58" s="251" t="n"/>
      <c r="N58" s="251" t="n"/>
      <c r="O58" s="251" t="n"/>
      <c r="P58" s="251" t="n"/>
      <c r="Q58" s="251" t="n"/>
      <c r="R58" s="251" t="n"/>
      <c r="S58" s="251" t="n"/>
      <c r="T58" s="25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row>
    <row r="59">
      <c r="A59" s="251" t="n"/>
      <c r="B59" s="251" t="n"/>
      <c r="C59" s="251" t="n"/>
      <c r="D59" s="251" t="n"/>
      <c r="E59" s="251" t="n"/>
      <c r="F59" s="251" t="n"/>
      <c r="G59" s="251" t="n"/>
      <c r="H59" s="251" t="n"/>
      <c r="I59" s="251" t="n"/>
      <c r="J59" s="251" t="n"/>
      <c r="K59" s="251" t="n"/>
      <c r="L59" s="251" t="n"/>
      <c r="M59" s="251" t="n"/>
      <c r="N59" s="251" t="n"/>
      <c r="O59" s="251" t="n"/>
      <c r="P59" s="251" t="n"/>
      <c r="Q59" s="251" t="n"/>
      <c r="R59" s="251" t="n"/>
      <c r="S59" s="251" t="n"/>
      <c r="T59" s="25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row>
    <row r="60">
      <c r="A60" s="251" t="n"/>
      <c r="B60" s="251" t="n"/>
      <c r="C60" s="251" t="n"/>
      <c r="D60" s="251" t="n"/>
      <c r="E60" s="251" t="n"/>
      <c r="F60" s="251" t="n"/>
      <c r="G60" s="251" t="n"/>
      <c r="H60" s="251" t="n"/>
      <c r="I60" s="251" t="n"/>
      <c r="J60" s="251" t="n"/>
      <c r="K60" s="251" t="n"/>
      <c r="L60" s="251" t="n"/>
      <c r="M60" s="251" t="n"/>
      <c r="N60" s="251" t="n"/>
      <c r="O60" s="251" t="n"/>
      <c r="P60" s="251" t="n"/>
      <c r="Q60" s="251" t="n"/>
      <c r="R60" s="251" t="n"/>
      <c r="S60" s="251" t="n"/>
      <c r="T60" s="25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row>
    <row r="61">
      <c r="A61" s="251" t="n"/>
      <c r="B61" s="251" t="n"/>
      <c r="C61" s="251" t="n"/>
      <c r="D61" s="251" t="n"/>
      <c r="E61" s="251" t="n"/>
      <c r="F61" s="251" t="n"/>
      <c r="G61" s="251" t="n"/>
      <c r="H61" s="251" t="n"/>
      <c r="I61" s="251" t="n"/>
      <c r="J61" s="251" t="n"/>
      <c r="K61" s="251" t="n"/>
      <c r="L61" s="251" t="n"/>
      <c r="M61" s="251" t="n"/>
      <c r="N61" s="251" t="n"/>
      <c r="O61" s="251" t="n"/>
      <c r="P61" s="251" t="n"/>
      <c r="Q61" s="251" t="n"/>
      <c r="R61" s="251" t="n"/>
      <c r="S61" s="251" t="n"/>
      <c r="T61" s="25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row>
    <row r="62">
      <c r="A62" s="251" t="n"/>
      <c r="B62" s="251" t="n"/>
      <c r="C62" s="251" t="n"/>
      <c r="D62" s="251" t="n"/>
      <c r="E62" s="251" t="n"/>
      <c r="F62" s="251" t="n"/>
      <c r="G62" s="251" t="n"/>
      <c r="H62" s="251" t="n"/>
      <c r="I62" s="251" t="n"/>
      <c r="J62" s="251" t="n"/>
      <c r="K62" s="251" t="n"/>
      <c r="L62" s="251" t="n"/>
      <c r="M62" s="251" t="n"/>
      <c r="N62" s="251" t="n"/>
      <c r="O62" s="251" t="n"/>
      <c r="P62" s="251" t="n"/>
      <c r="Q62" s="251" t="n"/>
      <c r="R62" s="251" t="n"/>
      <c r="S62" s="251" t="n"/>
      <c r="T62" s="25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row>
  </sheetData>
  <pageMargins left="0.7" right="0.7" top="0.75" bottom="0.75" header="0.3" footer="0.3"/>
  <tableParts count="2">
    <tablePart xmlns:r="http://schemas.openxmlformats.org/officeDocument/2006/relationships" r:id="rId1"/>
    <tablePart xmlns:r="http://schemas.openxmlformats.org/officeDocument/2006/relationships" r:id="rId2"/>
  </tableParts>
</worksheet>
</file>

<file path=xl/worksheets/sheet4.xml><?xml version="1.0" encoding="utf-8"?>
<worksheet xmlns="http://schemas.openxmlformats.org/spreadsheetml/2006/main">
  <sheetPr>
    <outlinePr summaryBelow="1" summaryRight="1"/>
    <pageSetUpPr/>
  </sheetPr>
  <dimension ref="A1:P196"/>
  <sheetViews>
    <sheetView topLeftCell="A173" zoomScale="125" workbookViewId="0">
      <selection activeCell="C183" sqref="C183:C192"/>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row>
    <row r="2">
      <c r="A2" s="6" t="inlineStr">
        <is>
          <t>Duration of interval</t>
        </is>
      </c>
      <c r="B2" s="7" t="inlineStr">
        <is>
          <t>Participant</t>
        </is>
      </c>
      <c r="C2" s="6" t="inlineStr">
        <is>
          <t>1</t>
        </is>
      </c>
      <c r="D2" s="7" t="inlineStr">
        <is>
          <t>2</t>
        </is>
      </c>
      <c r="E2" s="6" t="inlineStr">
        <is>
          <t>Average</t>
        </is>
      </c>
      <c r="F2" s="8" t="inlineStr">
        <is>
          <t>Median</t>
        </is>
      </c>
      <c r="G2" s="8" t="inlineStr">
        <is>
          <t>Count</t>
        </is>
      </c>
      <c r="H2" s="8" t="inlineStr">
        <is>
          <t>Total Time of Interest Duration</t>
        </is>
      </c>
      <c r="I2" s="7" t="inlineStr">
        <is>
          <t>Total Recording Duration</t>
        </is>
      </c>
      <c r="J2" s="5" t="n"/>
      <c r="K2" s="5" t="n"/>
      <c r="L2" s="5" t="n"/>
      <c r="M2" s="5" t="n"/>
      <c r="N2" s="5" t="n"/>
      <c r="O2" s="5" t="n"/>
      <c r="P2" s="5" t="n"/>
    </row>
    <row r="3">
      <c r="A3" s="9" t="inlineStr">
        <is>
          <t>Recording3</t>
        </is>
      </c>
      <c r="B3" s="10" t="inlineStr">
        <is>
          <t>2</t>
        </is>
      </c>
      <c r="C3" s="11" t="n">
        <v>11.698449</v>
      </c>
      <c r="D3" s="12" t="n">
        <v>11.781776</v>
      </c>
      <c r="E3" s="11" t="n">
        <v>11.740112</v>
      </c>
      <c r="F3" s="13" t="n">
        <v>11.740112</v>
      </c>
      <c r="G3" s="14" t="n">
        <v>2</v>
      </c>
      <c r="H3" s="13" t="n">
        <v>23.480225</v>
      </c>
      <c r="I3" s="12" t="n">
        <v>172.367009</v>
      </c>
      <c r="J3" s="1" t="inlineStr">
        <is>
          <t>23D7104013G</t>
        </is>
      </c>
      <c r="K3" s="5" t="n"/>
      <c r="L3" s="5" t="n"/>
      <c r="M3" s="5" t="n"/>
      <c r="N3" s="5" t="n"/>
      <c r="O3" s="5" t="n"/>
      <c r="P3" s="5" t="n"/>
    </row>
    <row r="4">
      <c r="A4" s="15" t="inlineStr">
        <is>
          <t>Recording4</t>
        </is>
      </c>
      <c r="B4" s="16" t="inlineStr">
        <is>
          <t>3</t>
        </is>
      </c>
      <c r="C4" s="17" t="n">
        <v>47.143779</v>
      </c>
      <c r="D4" s="18" t="n">
        <v>15.681268</v>
      </c>
      <c r="E4" s="17" t="n">
        <v>31.412524</v>
      </c>
      <c r="F4" s="19" t="n">
        <v>31.412524</v>
      </c>
      <c r="G4" s="20" t="n">
        <v>2</v>
      </c>
      <c r="H4" s="19" t="n">
        <v>62.825047</v>
      </c>
      <c r="I4" s="18" t="n">
        <v>268.053869</v>
      </c>
      <c r="J4" s="1" t="inlineStr">
        <is>
          <t>23D7104020D</t>
        </is>
      </c>
      <c r="K4" s="5" t="n"/>
      <c r="L4" s="5" t="n"/>
      <c r="M4" s="5" t="n"/>
      <c r="N4" s="5" t="n"/>
      <c r="O4" s="5" t="n"/>
      <c r="P4" s="5" t="n"/>
    </row>
    <row r="5">
      <c r="A5" s="9" t="inlineStr">
        <is>
          <t>Recording5</t>
        </is>
      </c>
      <c r="B5" s="10" t="inlineStr">
        <is>
          <t>4</t>
        </is>
      </c>
      <c r="C5" s="11" t="n">
        <v>12.448368</v>
      </c>
      <c r="D5" s="12" t="n">
        <v>7.765629</v>
      </c>
      <c r="E5" s="11" t="n">
        <v>10.106998</v>
      </c>
      <c r="F5" s="13" t="n">
        <v>10.106998</v>
      </c>
      <c r="G5" s="14" t="n">
        <v>2</v>
      </c>
      <c r="H5" s="13" t="n">
        <v>20.213997</v>
      </c>
      <c r="I5" s="12" t="n">
        <v>135.587226</v>
      </c>
      <c r="J5" s="1" t="inlineStr">
        <is>
          <t>23D7104018H</t>
        </is>
      </c>
      <c r="K5" s="5" t="n"/>
      <c r="L5" s="5" t="n"/>
      <c r="M5" s="5" t="n"/>
      <c r="N5" s="5" t="n"/>
      <c r="O5" s="5" t="n"/>
      <c r="P5" s="5" t="n"/>
    </row>
    <row r="6">
      <c r="A6" s="15" t="inlineStr">
        <is>
          <t>Recording6</t>
        </is>
      </c>
      <c r="B6" s="16" t="inlineStr">
        <is>
          <t>5</t>
        </is>
      </c>
      <c r="C6" s="17" t="n">
        <v>17.314383</v>
      </c>
      <c r="D6" s="18" t="n">
        <v>12.515009</v>
      </c>
      <c r="E6" s="17" t="n">
        <v>14.914696</v>
      </c>
      <c r="F6" s="19" t="n">
        <v>14.914696</v>
      </c>
      <c r="G6" s="20" t="n">
        <v>2</v>
      </c>
      <c r="H6" s="19" t="n">
        <v>29.829392</v>
      </c>
      <c r="I6" s="18" t="n">
        <v>217.769089</v>
      </c>
      <c r="J6" s="1" t="inlineStr">
        <is>
          <t>23D7104021B</t>
        </is>
      </c>
      <c r="K6" s="5" t="n"/>
      <c r="L6" s="5" t="n"/>
      <c r="M6" s="5" t="n"/>
      <c r="N6" s="5" t="n"/>
      <c r="O6" s="5" t="n"/>
      <c r="P6" s="5" t="n"/>
    </row>
    <row r="7">
      <c r="A7" s="9" t="inlineStr">
        <is>
          <t>Recording7</t>
        </is>
      </c>
      <c r="B7" s="10" t="inlineStr">
        <is>
          <t>7</t>
        </is>
      </c>
      <c r="C7" s="11" t="n">
        <v>27.529687</v>
      </c>
      <c r="D7" s="12" t="n">
        <v>3.949464</v>
      </c>
      <c r="E7" s="11" t="n">
        <v>15.739576</v>
      </c>
      <c r="F7" s="13" t="n">
        <v>15.739576</v>
      </c>
      <c r="G7" s="14" t="n">
        <v>2</v>
      </c>
      <c r="H7" s="13" t="n">
        <v>31.479151</v>
      </c>
      <c r="I7" s="12" t="n">
        <v>215.302121</v>
      </c>
      <c r="J7" s="1" t="inlineStr">
        <is>
          <t>23D7104010B</t>
        </is>
      </c>
      <c r="K7" s="5" t="n"/>
      <c r="L7" s="5" t="n"/>
      <c r="M7" s="5" t="n"/>
      <c r="N7" s="5" t="n"/>
      <c r="O7" s="5" t="n"/>
      <c r="P7" s="5" t="n"/>
    </row>
    <row r="8">
      <c r="A8" s="15" t="inlineStr">
        <is>
          <t>Recording8</t>
        </is>
      </c>
      <c r="B8" s="16" t="inlineStr">
        <is>
          <t>8</t>
        </is>
      </c>
      <c r="C8" s="17" t="n">
        <v>32.229094</v>
      </c>
      <c r="D8" s="18" t="n">
        <v>11.365145</v>
      </c>
      <c r="E8" s="17" t="n">
        <v>21.79712</v>
      </c>
      <c r="F8" s="19" t="n">
        <v>21.79712</v>
      </c>
      <c r="G8" s="20" t="n">
        <v>2</v>
      </c>
      <c r="H8" s="19" t="n">
        <v>43.594239</v>
      </c>
      <c r="I8" s="18" t="n">
        <v>208.583266</v>
      </c>
      <c r="J8" s="1" t="inlineStr">
        <is>
          <t>23D71040025E</t>
        </is>
      </c>
      <c r="K8" s="5" t="n"/>
      <c r="L8" s="5" t="n"/>
      <c r="M8" s="5" t="n"/>
      <c r="N8" s="5" t="n"/>
      <c r="O8" s="5" t="n"/>
      <c r="P8" s="5" t="n"/>
    </row>
    <row r="9">
      <c r="A9" s="9" t="inlineStr">
        <is>
          <t>Recording9</t>
        </is>
      </c>
      <c r="B9" s="10" t="inlineStr">
        <is>
          <t>9</t>
        </is>
      </c>
      <c r="C9" s="11" t="n">
        <v>16.547838</v>
      </c>
      <c r="D9" s="12" t="n">
        <v>12.048404</v>
      </c>
      <c r="E9" s="11" t="n">
        <v>14.298121</v>
      </c>
      <c r="F9" s="13" t="n">
        <v>14.298121</v>
      </c>
      <c r="G9" s="14" t="n">
        <v>2</v>
      </c>
      <c r="H9" s="13" t="n">
        <v>28.596242</v>
      </c>
      <c r="I9" s="12" t="n">
        <v>199.171408</v>
      </c>
      <c r="J9" s="1" t="inlineStr">
        <is>
          <t>23D7104024G</t>
        </is>
      </c>
      <c r="K9" s="5" t="n"/>
      <c r="L9" s="5" t="n"/>
      <c r="M9" s="5" t="n"/>
      <c r="N9" s="5" t="n"/>
      <c r="O9" s="5" t="n"/>
      <c r="P9" s="5" t="n"/>
    </row>
    <row r="10">
      <c r="A10" s="15" t="inlineStr">
        <is>
          <t>Recording10</t>
        </is>
      </c>
      <c r="B10" s="16" t="inlineStr">
        <is>
          <t>10</t>
        </is>
      </c>
      <c r="C10" s="17" t="n">
        <v>9.598715</v>
      </c>
      <c r="D10" s="18" t="n">
        <v>14.5314</v>
      </c>
      <c r="E10" s="17" t="n">
        <v>12.065058</v>
      </c>
      <c r="F10" s="19" t="n">
        <v>12.065058</v>
      </c>
      <c r="G10" s="20" t="n">
        <v>2</v>
      </c>
      <c r="H10" s="19" t="n">
        <v>24.130115</v>
      </c>
      <c r="I10" s="18" t="n">
        <v>183.325942</v>
      </c>
      <c r="J10" s="1" t="inlineStr">
        <is>
          <t>23D7104015C</t>
        </is>
      </c>
      <c r="K10" s="5" t="n"/>
      <c r="L10" s="5" t="n"/>
      <c r="M10" s="5" t="n"/>
      <c r="N10" s="5" t="n"/>
      <c r="O10" s="5" t="n"/>
      <c r="P10" s="5" t="n"/>
    </row>
    <row r="11">
      <c r="A11" s="9" t="inlineStr">
        <is>
          <t>Recording11</t>
        </is>
      </c>
      <c r="B11" s="10" t="inlineStr">
        <is>
          <t>11</t>
        </is>
      </c>
      <c r="C11" s="11" t="n">
        <v>10.681885</v>
      </c>
      <c r="D11" s="12" t="n">
        <v>9.998671</v>
      </c>
      <c r="E11" s="11" t="n">
        <v>10.340278</v>
      </c>
      <c r="F11" s="13" t="n">
        <v>10.340278</v>
      </c>
      <c r="G11" s="14" t="n">
        <v>2</v>
      </c>
      <c r="H11" s="13" t="n">
        <v>20.680556</v>
      </c>
      <c r="I11" s="12" t="n">
        <v>180.11094</v>
      </c>
      <c r="J11" s="1" t="inlineStr">
        <is>
          <t>23D7104028J</t>
        </is>
      </c>
      <c r="K11" s="5" t="n"/>
      <c r="L11" s="5" t="n"/>
      <c r="M11" s="5" t="n"/>
      <c r="N11" s="5" t="n"/>
      <c r="O11" s="5" t="n"/>
      <c r="P11" s="5" t="n"/>
    </row>
    <row r="12">
      <c r="A12" s="21" t="inlineStr">
        <is>
          <t>Recording12</t>
        </is>
      </c>
      <c r="B12" s="22" t="inlineStr">
        <is>
          <t>12</t>
        </is>
      </c>
      <c r="C12" s="23" t="n">
        <v>36.545189</v>
      </c>
      <c r="D12" s="24" t="n">
        <v>11.248524</v>
      </c>
      <c r="E12" s="23" t="n">
        <v>23.896856</v>
      </c>
      <c r="F12" s="25" t="n">
        <v>23.896856</v>
      </c>
      <c r="G12" s="26" t="n">
        <v>2</v>
      </c>
      <c r="H12" s="25" t="n">
        <v>47.793713</v>
      </c>
      <c r="I12" s="24" t="n">
        <v>380.426099</v>
      </c>
      <c r="J12" s="1" t="inlineStr">
        <is>
          <t>23D7104016L</t>
        </is>
      </c>
      <c r="K12" s="5" t="n"/>
      <c r="L12" s="5" t="n"/>
      <c r="M12" s="5" t="n"/>
      <c r="N12" s="5" t="n"/>
      <c r="O12" s="5" t="n"/>
      <c r="P12" s="5" t="n"/>
    </row>
    <row r="13">
      <c r="A13" s="27" t="inlineStr">
        <is>
          <t>Average</t>
        </is>
      </c>
      <c r="B13" s="28" t="n"/>
      <c r="C13" s="29" t="n">
        <v>23.771102</v>
      </c>
      <c r="D13" s="30" t="n">
        <v>10.697069</v>
      </c>
      <c r="E13" s="29" t="n">
        <v>17.234086</v>
      </c>
      <c r="F13" s="31" t="n">
        <v>17.234086</v>
      </c>
      <c r="G13" s="31" t="n">
        <v>2</v>
      </c>
      <c r="H13" s="31" t="n">
        <v>34.468171</v>
      </c>
      <c r="I13" s="30" t="n">
        <v>220.444521</v>
      </c>
      <c r="J13" s="5" t="n"/>
      <c r="K13" s="5" t="n"/>
      <c r="L13" s="5" t="n"/>
      <c r="M13" s="5" t="n"/>
      <c r="N13" s="5" t="n"/>
      <c r="O13" s="5" t="n"/>
      <c r="P13" s="5" t="n"/>
    </row>
    <row r="14">
      <c r="A14" s="32" t="inlineStr">
        <is>
          <t>Count</t>
        </is>
      </c>
      <c r="B14" s="33" t="n"/>
      <c r="C14" s="34" t="n">
        <v>11</v>
      </c>
      <c r="D14" s="35" t="n">
        <v>11</v>
      </c>
      <c r="E14" s="36" t="n"/>
      <c r="F14" s="5" t="n"/>
      <c r="G14" s="5" t="n"/>
      <c r="H14" s="5" t="n"/>
      <c r="I14" s="37" t="n"/>
      <c r="J14" s="5" t="n"/>
      <c r="K14" s="5" t="n"/>
      <c r="L14" s="5" t="n"/>
      <c r="M14" s="5" t="n"/>
      <c r="N14" s="5" t="n"/>
      <c r="O14" s="5" t="n"/>
      <c r="P14" s="5" t="n"/>
    </row>
    <row r="15">
      <c r="A15" s="32" t="inlineStr">
        <is>
          <t>Variance</t>
        </is>
      </c>
      <c r="B15" s="33" t="n"/>
      <c r="C15" s="11" t="n">
        <v>179.0283203361909</v>
      </c>
      <c r="D15" s="12" t="n">
        <v>11.65377692316887</v>
      </c>
      <c r="E15" s="11" t="n">
        <v>47.40525441436468</v>
      </c>
      <c r="F15" s="13" t="n">
        <v>47.40525441436468</v>
      </c>
      <c r="G15" s="13" t="n">
        <v>0</v>
      </c>
      <c r="H15" s="13" t="n">
        <v>189.6210104429688</v>
      </c>
      <c r="I15" s="12" t="n">
        <v>4291.829472858927</v>
      </c>
      <c r="J15" s="5" t="n"/>
      <c r="K15" s="5" t="n"/>
      <c r="L15" s="5" t="n"/>
      <c r="M15" s="5" t="n"/>
      <c r="N15" s="5" t="n"/>
      <c r="O15" s="5" t="n"/>
      <c r="P15" s="5" t="n"/>
    </row>
    <row r="16">
      <c r="A16" s="38" t="inlineStr">
        <is>
          <t>Standard Deviation (n-1)</t>
        </is>
      </c>
      <c r="B16" s="39" t="n"/>
      <c r="C16" s="40" t="n">
        <v>13.380146</v>
      </c>
      <c r="D16" s="41" t="n">
        <v>3.413763</v>
      </c>
      <c r="E16" s="40" t="n">
        <v>6.885147</v>
      </c>
      <c r="F16" s="42" t="n">
        <v>6.885147</v>
      </c>
      <c r="G16" s="42" t="n">
        <v>0</v>
      </c>
      <c r="H16" s="42" t="n">
        <v>13.770294</v>
      </c>
      <c r="I16" s="41" t="n">
        <v>65.512056</v>
      </c>
      <c r="J16" s="5" t="n"/>
      <c r="K16" s="5" t="n"/>
      <c r="L16" s="5" t="n"/>
      <c r="M16" s="5" t="n"/>
      <c r="N16" s="5" t="n"/>
      <c r="O16" s="5" t="n"/>
      <c r="P16" s="5" t="n"/>
    </row>
    <row r="17">
      <c r="A17" s="5" t="n"/>
      <c r="B17" s="5" t="n"/>
      <c r="C17" s="5" t="n"/>
      <c r="D17" s="5" t="n"/>
      <c r="E17" s="5" t="n"/>
      <c r="F17" s="5" t="n"/>
      <c r="G17" s="5" t="n"/>
      <c r="H17" s="5" t="n"/>
      <c r="I17" s="5" t="n"/>
      <c r="J17" s="5" t="n"/>
      <c r="K17" s="5" t="n"/>
      <c r="L17" s="5" t="n"/>
      <c r="M17" s="5" t="n"/>
      <c r="N17" s="5" t="n"/>
      <c r="O17" s="5" t="n"/>
      <c r="P17" s="5" t="n"/>
    </row>
    <row r="18">
      <c r="A18" s="4" t="inlineStr">
        <is>
          <t>安静画像</t>
        </is>
      </c>
      <c r="B18" s="5" t="n"/>
      <c r="C18" s="5" t="n"/>
      <c r="D18" s="5" t="n"/>
      <c r="E18" s="5" t="n"/>
      <c r="F18" s="5" t="n"/>
      <c r="G18" s="5" t="n"/>
      <c r="H18" s="5" t="n"/>
      <c r="I18" s="5" t="n"/>
      <c r="J18" s="5" t="n"/>
      <c r="K18" s="5" t="n"/>
      <c r="L18" s="5" t="n"/>
      <c r="M18" s="5" t="n"/>
      <c r="N18" s="5" t="n"/>
      <c r="O18" s="5" t="n"/>
      <c r="P18" s="5" t="n"/>
    </row>
    <row r="19">
      <c r="A19" s="6" t="inlineStr">
        <is>
          <t>Duration of interval</t>
        </is>
      </c>
      <c r="B19" s="7" t="inlineStr">
        <is>
          <t>Participant</t>
        </is>
      </c>
      <c r="C19" s="6" t="inlineStr">
        <is>
          <t>1</t>
        </is>
      </c>
      <c r="D19" s="8" t="inlineStr">
        <is>
          <t>2</t>
        </is>
      </c>
      <c r="E19" s="8" t="inlineStr">
        <is>
          <t>3</t>
        </is>
      </c>
      <c r="F19" s="8" t="inlineStr">
        <is>
          <t>4</t>
        </is>
      </c>
      <c r="G19" s="8" t="inlineStr">
        <is>
          <t>5</t>
        </is>
      </c>
      <c r="H19" s="8" t="inlineStr">
        <is>
          <t>6</t>
        </is>
      </c>
      <c r="I19" s="8" t="inlineStr">
        <is>
          <t>7</t>
        </is>
      </c>
      <c r="J19" s="8" t="inlineStr">
        <is>
          <t>8</t>
        </is>
      </c>
      <c r="K19" s="7" t="inlineStr">
        <is>
          <t>9</t>
        </is>
      </c>
      <c r="L19" s="6" t="inlineStr">
        <is>
          <t>Average</t>
        </is>
      </c>
      <c r="M19" s="8" t="inlineStr">
        <is>
          <t>Median</t>
        </is>
      </c>
      <c r="N19" s="8" t="inlineStr">
        <is>
          <t>Count</t>
        </is>
      </c>
      <c r="O19" s="8" t="inlineStr">
        <is>
          <t>Total Time of Interest Duration</t>
        </is>
      </c>
      <c r="P19" s="7" t="inlineStr">
        <is>
          <t>Total Recording Duration</t>
        </is>
      </c>
    </row>
    <row r="20" ht="15.75" customHeight="1">
      <c r="A20" s="43" t="inlineStr">
        <is>
          <t>Recording2</t>
        </is>
      </c>
      <c r="B20" s="44" t="inlineStr">
        <is>
          <t>1</t>
        </is>
      </c>
      <c r="C20" s="45" t="n">
        <v>0.216626</v>
      </c>
      <c r="D20" s="46" t="n">
        <v>0.149968</v>
      </c>
      <c r="E20" s="46" t="n">
        <v>0.166642</v>
      </c>
      <c r="F20" s="46" t="n">
        <v>0.166685</v>
      </c>
      <c r="G20" s="46" t="n">
        <v>0.199995</v>
      </c>
      <c r="H20" s="46" t="n">
        <v>0.166651</v>
      </c>
      <c r="I20" s="46" t="n">
        <v>0.216653</v>
      </c>
      <c r="J20" s="46" t="n">
        <v>0.216667</v>
      </c>
      <c r="K20" s="47" t="n">
        <v>0.066659</v>
      </c>
      <c r="L20" s="45" t="n">
        <v>0.174061</v>
      </c>
      <c r="M20" s="46" t="n">
        <v>0.166685</v>
      </c>
      <c r="N20" s="48" t="n">
        <v>9</v>
      </c>
      <c r="O20" s="46" t="n">
        <v>1.566546</v>
      </c>
      <c r="P20" s="47" t="n">
        <v>264.192757</v>
      </c>
    </row>
    <row r="21" ht="15.75" customHeight="1">
      <c r="A21" s="9" t="inlineStr">
        <is>
          <t>Recording3</t>
        </is>
      </c>
      <c r="B21" s="10" t="inlineStr">
        <is>
          <t>2</t>
        </is>
      </c>
      <c r="C21" s="11" t="n">
        <v>7.215729</v>
      </c>
      <c r="D21" s="13" t="n">
        <v>5.849231</v>
      </c>
      <c r="E21" s="13" t="n">
        <v>3.716195</v>
      </c>
      <c r="F21" s="13" t="n">
        <v>2.849634</v>
      </c>
      <c r="G21" s="13" t="n">
        <v>2.616341</v>
      </c>
      <c r="H21" s="13" t="n">
        <v>1.733075</v>
      </c>
      <c r="I21" s="13" t="n">
        <v>1.933149</v>
      </c>
      <c r="J21" s="13" t="n">
        <v>9.832048</v>
      </c>
      <c r="K21" s="12" t="n">
        <v>7.71566</v>
      </c>
      <c r="L21" s="11" t="n">
        <v>4.829007</v>
      </c>
      <c r="M21" s="13" t="n">
        <v>3.716195</v>
      </c>
      <c r="N21" s="14" t="n">
        <v>9</v>
      </c>
      <c r="O21" s="13" t="n">
        <v>43.461062</v>
      </c>
      <c r="P21" s="12" t="n">
        <v>172.367009</v>
      </c>
    </row>
    <row r="22" ht="15.75" customHeight="1">
      <c r="A22" s="15" t="inlineStr">
        <is>
          <t>Recording4</t>
        </is>
      </c>
      <c r="B22" s="16" t="inlineStr">
        <is>
          <t>3</t>
        </is>
      </c>
      <c r="C22" s="17" t="n">
        <v>3.182912</v>
      </c>
      <c r="D22" s="19" t="n">
        <v>1.983184</v>
      </c>
      <c r="E22" s="19" t="n">
        <v>1.583124</v>
      </c>
      <c r="F22" s="19" t="n">
        <v>5.565919</v>
      </c>
      <c r="G22" s="19" t="n">
        <v>2.033048</v>
      </c>
      <c r="H22" s="19" t="n">
        <v>2.466291</v>
      </c>
      <c r="I22" s="19" t="n">
        <v>1.666483</v>
      </c>
      <c r="J22" s="19" t="n">
        <v>25.479978</v>
      </c>
      <c r="K22" s="18" t="n">
        <v>5.249293</v>
      </c>
      <c r="L22" s="17" t="n">
        <v>5.467804</v>
      </c>
      <c r="M22" s="19" t="n">
        <v>2.466291</v>
      </c>
      <c r="N22" s="20" t="n">
        <v>9</v>
      </c>
      <c r="O22" s="19" t="n">
        <v>49.210232</v>
      </c>
      <c r="P22" s="18" t="n">
        <v>268.053869</v>
      </c>
    </row>
    <row r="23" ht="15.75" customHeight="1">
      <c r="A23" s="9" t="inlineStr">
        <is>
          <t>Recording5</t>
        </is>
      </c>
      <c r="B23" s="10" t="inlineStr">
        <is>
          <t>4</t>
        </is>
      </c>
      <c r="C23" s="11" t="n">
        <v>2.466344</v>
      </c>
      <c r="D23" s="13" t="n">
        <v>1.666463</v>
      </c>
      <c r="E23" s="13" t="n">
        <v>2.266365</v>
      </c>
      <c r="F23" s="13" t="n">
        <v>2.249722</v>
      </c>
      <c r="G23" s="13" t="n">
        <v>1.783099</v>
      </c>
      <c r="H23" s="13" t="n">
        <v>1.949727</v>
      </c>
      <c r="I23" s="13" t="n">
        <v>2.116404</v>
      </c>
      <c r="J23" s="13" t="n">
        <v>2.199719</v>
      </c>
      <c r="K23" s="12" t="n">
        <v>2.699625</v>
      </c>
      <c r="L23" s="11" t="n">
        <v>2.155274</v>
      </c>
      <c r="M23" s="13" t="n">
        <v>2.199719</v>
      </c>
      <c r="N23" s="14" t="n">
        <v>9</v>
      </c>
      <c r="O23" s="13" t="n">
        <v>19.397468</v>
      </c>
      <c r="P23" s="12" t="n">
        <v>135.587226</v>
      </c>
    </row>
    <row r="24" ht="15.75" customHeight="1">
      <c r="A24" s="15" t="inlineStr">
        <is>
          <t>Recording6</t>
        </is>
      </c>
      <c r="B24" s="16" t="inlineStr">
        <is>
          <t>5</t>
        </is>
      </c>
      <c r="C24" s="17" t="n">
        <v>8.332239</v>
      </c>
      <c r="D24" s="19" t="n">
        <v>3.249588</v>
      </c>
      <c r="E24" s="19" t="n">
        <v>2.632995</v>
      </c>
      <c r="F24" s="19" t="n">
        <v>2.632998</v>
      </c>
      <c r="G24" s="19" t="n">
        <v>1.999745</v>
      </c>
      <c r="H24" s="19" t="n">
        <v>1.41648</v>
      </c>
      <c r="I24" s="19" t="n">
        <v>2.449664</v>
      </c>
      <c r="J24" s="19" t="n">
        <v>2.28305</v>
      </c>
      <c r="K24" s="18" t="n">
        <v>1.133204</v>
      </c>
      <c r="L24" s="17" t="n">
        <v>2.903329</v>
      </c>
      <c r="M24" s="19" t="n">
        <v>2.449664</v>
      </c>
      <c r="N24" s="20" t="n">
        <v>9</v>
      </c>
      <c r="O24" s="19" t="n">
        <v>26.129963</v>
      </c>
      <c r="P24" s="18" t="n">
        <v>217.769089</v>
      </c>
    </row>
    <row r="25" ht="15.75" customHeight="1">
      <c r="A25" s="9" t="inlineStr">
        <is>
          <t>Recording7</t>
        </is>
      </c>
      <c r="B25" s="10" t="inlineStr">
        <is>
          <t>7</t>
        </is>
      </c>
      <c r="C25" s="11" t="n">
        <v>4.066148</v>
      </c>
      <c r="D25" s="13" t="n">
        <v>2.532988</v>
      </c>
      <c r="E25" s="13" t="n">
        <v>2.649636</v>
      </c>
      <c r="F25" s="13" t="n">
        <v>2.18311</v>
      </c>
      <c r="G25" s="13" t="n">
        <v>1.933078</v>
      </c>
      <c r="H25" s="13" t="n">
        <v>2.049724</v>
      </c>
      <c r="I25" s="13" t="n">
        <v>2.216302</v>
      </c>
      <c r="J25" s="13" t="n">
        <v>9.815389</v>
      </c>
      <c r="K25" s="12" t="n">
        <v>5.66591</v>
      </c>
      <c r="L25" s="11" t="n">
        <v>3.679143</v>
      </c>
      <c r="M25" s="13" t="n">
        <v>2.532988</v>
      </c>
      <c r="N25" s="14" t="n">
        <v>9</v>
      </c>
      <c r="O25" s="13" t="n">
        <v>33.112285</v>
      </c>
      <c r="P25" s="12" t="n">
        <v>215.302121</v>
      </c>
    </row>
    <row r="26" ht="15.75" customHeight="1">
      <c r="A26" s="15" t="inlineStr">
        <is>
          <t>Recording8</t>
        </is>
      </c>
      <c r="B26" s="16" t="inlineStr">
        <is>
          <t>8</t>
        </is>
      </c>
      <c r="C26" s="17" t="n">
        <v>1.949764</v>
      </c>
      <c r="D26" s="19" t="n">
        <v>1.916413</v>
      </c>
      <c r="E26" s="19" t="n">
        <v>1.899749</v>
      </c>
      <c r="F26" s="19" t="n">
        <v>2.566329</v>
      </c>
      <c r="G26" s="19" t="n">
        <v>2.09974</v>
      </c>
      <c r="H26" s="19" t="n">
        <v>1.749763</v>
      </c>
      <c r="I26" s="19" t="n">
        <v>2.016478</v>
      </c>
      <c r="J26" s="19" t="n">
        <v>1.833082</v>
      </c>
      <c r="K26" s="18" t="n">
        <v>3.232915</v>
      </c>
      <c r="L26" s="17" t="n">
        <v>2.14047</v>
      </c>
      <c r="M26" s="19" t="n">
        <v>1.949764</v>
      </c>
      <c r="N26" s="20" t="n">
        <v>9</v>
      </c>
      <c r="O26" s="19" t="n">
        <v>19.264233</v>
      </c>
      <c r="P26" s="18" t="n">
        <v>208.583266</v>
      </c>
    </row>
    <row r="27" ht="15.75" customHeight="1">
      <c r="A27" s="9" t="inlineStr">
        <is>
          <t>Recording9</t>
        </is>
      </c>
      <c r="B27" s="10" t="inlineStr">
        <is>
          <t>9</t>
        </is>
      </c>
      <c r="C27" s="11" t="n">
        <v>2.033089</v>
      </c>
      <c r="D27" s="13" t="n">
        <v>2.333025</v>
      </c>
      <c r="E27" s="13" t="n">
        <v>2.516327</v>
      </c>
      <c r="F27" s="13" t="n">
        <v>1.899716</v>
      </c>
      <c r="G27" s="13" t="n">
        <v>2.333021</v>
      </c>
      <c r="H27" s="13" t="n">
        <v>2.699654</v>
      </c>
      <c r="I27" s="13" t="n">
        <v>2.532974</v>
      </c>
      <c r="J27" s="13" t="n">
        <v>1.766468</v>
      </c>
      <c r="K27" s="12" t="n">
        <v>2.249694</v>
      </c>
      <c r="L27" s="11" t="n">
        <v>2.262663</v>
      </c>
      <c r="M27" s="13" t="n">
        <v>2.333021</v>
      </c>
      <c r="N27" s="14" t="n">
        <v>9</v>
      </c>
      <c r="O27" s="13" t="n">
        <v>20.363968</v>
      </c>
      <c r="P27" s="12" t="n">
        <v>199.171408</v>
      </c>
    </row>
    <row r="28" ht="15.75" customHeight="1">
      <c r="A28" s="15" t="inlineStr">
        <is>
          <t>Recording10</t>
        </is>
      </c>
      <c r="B28" s="16" t="inlineStr">
        <is>
          <t>10</t>
        </is>
      </c>
      <c r="C28" s="17" t="n">
        <v>2.366368</v>
      </c>
      <c r="D28" s="19" t="n">
        <v>1.749758</v>
      </c>
      <c r="E28" s="19" t="n">
        <v>2.149734</v>
      </c>
      <c r="F28" s="19" t="n">
        <v>2.449559</v>
      </c>
      <c r="G28" s="19" t="n">
        <v>1.733148</v>
      </c>
      <c r="H28" s="19" t="n">
        <v>1.099869</v>
      </c>
      <c r="I28" s="19" t="n">
        <v>1.999734</v>
      </c>
      <c r="J28" s="19" t="n">
        <v>1.46648</v>
      </c>
      <c r="K28" s="18" t="n">
        <v>2.866321</v>
      </c>
      <c r="L28" s="17" t="n">
        <v>1.986775</v>
      </c>
      <c r="M28" s="19" t="n">
        <v>1.999734</v>
      </c>
      <c r="N28" s="20" t="n">
        <v>9</v>
      </c>
      <c r="O28" s="19" t="n">
        <v>17.880971</v>
      </c>
      <c r="P28" s="18" t="n">
        <v>183.325942</v>
      </c>
    </row>
    <row r="29" ht="15.75" customHeight="1">
      <c r="A29" s="9" t="inlineStr">
        <is>
          <t>Recording11</t>
        </is>
      </c>
      <c r="B29" s="10" t="inlineStr">
        <is>
          <t>11</t>
        </is>
      </c>
      <c r="C29" s="11" t="n">
        <v>1.849696</v>
      </c>
      <c r="D29" s="13" t="n">
        <v>1.383078</v>
      </c>
      <c r="E29" s="13" t="n">
        <v>1.799759</v>
      </c>
      <c r="F29" s="13" t="n">
        <v>1.68311</v>
      </c>
      <c r="G29" s="13" t="n">
        <v>1.26648</v>
      </c>
      <c r="H29" s="13" t="n">
        <v>2.033085</v>
      </c>
      <c r="I29" s="13" t="n">
        <v>1.766434</v>
      </c>
      <c r="J29" s="13" t="n">
        <v>1.466482</v>
      </c>
      <c r="K29" s="12" t="n">
        <v>1.799785</v>
      </c>
      <c r="L29" s="11" t="n">
        <v>1.67199</v>
      </c>
      <c r="M29" s="13" t="n">
        <v>1.766434</v>
      </c>
      <c r="N29" s="14" t="n">
        <v>9</v>
      </c>
      <c r="O29" s="13" t="n">
        <v>15.047909</v>
      </c>
      <c r="P29" s="12" t="n">
        <v>180.11094</v>
      </c>
    </row>
    <row r="30" ht="15.75" customHeight="1">
      <c r="A30" s="21" t="inlineStr">
        <is>
          <t>Recording12</t>
        </is>
      </c>
      <c r="B30" s="22" t="inlineStr">
        <is>
          <t>12</t>
        </is>
      </c>
      <c r="C30" s="23" t="n">
        <v>9.34877</v>
      </c>
      <c r="D30" s="25" t="n">
        <v>9.248718999999999</v>
      </c>
      <c r="E30" s="25" t="n">
        <v>10.398622</v>
      </c>
      <c r="F30" s="25" t="n">
        <v>11.015226</v>
      </c>
      <c r="G30" s="25" t="n">
        <v>13.531563</v>
      </c>
      <c r="H30" s="25" t="n">
        <v>9.248783</v>
      </c>
      <c r="I30" s="25" t="n">
        <v>10.198649</v>
      </c>
      <c r="J30" s="25" t="n">
        <v>14.431421</v>
      </c>
      <c r="K30" s="24" t="n">
        <v>9.215438000000001</v>
      </c>
      <c r="L30" s="23" t="n">
        <v>10.737466</v>
      </c>
      <c r="M30" s="25" t="n">
        <v>10.198649</v>
      </c>
      <c r="N30" s="26" t="n">
        <v>9</v>
      </c>
      <c r="O30" s="25" t="n">
        <v>96.637191</v>
      </c>
      <c r="P30" s="24" t="n">
        <v>380.426099</v>
      </c>
    </row>
    <row r="31" ht="15.75" customHeight="1">
      <c r="A31" s="27" t="inlineStr">
        <is>
          <t>Average</t>
        </is>
      </c>
      <c r="B31" s="28" t="n"/>
      <c r="C31" s="29" t="n">
        <v>3.911608</v>
      </c>
      <c r="D31" s="31" t="n">
        <v>2.914765</v>
      </c>
      <c r="E31" s="31" t="n">
        <v>2.889013</v>
      </c>
      <c r="F31" s="31" t="n">
        <v>3.205637</v>
      </c>
      <c r="G31" s="31" t="n">
        <v>2.866296</v>
      </c>
      <c r="H31" s="31" t="n">
        <v>2.419373</v>
      </c>
      <c r="I31" s="31" t="n">
        <v>2.646629</v>
      </c>
      <c r="J31" s="31" t="n">
        <v>6.435526</v>
      </c>
      <c r="K31" s="30" t="n">
        <v>3.808591</v>
      </c>
      <c r="L31" s="29" t="n">
        <v>3.455271</v>
      </c>
      <c r="M31" s="31" t="n">
        <v>2.889013</v>
      </c>
      <c r="N31" s="31" t="n">
        <v>9</v>
      </c>
      <c r="O31" s="31" t="n">
        <v>31.097439</v>
      </c>
      <c r="P31" s="30" t="n">
        <v>220.444521</v>
      </c>
    </row>
    <row r="32" ht="15.75" customHeight="1">
      <c r="A32" s="32" t="inlineStr">
        <is>
          <t>Count</t>
        </is>
      </c>
      <c r="B32" s="33" t="n"/>
      <c r="C32" s="34" t="n">
        <v>11</v>
      </c>
      <c r="D32" s="14" t="n">
        <v>11</v>
      </c>
      <c r="E32" s="14" t="n">
        <v>11</v>
      </c>
      <c r="F32" s="14" t="n">
        <v>11</v>
      </c>
      <c r="G32" s="14" t="n">
        <v>11</v>
      </c>
      <c r="H32" s="14" t="n">
        <v>11</v>
      </c>
      <c r="I32" s="14" t="n">
        <v>11</v>
      </c>
      <c r="J32" s="14" t="n">
        <v>11</v>
      </c>
      <c r="K32" s="35" t="n">
        <v>11</v>
      </c>
      <c r="L32" s="36" t="n"/>
      <c r="M32" s="5" t="n"/>
      <c r="N32" s="5" t="n"/>
      <c r="O32" s="5" t="n"/>
      <c r="P32" s="37" t="n"/>
    </row>
    <row r="33" ht="15.75" customHeight="1">
      <c r="A33" s="32" t="inlineStr">
        <is>
          <t>Variance</t>
        </is>
      </c>
      <c r="B33" s="33" t="n"/>
      <c r="C33" s="11" t="n">
        <v>9.033539838412217</v>
      </c>
      <c r="D33" s="13" t="n">
        <v>6.4096562111826</v>
      </c>
      <c r="E33" s="13" t="n">
        <v>6.955619026497073</v>
      </c>
      <c r="F33" s="13" t="n">
        <v>8.321371602495093</v>
      </c>
      <c r="G33" s="13" t="n">
        <v>12.91244090978736</v>
      </c>
      <c r="H33" s="13" t="n">
        <v>5.596904993489892</v>
      </c>
      <c r="I33" s="13" t="n">
        <v>6.651586854234472</v>
      </c>
      <c r="J33" s="13" t="n">
        <v>61.58100593648396</v>
      </c>
      <c r="K33" s="12" t="n">
        <v>8.009873206640417</v>
      </c>
      <c r="L33" s="11" t="n">
        <v>8.026648073790891</v>
      </c>
      <c r="M33" s="13" t="n">
        <v>6.57419962444969</v>
      </c>
      <c r="N33" s="13" t="n">
        <v>0</v>
      </c>
      <c r="O33" s="13" t="n">
        <v>650.1584524723264</v>
      </c>
      <c r="P33" s="12" t="n">
        <v>4291.829472858927</v>
      </c>
    </row>
    <row r="34" ht="15.75" customHeight="1">
      <c r="A34" s="38" t="inlineStr">
        <is>
          <t>Standard Deviation (n-1)</t>
        </is>
      </c>
      <c r="B34" s="39" t="n"/>
      <c r="C34" s="40" t="n">
        <v>3.005585</v>
      </c>
      <c r="D34" s="42" t="n">
        <v>2.53173</v>
      </c>
      <c r="E34" s="42" t="n">
        <v>2.637351</v>
      </c>
      <c r="F34" s="42" t="n">
        <v>2.884679</v>
      </c>
      <c r="G34" s="42" t="n">
        <v>3.593388</v>
      </c>
      <c r="H34" s="42" t="n">
        <v>2.365778</v>
      </c>
      <c r="I34" s="42" t="n">
        <v>2.579067</v>
      </c>
      <c r="J34" s="42" t="n">
        <v>7.847357</v>
      </c>
      <c r="K34" s="41" t="n">
        <v>2.830172</v>
      </c>
      <c r="L34" s="40" t="n">
        <v>2.833134</v>
      </c>
      <c r="M34" s="42" t="n">
        <v>2.56402</v>
      </c>
      <c r="N34" s="42" t="n">
        <v>0</v>
      </c>
      <c r="O34" s="42" t="n">
        <v>25.498205</v>
      </c>
      <c r="P34" s="41" t="n">
        <v>65.512056</v>
      </c>
    </row>
    <row r="35" ht="15.75" customHeight="1">
      <c r="A35" s="5" t="n"/>
      <c r="B35" s="5" t="n"/>
      <c r="C35" s="5" t="n"/>
      <c r="D35" s="5" t="n"/>
      <c r="E35" s="5" t="n"/>
      <c r="F35" s="5" t="n"/>
      <c r="G35" s="5" t="n"/>
      <c r="H35" s="5" t="n"/>
      <c r="I35" s="5" t="n"/>
      <c r="J35" s="5" t="n"/>
      <c r="K35" s="5" t="n"/>
      <c r="L35" s="5" t="n"/>
      <c r="M35" s="5" t="n"/>
      <c r="N35" s="5" t="n"/>
      <c r="O35" s="5" t="n"/>
      <c r="P35" s="5" t="n"/>
    </row>
    <row r="36" ht="15.75" customHeight="1">
      <c r="A36" s="4" t="inlineStr">
        <is>
          <t>女_イヤリング</t>
        </is>
      </c>
      <c r="B36" s="5" t="n"/>
      <c r="C36" s="5" t="n"/>
      <c r="D36" s="5" t="n"/>
      <c r="E36" s="5" t="n"/>
      <c r="F36" s="5" t="n"/>
      <c r="G36" s="5" t="n"/>
      <c r="H36" s="5" t="n"/>
      <c r="I36" s="5" t="n"/>
      <c r="J36" s="5" t="n"/>
      <c r="K36" s="5" t="n"/>
      <c r="L36" s="5" t="n"/>
      <c r="M36" s="5" t="n"/>
      <c r="N36" s="5" t="n"/>
      <c r="O36" s="5" t="n"/>
      <c r="P36" s="5" t="n"/>
    </row>
    <row r="37" ht="15.75" customHeight="1">
      <c r="A37" s="6" t="inlineStr">
        <is>
          <t>Duration of interval</t>
        </is>
      </c>
      <c r="B37" s="7" t="inlineStr">
        <is>
          <t>Participant</t>
        </is>
      </c>
      <c r="C37" s="49" t="inlineStr">
        <is>
          <t>1</t>
        </is>
      </c>
      <c r="D37" s="6" t="inlineStr">
        <is>
          <t>Average</t>
        </is>
      </c>
      <c r="E37" s="8" t="inlineStr">
        <is>
          <t>Median</t>
        </is>
      </c>
      <c r="F37" s="8" t="inlineStr">
        <is>
          <t>Count</t>
        </is>
      </c>
      <c r="G37" s="8" t="inlineStr">
        <is>
          <t>Total Time of Interest Duration</t>
        </is>
      </c>
      <c r="H37" s="7" t="inlineStr">
        <is>
          <t>Total Recording Duration</t>
        </is>
      </c>
      <c r="I37" s="5" t="n"/>
      <c r="J37" s="5" t="n"/>
      <c r="K37" s="5" t="n"/>
      <c r="L37" s="5" t="n"/>
      <c r="M37" s="5" t="n"/>
      <c r="N37" s="5" t="n"/>
      <c r="O37" s="5" t="n"/>
      <c r="P37" s="5" t="n"/>
    </row>
    <row r="38" ht="15.75" customHeight="1">
      <c r="A38" s="43" t="inlineStr">
        <is>
          <t>Recording2</t>
        </is>
      </c>
      <c r="B38" s="44" t="inlineStr">
        <is>
          <t>1</t>
        </is>
      </c>
      <c r="C38" s="50" t="n">
        <v>9.365434</v>
      </c>
      <c r="D38" s="45" t="n">
        <v>9.365434</v>
      </c>
      <c r="E38" s="46" t="n">
        <v>9.365434</v>
      </c>
      <c r="F38" s="48" t="n">
        <v>1</v>
      </c>
      <c r="G38" s="46" t="n">
        <v>9.365434</v>
      </c>
      <c r="H38" s="47" t="n">
        <v>264.192757</v>
      </c>
      <c r="I38" s="5" t="n"/>
      <c r="J38" s="5" t="n"/>
      <c r="K38" s="5" t="n"/>
      <c r="L38" s="5" t="n"/>
      <c r="M38" s="5" t="n"/>
      <c r="N38" s="5" t="n"/>
      <c r="O38" s="5" t="n"/>
      <c r="P38" s="5" t="n"/>
    </row>
    <row r="39" ht="15.75" customHeight="1">
      <c r="A39" s="9" t="inlineStr">
        <is>
          <t>Recording3</t>
        </is>
      </c>
      <c r="B39" s="10" t="inlineStr">
        <is>
          <t>2</t>
        </is>
      </c>
      <c r="C39" s="51" t="n">
        <v>3.382852</v>
      </c>
      <c r="D39" s="11" t="n">
        <v>3.382852</v>
      </c>
      <c r="E39" s="13" t="n">
        <v>3.382852</v>
      </c>
      <c r="F39" s="14" t="n">
        <v>1</v>
      </c>
      <c r="G39" s="13" t="n">
        <v>3.382852</v>
      </c>
      <c r="H39" s="12" t="n">
        <v>172.367009</v>
      </c>
      <c r="I39" s="5" t="n"/>
      <c r="J39" s="5" t="n"/>
      <c r="K39" s="5" t="n"/>
      <c r="L39" s="5" t="n"/>
      <c r="M39" s="5" t="n"/>
      <c r="N39" s="5" t="n"/>
      <c r="O39" s="5" t="n"/>
      <c r="P39" s="5" t="n"/>
    </row>
    <row r="40" ht="15.75" customHeight="1">
      <c r="A40" s="15" t="inlineStr">
        <is>
          <t>Recording4</t>
        </is>
      </c>
      <c r="B40" s="16" t="inlineStr">
        <is>
          <t>3</t>
        </is>
      </c>
      <c r="C40" s="52" t="n">
        <v>6.865644</v>
      </c>
      <c r="D40" s="17" t="n">
        <v>6.865644</v>
      </c>
      <c r="E40" s="19" t="n">
        <v>6.865644</v>
      </c>
      <c r="F40" s="20" t="n">
        <v>1</v>
      </c>
      <c r="G40" s="19" t="n">
        <v>6.865644</v>
      </c>
      <c r="H40" s="18" t="n">
        <v>268.053869</v>
      </c>
      <c r="I40" s="5" t="n"/>
      <c r="J40" s="5" t="n"/>
      <c r="K40" s="5" t="n"/>
      <c r="L40" s="5" t="n"/>
      <c r="M40" s="5" t="n"/>
      <c r="N40" s="5" t="n"/>
      <c r="O40" s="5" t="n"/>
      <c r="P40" s="5" t="n"/>
    </row>
    <row r="41" ht="15.75" customHeight="1">
      <c r="A41" s="9" t="inlineStr">
        <is>
          <t>Recording5</t>
        </is>
      </c>
      <c r="B41" s="10" t="inlineStr">
        <is>
          <t>4</t>
        </is>
      </c>
      <c r="C41" s="51" t="n">
        <v>2.84963</v>
      </c>
      <c r="D41" s="11" t="n">
        <v>2.84963</v>
      </c>
      <c r="E41" s="13" t="n">
        <v>2.84963</v>
      </c>
      <c r="F41" s="14" t="n">
        <v>1</v>
      </c>
      <c r="G41" s="13" t="n">
        <v>2.84963</v>
      </c>
      <c r="H41" s="12" t="n">
        <v>135.587226</v>
      </c>
      <c r="I41" s="5" t="n"/>
      <c r="J41" s="5" t="n"/>
      <c r="K41" s="5" t="n"/>
      <c r="L41" s="5" t="n"/>
      <c r="M41" s="5" t="n"/>
      <c r="N41" s="5" t="n"/>
      <c r="O41" s="5" t="n"/>
      <c r="P41" s="5" t="n"/>
    </row>
    <row r="42" ht="15.75" customHeight="1">
      <c r="A42" s="15" t="inlineStr">
        <is>
          <t>Recording6</t>
        </is>
      </c>
      <c r="B42" s="16" t="inlineStr">
        <is>
          <t>5</t>
        </is>
      </c>
      <c r="C42" s="52" t="n">
        <v>11.565148</v>
      </c>
      <c r="D42" s="17" t="n">
        <v>11.565148</v>
      </c>
      <c r="E42" s="19" t="n">
        <v>11.565148</v>
      </c>
      <c r="F42" s="20" t="n">
        <v>1</v>
      </c>
      <c r="G42" s="19" t="n">
        <v>11.565148</v>
      </c>
      <c r="H42" s="18" t="n">
        <v>217.769089</v>
      </c>
      <c r="I42" s="5" t="n"/>
      <c r="J42" s="5" t="n"/>
      <c r="K42" s="5" t="n"/>
      <c r="L42" s="5" t="n"/>
      <c r="M42" s="5" t="n"/>
      <c r="N42" s="5" t="n"/>
      <c r="O42" s="5" t="n"/>
      <c r="P42" s="5" t="n"/>
    </row>
    <row r="43" ht="15.75" customHeight="1">
      <c r="A43" s="9" t="inlineStr">
        <is>
          <t>Recording7</t>
        </is>
      </c>
      <c r="B43" s="10" t="inlineStr">
        <is>
          <t>7</t>
        </is>
      </c>
      <c r="C43" s="51" t="n">
        <v>3.766101</v>
      </c>
      <c r="D43" s="11" t="n">
        <v>3.766101</v>
      </c>
      <c r="E43" s="13" t="n">
        <v>3.766101</v>
      </c>
      <c r="F43" s="14" t="n">
        <v>1</v>
      </c>
      <c r="G43" s="13" t="n">
        <v>3.766101</v>
      </c>
      <c r="H43" s="12" t="n">
        <v>215.302121</v>
      </c>
      <c r="I43" s="5" t="n"/>
      <c r="J43" s="5" t="n"/>
      <c r="K43" s="5" t="n"/>
      <c r="L43" s="5" t="n"/>
      <c r="M43" s="5" t="n"/>
      <c r="N43" s="5" t="n"/>
      <c r="O43" s="5" t="n"/>
      <c r="P43" s="5" t="n"/>
    </row>
    <row r="44" ht="15.75" customHeight="1">
      <c r="A44" s="15" t="inlineStr">
        <is>
          <t>Recording8</t>
        </is>
      </c>
      <c r="B44" s="16" t="inlineStr">
        <is>
          <t>8</t>
        </is>
      </c>
      <c r="C44" s="52" t="n">
        <v>9.448689999999999</v>
      </c>
      <c r="D44" s="17" t="n">
        <v>9.448689999999999</v>
      </c>
      <c r="E44" s="19" t="n">
        <v>9.448689999999999</v>
      </c>
      <c r="F44" s="20" t="n">
        <v>1</v>
      </c>
      <c r="G44" s="19" t="n">
        <v>9.448689999999999</v>
      </c>
      <c r="H44" s="18" t="n">
        <v>208.583266</v>
      </c>
      <c r="I44" s="5" t="n"/>
      <c r="J44" s="5" t="n"/>
      <c r="K44" s="5" t="n"/>
      <c r="L44" s="5" t="n"/>
      <c r="M44" s="5" t="n"/>
      <c r="N44" s="5" t="n"/>
      <c r="O44" s="5" t="n"/>
      <c r="P44" s="5" t="n"/>
    </row>
    <row r="45" ht="15.75" customHeight="1">
      <c r="A45" s="9" t="inlineStr">
        <is>
          <t>Recording9</t>
        </is>
      </c>
      <c r="B45" s="10" t="inlineStr">
        <is>
          <t>9</t>
        </is>
      </c>
      <c r="C45" s="51" t="n">
        <v>10.465275</v>
      </c>
      <c r="D45" s="11" t="n">
        <v>10.465275</v>
      </c>
      <c r="E45" s="13" t="n">
        <v>10.465275</v>
      </c>
      <c r="F45" s="14" t="n">
        <v>1</v>
      </c>
      <c r="G45" s="13" t="n">
        <v>10.465275</v>
      </c>
      <c r="H45" s="12" t="n">
        <v>199.171408</v>
      </c>
      <c r="I45" s="5" t="n"/>
      <c r="J45" s="5" t="n"/>
      <c r="K45" s="5" t="n"/>
      <c r="L45" s="5" t="n"/>
      <c r="M45" s="5" t="n"/>
      <c r="N45" s="5" t="n"/>
      <c r="O45" s="5" t="n"/>
      <c r="P45" s="5" t="n"/>
    </row>
    <row r="46" ht="15.75" customHeight="1">
      <c r="A46" s="15" t="inlineStr">
        <is>
          <t>Recording10</t>
        </is>
      </c>
      <c r="B46" s="16" t="inlineStr">
        <is>
          <t>10</t>
        </is>
      </c>
      <c r="C46" s="52" t="n">
        <v>9.398759999999999</v>
      </c>
      <c r="D46" s="17" t="n">
        <v>9.398759999999999</v>
      </c>
      <c r="E46" s="19" t="n">
        <v>9.398759999999999</v>
      </c>
      <c r="F46" s="20" t="n">
        <v>1</v>
      </c>
      <c r="G46" s="19" t="n">
        <v>9.398759999999999</v>
      </c>
      <c r="H46" s="18" t="n">
        <v>183.325942</v>
      </c>
      <c r="I46" s="5" t="n"/>
      <c r="J46" s="5" t="n"/>
      <c r="K46" s="5" t="n"/>
      <c r="L46" s="5" t="n"/>
      <c r="M46" s="5" t="n"/>
      <c r="N46" s="5" t="n"/>
      <c r="O46" s="5" t="n"/>
      <c r="P46" s="5" t="n"/>
    </row>
    <row r="47" ht="15.75" customHeight="1">
      <c r="A47" s="9" t="inlineStr">
        <is>
          <t>Recording11</t>
        </is>
      </c>
      <c r="B47" s="10" t="inlineStr">
        <is>
          <t>11</t>
        </is>
      </c>
      <c r="C47" s="51" t="n">
        <v>11.448506</v>
      </c>
      <c r="D47" s="11" t="n">
        <v>11.448506</v>
      </c>
      <c r="E47" s="13" t="n">
        <v>11.448506</v>
      </c>
      <c r="F47" s="14" t="n">
        <v>1</v>
      </c>
      <c r="G47" s="13" t="n">
        <v>11.448506</v>
      </c>
      <c r="H47" s="12" t="n">
        <v>180.11094</v>
      </c>
      <c r="I47" s="5" t="n"/>
      <c r="J47" s="5" t="n"/>
      <c r="K47" s="5" t="n"/>
      <c r="L47" s="5" t="n"/>
      <c r="M47" s="5" t="n"/>
      <c r="N47" s="5" t="n"/>
      <c r="O47" s="5" t="n"/>
      <c r="P47" s="5" t="n"/>
    </row>
    <row r="48" ht="15.75" customHeight="1">
      <c r="A48" s="21" t="inlineStr">
        <is>
          <t>Recording12</t>
        </is>
      </c>
      <c r="B48" s="22" t="inlineStr">
        <is>
          <t>12</t>
        </is>
      </c>
      <c r="C48" s="53" t="n">
        <v>17.731005</v>
      </c>
      <c r="D48" s="23" t="n">
        <v>17.731005</v>
      </c>
      <c r="E48" s="25" t="n">
        <v>17.731005</v>
      </c>
      <c r="F48" s="26" t="n">
        <v>1</v>
      </c>
      <c r="G48" s="25" t="n">
        <v>17.731005</v>
      </c>
      <c r="H48" s="24" t="n">
        <v>380.426099</v>
      </c>
      <c r="I48" s="5" t="n"/>
      <c r="J48" s="5" t="n"/>
      <c r="K48" s="5" t="n"/>
      <c r="L48" s="5" t="n"/>
      <c r="M48" s="5" t="n"/>
      <c r="N48" s="5" t="n"/>
      <c r="O48" s="5" t="n"/>
      <c r="P48" s="5" t="n"/>
    </row>
    <row r="49" ht="15.75" customHeight="1">
      <c r="A49" s="27" t="inlineStr">
        <is>
          <t>Average</t>
        </is>
      </c>
      <c r="B49" s="28" t="n"/>
      <c r="C49" s="54" t="n">
        <v>8.753368</v>
      </c>
      <c r="D49" s="29" t="n">
        <v>8.753368</v>
      </c>
      <c r="E49" s="31" t="n">
        <v>8.753368</v>
      </c>
      <c r="F49" s="31" t="n">
        <v>1</v>
      </c>
      <c r="G49" s="31" t="n">
        <v>8.753368</v>
      </c>
      <c r="H49" s="30" t="n">
        <v>220.444521</v>
      </c>
      <c r="I49" s="5" t="n"/>
      <c r="J49" s="5" t="n"/>
      <c r="K49" s="5" t="n"/>
      <c r="L49" s="5" t="n"/>
      <c r="M49" s="5" t="n"/>
      <c r="N49" s="5" t="n"/>
      <c r="O49" s="5" t="n"/>
      <c r="P49" s="5" t="n"/>
    </row>
    <row r="50" ht="15.75" customHeight="1">
      <c r="A50" s="32" t="inlineStr">
        <is>
          <t>Count</t>
        </is>
      </c>
      <c r="B50" s="33" t="n"/>
      <c r="C50" s="55" t="n">
        <v>11</v>
      </c>
      <c r="D50" s="36" t="n"/>
      <c r="E50" s="5" t="n"/>
      <c r="F50" s="5" t="n"/>
      <c r="G50" s="5" t="n"/>
      <c r="H50" s="37" t="n"/>
      <c r="I50" s="5" t="n"/>
      <c r="J50" s="5" t="n"/>
      <c r="K50" s="5" t="n"/>
      <c r="L50" s="5" t="n"/>
      <c r="M50" s="5" t="n"/>
      <c r="N50" s="5" t="n"/>
      <c r="O50" s="5" t="n"/>
      <c r="P50" s="5" t="n"/>
    </row>
    <row r="51" ht="15.75" customHeight="1">
      <c r="A51" s="32" t="inlineStr">
        <is>
          <t>Variance</t>
        </is>
      </c>
      <c r="B51" s="33" t="n"/>
      <c r="C51" s="51" t="n">
        <v>19.21059941019302</v>
      </c>
      <c r="D51" s="11" t="n">
        <v>19.21059941019302</v>
      </c>
      <c r="E51" s="13" t="n">
        <v>19.21059941019302</v>
      </c>
      <c r="F51" s="13" t="n">
        <v>0</v>
      </c>
      <c r="G51" s="13" t="n">
        <v>19.21059941019302</v>
      </c>
      <c r="H51" s="12" t="n">
        <v>4291.829472858927</v>
      </c>
      <c r="I51" s="5" t="n"/>
      <c r="J51" s="5" t="n"/>
      <c r="K51" s="5" t="n"/>
      <c r="L51" s="5" t="n"/>
      <c r="M51" s="5" t="n"/>
      <c r="N51" s="5" t="n"/>
      <c r="O51" s="5" t="n"/>
      <c r="P51" s="5" t="n"/>
    </row>
    <row r="52" ht="15.75" customHeight="1">
      <c r="A52" s="38" t="inlineStr">
        <is>
          <t>Standard Deviation (n-1)</t>
        </is>
      </c>
      <c r="B52" s="39" t="n"/>
      <c r="C52" s="56" t="n">
        <v>4.38299</v>
      </c>
      <c r="D52" s="40" t="n">
        <v>4.38299</v>
      </c>
      <c r="E52" s="42" t="n">
        <v>4.38299</v>
      </c>
      <c r="F52" s="42" t="n">
        <v>0</v>
      </c>
      <c r="G52" s="42" t="n">
        <v>4.38299</v>
      </c>
      <c r="H52" s="41" t="n">
        <v>65.512056</v>
      </c>
      <c r="I52" s="5" t="n"/>
      <c r="J52" s="5" t="n"/>
      <c r="K52" s="5" t="n"/>
      <c r="L52" s="5" t="n"/>
      <c r="M52" s="5" t="n"/>
      <c r="N52" s="5" t="n"/>
      <c r="O52" s="5" t="n"/>
      <c r="P52" s="5" t="n"/>
    </row>
    <row r="53" ht="15.75" customHeight="1">
      <c r="A53" s="5" t="n"/>
      <c r="B53" s="5" t="n"/>
      <c r="C53" s="5" t="n"/>
      <c r="D53" s="5" t="n"/>
      <c r="E53" s="5" t="n"/>
      <c r="F53" s="5" t="n"/>
      <c r="G53" s="5" t="n"/>
      <c r="H53" s="5" t="n"/>
      <c r="I53" s="5" t="n"/>
      <c r="J53" s="5" t="n"/>
      <c r="K53" s="5" t="n"/>
      <c r="L53" s="5" t="n"/>
      <c r="M53" s="5" t="n"/>
      <c r="N53" s="5" t="n"/>
      <c r="O53" s="5" t="n"/>
      <c r="P53" s="5" t="n"/>
    </row>
    <row r="54" ht="15.75" customHeight="1">
      <c r="A54" s="4" t="inlineStr">
        <is>
          <t>女性_all</t>
        </is>
      </c>
      <c r="B54" s="5" t="n"/>
      <c r="C54" s="5" t="n"/>
      <c r="D54" s="5" t="n"/>
      <c r="E54" s="5" t="n"/>
      <c r="F54" s="5" t="n"/>
      <c r="G54" s="5" t="n"/>
      <c r="H54" s="5" t="n"/>
      <c r="I54" s="5" t="n"/>
      <c r="J54" s="5" t="n"/>
      <c r="K54" s="5" t="n"/>
      <c r="L54" s="5" t="n"/>
      <c r="M54" s="5" t="n"/>
      <c r="N54" s="5" t="n"/>
      <c r="O54" s="5" t="n"/>
      <c r="P54" s="5" t="n"/>
    </row>
    <row r="55" ht="15.75" customHeight="1">
      <c r="A55" s="6" t="inlineStr">
        <is>
          <t>Duration of interval</t>
        </is>
      </c>
      <c r="B55" s="7" t="inlineStr">
        <is>
          <t>Participant</t>
        </is>
      </c>
      <c r="C55" s="49" t="inlineStr">
        <is>
          <t>1</t>
        </is>
      </c>
      <c r="D55" s="6" t="inlineStr">
        <is>
          <t>Average</t>
        </is>
      </c>
      <c r="E55" s="8" t="inlineStr">
        <is>
          <t>Median</t>
        </is>
      </c>
      <c r="F55" s="8" t="inlineStr">
        <is>
          <t>Count</t>
        </is>
      </c>
      <c r="G55" s="8" t="inlineStr">
        <is>
          <t>Total Time of Interest Duration</t>
        </is>
      </c>
      <c r="H55" s="7" t="inlineStr">
        <is>
          <t>Total Recording Duration</t>
        </is>
      </c>
      <c r="I55" s="5" t="n"/>
      <c r="J55" s="5" t="n"/>
      <c r="K55" s="5" t="n"/>
      <c r="L55" s="5" t="n"/>
      <c r="M55" s="5" t="n"/>
      <c r="N55" s="5" t="n"/>
      <c r="O55" s="5" t="n"/>
      <c r="P55" s="5" t="n"/>
    </row>
    <row r="56" ht="15.75" customHeight="1">
      <c r="A56" s="43" t="inlineStr">
        <is>
          <t>Recording2</t>
        </is>
      </c>
      <c r="B56" s="44" t="inlineStr">
        <is>
          <t>1</t>
        </is>
      </c>
      <c r="C56" s="50" t="n">
        <v>9.598701999999999</v>
      </c>
      <c r="D56" s="45" t="n">
        <v>9.598701999999999</v>
      </c>
      <c r="E56" s="46" t="n">
        <v>9.598701999999999</v>
      </c>
      <c r="F56" s="48" t="n">
        <v>1</v>
      </c>
      <c r="G56" s="46" t="n">
        <v>9.598701999999999</v>
      </c>
      <c r="H56" s="47" t="n">
        <v>264.192757</v>
      </c>
      <c r="I56" s="5" t="n"/>
      <c r="J56" s="5" t="n"/>
      <c r="K56" s="5" t="n"/>
      <c r="L56" s="5" t="n"/>
      <c r="M56" s="5" t="n"/>
      <c r="N56" s="5" t="n"/>
      <c r="O56" s="5" t="n"/>
      <c r="P56" s="5" t="n"/>
    </row>
    <row r="57" ht="15.75" customHeight="1">
      <c r="A57" s="9" t="inlineStr">
        <is>
          <t>Recording3</t>
        </is>
      </c>
      <c r="B57" s="10" t="inlineStr">
        <is>
          <t>2</t>
        </is>
      </c>
      <c r="C57" s="51" t="n">
        <v>4.199442</v>
      </c>
      <c r="D57" s="11" t="n">
        <v>4.199442</v>
      </c>
      <c r="E57" s="13" t="n">
        <v>4.199442</v>
      </c>
      <c r="F57" s="14" t="n">
        <v>1</v>
      </c>
      <c r="G57" s="13" t="n">
        <v>4.199442</v>
      </c>
      <c r="H57" s="12" t="n">
        <v>172.367009</v>
      </c>
      <c r="I57" s="5" t="n"/>
      <c r="J57" s="5" t="n"/>
      <c r="K57" s="5" t="n"/>
      <c r="L57" s="5" t="n"/>
      <c r="M57" s="5" t="n"/>
      <c r="N57" s="5" t="n"/>
      <c r="O57" s="5" t="n"/>
      <c r="P57" s="5" t="n"/>
    </row>
    <row r="58" ht="15.75" customHeight="1">
      <c r="A58" s="15" t="inlineStr">
        <is>
          <t>Recording4</t>
        </is>
      </c>
      <c r="B58" s="16" t="inlineStr">
        <is>
          <t>3</t>
        </is>
      </c>
      <c r="C58" s="52" t="n">
        <v>7.915641</v>
      </c>
      <c r="D58" s="17" t="n">
        <v>7.915641</v>
      </c>
      <c r="E58" s="19" t="n">
        <v>7.915641</v>
      </c>
      <c r="F58" s="20" t="n">
        <v>1</v>
      </c>
      <c r="G58" s="19" t="n">
        <v>7.915641</v>
      </c>
      <c r="H58" s="18" t="n">
        <v>268.053869</v>
      </c>
      <c r="I58" s="5" t="n"/>
      <c r="J58" s="5" t="n"/>
      <c r="K58" s="5" t="n"/>
      <c r="L58" s="5" t="n"/>
      <c r="M58" s="5" t="n"/>
      <c r="N58" s="5" t="n"/>
      <c r="O58" s="5" t="n"/>
      <c r="P58" s="5" t="n"/>
    </row>
    <row r="59" ht="15.75" customHeight="1">
      <c r="A59" s="9" t="inlineStr">
        <is>
          <t>Recording5</t>
        </is>
      </c>
      <c r="B59" s="10" t="inlineStr">
        <is>
          <t>4</t>
        </is>
      </c>
      <c r="C59" s="51" t="n">
        <v>3.132928</v>
      </c>
      <c r="D59" s="11" t="n">
        <v>3.132928</v>
      </c>
      <c r="E59" s="13" t="n">
        <v>3.132928</v>
      </c>
      <c r="F59" s="14" t="n">
        <v>1</v>
      </c>
      <c r="G59" s="13" t="n">
        <v>3.132928</v>
      </c>
      <c r="H59" s="12" t="n">
        <v>135.587226</v>
      </c>
      <c r="I59" s="5" t="n"/>
      <c r="J59" s="5" t="n"/>
      <c r="K59" s="5" t="n"/>
      <c r="L59" s="5" t="n"/>
      <c r="M59" s="5" t="n"/>
      <c r="N59" s="5" t="n"/>
      <c r="O59" s="5" t="n"/>
      <c r="P59" s="5" t="n"/>
    </row>
    <row r="60" ht="15.75" customHeight="1">
      <c r="A60" s="15" t="inlineStr">
        <is>
          <t>Recording6</t>
        </is>
      </c>
      <c r="B60" s="16" t="inlineStr">
        <is>
          <t>5</t>
        </is>
      </c>
      <c r="C60" s="52" t="n">
        <v>13.881981</v>
      </c>
      <c r="D60" s="17" t="n">
        <v>13.881981</v>
      </c>
      <c r="E60" s="19" t="n">
        <v>13.881981</v>
      </c>
      <c r="F60" s="20" t="n">
        <v>1</v>
      </c>
      <c r="G60" s="19" t="n">
        <v>13.881981</v>
      </c>
      <c r="H60" s="18" t="n">
        <v>217.769089</v>
      </c>
      <c r="I60" s="5" t="n"/>
      <c r="J60" s="5" t="n"/>
      <c r="K60" s="5" t="n"/>
      <c r="L60" s="5" t="n"/>
      <c r="M60" s="5" t="n"/>
      <c r="N60" s="5" t="n"/>
      <c r="O60" s="5" t="n"/>
      <c r="P60" s="5" t="n"/>
    </row>
    <row r="61" ht="15.75" customHeight="1">
      <c r="A61" s="9" t="inlineStr">
        <is>
          <t>Recording7</t>
        </is>
      </c>
      <c r="B61" s="10" t="inlineStr">
        <is>
          <t>7</t>
        </is>
      </c>
      <c r="C61" s="51" t="n">
        <v>3.166239</v>
      </c>
      <c r="D61" s="11" t="n">
        <v>3.166239</v>
      </c>
      <c r="E61" s="13" t="n">
        <v>3.166239</v>
      </c>
      <c r="F61" s="14" t="n">
        <v>1</v>
      </c>
      <c r="G61" s="13" t="n">
        <v>3.166239</v>
      </c>
      <c r="H61" s="12" t="n">
        <v>215.302121</v>
      </c>
      <c r="I61" s="5" t="n"/>
      <c r="J61" s="5" t="n"/>
      <c r="K61" s="5" t="n"/>
      <c r="L61" s="5" t="n"/>
      <c r="M61" s="5" t="n"/>
      <c r="N61" s="5" t="n"/>
      <c r="O61" s="5" t="n"/>
      <c r="P61" s="5" t="n"/>
    </row>
    <row r="62" ht="15.75" customHeight="1">
      <c r="A62" s="15" t="inlineStr">
        <is>
          <t>Recording8</t>
        </is>
      </c>
      <c r="B62" s="16" t="inlineStr">
        <is>
          <t>8</t>
        </is>
      </c>
      <c r="C62" s="52" t="n">
        <v>9.815365</v>
      </c>
      <c r="D62" s="17" t="n">
        <v>9.815365</v>
      </c>
      <c r="E62" s="19" t="n">
        <v>9.815365</v>
      </c>
      <c r="F62" s="20" t="n">
        <v>1</v>
      </c>
      <c r="G62" s="19" t="n">
        <v>9.815365</v>
      </c>
      <c r="H62" s="18" t="n">
        <v>208.583266</v>
      </c>
      <c r="I62" s="5" t="n"/>
      <c r="J62" s="5" t="n"/>
      <c r="K62" s="5" t="n"/>
      <c r="L62" s="5" t="n"/>
      <c r="M62" s="5" t="n"/>
      <c r="N62" s="5" t="n"/>
      <c r="O62" s="5" t="n"/>
      <c r="P62" s="5" t="n"/>
    </row>
    <row r="63" ht="15.75" customHeight="1">
      <c r="A63" s="9" t="inlineStr">
        <is>
          <t>Recording9</t>
        </is>
      </c>
      <c r="B63" s="10" t="inlineStr">
        <is>
          <t>9</t>
        </is>
      </c>
      <c r="C63" s="51" t="n">
        <v>12.698324</v>
      </c>
      <c r="D63" s="11" t="n">
        <v>12.698324</v>
      </c>
      <c r="E63" s="13" t="n">
        <v>12.698324</v>
      </c>
      <c r="F63" s="14" t="n">
        <v>1</v>
      </c>
      <c r="G63" s="13" t="n">
        <v>12.698324</v>
      </c>
      <c r="H63" s="12" t="n">
        <v>199.171408</v>
      </c>
      <c r="I63" s="5" t="n"/>
      <c r="J63" s="5" t="n"/>
      <c r="K63" s="5" t="n"/>
      <c r="L63" s="5" t="n"/>
      <c r="M63" s="5" t="n"/>
      <c r="N63" s="5" t="n"/>
      <c r="O63" s="5" t="n"/>
      <c r="P63" s="5" t="n"/>
    </row>
    <row r="64" ht="15.75" customHeight="1">
      <c r="A64" s="15" t="inlineStr">
        <is>
          <t>Recording10</t>
        </is>
      </c>
      <c r="B64" s="16" t="inlineStr">
        <is>
          <t>10</t>
        </is>
      </c>
      <c r="C64" s="52" t="n">
        <v>17.747939</v>
      </c>
      <c r="D64" s="17" t="n">
        <v>17.747939</v>
      </c>
      <c r="E64" s="19" t="n">
        <v>17.747939</v>
      </c>
      <c r="F64" s="20" t="n">
        <v>1</v>
      </c>
      <c r="G64" s="19" t="n">
        <v>17.747939</v>
      </c>
      <c r="H64" s="18" t="n">
        <v>183.325942</v>
      </c>
      <c r="I64" s="5" t="n"/>
      <c r="J64" s="5" t="n"/>
      <c r="K64" s="5" t="n"/>
      <c r="L64" s="5" t="n"/>
      <c r="M64" s="5" t="n"/>
      <c r="N64" s="5" t="n"/>
      <c r="O64" s="5" t="n"/>
      <c r="P64" s="5" t="n"/>
    </row>
    <row r="65" ht="15.75" customHeight="1">
      <c r="A65" s="9" t="inlineStr">
        <is>
          <t>Recording11</t>
        </is>
      </c>
      <c r="B65" s="10" t="inlineStr">
        <is>
          <t>11</t>
        </is>
      </c>
      <c r="C65" s="51" t="n">
        <v>10.831918</v>
      </c>
      <c r="D65" s="11" t="n">
        <v>10.831918</v>
      </c>
      <c r="E65" s="13" t="n">
        <v>10.831918</v>
      </c>
      <c r="F65" s="14" t="n">
        <v>1</v>
      </c>
      <c r="G65" s="13" t="n">
        <v>10.831918</v>
      </c>
      <c r="H65" s="12" t="n">
        <v>180.11094</v>
      </c>
      <c r="I65" s="5" t="n"/>
      <c r="J65" s="5" t="n"/>
      <c r="K65" s="5" t="n"/>
      <c r="L65" s="5" t="n"/>
      <c r="M65" s="5" t="n"/>
      <c r="N65" s="5" t="n"/>
      <c r="O65" s="5" t="n"/>
      <c r="P65" s="5" t="n"/>
    </row>
    <row r="66" ht="15.75" customHeight="1">
      <c r="A66" s="21" t="inlineStr">
        <is>
          <t>Recording12</t>
        </is>
      </c>
      <c r="B66" s="22" t="inlineStr">
        <is>
          <t>12</t>
        </is>
      </c>
      <c r="C66" s="53" t="n">
        <v>18.297579</v>
      </c>
      <c r="D66" s="23" t="n">
        <v>18.297579</v>
      </c>
      <c r="E66" s="25" t="n">
        <v>18.297579</v>
      </c>
      <c r="F66" s="26" t="n">
        <v>1</v>
      </c>
      <c r="G66" s="25" t="n">
        <v>18.297579</v>
      </c>
      <c r="H66" s="24" t="n">
        <v>380.426099</v>
      </c>
      <c r="I66" s="5" t="n"/>
      <c r="J66" s="5" t="n"/>
      <c r="K66" s="5" t="n"/>
      <c r="L66" s="5" t="n"/>
      <c r="M66" s="5" t="n"/>
      <c r="N66" s="5" t="n"/>
      <c r="O66" s="5" t="n"/>
      <c r="P66" s="5" t="n"/>
    </row>
    <row r="67" ht="15.75" customHeight="1">
      <c r="A67" s="27" t="inlineStr">
        <is>
          <t>Average</t>
        </is>
      </c>
      <c r="B67" s="28" t="n"/>
      <c r="C67" s="54" t="n">
        <v>10.116914</v>
      </c>
      <c r="D67" s="29" t="n">
        <v>10.116914</v>
      </c>
      <c r="E67" s="31" t="n">
        <v>10.116914</v>
      </c>
      <c r="F67" s="31" t="n">
        <v>1</v>
      </c>
      <c r="G67" s="31" t="n">
        <v>10.116914</v>
      </c>
      <c r="H67" s="30" t="n">
        <v>220.444521</v>
      </c>
      <c r="I67" s="5" t="n"/>
      <c r="J67" s="5" t="n"/>
      <c r="K67" s="5" t="n"/>
      <c r="L67" s="5" t="n"/>
      <c r="M67" s="5" t="n"/>
      <c r="N67" s="5" t="n"/>
      <c r="O67" s="5" t="n"/>
      <c r="P67" s="5" t="n"/>
    </row>
    <row r="68" ht="15.75" customHeight="1">
      <c r="A68" s="32" t="inlineStr">
        <is>
          <t>Count</t>
        </is>
      </c>
      <c r="B68" s="33" t="n"/>
      <c r="C68" s="55" t="n">
        <v>11</v>
      </c>
      <c r="D68" s="36" t="n"/>
      <c r="E68" s="5" t="n"/>
      <c r="F68" s="5" t="n"/>
      <c r="G68" s="5" t="n"/>
      <c r="H68" s="37" t="n"/>
      <c r="I68" s="5" t="n"/>
      <c r="J68" s="5" t="n"/>
      <c r="K68" s="5" t="n"/>
      <c r="L68" s="5" t="n"/>
      <c r="M68" s="5" t="n"/>
      <c r="N68" s="5" t="n"/>
      <c r="O68" s="5" t="n"/>
      <c r="P68" s="5" t="n"/>
    </row>
    <row r="69" ht="15.75" customHeight="1">
      <c r="A69" s="32" t="inlineStr">
        <is>
          <t>Variance</t>
        </is>
      </c>
      <c r="B69" s="33" t="n"/>
      <c r="C69" s="51" t="n">
        <v>28.38159567869325</v>
      </c>
      <c r="D69" s="11" t="n">
        <v>28.38159567869325</v>
      </c>
      <c r="E69" s="13" t="n">
        <v>28.38159567869325</v>
      </c>
      <c r="F69" s="13" t="n">
        <v>0</v>
      </c>
      <c r="G69" s="13" t="n">
        <v>28.38159567869325</v>
      </c>
      <c r="H69" s="12" t="n">
        <v>4291.829472858927</v>
      </c>
      <c r="I69" s="5" t="n"/>
      <c r="J69" s="5" t="n"/>
      <c r="K69" s="5" t="n"/>
      <c r="L69" s="5" t="n"/>
      <c r="M69" s="5" t="n"/>
      <c r="N69" s="5" t="n"/>
      <c r="O69" s="5" t="n"/>
      <c r="P69" s="5" t="n"/>
    </row>
    <row r="70" ht="15.75" customHeight="1">
      <c r="A70" s="38" t="inlineStr">
        <is>
          <t>Standard Deviation (n-1)</t>
        </is>
      </c>
      <c r="B70" s="39" t="n"/>
      <c r="C70" s="56" t="n">
        <v>5.327438</v>
      </c>
      <c r="D70" s="40" t="n">
        <v>5.327438</v>
      </c>
      <c r="E70" s="42" t="n">
        <v>5.327438</v>
      </c>
      <c r="F70" s="42" t="n">
        <v>0</v>
      </c>
      <c r="G70" s="42" t="n">
        <v>5.327438</v>
      </c>
      <c r="H70" s="41" t="n">
        <v>65.512056</v>
      </c>
      <c r="I70" s="5" t="n"/>
      <c r="J70" s="5" t="n"/>
      <c r="K70" s="5" t="n"/>
      <c r="L70" s="5" t="n"/>
      <c r="M70" s="5" t="n"/>
      <c r="N70" s="5" t="n"/>
      <c r="O70" s="5" t="n"/>
      <c r="P70" s="5" t="n"/>
    </row>
    <row r="71" ht="15.75" customHeight="1">
      <c r="A71" s="5" t="n"/>
      <c r="B71" s="5" t="n"/>
      <c r="C71" s="5" t="n"/>
      <c r="D71" s="5" t="n"/>
      <c r="E71" s="5" t="n"/>
      <c r="F71" s="5" t="n"/>
      <c r="G71" s="5" t="n"/>
      <c r="H71" s="5" t="n"/>
      <c r="I71" s="5" t="n"/>
      <c r="J71" s="5" t="n"/>
      <c r="K71" s="5" t="n"/>
      <c r="L71" s="5" t="n"/>
      <c r="M71" s="5" t="n"/>
      <c r="N71" s="5" t="n"/>
      <c r="O71" s="5" t="n"/>
      <c r="P71" s="5" t="n"/>
    </row>
    <row r="72" ht="15.75" customHeight="1">
      <c r="A72" s="4" t="inlineStr">
        <is>
          <t>女性_なし</t>
        </is>
      </c>
      <c r="B72" s="5" t="n"/>
      <c r="C72" s="5" t="n"/>
      <c r="D72" s="5" t="n"/>
      <c r="E72" s="5" t="n"/>
      <c r="F72" s="5" t="n"/>
      <c r="G72" s="5" t="n"/>
      <c r="H72" s="5" t="n"/>
      <c r="I72" s="5" t="n"/>
      <c r="J72" s="5" t="n"/>
      <c r="K72" s="5" t="n"/>
      <c r="L72" s="5" t="n"/>
      <c r="M72" s="5" t="n"/>
      <c r="N72" s="5" t="n"/>
      <c r="O72" s="5" t="n"/>
      <c r="P72" s="5" t="n"/>
    </row>
    <row r="73" ht="15.75" customHeight="1">
      <c r="A73" s="6" t="inlineStr">
        <is>
          <t>Duration of interval</t>
        </is>
      </c>
      <c r="B73" s="7" t="inlineStr">
        <is>
          <t>Participant</t>
        </is>
      </c>
      <c r="C73" s="49" t="inlineStr">
        <is>
          <t>1</t>
        </is>
      </c>
      <c r="D73" s="6" t="inlineStr">
        <is>
          <t>Average</t>
        </is>
      </c>
      <c r="E73" s="8" t="inlineStr">
        <is>
          <t>Median</t>
        </is>
      </c>
      <c r="F73" s="8" t="inlineStr">
        <is>
          <t>Count</t>
        </is>
      </c>
      <c r="G73" s="8" t="inlineStr">
        <is>
          <t>Total Time of Interest Duration</t>
        </is>
      </c>
      <c r="H73" s="7" t="inlineStr">
        <is>
          <t>Total Recording Duration</t>
        </is>
      </c>
      <c r="I73" s="5" t="n"/>
      <c r="J73" s="5" t="n"/>
      <c r="K73" s="5" t="n"/>
      <c r="L73" s="5" t="n"/>
      <c r="M73" s="5" t="n"/>
      <c r="N73" s="5" t="n"/>
      <c r="O73" s="5" t="n"/>
      <c r="P73" s="5" t="n"/>
    </row>
    <row r="74" ht="15.75" customHeight="1">
      <c r="A74" s="43" t="inlineStr">
        <is>
          <t>Recording2</t>
        </is>
      </c>
      <c r="B74" s="44" t="inlineStr">
        <is>
          <t>1</t>
        </is>
      </c>
      <c r="C74" s="50" t="n">
        <v>34.078872</v>
      </c>
      <c r="D74" s="45" t="n">
        <v>34.078872</v>
      </c>
      <c r="E74" s="46" t="n">
        <v>34.078872</v>
      </c>
      <c r="F74" s="48" t="n">
        <v>1</v>
      </c>
      <c r="G74" s="46" t="n">
        <v>34.078872</v>
      </c>
      <c r="H74" s="47" t="n">
        <v>264.192757</v>
      </c>
      <c r="I74" s="5" t="n"/>
      <c r="J74" s="5" t="n"/>
      <c r="K74" s="5" t="n"/>
      <c r="L74" s="5" t="n"/>
      <c r="M74" s="5" t="n"/>
      <c r="N74" s="5" t="n"/>
      <c r="O74" s="5" t="n"/>
      <c r="P74" s="5" t="n"/>
    </row>
    <row r="75" ht="15.75" customHeight="1">
      <c r="A75" s="9" t="inlineStr">
        <is>
          <t>Recording3</t>
        </is>
      </c>
      <c r="B75" s="10" t="inlineStr">
        <is>
          <t>2</t>
        </is>
      </c>
      <c r="C75" s="51" t="n">
        <v>4.266087</v>
      </c>
      <c r="D75" s="11" t="n">
        <v>4.266087</v>
      </c>
      <c r="E75" s="13" t="n">
        <v>4.266087</v>
      </c>
      <c r="F75" s="14" t="n">
        <v>1</v>
      </c>
      <c r="G75" s="13" t="n">
        <v>4.266087</v>
      </c>
      <c r="H75" s="12" t="n">
        <v>172.367009</v>
      </c>
      <c r="I75" s="5" t="n"/>
      <c r="J75" s="5" t="n"/>
      <c r="K75" s="5" t="n"/>
      <c r="L75" s="5" t="n"/>
      <c r="M75" s="5" t="n"/>
      <c r="N75" s="5" t="n"/>
      <c r="O75" s="5" t="n"/>
      <c r="P75" s="5" t="n"/>
    </row>
    <row r="76" ht="15.75" customHeight="1">
      <c r="A76" s="15" t="inlineStr">
        <is>
          <t>Recording4</t>
        </is>
      </c>
      <c r="B76" s="16" t="inlineStr">
        <is>
          <t>3</t>
        </is>
      </c>
      <c r="C76" s="52" t="n">
        <v>5.299293</v>
      </c>
      <c r="D76" s="17" t="n">
        <v>5.299293</v>
      </c>
      <c r="E76" s="19" t="n">
        <v>5.299293</v>
      </c>
      <c r="F76" s="20" t="n">
        <v>1</v>
      </c>
      <c r="G76" s="19" t="n">
        <v>5.299293</v>
      </c>
      <c r="H76" s="18" t="n">
        <v>268.053869</v>
      </c>
      <c r="I76" s="5" t="n"/>
      <c r="J76" s="5" t="n"/>
      <c r="K76" s="5" t="n"/>
      <c r="L76" s="5" t="n"/>
      <c r="M76" s="5" t="n"/>
      <c r="N76" s="5" t="n"/>
      <c r="O76" s="5" t="n"/>
      <c r="P76" s="5" t="n"/>
    </row>
    <row r="77" ht="15.75" customHeight="1">
      <c r="A77" s="9" t="inlineStr">
        <is>
          <t>Recording5</t>
        </is>
      </c>
      <c r="B77" s="10" t="inlineStr">
        <is>
          <t>4</t>
        </is>
      </c>
      <c r="C77" s="51" t="n">
        <v>2.966266</v>
      </c>
      <c r="D77" s="11" t="n">
        <v>2.966266</v>
      </c>
      <c r="E77" s="13" t="n">
        <v>2.966266</v>
      </c>
      <c r="F77" s="14" t="n">
        <v>1</v>
      </c>
      <c r="G77" s="13" t="n">
        <v>2.966266</v>
      </c>
      <c r="H77" s="12" t="n">
        <v>135.587226</v>
      </c>
      <c r="I77" s="5" t="n"/>
      <c r="J77" s="5" t="n"/>
      <c r="K77" s="5" t="n"/>
      <c r="L77" s="5" t="n"/>
      <c r="M77" s="5" t="n"/>
      <c r="N77" s="5" t="n"/>
      <c r="O77" s="5" t="n"/>
      <c r="P77" s="5" t="n"/>
    </row>
    <row r="78" ht="15.75" customHeight="1">
      <c r="A78" s="15" t="inlineStr">
        <is>
          <t>Recording6</t>
        </is>
      </c>
      <c r="B78" s="16" t="inlineStr">
        <is>
          <t>5</t>
        </is>
      </c>
      <c r="C78" s="52" t="n">
        <v>8.815496</v>
      </c>
      <c r="D78" s="17" t="n">
        <v>8.815496</v>
      </c>
      <c r="E78" s="19" t="n">
        <v>8.815496</v>
      </c>
      <c r="F78" s="20" t="n">
        <v>1</v>
      </c>
      <c r="G78" s="19" t="n">
        <v>8.815496</v>
      </c>
      <c r="H78" s="18" t="n">
        <v>217.769089</v>
      </c>
      <c r="I78" s="5" t="n"/>
      <c r="J78" s="5" t="n"/>
      <c r="K78" s="5" t="n"/>
      <c r="L78" s="5" t="n"/>
      <c r="M78" s="5" t="n"/>
      <c r="N78" s="5" t="n"/>
      <c r="O78" s="5" t="n"/>
      <c r="P78" s="5" t="n"/>
    </row>
    <row r="79" ht="15.75" customHeight="1">
      <c r="A79" s="9" t="inlineStr">
        <is>
          <t>Recording7</t>
        </is>
      </c>
      <c r="B79" s="10" t="inlineStr">
        <is>
          <t>7</t>
        </is>
      </c>
      <c r="C79" s="51" t="n">
        <v>5.265962</v>
      </c>
      <c r="D79" s="11" t="n">
        <v>5.265962</v>
      </c>
      <c r="E79" s="13" t="n">
        <v>5.265962</v>
      </c>
      <c r="F79" s="14" t="n">
        <v>1</v>
      </c>
      <c r="G79" s="13" t="n">
        <v>5.265962</v>
      </c>
      <c r="H79" s="12" t="n">
        <v>215.302121</v>
      </c>
      <c r="I79" s="5" t="n"/>
      <c r="J79" s="5" t="n"/>
      <c r="K79" s="5" t="n"/>
      <c r="L79" s="5" t="n"/>
      <c r="M79" s="5" t="n"/>
      <c r="N79" s="5" t="n"/>
      <c r="O79" s="5" t="n"/>
      <c r="P79" s="5" t="n"/>
    </row>
    <row r="80" ht="15.75" customHeight="1">
      <c r="A80" s="15" t="inlineStr">
        <is>
          <t>Recording8</t>
        </is>
      </c>
      <c r="B80" s="16" t="inlineStr">
        <is>
          <t>8</t>
        </is>
      </c>
      <c r="C80" s="52" t="n">
        <v>6.332471</v>
      </c>
      <c r="D80" s="17" t="n">
        <v>6.332471</v>
      </c>
      <c r="E80" s="19" t="n">
        <v>6.332471</v>
      </c>
      <c r="F80" s="20" t="n">
        <v>1</v>
      </c>
      <c r="G80" s="19" t="n">
        <v>6.332471</v>
      </c>
      <c r="H80" s="18" t="n">
        <v>208.583266</v>
      </c>
      <c r="I80" s="5" t="n"/>
      <c r="J80" s="5" t="n"/>
      <c r="K80" s="5" t="n"/>
      <c r="L80" s="5" t="n"/>
      <c r="M80" s="5" t="n"/>
      <c r="N80" s="5" t="n"/>
      <c r="O80" s="5" t="n"/>
      <c r="P80" s="5" t="n"/>
    </row>
    <row r="81" ht="15.75" customHeight="1">
      <c r="A81" s="9" t="inlineStr">
        <is>
          <t>Recording9</t>
        </is>
      </c>
      <c r="B81" s="10" t="inlineStr">
        <is>
          <t>9</t>
        </is>
      </c>
      <c r="C81" s="51" t="n">
        <v>11.831751</v>
      </c>
      <c r="D81" s="11" t="n">
        <v>11.831751</v>
      </c>
      <c r="E81" s="13" t="n">
        <v>11.831751</v>
      </c>
      <c r="F81" s="14" t="n">
        <v>1</v>
      </c>
      <c r="G81" s="13" t="n">
        <v>11.831751</v>
      </c>
      <c r="H81" s="12" t="n">
        <v>199.171408</v>
      </c>
      <c r="I81" s="5" t="n"/>
      <c r="J81" s="5" t="n"/>
      <c r="K81" s="5" t="n"/>
      <c r="L81" s="5" t="n"/>
      <c r="M81" s="5" t="n"/>
      <c r="N81" s="5" t="n"/>
      <c r="O81" s="5" t="n"/>
      <c r="P81" s="5" t="n"/>
    </row>
    <row r="82" ht="15.75" customHeight="1">
      <c r="A82" s="15" t="inlineStr">
        <is>
          <t>Recording10</t>
        </is>
      </c>
      <c r="B82" s="16" t="inlineStr">
        <is>
          <t>10</t>
        </is>
      </c>
      <c r="C82" s="52" t="n">
        <v>9.332160999999999</v>
      </c>
      <c r="D82" s="17" t="n">
        <v>9.332160999999999</v>
      </c>
      <c r="E82" s="19" t="n">
        <v>9.332160999999999</v>
      </c>
      <c r="F82" s="20" t="n">
        <v>1</v>
      </c>
      <c r="G82" s="19" t="n">
        <v>9.332160999999999</v>
      </c>
      <c r="H82" s="18" t="n">
        <v>183.325942</v>
      </c>
      <c r="I82" s="5" t="n"/>
      <c r="J82" s="5" t="n"/>
      <c r="K82" s="5" t="n"/>
      <c r="L82" s="5" t="n"/>
      <c r="M82" s="5" t="n"/>
      <c r="N82" s="5" t="n"/>
      <c r="O82" s="5" t="n"/>
      <c r="P82" s="5" t="n"/>
    </row>
    <row r="83" ht="15.75" customHeight="1">
      <c r="A83" s="9" t="inlineStr">
        <is>
          <t>Recording11</t>
        </is>
      </c>
      <c r="B83" s="10" t="inlineStr">
        <is>
          <t>11</t>
        </is>
      </c>
      <c r="C83" s="51" t="n">
        <v>10.715321</v>
      </c>
      <c r="D83" s="11" t="n">
        <v>10.715321</v>
      </c>
      <c r="E83" s="13" t="n">
        <v>10.715321</v>
      </c>
      <c r="F83" s="14" t="n">
        <v>1</v>
      </c>
      <c r="G83" s="13" t="n">
        <v>10.715321</v>
      </c>
      <c r="H83" s="12" t="n">
        <v>180.11094</v>
      </c>
      <c r="I83" s="5" t="n"/>
      <c r="J83" s="5" t="n"/>
      <c r="K83" s="5" t="n"/>
      <c r="L83" s="5" t="n"/>
      <c r="M83" s="5" t="n"/>
      <c r="N83" s="5" t="n"/>
      <c r="O83" s="5" t="n"/>
      <c r="P83" s="5" t="n"/>
    </row>
    <row r="84" ht="15.75" customHeight="1">
      <c r="A84" s="21" t="inlineStr">
        <is>
          <t>Recording12</t>
        </is>
      </c>
      <c r="B84" s="22" t="inlineStr">
        <is>
          <t>12</t>
        </is>
      </c>
      <c r="C84" s="53" t="n">
        <v>17.530998</v>
      </c>
      <c r="D84" s="23" t="n">
        <v>17.530998</v>
      </c>
      <c r="E84" s="25" t="n">
        <v>17.530998</v>
      </c>
      <c r="F84" s="26" t="n">
        <v>1</v>
      </c>
      <c r="G84" s="25" t="n">
        <v>17.530998</v>
      </c>
      <c r="H84" s="24" t="n">
        <v>380.426099</v>
      </c>
      <c r="I84" s="5" t="n"/>
      <c r="J84" s="5" t="n"/>
      <c r="K84" s="5" t="n"/>
      <c r="L84" s="5" t="n"/>
      <c r="M84" s="5" t="n"/>
      <c r="N84" s="5" t="n"/>
      <c r="O84" s="5" t="n"/>
      <c r="P84" s="5" t="n"/>
    </row>
    <row r="85" ht="15.75" customHeight="1">
      <c r="A85" s="27" t="inlineStr">
        <is>
          <t>Average</t>
        </is>
      </c>
      <c r="B85" s="28" t="n"/>
      <c r="C85" s="54" t="n">
        <v>10.584971</v>
      </c>
      <c r="D85" s="29" t="n">
        <v>10.584971</v>
      </c>
      <c r="E85" s="31" t="n">
        <v>10.584971</v>
      </c>
      <c r="F85" s="31" t="n">
        <v>1</v>
      </c>
      <c r="G85" s="31" t="n">
        <v>10.584971</v>
      </c>
      <c r="H85" s="30" t="n">
        <v>220.444521</v>
      </c>
      <c r="I85" s="5" t="n"/>
      <c r="J85" s="5" t="n"/>
      <c r="K85" s="5" t="n"/>
      <c r="L85" s="5" t="n"/>
      <c r="M85" s="5" t="n"/>
      <c r="N85" s="5" t="n"/>
      <c r="O85" s="5" t="n"/>
      <c r="P85" s="5" t="n"/>
    </row>
    <row r="86" ht="15.75" customHeight="1">
      <c r="A86" s="32" t="inlineStr">
        <is>
          <t>Count</t>
        </is>
      </c>
      <c r="B86" s="33" t="n"/>
      <c r="C86" s="55" t="n">
        <v>11</v>
      </c>
      <c r="D86" s="36" t="n"/>
      <c r="E86" s="5" t="n"/>
      <c r="F86" s="5" t="n"/>
      <c r="G86" s="5" t="n"/>
      <c r="H86" s="37" t="n"/>
      <c r="I86" s="5" t="n"/>
      <c r="J86" s="5" t="n"/>
      <c r="K86" s="5" t="n"/>
      <c r="L86" s="5" t="n"/>
      <c r="M86" s="5" t="n"/>
      <c r="N86" s="5" t="n"/>
      <c r="O86" s="5" t="n"/>
      <c r="P86" s="5" t="n"/>
    </row>
    <row r="87" ht="15.75" customHeight="1">
      <c r="A87" s="32" t="inlineStr">
        <is>
          <t>Variance</t>
        </is>
      </c>
      <c r="B87" s="33" t="n"/>
      <c r="C87" s="51" t="n">
        <v>77.87696672394001</v>
      </c>
      <c r="D87" s="11" t="n">
        <v>77.87696672394001</v>
      </c>
      <c r="E87" s="13" t="n">
        <v>77.87696672394001</v>
      </c>
      <c r="F87" s="13" t="n">
        <v>0</v>
      </c>
      <c r="G87" s="13" t="n">
        <v>77.87696672394001</v>
      </c>
      <c r="H87" s="12" t="n">
        <v>4291.829472858927</v>
      </c>
      <c r="I87" s="5" t="n"/>
      <c r="J87" s="5" t="n"/>
      <c r="K87" s="5" t="n"/>
      <c r="L87" s="5" t="n"/>
      <c r="M87" s="5" t="n"/>
      <c r="N87" s="5" t="n"/>
      <c r="O87" s="5" t="n"/>
      <c r="P87" s="5" t="n"/>
    </row>
    <row r="88" ht="15.75" customHeight="1">
      <c r="A88" s="38" t="inlineStr">
        <is>
          <t>Standard Deviation (n-1)</t>
        </is>
      </c>
      <c r="B88" s="39" t="n"/>
      <c r="C88" s="56" t="n">
        <v>8.824793</v>
      </c>
      <c r="D88" s="40" t="n">
        <v>8.824793</v>
      </c>
      <c r="E88" s="42" t="n">
        <v>8.824793</v>
      </c>
      <c r="F88" s="42" t="n">
        <v>0</v>
      </c>
      <c r="G88" s="42" t="n">
        <v>8.824793</v>
      </c>
      <c r="H88" s="41" t="n">
        <v>65.512056</v>
      </c>
      <c r="I88" s="5" t="n"/>
      <c r="J88" s="5" t="n"/>
      <c r="K88" s="5" t="n"/>
      <c r="L88" s="5" t="n"/>
      <c r="M88" s="5" t="n"/>
      <c r="N88" s="5" t="n"/>
      <c r="O88" s="5" t="n"/>
      <c r="P88" s="5" t="n"/>
    </row>
    <row r="89" ht="15.75" customHeight="1">
      <c r="A89" s="5" t="n"/>
      <c r="B89" s="5" t="n"/>
      <c r="C89" s="5" t="n"/>
      <c r="D89" s="5" t="n"/>
      <c r="E89" s="5" t="n"/>
      <c r="F89" s="5" t="n"/>
      <c r="G89" s="5" t="n"/>
      <c r="H89" s="5" t="n"/>
      <c r="I89" s="5" t="n"/>
      <c r="J89" s="5" t="n"/>
      <c r="K89" s="5" t="n"/>
      <c r="L89" s="5" t="n"/>
      <c r="M89" s="5" t="n"/>
      <c r="N89" s="5" t="n"/>
      <c r="O89" s="5" t="n"/>
      <c r="P89" s="5" t="n"/>
    </row>
    <row r="90" ht="15.75" customHeight="1">
      <c r="A90" s="4" t="inlineStr">
        <is>
          <t>女性_ネックレス</t>
        </is>
      </c>
      <c r="B90" s="5" t="n"/>
      <c r="C90" s="5" t="n"/>
      <c r="D90" s="5" t="n"/>
      <c r="E90" s="5" t="n"/>
      <c r="F90" s="5" t="n"/>
      <c r="G90" s="5" t="n"/>
      <c r="H90" s="5" t="n"/>
      <c r="I90" s="5" t="n"/>
      <c r="J90" s="5" t="n"/>
      <c r="K90" s="5" t="n"/>
      <c r="L90" s="5" t="n"/>
      <c r="M90" s="5" t="n"/>
      <c r="N90" s="5" t="n"/>
      <c r="O90" s="5" t="n"/>
      <c r="P90" s="5" t="n"/>
    </row>
    <row r="91" ht="15.75" customHeight="1">
      <c r="A91" s="6" t="inlineStr">
        <is>
          <t>Duration of interval</t>
        </is>
      </c>
      <c r="B91" s="7" t="inlineStr">
        <is>
          <t>Participant</t>
        </is>
      </c>
      <c r="C91" s="49" t="inlineStr">
        <is>
          <t>1</t>
        </is>
      </c>
      <c r="D91" s="6" t="inlineStr">
        <is>
          <t>Average</t>
        </is>
      </c>
      <c r="E91" s="8" t="inlineStr">
        <is>
          <t>Median</t>
        </is>
      </c>
      <c r="F91" s="8" t="inlineStr">
        <is>
          <t>Count</t>
        </is>
      </c>
      <c r="G91" s="8" t="inlineStr">
        <is>
          <t>Total Time of Interest Duration</t>
        </is>
      </c>
      <c r="H91" s="7" t="inlineStr">
        <is>
          <t>Total Recording Duration</t>
        </is>
      </c>
      <c r="I91" s="5" t="n"/>
      <c r="J91" s="5" t="n"/>
      <c r="K91" s="5" t="n"/>
      <c r="L91" s="5" t="n"/>
      <c r="M91" s="5" t="n"/>
      <c r="N91" s="5" t="n"/>
      <c r="O91" s="5" t="n"/>
      <c r="P91" s="5" t="n"/>
    </row>
    <row r="92" ht="15.75" customHeight="1">
      <c r="A92" s="43" t="inlineStr">
        <is>
          <t>Recording2</t>
        </is>
      </c>
      <c r="B92" s="44" t="inlineStr">
        <is>
          <t>1</t>
        </is>
      </c>
      <c r="C92" s="50" t="n">
        <v>8.515523</v>
      </c>
      <c r="D92" s="45" t="n">
        <v>8.515523</v>
      </c>
      <c r="E92" s="46" t="n">
        <v>8.515523</v>
      </c>
      <c r="F92" s="48" t="n">
        <v>1</v>
      </c>
      <c r="G92" s="46" t="n">
        <v>8.515523</v>
      </c>
      <c r="H92" s="47" t="n">
        <v>264.192757</v>
      </c>
      <c r="I92" s="5" t="n"/>
      <c r="J92" s="5" t="n"/>
      <c r="K92" s="5" t="n"/>
      <c r="L92" s="5" t="n"/>
      <c r="M92" s="5" t="n"/>
      <c r="N92" s="5" t="n"/>
      <c r="O92" s="5" t="n"/>
      <c r="P92" s="5" t="n"/>
    </row>
    <row r="93" ht="15.75" customHeight="1">
      <c r="A93" s="9" t="inlineStr">
        <is>
          <t>Recording3</t>
        </is>
      </c>
      <c r="B93" s="10" t="inlineStr">
        <is>
          <t>2</t>
        </is>
      </c>
      <c r="C93" s="51" t="n">
        <v>4.216104</v>
      </c>
      <c r="D93" s="11" t="n">
        <v>4.216104</v>
      </c>
      <c r="E93" s="13" t="n">
        <v>4.216104</v>
      </c>
      <c r="F93" s="14" t="n">
        <v>1</v>
      </c>
      <c r="G93" s="13" t="n">
        <v>4.216104</v>
      </c>
      <c r="H93" s="12" t="n">
        <v>172.367009</v>
      </c>
      <c r="I93" s="5" t="n"/>
      <c r="J93" s="5" t="n"/>
      <c r="K93" s="5" t="n"/>
      <c r="L93" s="5" t="n"/>
      <c r="M93" s="5" t="n"/>
      <c r="N93" s="5" t="n"/>
      <c r="O93" s="5" t="n"/>
      <c r="P93" s="5" t="n"/>
    </row>
    <row r="94" ht="15.75" customHeight="1">
      <c r="A94" s="15" t="inlineStr">
        <is>
          <t>Recording4</t>
        </is>
      </c>
      <c r="B94" s="16" t="inlineStr">
        <is>
          <t>3</t>
        </is>
      </c>
      <c r="C94" s="52" t="n">
        <v>11.26519</v>
      </c>
      <c r="D94" s="17" t="n">
        <v>11.26519</v>
      </c>
      <c r="E94" s="19" t="n">
        <v>11.26519</v>
      </c>
      <c r="F94" s="20" t="n">
        <v>1</v>
      </c>
      <c r="G94" s="19" t="n">
        <v>11.26519</v>
      </c>
      <c r="H94" s="18" t="n">
        <v>268.053869</v>
      </c>
      <c r="I94" s="5" t="n"/>
      <c r="J94" s="5" t="n"/>
      <c r="K94" s="5" t="n"/>
      <c r="L94" s="5" t="n"/>
      <c r="M94" s="5" t="n"/>
      <c r="N94" s="5" t="n"/>
      <c r="O94" s="5" t="n"/>
      <c r="P94" s="5" t="n"/>
    </row>
    <row r="95" ht="15.75" customHeight="1">
      <c r="A95" s="9" t="inlineStr">
        <is>
          <t>Recording5</t>
        </is>
      </c>
      <c r="B95" s="10" t="inlineStr">
        <is>
          <t>4</t>
        </is>
      </c>
      <c r="C95" s="51" t="n">
        <v>2.69962</v>
      </c>
      <c r="D95" s="11" t="n">
        <v>2.69962</v>
      </c>
      <c r="E95" s="13" t="n">
        <v>2.69962</v>
      </c>
      <c r="F95" s="14" t="n">
        <v>1</v>
      </c>
      <c r="G95" s="13" t="n">
        <v>2.69962</v>
      </c>
      <c r="H95" s="12" t="n">
        <v>135.587226</v>
      </c>
      <c r="I95" s="5" t="n"/>
      <c r="J95" s="5" t="n"/>
      <c r="K95" s="5" t="n"/>
      <c r="L95" s="5" t="n"/>
      <c r="M95" s="5" t="n"/>
      <c r="N95" s="5" t="n"/>
      <c r="O95" s="5" t="n"/>
      <c r="P95" s="5" t="n"/>
    </row>
    <row r="96" ht="15.75" customHeight="1">
      <c r="A96" s="15" t="inlineStr">
        <is>
          <t>Recording6</t>
        </is>
      </c>
      <c r="B96" s="16" t="inlineStr">
        <is>
          <t>5</t>
        </is>
      </c>
      <c r="C96" s="52" t="n">
        <v>11.465165</v>
      </c>
      <c r="D96" s="17" t="n">
        <v>11.465165</v>
      </c>
      <c r="E96" s="19" t="n">
        <v>11.465165</v>
      </c>
      <c r="F96" s="20" t="n">
        <v>1</v>
      </c>
      <c r="G96" s="19" t="n">
        <v>11.465165</v>
      </c>
      <c r="H96" s="18" t="n">
        <v>217.769089</v>
      </c>
      <c r="I96" s="5" t="n"/>
      <c r="J96" s="5" t="n"/>
      <c r="K96" s="5" t="n"/>
      <c r="L96" s="5" t="n"/>
      <c r="M96" s="5" t="n"/>
      <c r="N96" s="5" t="n"/>
      <c r="O96" s="5" t="n"/>
      <c r="P96" s="5" t="n"/>
    </row>
    <row r="97" ht="15.75" customHeight="1">
      <c r="A97" s="9" t="inlineStr">
        <is>
          <t>Recording7</t>
        </is>
      </c>
      <c r="B97" s="10" t="inlineStr">
        <is>
          <t>7</t>
        </is>
      </c>
      <c r="C97" s="51" t="n">
        <v>3.299656</v>
      </c>
      <c r="D97" s="11" t="n">
        <v>3.299656</v>
      </c>
      <c r="E97" s="13" t="n">
        <v>3.299656</v>
      </c>
      <c r="F97" s="14" t="n">
        <v>1</v>
      </c>
      <c r="G97" s="13" t="n">
        <v>3.299656</v>
      </c>
      <c r="H97" s="12" t="n">
        <v>215.302121</v>
      </c>
      <c r="I97" s="5" t="n"/>
      <c r="J97" s="5" t="n"/>
      <c r="K97" s="5" t="n"/>
      <c r="L97" s="5" t="n"/>
      <c r="M97" s="5" t="n"/>
      <c r="N97" s="5" t="n"/>
      <c r="O97" s="5" t="n"/>
      <c r="P97" s="5" t="n"/>
    </row>
    <row r="98" ht="15.75" customHeight="1">
      <c r="A98" s="15" t="inlineStr">
        <is>
          <t>Recording8</t>
        </is>
      </c>
      <c r="B98" s="16" t="inlineStr">
        <is>
          <t>8</t>
        </is>
      </c>
      <c r="C98" s="52" t="n">
        <v>11.581806</v>
      </c>
      <c r="D98" s="17" t="n">
        <v>11.581806</v>
      </c>
      <c r="E98" s="19" t="n">
        <v>11.581806</v>
      </c>
      <c r="F98" s="20" t="n">
        <v>1</v>
      </c>
      <c r="G98" s="19" t="n">
        <v>11.581806</v>
      </c>
      <c r="H98" s="18" t="n">
        <v>208.583266</v>
      </c>
      <c r="I98" s="5" t="n"/>
      <c r="J98" s="5" t="n"/>
      <c r="K98" s="5" t="n"/>
      <c r="L98" s="5" t="n"/>
      <c r="M98" s="5" t="n"/>
      <c r="N98" s="5" t="n"/>
      <c r="O98" s="5" t="n"/>
      <c r="P98" s="5" t="n"/>
    </row>
    <row r="99" ht="15.75" customHeight="1">
      <c r="A99" s="9" t="inlineStr">
        <is>
          <t>Recording9</t>
        </is>
      </c>
      <c r="B99" s="10" t="inlineStr">
        <is>
          <t>9</t>
        </is>
      </c>
      <c r="C99" s="51" t="n">
        <v>11.865127</v>
      </c>
      <c r="D99" s="11" t="n">
        <v>11.865127</v>
      </c>
      <c r="E99" s="13" t="n">
        <v>11.865127</v>
      </c>
      <c r="F99" s="14" t="n">
        <v>1</v>
      </c>
      <c r="G99" s="13" t="n">
        <v>11.865127</v>
      </c>
      <c r="H99" s="12" t="n">
        <v>199.171408</v>
      </c>
      <c r="I99" s="5" t="n"/>
      <c r="J99" s="5" t="n"/>
      <c r="K99" s="5" t="n"/>
      <c r="L99" s="5" t="n"/>
      <c r="M99" s="5" t="n"/>
      <c r="N99" s="5" t="n"/>
      <c r="O99" s="5" t="n"/>
      <c r="P99" s="5" t="n"/>
    </row>
    <row r="100" ht="15.75" customHeight="1">
      <c r="A100" s="15" t="inlineStr">
        <is>
          <t>Recording10</t>
        </is>
      </c>
      <c r="B100" s="16" t="inlineStr">
        <is>
          <t>10</t>
        </is>
      </c>
      <c r="C100" s="52" t="n">
        <v>11.148524</v>
      </c>
      <c r="D100" s="17" t="n">
        <v>11.148524</v>
      </c>
      <c r="E100" s="19" t="n">
        <v>11.148524</v>
      </c>
      <c r="F100" s="20" t="n">
        <v>1</v>
      </c>
      <c r="G100" s="19" t="n">
        <v>11.148524</v>
      </c>
      <c r="H100" s="18" t="n">
        <v>183.325942</v>
      </c>
      <c r="I100" s="5" t="n"/>
      <c r="J100" s="5" t="n"/>
      <c r="K100" s="5" t="n"/>
      <c r="L100" s="5" t="n"/>
      <c r="M100" s="5" t="n"/>
      <c r="N100" s="5" t="n"/>
      <c r="O100" s="5" t="n"/>
      <c r="P100" s="5" t="n"/>
    </row>
    <row r="101" ht="15.75" customHeight="1">
      <c r="A101" s="9" t="inlineStr">
        <is>
          <t>Recording11</t>
        </is>
      </c>
      <c r="B101" s="10" t="inlineStr">
        <is>
          <t>11</t>
        </is>
      </c>
      <c r="C101" s="51" t="n">
        <v>12.148417</v>
      </c>
      <c r="D101" s="11" t="n">
        <v>12.148417</v>
      </c>
      <c r="E101" s="13" t="n">
        <v>12.148417</v>
      </c>
      <c r="F101" s="14" t="n">
        <v>1</v>
      </c>
      <c r="G101" s="13" t="n">
        <v>12.148417</v>
      </c>
      <c r="H101" s="12" t="n">
        <v>180.11094</v>
      </c>
      <c r="I101" s="5" t="n"/>
      <c r="J101" s="5" t="n"/>
      <c r="K101" s="5" t="n"/>
      <c r="L101" s="5" t="n"/>
      <c r="M101" s="5" t="n"/>
      <c r="N101" s="5" t="n"/>
      <c r="O101" s="5" t="n"/>
      <c r="P101" s="5" t="n"/>
    </row>
    <row r="102" ht="15.75" customHeight="1">
      <c r="A102" s="21" t="inlineStr">
        <is>
          <t>Recording12</t>
        </is>
      </c>
      <c r="B102" s="22" t="inlineStr">
        <is>
          <t>12</t>
        </is>
      </c>
      <c r="C102" s="53" t="n">
        <v>16.231176</v>
      </c>
      <c r="D102" s="23" t="n">
        <v>16.231176</v>
      </c>
      <c r="E102" s="25" t="n">
        <v>16.231176</v>
      </c>
      <c r="F102" s="26" t="n">
        <v>1</v>
      </c>
      <c r="G102" s="25" t="n">
        <v>16.231176</v>
      </c>
      <c r="H102" s="24" t="n">
        <v>380.426099</v>
      </c>
      <c r="I102" s="5" t="n"/>
      <c r="J102" s="5" t="n"/>
      <c r="K102" s="5" t="n"/>
      <c r="L102" s="5" t="n"/>
      <c r="M102" s="5" t="n"/>
      <c r="N102" s="5" t="n"/>
      <c r="O102" s="5" t="n"/>
      <c r="P102" s="5" t="n"/>
    </row>
    <row r="103" ht="15.75" customHeight="1">
      <c r="A103" s="27" t="inlineStr">
        <is>
          <t>Average</t>
        </is>
      </c>
      <c r="B103" s="28" t="n"/>
      <c r="C103" s="54" t="n">
        <v>9.494210000000001</v>
      </c>
      <c r="D103" s="29" t="n">
        <v>9.494210000000001</v>
      </c>
      <c r="E103" s="31" t="n">
        <v>9.494210000000001</v>
      </c>
      <c r="F103" s="31" t="n">
        <v>1</v>
      </c>
      <c r="G103" s="31" t="n">
        <v>9.494210000000001</v>
      </c>
      <c r="H103" s="30" t="n">
        <v>220.444521</v>
      </c>
      <c r="I103" s="5" t="n"/>
      <c r="J103" s="5" t="n"/>
      <c r="K103" s="5" t="n"/>
      <c r="L103" s="5" t="n"/>
      <c r="M103" s="5" t="n"/>
      <c r="N103" s="5" t="n"/>
      <c r="O103" s="5" t="n"/>
      <c r="P103" s="5" t="n"/>
    </row>
    <row r="104" ht="15.75" customHeight="1">
      <c r="A104" s="32" t="inlineStr">
        <is>
          <t>Count</t>
        </is>
      </c>
      <c r="B104" s="33" t="n"/>
      <c r="C104" s="55" t="n">
        <v>11</v>
      </c>
      <c r="D104" s="36" t="n"/>
      <c r="E104" s="5" t="n"/>
      <c r="F104" s="5" t="n"/>
      <c r="G104" s="5" t="n"/>
      <c r="H104" s="37" t="n"/>
      <c r="I104" s="5" t="n"/>
      <c r="J104" s="5" t="n"/>
      <c r="K104" s="5" t="n"/>
      <c r="L104" s="5" t="n"/>
      <c r="M104" s="5" t="n"/>
      <c r="N104" s="5" t="n"/>
      <c r="O104" s="5" t="n"/>
      <c r="P104" s="5" t="n"/>
    </row>
    <row r="105" ht="15.75" customHeight="1">
      <c r="A105" s="32" t="inlineStr">
        <is>
          <t>Variance</t>
        </is>
      </c>
      <c r="B105" s="33" t="n"/>
      <c r="C105" s="51" t="n">
        <v>18.55238024653517</v>
      </c>
      <c r="D105" s="11" t="n">
        <v>18.55238024653517</v>
      </c>
      <c r="E105" s="13" t="n">
        <v>18.55238024653517</v>
      </c>
      <c r="F105" s="13" t="n">
        <v>0</v>
      </c>
      <c r="G105" s="13" t="n">
        <v>18.55238024653517</v>
      </c>
      <c r="H105" s="12" t="n">
        <v>4291.829472858927</v>
      </c>
      <c r="I105" s="5" t="n"/>
      <c r="J105" s="5" t="n"/>
      <c r="K105" s="5" t="n"/>
      <c r="L105" s="5" t="n"/>
      <c r="M105" s="5" t="n"/>
      <c r="N105" s="5" t="n"/>
      <c r="O105" s="5" t="n"/>
      <c r="P105" s="5" t="n"/>
    </row>
    <row r="106" ht="15.75" customHeight="1">
      <c r="A106" s="38" t="inlineStr">
        <is>
          <t>Standard Deviation (n-1)</t>
        </is>
      </c>
      <c r="B106" s="39" t="n"/>
      <c r="C106" s="56" t="n">
        <v>4.307247</v>
      </c>
      <c r="D106" s="40" t="n">
        <v>4.307247</v>
      </c>
      <c r="E106" s="42" t="n">
        <v>4.307247</v>
      </c>
      <c r="F106" s="42" t="n">
        <v>0</v>
      </c>
      <c r="G106" s="42" t="n">
        <v>4.307247</v>
      </c>
      <c r="H106" s="41" t="n">
        <v>65.512056</v>
      </c>
      <c r="I106" s="5" t="n"/>
      <c r="J106" s="5" t="n"/>
      <c r="K106" s="5" t="n"/>
      <c r="L106" s="5" t="n"/>
      <c r="M106" s="5" t="n"/>
      <c r="N106" s="5" t="n"/>
      <c r="O106" s="5" t="n"/>
      <c r="P106" s="5" t="n"/>
    </row>
    <row r="107" ht="15.75" customHeight="1">
      <c r="A107" s="5" t="n"/>
      <c r="B107" s="5" t="n"/>
      <c r="C107" s="5" t="n"/>
      <c r="D107" s="5" t="n"/>
      <c r="E107" s="5" t="n"/>
      <c r="F107" s="5" t="n"/>
      <c r="G107" s="5" t="n"/>
      <c r="H107" s="5" t="n"/>
      <c r="I107" s="5" t="n"/>
      <c r="J107" s="5" t="n"/>
      <c r="K107" s="5" t="n"/>
      <c r="L107" s="5" t="n"/>
      <c r="M107" s="5" t="n"/>
      <c r="N107" s="5" t="n"/>
      <c r="O107" s="5" t="n"/>
      <c r="P107" s="5" t="n"/>
    </row>
    <row r="108" ht="15.75" customHeight="1">
      <c r="A108" s="4" t="inlineStr">
        <is>
          <t>男_all</t>
        </is>
      </c>
      <c r="B108" s="5" t="n"/>
      <c r="C108" s="5" t="n"/>
      <c r="D108" s="5" t="n"/>
      <c r="E108" s="5" t="n"/>
      <c r="F108" s="5" t="n"/>
      <c r="G108" s="5" t="n"/>
      <c r="H108" s="5" t="n"/>
      <c r="I108" s="5" t="n"/>
      <c r="J108" s="5" t="n"/>
      <c r="K108" s="5" t="n"/>
      <c r="L108" s="5" t="n"/>
      <c r="M108" s="5" t="n"/>
      <c r="N108" s="5" t="n"/>
      <c r="O108" s="5" t="n"/>
      <c r="P108" s="5" t="n"/>
    </row>
    <row r="109" ht="15.75" customHeight="1">
      <c r="A109" s="6" t="inlineStr">
        <is>
          <t>Duration of interval</t>
        </is>
      </c>
      <c r="B109" s="7" t="inlineStr">
        <is>
          <t>Participant</t>
        </is>
      </c>
      <c r="C109" s="49" t="inlineStr">
        <is>
          <t>1</t>
        </is>
      </c>
      <c r="D109" s="6" t="inlineStr">
        <is>
          <t>Average</t>
        </is>
      </c>
      <c r="E109" s="8" t="inlineStr">
        <is>
          <t>Median</t>
        </is>
      </c>
      <c r="F109" s="8" t="inlineStr">
        <is>
          <t>Count</t>
        </is>
      </c>
      <c r="G109" s="8" t="inlineStr">
        <is>
          <t>Total Time of Interest Duration</t>
        </is>
      </c>
      <c r="H109" s="7" t="inlineStr">
        <is>
          <t>Total Recording Duration</t>
        </is>
      </c>
      <c r="I109" s="5" t="n"/>
      <c r="J109" s="5" t="n"/>
      <c r="K109" s="5" t="n"/>
      <c r="L109" s="5" t="n"/>
      <c r="M109" s="5" t="n"/>
      <c r="N109" s="5" t="n"/>
      <c r="O109" s="5" t="n"/>
      <c r="P109" s="5" t="n"/>
    </row>
    <row r="110" ht="15.75" customHeight="1">
      <c r="A110" s="43" t="inlineStr">
        <is>
          <t>Recording2</t>
        </is>
      </c>
      <c r="B110" s="44" t="inlineStr">
        <is>
          <t>1</t>
        </is>
      </c>
      <c r="C110" s="50" t="n">
        <v>4.416087</v>
      </c>
      <c r="D110" s="45" t="n">
        <v>4.416087</v>
      </c>
      <c r="E110" s="46" t="n">
        <v>4.416087</v>
      </c>
      <c r="F110" s="48" t="n">
        <v>1</v>
      </c>
      <c r="G110" s="46" t="n">
        <v>4.416087</v>
      </c>
      <c r="H110" s="47" t="n">
        <v>264.192757</v>
      </c>
      <c r="I110" s="5" t="n"/>
      <c r="J110" s="5" t="n"/>
      <c r="K110" s="5" t="n"/>
      <c r="L110" s="5" t="n"/>
      <c r="M110" s="5" t="n"/>
      <c r="N110" s="5" t="n"/>
      <c r="O110" s="5" t="n"/>
      <c r="P110" s="5" t="n"/>
    </row>
    <row r="111" ht="15.75" customHeight="1">
      <c r="A111" s="9" t="inlineStr">
        <is>
          <t>Recording3</t>
        </is>
      </c>
      <c r="B111" s="10" t="inlineStr">
        <is>
          <t>2</t>
        </is>
      </c>
      <c r="C111" s="51" t="n">
        <v>4.716037</v>
      </c>
      <c r="D111" s="11" t="n">
        <v>4.716037</v>
      </c>
      <c r="E111" s="13" t="n">
        <v>4.716037</v>
      </c>
      <c r="F111" s="14" t="n">
        <v>1</v>
      </c>
      <c r="G111" s="13" t="n">
        <v>4.716037</v>
      </c>
      <c r="H111" s="12" t="n">
        <v>172.367009</v>
      </c>
      <c r="I111" s="5" t="n"/>
      <c r="J111" s="5" t="n"/>
      <c r="K111" s="5" t="n"/>
      <c r="L111" s="5" t="n"/>
      <c r="M111" s="5" t="n"/>
      <c r="N111" s="5" t="n"/>
      <c r="O111" s="5" t="n"/>
      <c r="P111" s="5" t="n"/>
    </row>
    <row r="112" ht="15.75" customHeight="1">
      <c r="A112" s="15" t="inlineStr">
        <is>
          <t>Recording4</t>
        </is>
      </c>
      <c r="B112" s="16" t="inlineStr">
        <is>
          <t>3</t>
        </is>
      </c>
      <c r="C112" s="52" t="n">
        <v>18.814213</v>
      </c>
      <c r="D112" s="17" t="n">
        <v>18.814213</v>
      </c>
      <c r="E112" s="19" t="n">
        <v>18.814213</v>
      </c>
      <c r="F112" s="20" t="n">
        <v>1</v>
      </c>
      <c r="G112" s="19" t="n">
        <v>18.814213</v>
      </c>
      <c r="H112" s="18" t="n">
        <v>268.053869</v>
      </c>
      <c r="I112" s="5" t="n"/>
      <c r="J112" s="5" t="n"/>
      <c r="K112" s="5" t="n"/>
      <c r="L112" s="5" t="n"/>
      <c r="M112" s="5" t="n"/>
      <c r="N112" s="5" t="n"/>
      <c r="O112" s="5" t="n"/>
      <c r="P112" s="5" t="n"/>
    </row>
    <row r="113" ht="15.75" customHeight="1">
      <c r="A113" s="9" t="inlineStr">
        <is>
          <t>Recording5</t>
        </is>
      </c>
      <c r="B113" s="10" t="inlineStr">
        <is>
          <t>4</t>
        </is>
      </c>
      <c r="C113" s="51" t="n">
        <v>3.01627</v>
      </c>
      <c r="D113" s="11" t="n">
        <v>3.01627</v>
      </c>
      <c r="E113" s="13" t="n">
        <v>3.01627</v>
      </c>
      <c r="F113" s="14" t="n">
        <v>1</v>
      </c>
      <c r="G113" s="13" t="n">
        <v>3.01627</v>
      </c>
      <c r="H113" s="12" t="n">
        <v>135.587226</v>
      </c>
      <c r="I113" s="5" t="n"/>
      <c r="J113" s="5" t="n"/>
      <c r="K113" s="5" t="n"/>
      <c r="L113" s="5" t="n"/>
      <c r="M113" s="5" t="n"/>
      <c r="N113" s="5" t="n"/>
      <c r="O113" s="5" t="n"/>
      <c r="P113" s="5" t="n"/>
    </row>
    <row r="114" ht="15.75" customHeight="1">
      <c r="A114" s="15" t="inlineStr">
        <is>
          <t>Recording6</t>
        </is>
      </c>
      <c r="B114" s="16" t="inlineStr">
        <is>
          <t>5</t>
        </is>
      </c>
      <c r="C114" s="52" t="n">
        <v>8.532188</v>
      </c>
      <c r="D114" s="17" t="n">
        <v>8.532188</v>
      </c>
      <c r="E114" s="19" t="n">
        <v>8.532188</v>
      </c>
      <c r="F114" s="20" t="n">
        <v>1</v>
      </c>
      <c r="G114" s="19" t="n">
        <v>8.532188</v>
      </c>
      <c r="H114" s="18" t="n">
        <v>217.769089</v>
      </c>
      <c r="I114" s="5" t="n"/>
      <c r="J114" s="5" t="n"/>
      <c r="K114" s="5" t="n"/>
      <c r="L114" s="5" t="n"/>
      <c r="M114" s="5" t="n"/>
      <c r="N114" s="5" t="n"/>
      <c r="O114" s="5" t="n"/>
      <c r="P114" s="5" t="n"/>
    </row>
    <row r="115" ht="15.75" customHeight="1">
      <c r="A115" s="9" t="inlineStr">
        <is>
          <t>Recording7</t>
        </is>
      </c>
      <c r="B115" s="10" t="inlineStr">
        <is>
          <t>7</t>
        </is>
      </c>
      <c r="C115" s="51" t="n">
        <v>4.482735</v>
      </c>
      <c r="D115" s="11" t="n">
        <v>4.482735</v>
      </c>
      <c r="E115" s="13" t="n">
        <v>4.482735</v>
      </c>
      <c r="F115" s="14" t="n">
        <v>1</v>
      </c>
      <c r="G115" s="13" t="n">
        <v>4.482735</v>
      </c>
      <c r="H115" s="12" t="n">
        <v>215.302121</v>
      </c>
      <c r="I115" s="5" t="n"/>
      <c r="J115" s="5" t="n"/>
      <c r="K115" s="5" t="n"/>
      <c r="L115" s="5" t="n"/>
      <c r="M115" s="5" t="n"/>
      <c r="N115" s="5" t="n"/>
      <c r="O115" s="5" t="n"/>
      <c r="P115" s="5" t="n"/>
    </row>
    <row r="116" ht="15.75" customHeight="1">
      <c r="A116" s="15" t="inlineStr">
        <is>
          <t>Recording8</t>
        </is>
      </c>
      <c r="B116" s="16" t="inlineStr">
        <is>
          <t>8</t>
        </is>
      </c>
      <c r="C116" s="52" t="n">
        <v>11.415177</v>
      </c>
      <c r="D116" s="17" t="n">
        <v>11.415177</v>
      </c>
      <c r="E116" s="19" t="n">
        <v>11.415177</v>
      </c>
      <c r="F116" s="20" t="n">
        <v>1</v>
      </c>
      <c r="G116" s="19" t="n">
        <v>11.415177</v>
      </c>
      <c r="H116" s="18" t="n">
        <v>208.583266</v>
      </c>
      <c r="I116" s="5" t="n"/>
      <c r="J116" s="5" t="n"/>
      <c r="K116" s="5" t="n"/>
      <c r="L116" s="5" t="n"/>
      <c r="M116" s="5" t="n"/>
      <c r="N116" s="5" t="n"/>
      <c r="O116" s="5" t="n"/>
      <c r="P116" s="5" t="n"/>
    </row>
    <row r="117" ht="15.75" customHeight="1">
      <c r="A117" s="9" t="inlineStr">
        <is>
          <t>Recording9</t>
        </is>
      </c>
      <c r="B117" s="10" t="inlineStr">
        <is>
          <t>9</t>
        </is>
      </c>
      <c r="C117" s="51" t="n">
        <v>11.748471</v>
      </c>
      <c r="D117" s="11" t="n">
        <v>11.748471</v>
      </c>
      <c r="E117" s="13" t="n">
        <v>11.748471</v>
      </c>
      <c r="F117" s="14" t="n">
        <v>1</v>
      </c>
      <c r="G117" s="13" t="n">
        <v>11.748471</v>
      </c>
      <c r="H117" s="12" t="n">
        <v>199.171408</v>
      </c>
      <c r="I117" s="5" t="n"/>
      <c r="J117" s="5" t="n"/>
      <c r="K117" s="5" t="n"/>
      <c r="L117" s="5" t="n"/>
      <c r="M117" s="5" t="n"/>
      <c r="N117" s="5" t="n"/>
      <c r="O117" s="5" t="n"/>
      <c r="P117" s="5" t="n"/>
    </row>
    <row r="118" ht="15.75" customHeight="1">
      <c r="A118" s="15" t="inlineStr">
        <is>
          <t>Recording10</t>
        </is>
      </c>
      <c r="B118" s="16" t="inlineStr">
        <is>
          <t>10</t>
        </is>
      </c>
      <c r="C118" s="52" t="n">
        <v>8.832152000000001</v>
      </c>
      <c r="D118" s="17" t="n">
        <v>8.832152000000001</v>
      </c>
      <c r="E118" s="19" t="n">
        <v>8.832152000000001</v>
      </c>
      <c r="F118" s="20" t="n">
        <v>1</v>
      </c>
      <c r="G118" s="19" t="n">
        <v>8.832152000000001</v>
      </c>
      <c r="H118" s="18" t="n">
        <v>183.325942</v>
      </c>
      <c r="I118" s="5" t="n"/>
      <c r="J118" s="5" t="n"/>
      <c r="K118" s="5" t="n"/>
      <c r="L118" s="5" t="n"/>
      <c r="M118" s="5" t="n"/>
      <c r="N118" s="5" t="n"/>
      <c r="O118" s="5" t="n"/>
      <c r="P118" s="5" t="n"/>
    </row>
    <row r="119" ht="15.75" customHeight="1">
      <c r="A119" s="9" t="inlineStr">
        <is>
          <t>Recording11</t>
        </is>
      </c>
      <c r="B119" s="10" t="inlineStr">
        <is>
          <t>11</t>
        </is>
      </c>
      <c r="C119" s="51" t="n">
        <v>9.981989</v>
      </c>
      <c r="D119" s="11" t="n">
        <v>9.981989</v>
      </c>
      <c r="E119" s="13" t="n">
        <v>9.981989</v>
      </c>
      <c r="F119" s="14" t="n">
        <v>1</v>
      </c>
      <c r="G119" s="13" t="n">
        <v>9.981989</v>
      </c>
      <c r="H119" s="12" t="n">
        <v>180.11094</v>
      </c>
      <c r="I119" s="5" t="n"/>
      <c r="J119" s="5" t="n"/>
      <c r="K119" s="5" t="n"/>
      <c r="L119" s="5" t="n"/>
      <c r="M119" s="5" t="n"/>
      <c r="N119" s="5" t="n"/>
      <c r="O119" s="5" t="n"/>
      <c r="P119" s="5" t="n"/>
    </row>
    <row r="120" ht="15.75" customHeight="1">
      <c r="A120" s="21" t="inlineStr">
        <is>
          <t>Recording12</t>
        </is>
      </c>
      <c r="B120" s="22" t="inlineStr">
        <is>
          <t>12</t>
        </is>
      </c>
      <c r="C120" s="53" t="n">
        <v>29.246206</v>
      </c>
      <c r="D120" s="23" t="n">
        <v>29.246206</v>
      </c>
      <c r="E120" s="25" t="n">
        <v>29.246206</v>
      </c>
      <c r="F120" s="26" t="n">
        <v>1</v>
      </c>
      <c r="G120" s="25" t="n">
        <v>29.246206</v>
      </c>
      <c r="H120" s="24" t="n">
        <v>380.426099</v>
      </c>
      <c r="I120" s="5" t="n"/>
      <c r="J120" s="5" t="n"/>
      <c r="K120" s="5" t="n"/>
      <c r="L120" s="5" t="n"/>
      <c r="M120" s="5" t="n"/>
      <c r="N120" s="5" t="n"/>
      <c r="O120" s="5" t="n"/>
      <c r="P120" s="5" t="n"/>
    </row>
    <row r="121" ht="15.75" customHeight="1">
      <c r="A121" s="27" t="inlineStr">
        <is>
          <t>Average</t>
        </is>
      </c>
      <c r="B121" s="28" t="n"/>
      <c r="C121" s="54" t="n">
        <v>10.472866</v>
      </c>
      <c r="D121" s="29" t="n">
        <v>10.472866</v>
      </c>
      <c r="E121" s="31" t="n">
        <v>10.472866</v>
      </c>
      <c r="F121" s="31" t="n">
        <v>1</v>
      </c>
      <c r="G121" s="31" t="n">
        <v>10.472866</v>
      </c>
      <c r="H121" s="30" t="n">
        <v>220.444521</v>
      </c>
      <c r="I121" s="5" t="n"/>
      <c r="J121" s="5" t="n"/>
      <c r="K121" s="5" t="n"/>
      <c r="L121" s="5" t="n"/>
      <c r="M121" s="5" t="n"/>
      <c r="N121" s="5" t="n"/>
      <c r="O121" s="5" t="n"/>
      <c r="P121" s="5" t="n"/>
    </row>
    <row r="122" ht="15.75" customHeight="1">
      <c r="A122" s="32" t="inlineStr">
        <is>
          <t>Count</t>
        </is>
      </c>
      <c r="B122" s="33" t="n"/>
      <c r="C122" s="55" t="n">
        <v>11</v>
      </c>
      <c r="D122" s="36" t="n"/>
      <c r="E122" s="5" t="n"/>
      <c r="F122" s="5" t="n"/>
      <c r="G122" s="5" t="n"/>
      <c r="H122" s="37" t="n"/>
      <c r="I122" s="5" t="n"/>
      <c r="J122" s="5" t="n"/>
      <c r="K122" s="5" t="n"/>
      <c r="L122" s="5" t="n"/>
      <c r="M122" s="5" t="n"/>
      <c r="N122" s="5" t="n"/>
      <c r="O122" s="5" t="n"/>
      <c r="P122" s="5" t="n"/>
    </row>
    <row r="123" ht="15.75" customHeight="1">
      <c r="A123" s="32" t="inlineStr">
        <is>
          <t>Variance</t>
        </is>
      </c>
      <c r="B123" s="33" t="n"/>
      <c r="C123" s="51" t="n">
        <v>59.25387617198231</v>
      </c>
      <c r="D123" s="11" t="n">
        <v>59.25387617198231</v>
      </c>
      <c r="E123" s="13" t="n">
        <v>59.25387617198231</v>
      </c>
      <c r="F123" s="13" t="n">
        <v>0</v>
      </c>
      <c r="G123" s="13" t="n">
        <v>59.25387617198231</v>
      </c>
      <c r="H123" s="12" t="n">
        <v>4291.829472858927</v>
      </c>
      <c r="I123" s="5" t="n"/>
      <c r="J123" s="5" t="n"/>
      <c r="K123" s="5" t="n"/>
      <c r="L123" s="5" t="n"/>
      <c r="M123" s="5" t="n"/>
      <c r="N123" s="5" t="n"/>
      <c r="O123" s="5" t="n"/>
      <c r="P123" s="5" t="n"/>
    </row>
    <row r="124" ht="15.75" customHeight="1">
      <c r="A124" s="38" t="inlineStr">
        <is>
          <t>Standard Deviation (n-1)</t>
        </is>
      </c>
      <c r="B124" s="39" t="n"/>
      <c r="C124" s="56" t="n">
        <v>7.697654</v>
      </c>
      <c r="D124" s="40" t="n">
        <v>7.697654</v>
      </c>
      <c r="E124" s="42" t="n">
        <v>7.697654</v>
      </c>
      <c r="F124" s="42" t="n">
        <v>0</v>
      </c>
      <c r="G124" s="42" t="n">
        <v>7.697654</v>
      </c>
      <c r="H124" s="41" t="n">
        <v>65.512056</v>
      </c>
      <c r="I124" s="5" t="n"/>
      <c r="J124" s="5" t="n"/>
      <c r="K124" s="5" t="n"/>
      <c r="L124" s="5" t="n"/>
      <c r="M124" s="5" t="n"/>
      <c r="N124" s="5" t="n"/>
      <c r="O124" s="5" t="n"/>
      <c r="P124" s="5" t="n"/>
    </row>
    <row r="125" ht="15.75" customHeight="1">
      <c r="A125" s="5" t="n"/>
      <c r="B125" s="5" t="n"/>
      <c r="C125" s="5" t="n"/>
      <c r="D125" s="5" t="n"/>
      <c r="E125" s="5" t="n"/>
      <c r="F125" s="5" t="n"/>
      <c r="G125" s="5" t="n"/>
      <c r="H125" s="5" t="n"/>
      <c r="I125" s="5" t="n"/>
      <c r="J125" s="5" t="n"/>
      <c r="K125" s="5" t="n"/>
      <c r="L125" s="5" t="n"/>
      <c r="M125" s="5" t="n"/>
      <c r="N125" s="5" t="n"/>
      <c r="O125" s="5" t="n"/>
      <c r="P125" s="5" t="n"/>
    </row>
    <row r="126" ht="15.75" customHeight="1">
      <c r="A126" s="4" t="inlineStr">
        <is>
          <t>男_イヤリング</t>
        </is>
      </c>
      <c r="B126" s="5" t="n"/>
      <c r="C126" s="5" t="n"/>
      <c r="D126" s="5" t="n"/>
      <c r="E126" s="5" t="n"/>
      <c r="F126" s="5" t="n"/>
      <c r="G126" s="5" t="n"/>
      <c r="H126" s="5" t="n"/>
      <c r="I126" s="5" t="n"/>
      <c r="J126" s="5" t="n"/>
      <c r="K126" s="5" t="n"/>
      <c r="L126" s="5" t="n"/>
      <c r="M126" s="5" t="n"/>
      <c r="N126" s="5" t="n"/>
      <c r="O126" s="5" t="n"/>
      <c r="P126" s="5" t="n"/>
    </row>
    <row r="127" ht="15.75" customHeight="1">
      <c r="A127" s="6" t="inlineStr">
        <is>
          <t>Duration of interval</t>
        </is>
      </c>
      <c r="B127" s="7" t="inlineStr">
        <is>
          <t>Participant</t>
        </is>
      </c>
      <c r="C127" s="49" t="inlineStr">
        <is>
          <t>1</t>
        </is>
      </c>
      <c r="D127" s="6" t="inlineStr">
        <is>
          <t>Average</t>
        </is>
      </c>
      <c r="E127" s="8" t="inlineStr">
        <is>
          <t>Median</t>
        </is>
      </c>
      <c r="F127" s="8" t="inlineStr">
        <is>
          <t>Count</t>
        </is>
      </c>
      <c r="G127" s="8" t="inlineStr">
        <is>
          <t>Total Time of Interest Duration</t>
        </is>
      </c>
      <c r="H127" s="7" t="inlineStr">
        <is>
          <t>Total Recording Duration</t>
        </is>
      </c>
      <c r="I127" s="5" t="n"/>
      <c r="J127" s="5" t="n"/>
      <c r="K127" s="5" t="n"/>
      <c r="L127" s="5" t="n"/>
      <c r="M127" s="5" t="n"/>
      <c r="N127" s="5" t="n"/>
      <c r="O127" s="5" t="n"/>
      <c r="P127" s="5" t="n"/>
    </row>
    <row r="128" ht="15.75" customHeight="1">
      <c r="A128" s="43" t="inlineStr">
        <is>
          <t>Recording2</t>
        </is>
      </c>
      <c r="B128" s="44" t="inlineStr">
        <is>
          <t>1</t>
        </is>
      </c>
      <c r="C128" s="50" t="n">
        <v>5.499247</v>
      </c>
      <c r="D128" s="45" t="n">
        <v>5.499247</v>
      </c>
      <c r="E128" s="46" t="n">
        <v>5.499247</v>
      </c>
      <c r="F128" s="48" t="n">
        <v>1</v>
      </c>
      <c r="G128" s="46" t="n">
        <v>5.499247</v>
      </c>
      <c r="H128" s="47" t="n">
        <v>264.192757</v>
      </c>
      <c r="I128" s="5" t="n"/>
      <c r="J128" s="5" t="n"/>
      <c r="K128" s="5" t="n"/>
      <c r="L128" s="5" t="n"/>
      <c r="M128" s="5" t="n"/>
      <c r="N128" s="5" t="n"/>
      <c r="O128" s="5" t="n"/>
      <c r="P128" s="5" t="n"/>
    </row>
    <row r="129" ht="15.75" customHeight="1">
      <c r="A129" s="9" t="inlineStr">
        <is>
          <t>Recording3</t>
        </is>
      </c>
      <c r="B129" s="10" t="inlineStr">
        <is>
          <t>2</t>
        </is>
      </c>
      <c r="C129" s="51" t="n">
        <v>3.882789</v>
      </c>
      <c r="D129" s="11" t="n">
        <v>3.882789</v>
      </c>
      <c r="E129" s="13" t="n">
        <v>3.882789</v>
      </c>
      <c r="F129" s="14" t="n">
        <v>1</v>
      </c>
      <c r="G129" s="13" t="n">
        <v>3.882789</v>
      </c>
      <c r="H129" s="12" t="n">
        <v>172.367009</v>
      </c>
      <c r="I129" s="5" t="n"/>
      <c r="J129" s="5" t="n"/>
      <c r="K129" s="5" t="n"/>
      <c r="L129" s="5" t="n"/>
      <c r="M129" s="5" t="n"/>
      <c r="N129" s="5" t="n"/>
      <c r="O129" s="5" t="n"/>
      <c r="P129" s="5" t="n"/>
    </row>
    <row r="130" ht="15.75" customHeight="1">
      <c r="A130" s="15" t="inlineStr">
        <is>
          <t>Recording4</t>
        </is>
      </c>
      <c r="B130" s="16" t="inlineStr">
        <is>
          <t>3</t>
        </is>
      </c>
      <c r="C130" s="52" t="n">
        <v>5.432623</v>
      </c>
      <c r="D130" s="17" t="n">
        <v>5.432623</v>
      </c>
      <c r="E130" s="19" t="n">
        <v>5.432623</v>
      </c>
      <c r="F130" s="20" t="n">
        <v>1</v>
      </c>
      <c r="G130" s="19" t="n">
        <v>5.432623</v>
      </c>
      <c r="H130" s="18" t="n">
        <v>268.053869</v>
      </c>
      <c r="I130" s="5" t="n"/>
      <c r="J130" s="5" t="n"/>
      <c r="K130" s="5" t="n"/>
      <c r="L130" s="5" t="n"/>
      <c r="M130" s="5" t="n"/>
      <c r="N130" s="5" t="n"/>
      <c r="O130" s="5" t="n"/>
      <c r="P130" s="5" t="n"/>
    </row>
    <row r="131" ht="15.75" customHeight="1">
      <c r="A131" s="9" t="inlineStr">
        <is>
          <t>Recording5</t>
        </is>
      </c>
      <c r="B131" s="10" t="inlineStr">
        <is>
          <t>4</t>
        </is>
      </c>
      <c r="C131" s="51" t="n">
        <v>2.682984</v>
      </c>
      <c r="D131" s="11" t="n">
        <v>2.682984</v>
      </c>
      <c r="E131" s="13" t="n">
        <v>2.682984</v>
      </c>
      <c r="F131" s="14" t="n">
        <v>1</v>
      </c>
      <c r="G131" s="13" t="n">
        <v>2.682984</v>
      </c>
      <c r="H131" s="12" t="n">
        <v>135.587226</v>
      </c>
      <c r="I131" s="5" t="n"/>
      <c r="J131" s="5" t="n"/>
      <c r="K131" s="5" t="n"/>
      <c r="L131" s="5" t="n"/>
      <c r="M131" s="5" t="n"/>
      <c r="N131" s="5" t="n"/>
      <c r="O131" s="5" t="n"/>
      <c r="P131" s="5" t="n"/>
    </row>
    <row r="132" ht="15.75" customHeight="1">
      <c r="A132" s="15" t="inlineStr">
        <is>
          <t>Recording6</t>
        </is>
      </c>
      <c r="B132" s="16" t="inlineStr">
        <is>
          <t>5</t>
        </is>
      </c>
      <c r="C132" s="52" t="n">
        <v>10.381941</v>
      </c>
      <c r="D132" s="17" t="n">
        <v>10.381941</v>
      </c>
      <c r="E132" s="19" t="n">
        <v>10.381941</v>
      </c>
      <c r="F132" s="20" t="n">
        <v>1</v>
      </c>
      <c r="G132" s="19" t="n">
        <v>10.381941</v>
      </c>
      <c r="H132" s="18" t="n">
        <v>217.769089</v>
      </c>
      <c r="I132" s="5" t="n"/>
      <c r="J132" s="5" t="n"/>
      <c r="K132" s="5" t="n"/>
      <c r="L132" s="5" t="n"/>
      <c r="M132" s="5" t="n"/>
      <c r="N132" s="5" t="n"/>
      <c r="O132" s="5" t="n"/>
      <c r="P132" s="5" t="n"/>
    </row>
    <row r="133" ht="15.75" customHeight="1">
      <c r="A133" s="9" t="inlineStr">
        <is>
          <t>Recording7</t>
        </is>
      </c>
      <c r="B133" s="10" t="inlineStr">
        <is>
          <t>7</t>
        </is>
      </c>
      <c r="C133" s="51" t="n">
        <v>6.04924</v>
      </c>
      <c r="D133" s="11" t="n">
        <v>6.04924</v>
      </c>
      <c r="E133" s="13" t="n">
        <v>6.04924</v>
      </c>
      <c r="F133" s="14" t="n">
        <v>1</v>
      </c>
      <c r="G133" s="13" t="n">
        <v>6.04924</v>
      </c>
      <c r="H133" s="12" t="n">
        <v>215.302121</v>
      </c>
      <c r="I133" s="5" t="n"/>
      <c r="J133" s="5" t="n"/>
      <c r="K133" s="5" t="n"/>
      <c r="L133" s="5" t="n"/>
      <c r="M133" s="5" t="n"/>
      <c r="N133" s="5" t="n"/>
      <c r="O133" s="5" t="n"/>
      <c r="P133" s="5" t="n"/>
    </row>
    <row r="134" ht="15.75" customHeight="1">
      <c r="A134" s="15" t="inlineStr">
        <is>
          <t>Recording8</t>
        </is>
      </c>
      <c r="B134" s="16" t="inlineStr">
        <is>
          <t>8</t>
        </is>
      </c>
      <c r="C134" s="52" t="n">
        <v>9.682053</v>
      </c>
      <c r="D134" s="17" t="n">
        <v>9.682053</v>
      </c>
      <c r="E134" s="19" t="n">
        <v>9.682053</v>
      </c>
      <c r="F134" s="20" t="n">
        <v>1</v>
      </c>
      <c r="G134" s="19" t="n">
        <v>9.682053</v>
      </c>
      <c r="H134" s="18" t="n">
        <v>208.583266</v>
      </c>
      <c r="I134" s="5" t="n"/>
      <c r="J134" s="5" t="n"/>
      <c r="K134" s="5" t="n"/>
      <c r="L134" s="5" t="n"/>
      <c r="M134" s="5" t="n"/>
      <c r="N134" s="5" t="n"/>
      <c r="O134" s="5" t="n"/>
      <c r="P134" s="5" t="n"/>
    </row>
    <row r="135" ht="15.75" customHeight="1">
      <c r="A135" s="9" t="inlineStr">
        <is>
          <t>Recording9</t>
        </is>
      </c>
      <c r="B135" s="10" t="inlineStr">
        <is>
          <t>9</t>
        </is>
      </c>
      <c r="C135" s="51" t="n">
        <v>10.965223</v>
      </c>
      <c r="D135" s="11" t="n">
        <v>10.965223</v>
      </c>
      <c r="E135" s="13" t="n">
        <v>10.965223</v>
      </c>
      <c r="F135" s="14" t="n">
        <v>1</v>
      </c>
      <c r="G135" s="13" t="n">
        <v>10.965223</v>
      </c>
      <c r="H135" s="12" t="n">
        <v>199.171408</v>
      </c>
      <c r="I135" s="5" t="n"/>
      <c r="J135" s="5" t="n"/>
      <c r="K135" s="5" t="n"/>
      <c r="L135" s="5" t="n"/>
      <c r="M135" s="5" t="n"/>
      <c r="N135" s="5" t="n"/>
      <c r="O135" s="5" t="n"/>
      <c r="P135" s="5" t="n"/>
    </row>
    <row r="136" ht="15.75" customHeight="1">
      <c r="A136" s="15" t="inlineStr">
        <is>
          <t>Recording10</t>
        </is>
      </c>
      <c r="B136" s="16" t="inlineStr">
        <is>
          <t>10</t>
        </is>
      </c>
      <c r="C136" s="52" t="n">
        <v>10.748579</v>
      </c>
      <c r="D136" s="17" t="n">
        <v>10.748579</v>
      </c>
      <c r="E136" s="19" t="n">
        <v>10.748579</v>
      </c>
      <c r="F136" s="20" t="n">
        <v>1</v>
      </c>
      <c r="G136" s="19" t="n">
        <v>10.748579</v>
      </c>
      <c r="H136" s="18" t="n">
        <v>183.325942</v>
      </c>
      <c r="I136" s="5" t="n"/>
      <c r="J136" s="5" t="n"/>
      <c r="K136" s="5" t="n"/>
      <c r="L136" s="5" t="n"/>
      <c r="M136" s="5" t="n"/>
      <c r="N136" s="5" t="n"/>
      <c r="O136" s="5" t="n"/>
      <c r="P136" s="5" t="n"/>
    </row>
    <row r="137" ht="15.75" customHeight="1">
      <c r="A137" s="9" t="inlineStr">
        <is>
          <t>Recording11</t>
        </is>
      </c>
      <c r="B137" s="10" t="inlineStr">
        <is>
          <t>11</t>
        </is>
      </c>
      <c r="C137" s="51" t="n">
        <v>9.182126</v>
      </c>
      <c r="D137" s="11" t="n">
        <v>9.182126</v>
      </c>
      <c r="E137" s="13" t="n">
        <v>9.182126</v>
      </c>
      <c r="F137" s="14" t="n">
        <v>1</v>
      </c>
      <c r="G137" s="13" t="n">
        <v>9.182126</v>
      </c>
      <c r="H137" s="12" t="n">
        <v>180.11094</v>
      </c>
      <c r="I137" s="5" t="n"/>
      <c r="J137" s="5" t="n"/>
      <c r="K137" s="5" t="n"/>
      <c r="L137" s="5" t="n"/>
      <c r="M137" s="5" t="n"/>
      <c r="N137" s="5" t="n"/>
      <c r="O137" s="5" t="n"/>
      <c r="P137" s="5" t="n"/>
    </row>
    <row r="138" ht="15.75" customHeight="1">
      <c r="A138" s="21" t="inlineStr">
        <is>
          <t>Recording12</t>
        </is>
      </c>
      <c r="B138" s="22" t="inlineStr">
        <is>
          <t>12</t>
        </is>
      </c>
      <c r="C138" s="53" t="n">
        <v>19.597428</v>
      </c>
      <c r="D138" s="23" t="n">
        <v>19.597428</v>
      </c>
      <c r="E138" s="25" t="n">
        <v>19.597428</v>
      </c>
      <c r="F138" s="26" t="n">
        <v>1</v>
      </c>
      <c r="G138" s="25" t="n">
        <v>19.597428</v>
      </c>
      <c r="H138" s="24" t="n">
        <v>380.426099</v>
      </c>
      <c r="I138" s="5" t="n"/>
      <c r="J138" s="5" t="n"/>
      <c r="K138" s="5" t="n"/>
      <c r="L138" s="5" t="n"/>
      <c r="M138" s="5" t="n"/>
      <c r="N138" s="5" t="n"/>
      <c r="O138" s="5" t="n"/>
      <c r="P138" s="5" t="n"/>
    </row>
    <row r="139" ht="15.75" customHeight="1">
      <c r="A139" s="27" t="inlineStr">
        <is>
          <t>Average</t>
        </is>
      </c>
      <c r="B139" s="28" t="n"/>
      <c r="C139" s="54" t="n">
        <v>8.554930000000001</v>
      </c>
      <c r="D139" s="29" t="n">
        <v>8.554930000000001</v>
      </c>
      <c r="E139" s="31" t="n">
        <v>8.554930000000001</v>
      </c>
      <c r="F139" s="31" t="n">
        <v>1</v>
      </c>
      <c r="G139" s="31" t="n">
        <v>8.554930000000001</v>
      </c>
      <c r="H139" s="30" t="n">
        <v>220.444521</v>
      </c>
      <c r="I139" s="5" t="n"/>
      <c r="J139" s="5" t="n"/>
      <c r="K139" s="5" t="n"/>
      <c r="L139" s="5" t="n"/>
      <c r="M139" s="5" t="n"/>
      <c r="N139" s="5" t="n"/>
      <c r="O139" s="5" t="n"/>
      <c r="P139" s="5" t="n"/>
    </row>
    <row r="140" ht="15.75" customHeight="1">
      <c r="A140" s="32" t="inlineStr">
        <is>
          <t>Count</t>
        </is>
      </c>
      <c r="B140" s="33" t="n"/>
      <c r="C140" s="55" t="n">
        <v>11</v>
      </c>
      <c r="D140" s="36" t="n"/>
      <c r="E140" s="5" t="n"/>
      <c r="F140" s="5" t="n"/>
      <c r="G140" s="5" t="n"/>
      <c r="H140" s="37" t="n"/>
      <c r="I140" s="5" t="n"/>
      <c r="J140" s="5" t="n"/>
      <c r="K140" s="5" t="n"/>
      <c r="L140" s="5" t="n"/>
      <c r="M140" s="5" t="n"/>
      <c r="N140" s="5" t="n"/>
      <c r="O140" s="5" t="n"/>
      <c r="P140" s="5" t="n"/>
    </row>
    <row r="141" ht="15.75" customHeight="1">
      <c r="A141" s="32" t="inlineStr">
        <is>
          <t>Variance</t>
        </is>
      </c>
      <c r="B141" s="33" t="n"/>
      <c r="C141" s="51" t="n">
        <v>21.92332539603542</v>
      </c>
      <c r="D141" s="11" t="n">
        <v>21.92332539603542</v>
      </c>
      <c r="E141" s="13" t="n">
        <v>21.92332539603542</v>
      </c>
      <c r="F141" s="13" t="n">
        <v>0</v>
      </c>
      <c r="G141" s="13" t="n">
        <v>21.92332539603542</v>
      </c>
      <c r="H141" s="12" t="n">
        <v>4291.829472858927</v>
      </c>
      <c r="I141" s="5" t="n"/>
      <c r="J141" s="5" t="n"/>
      <c r="K141" s="5" t="n"/>
      <c r="L141" s="5" t="n"/>
      <c r="M141" s="5" t="n"/>
      <c r="N141" s="5" t="n"/>
      <c r="O141" s="5" t="n"/>
      <c r="P141" s="5" t="n"/>
    </row>
    <row r="142" ht="15.75" customHeight="1">
      <c r="A142" s="38" t="inlineStr">
        <is>
          <t>Standard Deviation (n-1)</t>
        </is>
      </c>
      <c r="B142" s="39" t="n"/>
      <c r="C142" s="56" t="n">
        <v>4.682235</v>
      </c>
      <c r="D142" s="40" t="n">
        <v>4.682235</v>
      </c>
      <c r="E142" s="42" t="n">
        <v>4.682235</v>
      </c>
      <c r="F142" s="42" t="n">
        <v>0</v>
      </c>
      <c r="G142" s="42" t="n">
        <v>4.682235</v>
      </c>
      <c r="H142" s="41" t="n">
        <v>65.512056</v>
      </c>
      <c r="I142" s="5" t="n"/>
      <c r="J142" s="5" t="n"/>
      <c r="K142" s="5" t="n"/>
      <c r="L142" s="5" t="n"/>
      <c r="M142" s="5" t="n"/>
      <c r="N142" s="5" t="n"/>
      <c r="O142" s="5" t="n"/>
      <c r="P142" s="5" t="n"/>
    </row>
    <row r="143" ht="15.75" customHeight="1">
      <c r="A143" s="5" t="n"/>
      <c r="B143" s="5" t="n"/>
      <c r="C143" s="5" t="n"/>
      <c r="D143" s="5" t="n"/>
      <c r="E143" s="5" t="n"/>
      <c r="F143" s="5" t="n"/>
      <c r="G143" s="5" t="n"/>
      <c r="H143" s="5" t="n"/>
      <c r="I143" s="5" t="n"/>
      <c r="J143" s="5" t="n"/>
      <c r="K143" s="5" t="n"/>
      <c r="L143" s="5" t="n"/>
      <c r="M143" s="5" t="n"/>
      <c r="N143" s="5" t="n"/>
      <c r="O143" s="5" t="n"/>
      <c r="P143" s="5" t="n"/>
    </row>
    <row r="144" ht="15.75" customHeight="1">
      <c r="A144" s="4" t="inlineStr">
        <is>
          <t>男性_なし</t>
        </is>
      </c>
      <c r="B144" s="5" t="n"/>
      <c r="C144" s="5" t="n"/>
      <c r="D144" s="5" t="n"/>
      <c r="E144" s="5" t="n"/>
      <c r="F144" s="5" t="n"/>
      <c r="G144" s="5" t="n"/>
      <c r="H144" s="5" t="n"/>
      <c r="I144" s="5" t="n"/>
      <c r="J144" s="5" t="n"/>
      <c r="K144" s="5" t="n"/>
      <c r="L144" s="5" t="n"/>
      <c r="M144" s="5" t="n"/>
      <c r="N144" s="5" t="n"/>
      <c r="O144" s="5" t="n"/>
      <c r="P144" s="5" t="n"/>
    </row>
    <row r="145" ht="15.75" customHeight="1">
      <c r="A145" s="6" t="inlineStr">
        <is>
          <t>Duration of interval</t>
        </is>
      </c>
      <c r="B145" s="7" t="inlineStr">
        <is>
          <t>Participant</t>
        </is>
      </c>
      <c r="C145" s="49" t="inlineStr">
        <is>
          <t>1</t>
        </is>
      </c>
      <c r="D145" s="6" t="inlineStr">
        <is>
          <t>Average</t>
        </is>
      </c>
      <c r="E145" s="8" t="inlineStr">
        <is>
          <t>Median</t>
        </is>
      </c>
      <c r="F145" s="8" t="inlineStr">
        <is>
          <t>Count</t>
        </is>
      </c>
      <c r="G145" s="8" t="inlineStr">
        <is>
          <t>Total Time of Interest Duration</t>
        </is>
      </c>
      <c r="H145" s="7" t="inlineStr">
        <is>
          <t>Total Recording Duration</t>
        </is>
      </c>
      <c r="I145" s="5" t="n"/>
      <c r="J145" s="5" t="n"/>
      <c r="K145" s="5" t="n"/>
      <c r="L145" s="5" t="n"/>
      <c r="M145" s="5" t="n"/>
      <c r="N145" s="5" t="n"/>
      <c r="O145" s="5" t="n"/>
      <c r="P145" s="5" t="n"/>
    </row>
    <row r="146" ht="15.75" customHeight="1">
      <c r="A146" s="43" t="inlineStr">
        <is>
          <t>Recording2</t>
        </is>
      </c>
      <c r="B146" s="44" t="inlineStr">
        <is>
          <t>1</t>
        </is>
      </c>
      <c r="C146" s="50" t="n">
        <v>26.713145</v>
      </c>
      <c r="D146" s="45" t="n">
        <v>26.713145</v>
      </c>
      <c r="E146" s="46" t="n">
        <v>26.713145</v>
      </c>
      <c r="F146" s="48" t="n">
        <v>1</v>
      </c>
      <c r="G146" s="46" t="n">
        <v>26.713145</v>
      </c>
      <c r="H146" s="47" t="n">
        <v>264.192757</v>
      </c>
      <c r="I146" s="5" t="n"/>
      <c r="J146" s="5" t="n"/>
      <c r="K146" s="5" t="n"/>
      <c r="L146" s="5" t="n"/>
      <c r="M146" s="5" t="n"/>
      <c r="N146" s="5" t="n"/>
      <c r="O146" s="5" t="n"/>
      <c r="P146" s="5" t="n"/>
    </row>
    <row r="147" ht="15.75" customHeight="1">
      <c r="A147" s="9" t="inlineStr">
        <is>
          <t>Recording3</t>
        </is>
      </c>
      <c r="B147" s="10" t="inlineStr">
        <is>
          <t>2</t>
        </is>
      </c>
      <c r="C147" s="51" t="n">
        <v>7.998935</v>
      </c>
      <c r="D147" s="11" t="n">
        <v>7.998935</v>
      </c>
      <c r="E147" s="13" t="n">
        <v>7.998935</v>
      </c>
      <c r="F147" s="14" t="n">
        <v>1</v>
      </c>
      <c r="G147" s="13" t="n">
        <v>7.998935</v>
      </c>
      <c r="H147" s="12" t="n">
        <v>172.367009</v>
      </c>
      <c r="I147" s="5" t="n"/>
      <c r="J147" s="5" t="n"/>
      <c r="K147" s="5" t="n"/>
      <c r="L147" s="5" t="n"/>
      <c r="M147" s="5" t="n"/>
      <c r="N147" s="5" t="n"/>
      <c r="O147" s="5" t="n"/>
      <c r="P147" s="5" t="n"/>
    </row>
    <row r="148" ht="15.75" customHeight="1">
      <c r="A148" s="15" t="inlineStr">
        <is>
          <t>Recording4</t>
        </is>
      </c>
      <c r="B148" s="16" t="inlineStr">
        <is>
          <t>3</t>
        </is>
      </c>
      <c r="C148" s="52" t="n">
        <v>12.26506</v>
      </c>
      <c r="D148" s="17" t="n">
        <v>12.26506</v>
      </c>
      <c r="E148" s="19" t="n">
        <v>12.26506</v>
      </c>
      <c r="F148" s="20" t="n">
        <v>1</v>
      </c>
      <c r="G148" s="19" t="n">
        <v>12.26506</v>
      </c>
      <c r="H148" s="18" t="n">
        <v>268.053869</v>
      </c>
      <c r="I148" s="5" t="n"/>
      <c r="J148" s="5" t="n"/>
      <c r="K148" s="5" t="n"/>
      <c r="L148" s="5" t="n"/>
      <c r="M148" s="5" t="n"/>
      <c r="N148" s="5" t="n"/>
      <c r="O148" s="5" t="n"/>
      <c r="P148" s="5" t="n"/>
    </row>
    <row r="149" ht="15.75" customHeight="1">
      <c r="A149" s="9" t="inlineStr">
        <is>
          <t>Recording5</t>
        </is>
      </c>
      <c r="B149" s="10" t="inlineStr">
        <is>
          <t>4</t>
        </is>
      </c>
      <c r="C149" s="51" t="n">
        <v>2.816286</v>
      </c>
      <c r="D149" s="11" t="n">
        <v>2.816286</v>
      </c>
      <c r="E149" s="13" t="n">
        <v>2.816286</v>
      </c>
      <c r="F149" s="14" t="n">
        <v>1</v>
      </c>
      <c r="G149" s="13" t="n">
        <v>2.816286</v>
      </c>
      <c r="H149" s="12" t="n">
        <v>135.587226</v>
      </c>
      <c r="I149" s="5" t="n"/>
      <c r="J149" s="5" t="n"/>
      <c r="K149" s="5" t="n"/>
      <c r="L149" s="5" t="n"/>
      <c r="M149" s="5" t="n"/>
      <c r="N149" s="5" t="n"/>
      <c r="O149" s="5" t="n"/>
      <c r="P149" s="5" t="n"/>
    </row>
    <row r="150" ht="15.75" customHeight="1">
      <c r="A150" s="15" t="inlineStr">
        <is>
          <t>Recording6</t>
        </is>
      </c>
      <c r="B150" s="16" t="inlineStr">
        <is>
          <t>5</t>
        </is>
      </c>
      <c r="C150" s="52" t="n">
        <v>7.082392</v>
      </c>
      <c r="D150" s="17" t="n">
        <v>7.082392</v>
      </c>
      <c r="E150" s="19" t="n">
        <v>7.082392</v>
      </c>
      <c r="F150" s="20" t="n">
        <v>1</v>
      </c>
      <c r="G150" s="19" t="n">
        <v>7.082392</v>
      </c>
      <c r="H150" s="18" t="n">
        <v>217.769089</v>
      </c>
      <c r="I150" s="5" t="n"/>
      <c r="J150" s="5" t="n"/>
      <c r="K150" s="5" t="n"/>
      <c r="L150" s="5" t="n"/>
      <c r="M150" s="5" t="n"/>
      <c r="N150" s="5" t="n"/>
      <c r="O150" s="5" t="n"/>
      <c r="P150" s="5" t="n"/>
    </row>
    <row r="151" ht="15.75" customHeight="1">
      <c r="A151" s="9" t="inlineStr">
        <is>
          <t>Recording7</t>
        </is>
      </c>
      <c r="B151" s="10" t="inlineStr">
        <is>
          <t>7</t>
        </is>
      </c>
      <c r="C151" s="51" t="n">
        <v>6.032554</v>
      </c>
      <c r="D151" s="11" t="n">
        <v>6.032554</v>
      </c>
      <c r="E151" s="13" t="n">
        <v>6.032554</v>
      </c>
      <c r="F151" s="14" t="n">
        <v>1</v>
      </c>
      <c r="G151" s="13" t="n">
        <v>6.032554</v>
      </c>
      <c r="H151" s="12" t="n">
        <v>215.302121</v>
      </c>
      <c r="I151" s="5" t="n"/>
      <c r="J151" s="5" t="n"/>
      <c r="K151" s="5" t="n"/>
      <c r="L151" s="5" t="n"/>
      <c r="M151" s="5" t="n"/>
      <c r="N151" s="5" t="n"/>
      <c r="O151" s="5" t="n"/>
      <c r="P151" s="5" t="n"/>
    </row>
    <row r="152" ht="15.75" customHeight="1">
      <c r="A152" s="15" t="inlineStr">
        <is>
          <t>Recording8</t>
        </is>
      </c>
      <c r="B152" s="16" t="inlineStr">
        <is>
          <t>8</t>
        </is>
      </c>
      <c r="C152" s="52" t="n">
        <v>10.781934</v>
      </c>
      <c r="D152" s="17" t="n">
        <v>10.781934</v>
      </c>
      <c r="E152" s="19" t="n">
        <v>10.781934</v>
      </c>
      <c r="F152" s="20" t="n">
        <v>1</v>
      </c>
      <c r="G152" s="19" t="n">
        <v>10.781934</v>
      </c>
      <c r="H152" s="18" t="n">
        <v>208.583266</v>
      </c>
      <c r="I152" s="5" t="n"/>
      <c r="J152" s="5" t="n"/>
      <c r="K152" s="5" t="n"/>
      <c r="L152" s="5" t="n"/>
      <c r="M152" s="5" t="n"/>
      <c r="N152" s="5" t="n"/>
      <c r="O152" s="5" t="n"/>
      <c r="P152" s="5" t="n"/>
    </row>
    <row r="153" ht="15.75" customHeight="1">
      <c r="A153" s="9" t="inlineStr">
        <is>
          <t>Recording9</t>
        </is>
      </c>
      <c r="B153" s="10" t="inlineStr">
        <is>
          <t>9</t>
        </is>
      </c>
      <c r="C153" s="51" t="n">
        <v>11.33185</v>
      </c>
      <c r="D153" s="11" t="n">
        <v>11.33185</v>
      </c>
      <c r="E153" s="13" t="n">
        <v>11.33185</v>
      </c>
      <c r="F153" s="14" t="n">
        <v>1</v>
      </c>
      <c r="G153" s="13" t="n">
        <v>11.33185</v>
      </c>
      <c r="H153" s="12" t="n">
        <v>199.171408</v>
      </c>
      <c r="I153" s="5" t="n"/>
      <c r="J153" s="5" t="n"/>
      <c r="K153" s="5" t="n"/>
      <c r="L153" s="5" t="n"/>
      <c r="M153" s="5" t="n"/>
      <c r="N153" s="5" t="n"/>
      <c r="O153" s="5" t="n"/>
      <c r="P153" s="5" t="n"/>
    </row>
    <row r="154" ht="15.75" customHeight="1">
      <c r="A154" s="15" t="inlineStr">
        <is>
          <t>Recording10</t>
        </is>
      </c>
      <c r="B154" s="16" t="inlineStr">
        <is>
          <t>10</t>
        </is>
      </c>
      <c r="C154" s="52" t="n">
        <v>10.415307</v>
      </c>
      <c r="D154" s="17" t="n">
        <v>10.415307</v>
      </c>
      <c r="E154" s="19" t="n">
        <v>10.415307</v>
      </c>
      <c r="F154" s="20" t="n">
        <v>1</v>
      </c>
      <c r="G154" s="19" t="n">
        <v>10.415307</v>
      </c>
      <c r="H154" s="18" t="n">
        <v>183.325942</v>
      </c>
      <c r="I154" s="5" t="n"/>
      <c r="J154" s="5" t="n"/>
      <c r="K154" s="5" t="n"/>
      <c r="L154" s="5" t="n"/>
      <c r="M154" s="5" t="n"/>
      <c r="N154" s="5" t="n"/>
      <c r="O154" s="5" t="n"/>
      <c r="P154" s="5" t="n"/>
    </row>
    <row r="155" ht="15.75" customHeight="1">
      <c r="A155" s="9" t="inlineStr">
        <is>
          <t>Recording11</t>
        </is>
      </c>
      <c r="B155" s="10" t="inlineStr">
        <is>
          <t>11</t>
        </is>
      </c>
      <c r="C155" s="51" t="n">
        <v>18.630884</v>
      </c>
      <c r="D155" s="11" t="n">
        <v>18.630884</v>
      </c>
      <c r="E155" s="13" t="n">
        <v>18.630884</v>
      </c>
      <c r="F155" s="14" t="n">
        <v>1</v>
      </c>
      <c r="G155" s="13" t="n">
        <v>18.630884</v>
      </c>
      <c r="H155" s="12" t="n">
        <v>180.11094</v>
      </c>
      <c r="I155" s="5" t="n"/>
      <c r="J155" s="5" t="n"/>
      <c r="K155" s="5" t="n"/>
      <c r="L155" s="5" t="n"/>
      <c r="M155" s="5" t="n"/>
      <c r="N155" s="5" t="n"/>
      <c r="O155" s="5" t="n"/>
      <c r="P155" s="5" t="n"/>
    </row>
    <row r="156" ht="15.75" customHeight="1">
      <c r="A156" s="21" t="inlineStr">
        <is>
          <t>Recording12</t>
        </is>
      </c>
      <c r="B156" s="22" t="inlineStr">
        <is>
          <t>12</t>
        </is>
      </c>
      <c r="C156" s="53" t="n">
        <v>16.614521</v>
      </c>
      <c r="D156" s="23" t="n">
        <v>16.614521</v>
      </c>
      <c r="E156" s="25" t="n">
        <v>16.614521</v>
      </c>
      <c r="F156" s="26" t="n">
        <v>1</v>
      </c>
      <c r="G156" s="25" t="n">
        <v>16.614521</v>
      </c>
      <c r="H156" s="24" t="n">
        <v>380.426099</v>
      </c>
      <c r="I156" s="5" t="n"/>
      <c r="J156" s="5" t="n"/>
      <c r="K156" s="5" t="n"/>
      <c r="L156" s="5" t="n"/>
      <c r="M156" s="5" t="n"/>
      <c r="N156" s="5" t="n"/>
      <c r="O156" s="5" t="n"/>
      <c r="P156" s="5" t="n"/>
    </row>
    <row r="157" ht="15.75" customHeight="1">
      <c r="A157" s="27" t="inlineStr">
        <is>
          <t>Average</t>
        </is>
      </c>
      <c r="B157" s="28" t="n"/>
      <c r="C157" s="54" t="n">
        <v>11.880261</v>
      </c>
      <c r="D157" s="29" t="n">
        <v>11.880261</v>
      </c>
      <c r="E157" s="31" t="n">
        <v>11.880261</v>
      </c>
      <c r="F157" s="31" t="n">
        <v>1</v>
      </c>
      <c r="G157" s="31" t="n">
        <v>11.880261</v>
      </c>
      <c r="H157" s="30" t="n">
        <v>220.444521</v>
      </c>
      <c r="I157" s="5" t="n"/>
      <c r="J157" s="5" t="n"/>
      <c r="K157" s="5" t="n"/>
      <c r="L157" s="5" t="n"/>
      <c r="M157" s="5" t="n"/>
      <c r="N157" s="5" t="n"/>
      <c r="O157" s="5" t="n"/>
      <c r="P157" s="5" t="n"/>
    </row>
    <row r="158" ht="15.75" customHeight="1">
      <c r="A158" s="32" t="inlineStr">
        <is>
          <t>Count</t>
        </is>
      </c>
      <c r="B158" s="33" t="n"/>
      <c r="C158" s="55" t="n">
        <v>11</v>
      </c>
      <c r="D158" s="36" t="n"/>
      <c r="E158" s="5" t="n"/>
      <c r="F158" s="5" t="n"/>
      <c r="G158" s="5" t="n"/>
      <c r="H158" s="37" t="n"/>
      <c r="I158" s="5" t="n"/>
      <c r="J158" s="5" t="n"/>
      <c r="K158" s="5" t="n"/>
      <c r="L158" s="5" t="n"/>
      <c r="M158" s="5" t="n"/>
      <c r="N158" s="5" t="n"/>
      <c r="O158" s="5" t="n"/>
      <c r="P158" s="5" t="n"/>
    </row>
    <row r="159" ht="15.75" customHeight="1">
      <c r="A159" s="32" t="inlineStr">
        <is>
          <t>Variance</t>
        </is>
      </c>
      <c r="B159" s="33" t="n"/>
      <c r="C159" s="51" t="n">
        <v>44.62353721274621</v>
      </c>
      <c r="D159" s="11" t="n">
        <v>44.62353721274621</v>
      </c>
      <c r="E159" s="13" t="n">
        <v>44.62353721274621</v>
      </c>
      <c r="F159" s="13" t="n">
        <v>0</v>
      </c>
      <c r="G159" s="13" t="n">
        <v>44.62353721274621</v>
      </c>
      <c r="H159" s="12" t="n">
        <v>4291.829472858927</v>
      </c>
      <c r="I159" s="5" t="n"/>
      <c r="J159" s="5" t="n"/>
      <c r="K159" s="5" t="n"/>
      <c r="L159" s="5" t="n"/>
      <c r="M159" s="5" t="n"/>
      <c r="N159" s="5" t="n"/>
      <c r="O159" s="5" t="n"/>
      <c r="P159" s="5" t="n"/>
    </row>
    <row r="160" ht="15.75" customHeight="1">
      <c r="A160" s="38" t="inlineStr">
        <is>
          <t>Standard Deviation (n-1)</t>
        </is>
      </c>
      <c r="B160" s="39" t="n"/>
      <c r="C160" s="56" t="n">
        <v>6.680085</v>
      </c>
      <c r="D160" s="40" t="n">
        <v>6.680085</v>
      </c>
      <c r="E160" s="42" t="n">
        <v>6.680085</v>
      </c>
      <c r="F160" s="42" t="n">
        <v>0</v>
      </c>
      <c r="G160" s="42" t="n">
        <v>6.680085</v>
      </c>
      <c r="H160" s="41" t="n">
        <v>65.512056</v>
      </c>
      <c r="I160" s="5" t="n"/>
      <c r="J160" s="5" t="n"/>
      <c r="K160" s="5" t="n"/>
      <c r="L160" s="5" t="n"/>
      <c r="M160" s="5" t="n"/>
      <c r="N160" s="5" t="n"/>
      <c r="O160" s="5" t="n"/>
      <c r="P160" s="5" t="n"/>
    </row>
    <row r="161" ht="15.75" customHeight="1">
      <c r="A161" s="5" t="n"/>
      <c r="B161" s="5" t="n"/>
      <c r="C161" s="5" t="n"/>
      <c r="D161" s="5" t="n"/>
      <c r="E161" s="5" t="n"/>
      <c r="F161" s="5" t="n"/>
      <c r="G161" s="5" t="n"/>
      <c r="H161" s="5" t="n"/>
      <c r="I161" s="5" t="n"/>
      <c r="J161" s="5" t="n"/>
      <c r="K161" s="5" t="n"/>
      <c r="L161" s="5" t="n"/>
      <c r="M161" s="5" t="n"/>
      <c r="N161" s="5" t="n"/>
      <c r="O161" s="5" t="n"/>
      <c r="P161" s="5" t="n"/>
    </row>
    <row r="162" ht="15.75" customHeight="1">
      <c r="A162" s="4" t="inlineStr">
        <is>
          <t>男性_ネックレス</t>
        </is>
      </c>
      <c r="B162" s="5" t="n"/>
      <c r="C162" s="5" t="n"/>
      <c r="D162" s="5" t="n"/>
      <c r="E162" s="5" t="n"/>
      <c r="F162" s="5" t="n"/>
      <c r="G162" s="5" t="n"/>
      <c r="H162" s="5" t="n"/>
      <c r="I162" s="5" t="n"/>
      <c r="J162" s="5" t="n"/>
      <c r="K162" s="5" t="n"/>
      <c r="L162" s="5" t="n"/>
      <c r="M162" s="5" t="n"/>
      <c r="N162" s="5" t="n"/>
      <c r="O162" s="5" t="n"/>
      <c r="P162" s="5" t="n"/>
    </row>
    <row r="163" ht="15.75" customHeight="1">
      <c r="A163" s="6" t="inlineStr">
        <is>
          <t>Duration of interval</t>
        </is>
      </c>
      <c r="B163" s="7" t="inlineStr">
        <is>
          <t>Participant</t>
        </is>
      </c>
      <c r="C163" s="49" t="inlineStr">
        <is>
          <t>1</t>
        </is>
      </c>
      <c r="D163" s="6" t="inlineStr">
        <is>
          <t>Average</t>
        </is>
      </c>
      <c r="E163" s="8" t="inlineStr">
        <is>
          <t>Median</t>
        </is>
      </c>
      <c r="F163" s="8" t="inlineStr">
        <is>
          <t>Count</t>
        </is>
      </c>
      <c r="G163" s="8" t="inlineStr">
        <is>
          <t>Total Time of Interest Duration</t>
        </is>
      </c>
      <c r="H163" s="7" t="inlineStr">
        <is>
          <t>Total Recording Duration</t>
        </is>
      </c>
      <c r="I163" s="5" t="n"/>
      <c r="J163" s="5" t="n"/>
      <c r="K163" s="5" t="n"/>
      <c r="L163" s="5" t="n"/>
      <c r="M163" s="5" t="n"/>
      <c r="N163" s="5" t="n"/>
      <c r="O163" s="5" t="n"/>
      <c r="P163" s="5" t="n"/>
    </row>
    <row r="164" ht="15.75" customHeight="1">
      <c r="A164" s="43" t="inlineStr">
        <is>
          <t>Recording2</t>
        </is>
      </c>
      <c r="B164" s="44" t="inlineStr">
        <is>
          <t>1</t>
        </is>
      </c>
      <c r="C164" s="50" t="n">
        <v>10.48195</v>
      </c>
      <c r="D164" s="45" t="n">
        <v>10.48195</v>
      </c>
      <c r="E164" s="46" t="n">
        <v>10.48195</v>
      </c>
      <c r="F164" s="48" t="n">
        <v>1</v>
      </c>
      <c r="G164" s="46" t="n">
        <v>10.48195</v>
      </c>
      <c r="H164" s="47" t="n">
        <v>264.192757</v>
      </c>
      <c r="I164" s="5" t="n"/>
      <c r="J164" s="5" t="n"/>
      <c r="K164" s="5" t="n"/>
      <c r="L164" s="5" t="n"/>
      <c r="M164" s="5" t="n"/>
      <c r="N164" s="5" t="n"/>
      <c r="O164" s="5" t="n"/>
      <c r="P164" s="5" t="n"/>
    </row>
    <row r="165" ht="15.75" customHeight="1">
      <c r="A165" s="9" t="inlineStr">
        <is>
          <t>Recording3</t>
        </is>
      </c>
      <c r="B165" s="10" t="inlineStr">
        <is>
          <t>2</t>
        </is>
      </c>
      <c r="C165" s="51" t="n">
        <v>4.58272</v>
      </c>
      <c r="D165" s="11" t="n">
        <v>4.58272</v>
      </c>
      <c r="E165" s="13" t="n">
        <v>4.58272</v>
      </c>
      <c r="F165" s="14" t="n">
        <v>1</v>
      </c>
      <c r="G165" s="13" t="n">
        <v>4.58272</v>
      </c>
      <c r="H165" s="12" t="n">
        <v>172.367009</v>
      </c>
      <c r="I165" s="5" t="n"/>
      <c r="J165" s="5" t="n"/>
      <c r="K165" s="5" t="n"/>
      <c r="L165" s="5" t="n"/>
      <c r="M165" s="5" t="n"/>
      <c r="N165" s="5" t="n"/>
      <c r="O165" s="5" t="n"/>
      <c r="P165" s="5" t="n"/>
    </row>
    <row r="166" ht="15.75" customHeight="1">
      <c r="A166" s="15" t="inlineStr">
        <is>
          <t>Recording4</t>
        </is>
      </c>
      <c r="B166" s="16" t="inlineStr">
        <is>
          <t>3</t>
        </is>
      </c>
      <c r="C166" s="52" t="n">
        <v>20.580666</v>
      </c>
      <c r="D166" s="17" t="n">
        <v>20.580666</v>
      </c>
      <c r="E166" s="19" t="n">
        <v>20.580666</v>
      </c>
      <c r="F166" s="20" t="n">
        <v>1</v>
      </c>
      <c r="G166" s="19" t="n">
        <v>20.580666</v>
      </c>
      <c r="H166" s="18" t="n">
        <v>268.053869</v>
      </c>
      <c r="I166" s="5" t="n"/>
      <c r="J166" s="5" t="n"/>
      <c r="K166" s="5" t="n"/>
      <c r="L166" s="5" t="n"/>
      <c r="M166" s="5" t="n"/>
      <c r="N166" s="5" t="n"/>
      <c r="O166" s="5" t="n"/>
      <c r="P166" s="5" t="n"/>
    </row>
    <row r="167" ht="15.75" customHeight="1">
      <c r="A167" s="9" t="inlineStr">
        <is>
          <t>Recording5</t>
        </is>
      </c>
      <c r="B167" s="10" t="inlineStr">
        <is>
          <t>4</t>
        </is>
      </c>
      <c r="C167" s="51" t="n">
        <v>4.616072</v>
      </c>
      <c r="D167" s="11" t="n">
        <v>4.616072</v>
      </c>
      <c r="E167" s="13" t="n">
        <v>4.616072</v>
      </c>
      <c r="F167" s="14" t="n">
        <v>1</v>
      </c>
      <c r="G167" s="13" t="n">
        <v>4.616072</v>
      </c>
      <c r="H167" s="12" t="n">
        <v>135.587226</v>
      </c>
      <c r="I167" s="5" t="n"/>
      <c r="J167" s="5" t="n"/>
      <c r="K167" s="5" t="n"/>
      <c r="L167" s="5" t="n"/>
      <c r="M167" s="5" t="n"/>
      <c r="N167" s="5" t="n"/>
      <c r="O167" s="5" t="n"/>
      <c r="P167" s="5" t="n"/>
    </row>
    <row r="168" ht="15.75" customHeight="1">
      <c r="A168" s="15" t="inlineStr">
        <is>
          <t>Recording6</t>
        </is>
      </c>
      <c r="B168" s="16" t="inlineStr">
        <is>
          <t>5</t>
        </is>
      </c>
      <c r="C168" s="52" t="n">
        <v>9.065450999999999</v>
      </c>
      <c r="D168" s="17" t="n">
        <v>9.065450999999999</v>
      </c>
      <c r="E168" s="19" t="n">
        <v>9.065450999999999</v>
      </c>
      <c r="F168" s="20" t="n">
        <v>1</v>
      </c>
      <c r="G168" s="19" t="n">
        <v>9.065450999999999</v>
      </c>
      <c r="H168" s="18" t="n">
        <v>217.769089</v>
      </c>
      <c r="I168" s="5" t="n"/>
      <c r="J168" s="5" t="n"/>
      <c r="K168" s="5" t="n"/>
      <c r="L168" s="5" t="n"/>
      <c r="M168" s="5" t="n"/>
      <c r="N168" s="5" t="n"/>
      <c r="O168" s="5" t="n"/>
      <c r="P168" s="5" t="n"/>
    </row>
    <row r="169" ht="15.75" customHeight="1">
      <c r="A169" s="9" t="inlineStr">
        <is>
          <t>Recording7</t>
        </is>
      </c>
      <c r="B169" s="10" t="inlineStr">
        <is>
          <t>7</t>
        </is>
      </c>
      <c r="C169" s="51" t="n">
        <v>4.232784</v>
      </c>
      <c r="D169" s="11" t="n">
        <v>4.232784</v>
      </c>
      <c r="E169" s="13" t="n">
        <v>4.232784</v>
      </c>
      <c r="F169" s="14" t="n">
        <v>1</v>
      </c>
      <c r="G169" s="13" t="n">
        <v>4.232784</v>
      </c>
      <c r="H169" s="12" t="n">
        <v>215.302121</v>
      </c>
      <c r="I169" s="5" t="n"/>
      <c r="J169" s="5" t="n"/>
      <c r="K169" s="5" t="n"/>
      <c r="L169" s="5" t="n"/>
      <c r="M169" s="5" t="n"/>
      <c r="N169" s="5" t="n"/>
      <c r="O169" s="5" t="n"/>
      <c r="P169" s="5" t="n"/>
    </row>
    <row r="170" ht="15.75" customHeight="1">
      <c r="A170" s="15" t="inlineStr">
        <is>
          <t>Recording8</t>
        </is>
      </c>
      <c r="B170" s="16" t="inlineStr">
        <is>
          <t>8</t>
        </is>
      </c>
      <c r="C170" s="52" t="n">
        <v>10.28198</v>
      </c>
      <c r="D170" s="17" t="n">
        <v>10.28198</v>
      </c>
      <c r="E170" s="19" t="n">
        <v>10.28198</v>
      </c>
      <c r="F170" s="20" t="n">
        <v>1</v>
      </c>
      <c r="G170" s="19" t="n">
        <v>10.28198</v>
      </c>
      <c r="H170" s="18" t="n">
        <v>208.583266</v>
      </c>
      <c r="I170" s="5" t="n"/>
      <c r="J170" s="5" t="n"/>
      <c r="K170" s="5" t="n"/>
      <c r="L170" s="5" t="n"/>
      <c r="M170" s="5" t="n"/>
      <c r="N170" s="5" t="n"/>
      <c r="O170" s="5" t="n"/>
      <c r="P170" s="5" t="n"/>
    </row>
    <row r="171" ht="15.75" customHeight="1">
      <c r="A171" s="9" t="inlineStr">
        <is>
          <t>Recording9</t>
        </is>
      </c>
      <c r="B171" s="10" t="inlineStr">
        <is>
          <t>9</t>
        </is>
      </c>
      <c r="C171" s="51" t="n">
        <v>11.448524</v>
      </c>
      <c r="D171" s="11" t="n">
        <v>11.448524</v>
      </c>
      <c r="E171" s="13" t="n">
        <v>11.448524</v>
      </c>
      <c r="F171" s="14" t="n">
        <v>1</v>
      </c>
      <c r="G171" s="13" t="n">
        <v>11.448524</v>
      </c>
      <c r="H171" s="12" t="n">
        <v>199.171408</v>
      </c>
      <c r="I171" s="5" t="n"/>
      <c r="J171" s="5" t="n"/>
      <c r="K171" s="5" t="n"/>
      <c r="L171" s="5" t="n"/>
      <c r="M171" s="5" t="n"/>
      <c r="N171" s="5" t="n"/>
      <c r="O171" s="5" t="n"/>
      <c r="P171" s="5" t="n"/>
    </row>
    <row r="172" ht="15.75" customHeight="1">
      <c r="A172" s="15" t="inlineStr">
        <is>
          <t>Recording10</t>
        </is>
      </c>
      <c r="B172" s="16" t="inlineStr">
        <is>
          <t>10</t>
        </is>
      </c>
      <c r="C172" s="52" t="n">
        <v>12.115067</v>
      </c>
      <c r="D172" s="17" t="n">
        <v>12.115067</v>
      </c>
      <c r="E172" s="19" t="n">
        <v>12.115067</v>
      </c>
      <c r="F172" s="20" t="n">
        <v>1</v>
      </c>
      <c r="G172" s="19" t="n">
        <v>12.115067</v>
      </c>
      <c r="H172" s="18" t="n">
        <v>183.325942</v>
      </c>
      <c r="I172" s="5" t="n"/>
      <c r="J172" s="5" t="n"/>
      <c r="K172" s="5" t="n"/>
      <c r="L172" s="5" t="n"/>
      <c r="M172" s="5" t="n"/>
      <c r="N172" s="5" t="n"/>
      <c r="O172" s="5" t="n"/>
      <c r="P172" s="5" t="n"/>
    </row>
    <row r="173" ht="15.75" customHeight="1">
      <c r="A173" s="9" t="inlineStr">
        <is>
          <t>Recording11</t>
        </is>
      </c>
      <c r="B173" s="10" t="inlineStr">
        <is>
          <t>11</t>
        </is>
      </c>
      <c r="C173" s="51" t="n">
        <v>9.148868999999999</v>
      </c>
      <c r="D173" s="11" t="n">
        <v>9.148868999999999</v>
      </c>
      <c r="E173" s="13" t="n">
        <v>9.148868999999999</v>
      </c>
      <c r="F173" s="14" t="n">
        <v>1</v>
      </c>
      <c r="G173" s="13" t="n">
        <v>9.148868999999999</v>
      </c>
      <c r="H173" s="12" t="n">
        <v>180.11094</v>
      </c>
      <c r="I173" s="5" t="n"/>
      <c r="J173" s="5" t="n"/>
      <c r="K173" s="5" t="n"/>
      <c r="L173" s="5" t="n"/>
      <c r="M173" s="5" t="n"/>
      <c r="N173" s="5" t="n"/>
      <c r="O173" s="5" t="n"/>
      <c r="P173" s="5" t="n"/>
    </row>
    <row r="174" ht="15.75" customHeight="1">
      <c r="A174" s="21" t="inlineStr">
        <is>
          <t>Recording12</t>
        </is>
      </c>
      <c r="B174" s="22" t="inlineStr">
        <is>
          <t>12</t>
        </is>
      </c>
      <c r="C174" s="53" t="n">
        <v>19.447452</v>
      </c>
      <c r="D174" s="23" t="n">
        <v>19.447452</v>
      </c>
      <c r="E174" s="25" t="n">
        <v>19.447452</v>
      </c>
      <c r="F174" s="26" t="n">
        <v>1</v>
      </c>
      <c r="G174" s="25" t="n">
        <v>19.447452</v>
      </c>
      <c r="H174" s="24" t="n">
        <v>380.426099</v>
      </c>
      <c r="I174" s="5" t="n"/>
      <c r="J174" s="5" t="n"/>
      <c r="K174" s="5" t="n"/>
      <c r="L174" s="5" t="n"/>
      <c r="M174" s="5" t="n"/>
      <c r="N174" s="5" t="n"/>
      <c r="O174" s="5" t="n"/>
      <c r="P174" s="5" t="n"/>
    </row>
    <row r="175" ht="15.75" customHeight="1">
      <c r="A175" s="27" t="inlineStr">
        <is>
          <t>Average</t>
        </is>
      </c>
      <c r="B175" s="28" t="n"/>
      <c r="C175" s="54" t="n">
        <v>10.545594</v>
      </c>
      <c r="D175" s="29" t="n">
        <v>10.545594</v>
      </c>
      <c r="E175" s="31" t="n">
        <v>10.545594</v>
      </c>
      <c r="F175" s="31" t="n">
        <v>1</v>
      </c>
      <c r="G175" s="31" t="n">
        <v>10.545594</v>
      </c>
      <c r="H175" s="30" t="n">
        <v>220.444521</v>
      </c>
      <c r="I175" s="5" t="n"/>
      <c r="J175" s="5" t="n"/>
      <c r="K175" s="5" t="n"/>
      <c r="L175" s="5" t="n"/>
      <c r="M175" s="5" t="n"/>
      <c r="N175" s="5" t="n"/>
      <c r="O175" s="5" t="n"/>
      <c r="P175" s="5" t="n"/>
    </row>
    <row r="176" ht="15.75" customHeight="1">
      <c r="A176" s="32" t="inlineStr">
        <is>
          <t>Count</t>
        </is>
      </c>
      <c r="B176" s="33" t="n"/>
      <c r="C176" s="55" t="n">
        <v>11</v>
      </c>
      <c r="D176" s="36" t="n"/>
      <c r="E176" s="5" t="n"/>
      <c r="F176" s="5" t="n"/>
      <c r="G176" s="5" t="n"/>
      <c r="H176" s="37" t="n"/>
      <c r="I176" s="5" t="n"/>
      <c r="J176" s="5" t="n"/>
      <c r="K176" s="5" t="n"/>
      <c r="L176" s="5" t="n"/>
      <c r="M176" s="5" t="n"/>
      <c r="N176" s="5" t="n"/>
      <c r="O176" s="5" t="n"/>
      <c r="P176" s="5" t="n"/>
    </row>
    <row r="177" ht="15.75" customHeight="1">
      <c r="A177" s="32" t="inlineStr">
        <is>
          <t>Variance</t>
        </is>
      </c>
      <c r="B177" s="33" t="n"/>
      <c r="C177" s="51" t="n">
        <v>29.80061484902429</v>
      </c>
      <c r="D177" s="11" t="n">
        <v>29.80061484902429</v>
      </c>
      <c r="E177" s="13" t="n">
        <v>29.80061484902429</v>
      </c>
      <c r="F177" s="13" t="n">
        <v>0</v>
      </c>
      <c r="G177" s="13" t="n">
        <v>29.80061484902429</v>
      </c>
      <c r="H177" s="12" t="n">
        <v>4291.829472858927</v>
      </c>
      <c r="I177" s="5" t="n"/>
      <c r="J177" s="5" t="n"/>
      <c r="K177" s="5" t="n"/>
      <c r="L177" s="5" t="n"/>
      <c r="M177" s="5" t="n"/>
      <c r="N177" s="5" t="n"/>
      <c r="O177" s="5" t="n"/>
      <c r="P177" s="5" t="n"/>
    </row>
    <row r="178" ht="15.75" customHeight="1">
      <c r="A178" s="38" t="inlineStr">
        <is>
          <t>Standard Deviation (n-1)</t>
        </is>
      </c>
      <c r="B178" s="39" t="n"/>
      <c r="C178" s="56" t="n">
        <v>5.458994</v>
      </c>
      <c r="D178" s="40" t="n">
        <v>5.458994</v>
      </c>
      <c r="E178" s="42" t="n">
        <v>5.458994</v>
      </c>
      <c r="F178" s="42" t="n">
        <v>0</v>
      </c>
      <c r="G178" s="42" t="n">
        <v>5.458994</v>
      </c>
      <c r="H178" s="41" t="n">
        <v>65.512056</v>
      </c>
      <c r="I178" s="5" t="n"/>
      <c r="J178" s="5" t="n"/>
      <c r="K178" s="5" t="n"/>
      <c r="L178" s="5" t="n"/>
      <c r="M178" s="5" t="n"/>
      <c r="N178" s="5" t="n"/>
      <c r="O178" s="5" t="n"/>
      <c r="P178" s="5" t="n"/>
    </row>
    <row r="179" ht="15.75" customHeight="1">
      <c r="A179" s="5" t="n"/>
      <c r="B179" s="5" t="n"/>
      <c r="C179" s="5" t="n"/>
      <c r="D179" s="5" t="n"/>
      <c r="E179" s="5" t="n"/>
      <c r="F179" s="5" t="n"/>
      <c r="G179" s="5" t="n"/>
      <c r="H179" s="5" t="n"/>
      <c r="I179" s="5" t="n"/>
      <c r="J179" s="5" t="n"/>
      <c r="K179" s="5" t="n"/>
      <c r="L179" s="5" t="n"/>
      <c r="M179" s="5" t="n"/>
      <c r="N179" s="5" t="n"/>
      <c r="O179" s="5" t="n"/>
      <c r="P179" s="5" t="n"/>
    </row>
    <row r="180" ht="15.75" customHeight="1">
      <c r="A180" s="4" t="inlineStr">
        <is>
          <t>Entire Recording</t>
        </is>
      </c>
      <c r="B180" s="5" t="n"/>
      <c r="C180" s="5" t="n"/>
      <c r="D180" s="5" t="n"/>
      <c r="E180" s="5" t="n"/>
      <c r="F180" s="5" t="n"/>
      <c r="G180" s="5" t="n"/>
      <c r="H180" s="5" t="n"/>
      <c r="I180" s="5" t="n"/>
      <c r="J180" s="5" t="n"/>
      <c r="K180" s="5" t="n"/>
      <c r="L180" s="5" t="n"/>
      <c r="M180" s="5" t="n"/>
      <c r="N180" s="5" t="n"/>
      <c r="O180" s="5" t="n"/>
      <c r="P180" s="5" t="n"/>
    </row>
    <row r="181" ht="15.75" customHeight="1">
      <c r="A181" s="6" t="inlineStr">
        <is>
          <t>Duration of interval</t>
        </is>
      </c>
      <c r="B181" s="7" t="inlineStr">
        <is>
          <t>Participant</t>
        </is>
      </c>
      <c r="C181" s="49" t="inlineStr">
        <is>
          <t>1</t>
        </is>
      </c>
      <c r="D181" s="6" t="inlineStr">
        <is>
          <t>Average</t>
        </is>
      </c>
      <c r="E181" s="8" t="inlineStr">
        <is>
          <t>Median</t>
        </is>
      </c>
      <c r="F181" s="8" t="inlineStr">
        <is>
          <t>Count</t>
        </is>
      </c>
      <c r="G181" s="8" t="inlineStr">
        <is>
          <t>Total Time of Interest Duration</t>
        </is>
      </c>
      <c r="H181" s="7" t="inlineStr">
        <is>
          <t>Total Recording Duration</t>
        </is>
      </c>
      <c r="I181" s="5" t="n"/>
      <c r="J181" s="5" t="n"/>
      <c r="K181" s="5" t="n"/>
      <c r="L181" s="5" t="n"/>
      <c r="M181" s="5" t="n"/>
      <c r="N181" s="5" t="n"/>
      <c r="O181" s="5" t="n"/>
      <c r="P181" s="5" t="n"/>
    </row>
    <row r="182" ht="15.75" customHeight="1">
      <c r="A182" s="43" t="inlineStr">
        <is>
          <t>Recording2</t>
        </is>
      </c>
      <c r="B182" s="44" t="inlineStr">
        <is>
          <t>1</t>
        </is>
      </c>
      <c r="C182" s="50" t="n">
        <v>264.192757</v>
      </c>
      <c r="D182" s="45" t="n">
        <v>264.192757</v>
      </c>
      <c r="E182" s="46" t="n">
        <v>264.192757</v>
      </c>
      <c r="F182" s="48" t="n">
        <v>1</v>
      </c>
      <c r="G182" s="46" t="n">
        <v>264.192757</v>
      </c>
      <c r="H182" s="47" t="n">
        <v>264.192757</v>
      </c>
      <c r="I182" s="5" t="n"/>
      <c r="J182" s="5" t="n"/>
      <c r="K182" s="5" t="n"/>
      <c r="L182" s="5" t="n"/>
      <c r="M182" s="5" t="n"/>
      <c r="N182" s="5" t="n"/>
      <c r="O182" s="5" t="n"/>
      <c r="P182" s="5" t="n"/>
    </row>
    <row r="183" ht="15.75" customHeight="1">
      <c r="A183" s="9" t="inlineStr">
        <is>
          <t>Recording3</t>
        </is>
      </c>
      <c r="B183" s="10" t="inlineStr">
        <is>
          <t>2</t>
        </is>
      </c>
      <c r="C183" s="51" t="n">
        <v>172.367009</v>
      </c>
      <c r="D183" s="11" t="n">
        <v>172.367009</v>
      </c>
      <c r="E183" s="13" t="n">
        <v>172.367009</v>
      </c>
      <c r="F183" s="14" t="n">
        <v>1</v>
      </c>
      <c r="G183" s="13" t="n">
        <v>172.367009</v>
      </c>
      <c r="H183" s="12" t="n">
        <v>172.367009</v>
      </c>
      <c r="I183" s="5" t="n"/>
      <c r="J183" s="5" t="n"/>
      <c r="K183" s="5" t="n"/>
      <c r="L183" s="5" t="n"/>
      <c r="M183" s="5" t="n"/>
      <c r="N183" s="5" t="n"/>
      <c r="O183" s="5" t="n"/>
      <c r="P183" s="5" t="n"/>
    </row>
    <row r="184" ht="15.75" customHeight="1">
      <c r="A184" s="15" t="inlineStr">
        <is>
          <t>Recording4</t>
        </is>
      </c>
      <c r="B184" s="16" t="inlineStr">
        <is>
          <t>3</t>
        </is>
      </c>
      <c r="C184" s="52" t="n">
        <v>268.053869</v>
      </c>
      <c r="D184" s="17" t="n">
        <v>268.053869</v>
      </c>
      <c r="E184" s="19" t="n">
        <v>268.053869</v>
      </c>
      <c r="F184" s="20" t="n">
        <v>1</v>
      </c>
      <c r="G184" s="19" t="n">
        <v>268.053869</v>
      </c>
      <c r="H184" s="18" t="n">
        <v>268.053869</v>
      </c>
      <c r="I184" s="5" t="n"/>
      <c r="J184" s="5" t="n"/>
      <c r="K184" s="5" t="n"/>
      <c r="L184" s="5" t="n"/>
      <c r="M184" s="5" t="n"/>
      <c r="N184" s="5" t="n"/>
      <c r="O184" s="5" t="n"/>
      <c r="P184" s="5" t="n"/>
    </row>
    <row r="185" ht="15.75" customHeight="1">
      <c r="A185" s="9" t="inlineStr">
        <is>
          <t>Recording5</t>
        </is>
      </c>
      <c r="B185" s="10" t="inlineStr">
        <is>
          <t>4</t>
        </is>
      </c>
      <c r="C185" s="51" t="n">
        <v>135.587226</v>
      </c>
      <c r="D185" s="11" t="n">
        <v>135.587226</v>
      </c>
      <c r="E185" s="13" t="n">
        <v>135.587226</v>
      </c>
      <c r="F185" s="14" t="n">
        <v>1</v>
      </c>
      <c r="G185" s="13" t="n">
        <v>135.587226</v>
      </c>
      <c r="H185" s="12" t="n">
        <v>135.587226</v>
      </c>
      <c r="I185" s="5" t="n"/>
      <c r="J185" s="5" t="n"/>
      <c r="K185" s="5" t="n"/>
      <c r="L185" s="5" t="n"/>
      <c r="M185" s="5" t="n"/>
      <c r="N185" s="5" t="n"/>
      <c r="O185" s="5" t="n"/>
      <c r="P185" s="5" t="n"/>
    </row>
    <row r="186" ht="15.75" customHeight="1">
      <c r="A186" s="15" t="inlineStr">
        <is>
          <t>Recording6</t>
        </is>
      </c>
      <c r="B186" s="16" t="inlineStr">
        <is>
          <t>5</t>
        </is>
      </c>
      <c r="C186" s="52" t="n">
        <v>217.769089</v>
      </c>
      <c r="D186" s="17" t="n">
        <v>217.769089</v>
      </c>
      <c r="E186" s="19" t="n">
        <v>217.769089</v>
      </c>
      <c r="F186" s="20" t="n">
        <v>1</v>
      </c>
      <c r="G186" s="19" t="n">
        <v>217.769089</v>
      </c>
      <c r="H186" s="18" t="n">
        <v>217.769089</v>
      </c>
      <c r="I186" s="5" t="n"/>
      <c r="J186" s="5" t="n"/>
      <c r="K186" s="5" t="n"/>
      <c r="L186" s="5" t="n"/>
      <c r="M186" s="5" t="n"/>
      <c r="N186" s="5" t="n"/>
      <c r="O186" s="5" t="n"/>
      <c r="P186" s="5" t="n"/>
    </row>
    <row r="187" ht="15.75" customHeight="1">
      <c r="A187" s="9" t="inlineStr">
        <is>
          <t>Recording7</t>
        </is>
      </c>
      <c r="B187" s="10" t="inlineStr">
        <is>
          <t>7</t>
        </is>
      </c>
      <c r="C187" s="51" t="n">
        <v>215.302121</v>
      </c>
      <c r="D187" s="11" t="n">
        <v>215.302121</v>
      </c>
      <c r="E187" s="13" t="n">
        <v>215.302121</v>
      </c>
      <c r="F187" s="14" t="n">
        <v>1</v>
      </c>
      <c r="G187" s="13" t="n">
        <v>215.302121</v>
      </c>
      <c r="H187" s="12" t="n">
        <v>215.302121</v>
      </c>
      <c r="I187" s="5" t="n"/>
      <c r="J187" s="5" t="n"/>
      <c r="K187" s="5" t="n"/>
      <c r="L187" s="5" t="n"/>
      <c r="M187" s="5" t="n"/>
      <c r="N187" s="5" t="n"/>
      <c r="O187" s="5" t="n"/>
      <c r="P187" s="5" t="n"/>
    </row>
    <row r="188" ht="15.75" customHeight="1">
      <c r="A188" s="15" t="inlineStr">
        <is>
          <t>Recording8</t>
        </is>
      </c>
      <c r="B188" s="16" t="inlineStr">
        <is>
          <t>8</t>
        </is>
      </c>
      <c r="C188" s="52" t="n">
        <v>208.583266</v>
      </c>
      <c r="D188" s="17" t="n">
        <v>208.583266</v>
      </c>
      <c r="E188" s="19" t="n">
        <v>208.583266</v>
      </c>
      <c r="F188" s="20" t="n">
        <v>1</v>
      </c>
      <c r="G188" s="19" t="n">
        <v>208.583266</v>
      </c>
      <c r="H188" s="18" t="n">
        <v>208.583266</v>
      </c>
      <c r="I188" s="5" t="n"/>
      <c r="J188" s="5" t="n"/>
      <c r="K188" s="5" t="n"/>
      <c r="L188" s="5" t="n"/>
      <c r="M188" s="5" t="n"/>
      <c r="N188" s="5" t="n"/>
      <c r="O188" s="5" t="n"/>
      <c r="P188" s="5" t="n"/>
    </row>
    <row r="189" ht="15.75" customHeight="1">
      <c r="A189" s="9" t="inlineStr">
        <is>
          <t>Recording9</t>
        </is>
      </c>
      <c r="B189" s="10" t="inlineStr">
        <is>
          <t>9</t>
        </is>
      </c>
      <c r="C189" s="51" t="n">
        <v>199.171408</v>
      </c>
      <c r="D189" s="11" t="n">
        <v>199.171408</v>
      </c>
      <c r="E189" s="13" t="n">
        <v>199.171408</v>
      </c>
      <c r="F189" s="14" t="n">
        <v>1</v>
      </c>
      <c r="G189" s="13" t="n">
        <v>199.171408</v>
      </c>
      <c r="H189" s="12" t="n">
        <v>199.171408</v>
      </c>
      <c r="I189" s="5" t="n"/>
      <c r="J189" s="5" t="n"/>
      <c r="K189" s="5" t="n"/>
      <c r="L189" s="5" t="n"/>
      <c r="M189" s="5" t="n"/>
      <c r="N189" s="5" t="n"/>
      <c r="O189" s="5" t="n"/>
      <c r="P189" s="5" t="n"/>
    </row>
    <row r="190" ht="15.75" customHeight="1">
      <c r="A190" s="15" t="inlineStr">
        <is>
          <t>Recording10</t>
        </is>
      </c>
      <c r="B190" s="16" t="inlineStr">
        <is>
          <t>10</t>
        </is>
      </c>
      <c r="C190" s="52" t="n">
        <v>183.325942</v>
      </c>
      <c r="D190" s="17" t="n">
        <v>183.325942</v>
      </c>
      <c r="E190" s="19" t="n">
        <v>183.325942</v>
      </c>
      <c r="F190" s="20" t="n">
        <v>1</v>
      </c>
      <c r="G190" s="19" t="n">
        <v>183.325942</v>
      </c>
      <c r="H190" s="18" t="n">
        <v>183.325942</v>
      </c>
      <c r="I190" s="5" t="n"/>
      <c r="J190" s="5" t="n"/>
      <c r="K190" s="5" t="n"/>
      <c r="L190" s="5" t="n"/>
      <c r="M190" s="5" t="n"/>
      <c r="N190" s="5" t="n"/>
      <c r="O190" s="5" t="n"/>
      <c r="P190" s="5" t="n"/>
    </row>
    <row r="191" ht="15.75" customHeight="1">
      <c r="A191" s="9" t="inlineStr">
        <is>
          <t>Recording11</t>
        </is>
      </c>
      <c r="B191" s="10" t="inlineStr">
        <is>
          <t>11</t>
        </is>
      </c>
      <c r="C191" s="51" t="n">
        <v>180.11094</v>
      </c>
      <c r="D191" s="11" t="n">
        <v>180.11094</v>
      </c>
      <c r="E191" s="13" t="n">
        <v>180.11094</v>
      </c>
      <c r="F191" s="14" t="n">
        <v>1</v>
      </c>
      <c r="G191" s="13" t="n">
        <v>180.11094</v>
      </c>
      <c r="H191" s="12" t="n">
        <v>180.11094</v>
      </c>
      <c r="I191" s="5" t="n"/>
      <c r="J191" s="5" t="n"/>
      <c r="K191" s="5" t="n"/>
      <c r="L191" s="5" t="n"/>
      <c r="M191" s="5" t="n"/>
      <c r="N191" s="5" t="n"/>
      <c r="O191" s="5" t="n"/>
      <c r="P191" s="5" t="n"/>
    </row>
    <row r="192" ht="15.75" customHeight="1">
      <c r="A192" s="21" t="inlineStr">
        <is>
          <t>Recording12</t>
        </is>
      </c>
      <c r="B192" s="22" t="inlineStr">
        <is>
          <t>12</t>
        </is>
      </c>
      <c r="C192" s="53" t="n">
        <v>380.426099</v>
      </c>
      <c r="D192" s="23" t="n">
        <v>380.426099</v>
      </c>
      <c r="E192" s="25" t="n">
        <v>380.426099</v>
      </c>
      <c r="F192" s="26" t="n">
        <v>1</v>
      </c>
      <c r="G192" s="25" t="n">
        <v>380.426099</v>
      </c>
      <c r="H192" s="24" t="n">
        <v>380.426099</v>
      </c>
      <c r="I192" s="5" t="n"/>
      <c r="J192" s="5" t="n"/>
      <c r="K192" s="5" t="n"/>
      <c r="L192" s="5" t="n"/>
      <c r="M192" s="5" t="n"/>
      <c r="N192" s="5" t="n"/>
      <c r="O192" s="5" t="n"/>
      <c r="P192" s="5" t="n"/>
    </row>
    <row r="193" ht="15.75" customHeight="1">
      <c r="A193" s="27" t="inlineStr">
        <is>
          <t>Average</t>
        </is>
      </c>
      <c r="B193" s="28" t="n"/>
      <c r="C193" s="54" t="n">
        <v>220.444521</v>
      </c>
      <c r="D193" s="29" t="n">
        <v>220.444521</v>
      </c>
      <c r="E193" s="31" t="n">
        <v>220.444521</v>
      </c>
      <c r="F193" s="31" t="n">
        <v>1</v>
      </c>
      <c r="G193" s="31" t="n">
        <v>220.444521</v>
      </c>
      <c r="H193" s="30" t="n">
        <v>220.444521</v>
      </c>
      <c r="I193" s="5" t="n"/>
      <c r="J193" s="5" t="n"/>
      <c r="K193" s="5" t="n"/>
      <c r="L193" s="5" t="n"/>
      <c r="M193" s="5" t="n"/>
      <c r="N193" s="5" t="n"/>
      <c r="O193" s="5" t="n"/>
      <c r="P193" s="5" t="n"/>
    </row>
    <row r="194" ht="15.75" customHeight="1">
      <c r="A194" s="32" t="inlineStr">
        <is>
          <t>Count</t>
        </is>
      </c>
      <c r="B194" s="33" t="n"/>
      <c r="C194" s="55" t="n">
        <v>11</v>
      </c>
      <c r="D194" s="36" t="n"/>
      <c r="E194" s="5" t="n"/>
      <c r="F194" s="5" t="n"/>
      <c r="G194" s="5" t="n"/>
      <c r="H194" s="37" t="n"/>
      <c r="I194" s="5" t="n"/>
      <c r="J194" s="5" t="n"/>
      <c r="K194" s="5" t="n"/>
      <c r="L194" s="5" t="n"/>
      <c r="M194" s="5" t="n"/>
      <c r="N194" s="5" t="n"/>
      <c r="O194" s="5" t="n"/>
      <c r="P194" s="5" t="n"/>
    </row>
    <row r="195" ht="15.75" customHeight="1">
      <c r="A195" s="32" t="inlineStr">
        <is>
          <t>Variance</t>
        </is>
      </c>
      <c r="B195" s="33" t="n"/>
      <c r="C195" s="51" t="n">
        <v>4291.829472858927</v>
      </c>
      <c r="D195" s="11" t="n">
        <v>4291.829472858927</v>
      </c>
      <c r="E195" s="13" t="n">
        <v>4291.829472858927</v>
      </c>
      <c r="F195" s="13" t="n">
        <v>0</v>
      </c>
      <c r="G195" s="13" t="n">
        <v>4291.829472858927</v>
      </c>
      <c r="H195" s="12" t="n">
        <v>4291.829472858927</v>
      </c>
      <c r="I195" s="5" t="n"/>
      <c r="J195" s="5" t="n"/>
      <c r="K195" s="5" t="n"/>
      <c r="L195" s="5" t="n"/>
      <c r="M195" s="5" t="n"/>
      <c r="N195" s="5" t="n"/>
      <c r="O195" s="5" t="n"/>
      <c r="P195" s="5" t="n"/>
    </row>
    <row r="196" ht="15.75" customHeight="1">
      <c r="A196" s="38" t="inlineStr">
        <is>
          <t>Standard Deviation (n-1)</t>
        </is>
      </c>
      <c r="B196" s="39" t="n"/>
      <c r="C196" s="56" t="n">
        <v>65.512056</v>
      </c>
      <c r="D196" s="40" t="n">
        <v>65.512056</v>
      </c>
      <c r="E196" s="42" t="n">
        <v>65.512056</v>
      </c>
      <c r="F196" s="42" t="n">
        <v>0</v>
      </c>
      <c r="G196" s="42" t="n">
        <v>65.512056</v>
      </c>
      <c r="H196" s="41" t="n">
        <v>65.512056</v>
      </c>
      <c r="I196" s="5" t="n"/>
      <c r="J196" s="5" t="n"/>
      <c r="K196" s="5" t="n"/>
      <c r="L196" s="5" t="n"/>
      <c r="M196" s="5" t="n"/>
      <c r="N196" s="5" t="n"/>
      <c r="O196" s="5" t="n"/>
      <c r="P196" s="5" t="n"/>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row>
    <row r="2">
      <c r="A2" s="6" t="inlineStr">
        <is>
          <t>Start of interval</t>
        </is>
      </c>
      <c r="B2" s="7" t="inlineStr">
        <is>
          <t>Participant</t>
        </is>
      </c>
      <c r="C2" s="6" t="inlineStr">
        <is>
          <t>1</t>
        </is>
      </c>
      <c r="D2" s="7" t="inlineStr">
        <is>
          <t>2</t>
        </is>
      </c>
      <c r="E2" s="6" t="inlineStr">
        <is>
          <t>Count</t>
        </is>
      </c>
      <c r="F2" s="8" t="inlineStr">
        <is>
          <t>Total Time of Interest Duration</t>
        </is>
      </c>
      <c r="G2" s="7" t="inlineStr">
        <is>
          <t>Total Recording Duration</t>
        </is>
      </c>
      <c r="H2" s="5" t="n"/>
      <c r="I2" s="5" t="n"/>
      <c r="J2" s="5" t="n"/>
      <c r="K2" s="5" t="n"/>
      <c r="L2" s="5" t="n"/>
      <c r="M2" s="5" t="n"/>
      <c r="N2" s="5" t="n"/>
    </row>
    <row r="3">
      <c r="A3" s="43" t="inlineStr">
        <is>
          <t>Recording2</t>
        </is>
      </c>
      <c r="B3" s="44" t="inlineStr">
        <is>
          <t>1</t>
        </is>
      </c>
      <c r="C3" s="45" t="n">
        <v>217.359201</v>
      </c>
      <c r="D3" s="47" t="n">
        <v>257.1706</v>
      </c>
      <c r="E3" s="57" t="n">
        <v>2</v>
      </c>
      <c r="F3" s="46" t="n">
        <v>46.527204</v>
      </c>
      <c r="G3" s="47" t="n">
        <v>264.192757</v>
      </c>
      <c r="H3" s="5" t="n"/>
      <c r="I3" s="5" t="n"/>
      <c r="J3" s="5" t="n"/>
      <c r="K3" s="5" t="n"/>
      <c r="L3" s="5" t="n"/>
      <c r="M3" s="5" t="n"/>
      <c r="N3" s="5" t="n"/>
    </row>
    <row r="4">
      <c r="A4" s="9" t="inlineStr">
        <is>
          <t>Recording3</t>
        </is>
      </c>
      <c r="B4" s="10" t="inlineStr">
        <is>
          <t>2</t>
        </is>
      </c>
      <c r="C4" s="11" t="n">
        <v>140.944575</v>
      </c>
      <c r="D4" s="12" t="n">
        <v>160.358684</v>
      </c>
      <c r="E4" s="34" t="n">
        <v>2</v>
      </c>
      <c r="F4" s="13" t="n">
        <v>23.480225</v>
      </c>
      <c r="G4" s="12" t="n">
        <v>172.367009</v>
      </c>
      <c r="H4" s="5" t="n"/>
      <c r="I4" s="5" t="n"/>
      <c r="J4" s="5" t="n"/>
      <c r="K4" s="5" t="n"/>
      <c r="L4" s="5" t="n"/>
      <c r="M4" s="5" t="n"/>
      <c r="N4" s="5" t="n"/>
    </row>
    <row r="5">
      <c r="A5" s="15" t="inlineStr">
        <is>
          <t>Recording4</t>
        </is>
      </c>
      <c r="B5" s="16" t="inlineStr">
        <is>
          <t>3</t>
        </is>
      </c>
      <c r="C5" s="17" t="n">
        <v>199.7563</v>
      </c>
      <c r="D5" s="18" t="n">
        <v>252.149372</v>
      </c>
      <c r="E5" s="58" t="n">
        <v>2</v>
      </c>
      <c r="F5" s="19" t="n">
        <v>62.825047</v>
      </c>
      <c r="G5" s="18" t="n">
        <v>268.053869</v>
      </c>
      <c r="H5" s="5" t="n"/>
      <c r="I5" s="5" t="n"/>
      <c r="J5" s="5" t="n"/>
      <c r="K5" s="5" t="n"/>
      <c r="L5" s="5" t="n"/>
      <c r="M5" s="5" t="n"/>
      <c r="N5" s="5" t="n"/>
    </row>
    <row r="6">
      <c r="A6" s="9" t="inlineStr">
        <is>
          <t>Recording5</t>
        </is>
      </c>
      <c r="B6" s="10" t="inlineStr">
        <is>
          <t>4</t>
        </is>
      </c>
      <c r="C6" s="11" t="n">
        <v>112.434727</v>
      </c>
      <c r="D6" s="12" t="n">
        <v>127.58272</v>
      </c>
      <c r="E6" s="34" t="n">
        <v>2</v>
      </c>
      <c r="F6" s="13" t="n">
        <v>20.213997</v>
      </c>
      <c r="G6" s="12" t="n">
        <v>135.587226</v>
      </c>
      <c r="H6" s="5" t="n"/>
      <c r="I6" s="5" t="n"/>
      <c r="J6" s="5" t="n"/>
      <c r="K6" s="5" t="n"/>
      <c r="L6" s="5" t="n"/>
      <c r="M6" s="5" t="n"/>
      <c r="N6" s="5" t="n"/>
    </row>
    <row r="7">
      <c r="A7" s="15" t="inlineStr">
        <is>
          <t>Recording6</t>
        </is>
      </c>
      <c r="B7" s="16" t="inlineStr">
        <is>
          <t>5</t>
        </is>
      </c>
      <c r="C7" s="17" t="n">
        <v>186.565295</v>
      </c>
      <c r="D7" s="18" t="n">
        <v>205.012882</v>
      </c>
      <c r="E7" s="58" t="n">
        <v>2</v>
      </c>
      <c r="F7" s="19" t="n">
        <v>29.829392</v>
      </c>
      <c r="G7" s="18" t="n">
        <v>217.769089</v>
      </c>
      <c r="H7" s="5" t="n"/>
      <c r="I7" s="5" t="n"/>
      <c r="J7" s="5" t="n"/>
      <c r="K7" s="5" t="n"/>
      <c r="L7" s="5" t="n"/>
      <c r="M7" s="5" t="n"/>
      <c r="N7" s="5" t="n"/>
    </row>
    <row r="8">
      <c r="A8" s="9" t="inlineStr">
        <is>
          <t>Recording7</t>
        </is>
      </c>
      <c r="B8" s="10" t="inlineStr">
        <is>
          <t>7</t>
        </is>
      </c>
      <c r="C8" s="11" t="n">
        <v>177.916687</v>
      </c>
      <c r="D8" s="12" t="n">
        <v>211.112284</v>
      </c>
      <c r="E8" s="34" t="n">
        <v>2</v>
      </c>
      <c r="F8" s="13" t="n">
        <v>31.479151</v>
      </c>
      <c r="G8" s="12" t="n">
        <v>215.302121</v>
      </c>
      <c r="H8" s="5" t="n"/>
      <c r="I8" s="5" t="n"/>
      <c r="J8" s="5" t="n"/>
      <c r="K8" s="5" t="n"/>
      <c r="L8" s="5" t="n"/>
      <c r="M8" s="5" t="n"/>
      <c r="N8" s="5" t="n"/>
    </row>
    <row r="9">
      <c r="A9" s="15" t="inlineStr">
        <is>
          <t>Recording8</t>
        </is>
      </c>
      <c r="B9" s="16" t="inlineStr">
        <is>
          <t>8</t>
        </is>
      </c>
      <c r="C9" s="17" t="n">
        <v>161.52393</v>
      </c>
      <c r="D9" s="18" t="n">
        <v>196.985939</v>
      </c>
      <c r="E9" s="58" t="n">
        <v>2</v>
      </c>
      <c r="F9" s="19" t="n">
        <v>43.594239</v>
      </c>
      <c r="G9" s="18" t="n">
        <v>208.583266</v>
      </c>
      <c r="H9" s="5" t="n"/>
      <c r="I9" s="5" t="n"/>
      <c r="J9" s="5" t="n"/>
      <c r="K9" s="5" t="n"/>
      <c r="L9" s="5" t="n"/>
      <c r="M9" s="5" t="n"/>
      <c r="N9" s="5" t="n"/>
    </row>
    <row r="10">
      <c r="A10" s="9" t="inlineStr">
        <is>
          <t>Recording9</t>
        </is>
      </c>
      <c r="B10" s="10" t="inlineStr">
        <is>
          <t>9</t>
        </is>
      </c>
      <c r="C10" s="11" t="n">
        <v>168.109231</v>
      </c>
      <c r="D10" s="12" t="n">
        <v>186.906763</v>
      </c>
      <c r="E10" s="34" t="n">
        <v>2</v>
      </c>
      <c r="F10" s="13" t="n">
        <v>28.596242</v>
      </c>
      <c r="G10" s="12" t="n">
        <v>199.171408</v>
      </c>
      <c r="H10" s="5" t="n"/>
      <c r="I10" s="5" t="n"/>
      <c r="J10" s="5" t="n"/>
      <c r="K10" s="5" t="n"/>
      <c r="L10" s="5" t="n"/>
      <c r="M10" s="5" t="n"/>
      <c r="N10" s="5" t="n"/>
    </row>
    <row r="11">
      <c r="A11" s="15" t="inlineStr">
        <is>
          <t>Recording10</t>
        </is>
      </c>
      <c r="B11" s="16" t="inlineStr">
        <is>
          <t>10</t>
        </is>
      </c>
      <c r="C11" s="17" t="n">
        <v>156.10098</v>
      </c>
      <c r="D11" s="18" t="n">
        <v>168.566016</v>
      </c>
      <c r="E11" s="58" t="n">
        <v>2</v>
      </c>
      <c r="F11" s="19" t="n">
        <v>24.130115</v>
      </c>
      <c r="G11" s="18" t="n">
        <v>183.325942</v>
      </c>
      <c r="H11" s="5" t="n"/>
      <c r="I11" s="5" t="n"/>
      <c r="J11" s="5" t="n"/>
      <c r="K11" s="5" t="n"/>
      <c r="L11" s="5" t="n"/>
      <c r="M11" s="5" t="n"/>
      <c r="N11" s="5" t="n"/>
    </row>
    <row r="12">
      <c r="A12" s="9" t="inlineStr">
        <is>
          <t>Recording11</t>
        </is>
      </c>
      <c r="B12" s="10" t="inlineStr">
        <is>
          <t>11</t>
        </is>
      </c>
      <c r="C12" s="11" t="n">
        <v>157.38514</v>
      </c>
      <c r="D12" s="12" t="n">
        <v>169.86681</v>
      </c>
      <c r="E12" s="34" t="n">
        <v>2</v>
      </c>
      <c r="F12" s="13" t="n">
        <v>20.680556</v>
      </c>
      <c r="G12" s="12" t="n">
        <v>180.11094</v>
      </c>
      <c r="H12" s="5" t="n"/>
      <c r="I12" s="5" t="n"/>
      <c r="J12" s="5" t="n"/>
      <c r="K12" s="5" t="n"/>
      <c r="L12" s="5" t="n"/>
      <c r="M12" s="5" t="n"/>
      <c r="N12" s="5" t="n"/>
    </row>
    <row r="13">
      <c r="A13" s="21" t="inlineStr">
        <is>
          <t>Recording12</t>
        </is>
      </c>
      <c r="B13" s="22" t="inlineStr">
        <is>
          <t>12</t>
        </is>
      </c>
      <c r="C13" s="23" t="n">
        <v>323.159127</v>
      </c>
      <c r="D13" s="24" t="n">
        <v>368.919754</v>
      </c>
      <c r="E13" s="59" t="n">
        <v>2</v>
      </c>
      <c r="F13" s="25" t="n">
        <v>47.793713</v>
      </c>
      <c r="G13" s="24" t="n">
        <v>380.426099</v>
      </c>
      <c r="H13" s="5" t="n"/>
      <c r="I13" s="5" t="n"/>
      <c r="J13" s="5" t="n"/>
      <c r="K13" s="5" t="n"/>
      <c r="L13" s="5" t="n"/>
      <c r="M13" s="5" t="n"/>
      <c r="N13" s="5" t="n"/>
    </row>
    <row r="14">
      <c r="A14" s="27" t="inlineStr">
        <is>
          <t>Average</t>
        </is>
      </c>
      <c r="B14" s="28" t="n"/>
      <c r="C14" s="29" t="n">
        <v>181.93229</v>
      </c>
      <c r="D14" s="30" t="n">
        <v>209.511984</v>
      </c>
      <c r="E14" s="29" t="n">
        <v>2</v>
      </c>
      <c r="F14" s="31" t="n">
        <v>34.468171</v>
      </c>
      <c r="G14" s="30" t="n">
        <v>220.444521</v>
      </c>
      <c r="H14" s="5" t="n"/>
      <c r="I14" s="5" t="n"/>
      <c r="J14" s="5" t="n"/>
      <c r="K14" s="5" t="n"/>
      <c r="L14" s="5" t="n"/>
      <c r="M14" s="5" t="n"/>
      <c r="N14" s="5" t="n"/>
    </row>
    <row r="15">
      <c r="A15" s="32" t="inlineStr">
        <is>
          <t>Median</t>
        </is>
      </c>
      <c r="B15" s="33" t="n"/>
      <c r="C15" s="11" t="n">
        <v>168.109231</v>
      </c>
      <c r="D15" s="12" t="n">
        <v>196.985939</v>
      </c>
      <c r="E15" s="11" t="n">
        <v>2</v>
      </c>
      <c r="F15" s="13" t="n">
        <v>29.829392</v>
      </c>
      <c r="G15" s="12" t="n">
        <v>208.583266</v>
      </c>
      <c r="H15" s="5" t="n"/>
      <c r="I15" s="5" t="n"/>
      <c r="J15" s="5" t="n"/>
      <c r="K15" s="5" t="n"/>
      <c r="L15" s="5" t="n"/>
      <c r="M15" s="5" t="n"/>
      <c r="N15" s="5" t="n"/>
    </row>
    <row r="16">
      <c r="A16" s="32" t="inlineStr">
        <is>
          <t>Count</t>
        </is>
      </c>
      <c r="B16" s="33" t="n"/>
      <c r="C16" s="34" t="n">
        <v>11</v>
      </c>
      <c r="D16" s="35" t="n">
        <v>11</v>
      </c>
      <c r="E16" s="36" t="n"/>
      <c r="F16" s="5" t="n"/>
      <c r="G16" s="37" t="n"/>
      <c r="H16" s="5" t="n"/>
      <c r="I16" s="5" t="n"/>
      <c r="J16" s="5" t="n"/>
      <c r="K16" s="5" t="n"/>
      <c r="L16" s="5" t="n"/>
      <c r="M16" s="5" t="n"/>
      <c r="N16" s="5" t="n"/>
    </row>
    <row r="17">
      <c r="A17" s="32" t="inlineStr">
        <is>
          <t>Variance</t>
        </is>
      </c>
      <c r="B17" s="33" t="n"/>
      <c r="C17" s="11" t="n">
        <v>2994.267195859611</v>
      </c>
      <c r="D17" s="12" t="n">
        <v>4256.759168698716</v>
      </c>
      <c r="E17" s="11" t="n">
        <v>0</v>
      </c>
      <c r="F17" s="13" t="n">
        <v>189.6210104429688</v>
      </c>
      <c r="G17" s="12" t="n">
        <v>4291.829472858927</v>
      </c>
      <c r="H17" s="5" t="n"/>
      <c r="I17" s="5" t="n"/>
      <c r="J17" s="5" t="n"/>
      <c r="K17" s="5" t="n"/>
      <c r="L17" s="5" t="n"/>
      <c r="M17" s="5" t="n"/>
      <c r="N17" s="5" t="n"/>
    </row>
    <row r="18">
      <c r="A18" s="38" t="inlineStr">
        <is>
          <t>Standard Deviation (n-1)</t>
        </is>
      </c>
      <c r="B18" s="39" t="n"/>
      <c r="C18" s="40" t="n">
        <v>54.719898</v>
      </c>
      <c r="D18" s="41" t="n">
        <v>65.243844</v>
      </c>
      <c r="E18" s="40" t="n">
        <v>0</v>
      </c>
      <c r="F18" s="42" t="n">
        <v>13.770294</v>
      </c>
      <c r="G18" s="41" t="n">
        <v>65.512056</v>
      </c>
      <c r="H18" s="5" t="n"/>
      <c r="I18" s="5" t="n"/>
      <c r="J18" s="5" t="n"/>
      <c r="K18" s="5" t="n"/>
      <c r="L18" s="5" t="n"/>
      <c r="M18" s="5" t="n"/>
      <c r="N18" s="5" t="n"/>
    </row>
    <row r="19">
      <c r="A19" s="5" t="n"/>
      <c r="B19" s="5" t="n"/>
      <c r="C19" s="5" t="n"/>
      <c r="D19" s="5" t="n"/>
      <c r="E19" s="5" t="n"/>
      <c r="F19" s="5" t="n"/>
      <c r="G19" s="5" t="n"/>
      <c r="H19" s="5" t="n"/>
      <c r="I19" s="5" t="n"/>
      <c r="J19" s="5" t="n"/>
      <c r="K19" s="5" t="n"/>
      <c r="L19" s="5" t="n"/>
      <c r="M19" s="5" t="n"/>
      <c r="N19" s="5" t="n"/>
    </row>
    <row r="20">
      <c r="A20" s="4" t="inlineStr">
        <is>
          <t>安静画像</t>
        </is>
      </c>
      <c r="B20" s="5" t="n"/>
      <c r="C20" s="5" t="n"/>
      <c r="D20" s="5" t="n"/>
      <c r="E20" s="5" t="n"/>
      <c r="F20" s="5" t="n"/>
      <c r="G20" s="5" t="n"/>
      <c r="H20" s="5" t="n"/>
      <c r="I20" s="5" t="n"/>
      <c r="J20" s="5" t="n"/>
      <c r="K20" s="5" t="n"/>
      <c r="L20" s="5" t="n"/>
      <c r="M20" s="5" t="n"/>
      <c r="N20" s="5" t="n"/>
    </row>
    <row r="21" ht="15.75" customHeight="1">
      <c r="A21" s="6" t="inlineStr">
        <is>
          <t>Start of interval</t>
        </is>
      </c>
      <c r="B21" s="7" t="inlineStr">
        <is>
          <t>Participant</t>
        </is>
      </c>
      <c r="C21" s="6" t="inlineStr">
        <is>
          <t>1</t>
        </is>
      </c>
      <c r="D21" s="8" t="inlineStr">
        <is>
          <t>2</t>
        </is>
      </c>
      <c r="E21" s="8" t="inlineStr">
        <is>
          <t>3</t>
        </is>
      </c>
      <c r="F21" s="8" t="inlineStr">
        <is>
          <t>4</t>
        </is>
      </c>
      <c r="G21" s="8" t="inlineStr">
        <is>
          <t>5</t>
        </is>
      </c>
      <c r="H21" s="8" t="inlineStr">
        <is>
          <t>6</t>
        </is>
      </c>
      <c r="I21" s="8" t="inlineStr">
        <is>
          <t>7</t>
        </is>
      </c>
      <c r="J21" s="8" t="inlineStr">
        <is>
          <t>8</t>
        </is>
      </c>
      <c r="K21" s="7" t="inlineStr">
        <is>
          <t>9</t>
        </is>
      </c>
      <c r="L21" s="6" t="inlineStr">
        <is>
          <t>Count</t>
        </is>
      </c>
      <c r="M21" s="8" t="inlineStr">
        <is>
          <t>Total Time of Interest Duration</t>
        </is>
      </c>
      <c r="N21" s="7" t="inlineStr">
        <is>
          <t>Total Recording Duration</t>
        </is>
      </c>
    </row>
    <row r="22" ht="15.75" customHeight="1">
      <c r="A22" s="43" t="inlineStr">
        <is>
          <t>Recording2</t>
        </is>
      </c>
      <c r="B22" s="44" t="inlineStr">
        <is>
          <t>1</t>
        </is>
      </c>
      <c r="C22" s="45" t="n">
        <v>133.903499</v>
      </c>
      <c r="D22" s="46" t="n">
        <v>168.198997</v>
      </c>
      <c r="E22" s="46" t="n">
        <v>178.830915</v>
      </c>
      <c r="F22" s="46" t="n">
        <v>188.362991</v>
      </c>
      <c r="G22" s="46" t="n">
        <v>194.028923</v>
      </c>
      <c r="H22" s="46" t="n">
        <v>203.82762</v>
      </c>
      <c r="I22" s="46" t="n">
        <v>208.410358</v>
      </c>
      <c r="J22" s="46" t="n">
        <v>217.142534</v>
      </c>
      <c r="K22" s="47" t="n">
        <v>257.103941</v>
      </c>
      <c r="L22" s="57" t="n">
        <v>9</v>
      </c>
      <c r="M22" s="46" t="n">
        <v>1.566546</v>
      </c>
      <c r="N22" s="47" t="n">
        <v>264.192757</v>
      </c>
    </row>
    <row r="23" ht="15.75" customHeight="1">
      <c r="A23" s="9" t="inlineStr">
        <is>
          <t>Recording3</t>
        </is>
      </c>
      <c r="B23" s="10" t="inlineStr">
        <is>
          <t>2</t>
        </is>
      </c>
      <c r="C23" s="11" t="n">
        <v>75.953142</v>
      </c>
      <c r="D23" s="13" t="n">
        <v>87.368313</v>
      </c>
      <c r="E23" s="13" t="n">
        <v>97.933581</v>
      </c>
      <c r="F23" s="13" t="n">
        <v>105.915863</v>
      </c>
      <c r="G23" s="13" t="n">
        <v>112.981601</v>
      </c>
      <c r="H23" s="13" t="n">
        <v>120.180662</v>
      </c>
      <c r="I23" s="13" t="n">
        <v>125.296589</v>
      </c>
      <c r="J23" s="13" t="n">
        <v>131.112527</v>
      </c>
      <c r="K23" s="12" t="n">
        <v>152.643024</v>
      </c>
      <c r="L23" s="34" t="n">
        <v>9</v>
      </c>
      <c r="M23" s="13" t="n">
        <v>43.461062</v>
      </c>
      <c r="N23" s="12" t="n">
        <v>172.367009</v>
      </c>
    </row>
    <row r="24" ht="15.75" customHeight="1">
      <c r="A24" s="15" t="inlineStr">
        <is>
          <t>Recording4</t>
        </is>
      </c>
      <c r="B24" s="16" t="inlineStr">
        <is>
          <t>3</t>
        </is>
      </c>
      <c r="C24" s="17" t="n">
        <v>87.937697</v>
      </c>
      <c r="D24" s="19" t="n">
        <v>97.986253</v>
      </c>
      <c r="E24" s="19" t="n">
        <v>112.234497</v>
      </c>
      <c r="F24" s="19" t="n">
        <v>125.082811</v>
      </c>
      <c r="G24" s="19" t="n">
        <v>149.462943</v>
      </c>
      <c r="H24" s="19" t="n">
        <v>159.411632</v>
      </c>
      <c r="I24" s="19" t="n">
        <v>167.310546</v>
      </c>
      <c r="J24" s="19" t="n">
        <v>174.276322</v>
      </c>
      <c r="K24" s="18" t="n">
        <v>246.900079</v>
      </c>
      <c r="L24" s="58" t="n">
        <v>9</v>
      </c>
      <c r="M24" s="19" t="n">
        <v>49.210232</v>
      </c>
      <c r="N24" s="18" t="n">
        <v>268.053869</v>
      </c>
    </row>
    <row r="25" ht="15.75" customHeight="1">
      <c r="A25" s="9" t="inlineStr">
        <is>
          <t>Recording5</t>
        </is>
      </c>
      <c r="B25" s="10" t="inlineStr">
        <is>
          <t>4</t>
        </is>
      </c>
      <c r="C25" s="11" t="n">
        <v>75.5729</v>
      </c>
      <c r="D25" s="13" t="n">
        <v>80.888874</v>
      </c>
      <c r="E25" s="13" t="n">
        <v>85.371623</v>
      </c>
      <c r="F25" s="13" t="n">
        <v>90.337608</v>
      </c>
      <c r="G25" s="13" t="n">
        <v>95.6036</v>
      </c>
      <c r="H25" s="13" t="n">
        <v>100.519627</v>
      </c>
      <c r="I25" s="13" t="n">
        <v>105.152338</v>
      </c>
      <c r="J25" s="13" t="n">
        <v>110.235008</v>
      </c>
      <c r="K25" s="12" t="n">
        <v>124.883095</v>
      </c>
      <c r="L25" s="34" t="n">
        <v>9</v>
      </c>
      <c r="M25" s="13" t="n">
        <v>19.397468</v>
      </c>
      <c r="N25" s="12" t="n">
        <v>135.587226</v>
      </c>
    </row>
    <row r="26" ht="15.75" customHeight="1">
      <c r="A26" s="15" t="inlineStr">
        <is>
          <t>Recording6</t>
        </is>
      </c>
      <c r="B26" s="16" t="inlineStr">
        <is>
          <t>5</t>
        </is>
      </c>
      <c r="C26" s="17" t="n">
        <v>94.66075499999999</v>
      </c>
      <c r="D26" s="19" t="n">
        <v>112.058445</v>
      </c>
      <c r="E26" s="19" t="n">
        <v>126.873181</v>
      </c>
      <c r="F26" s="19" t="n">
        <v>138.038364</v>
      </c>
      <c r="G26" s="19" t="n">
        <v>149.486858</v>
      </c>
      <c r="H26" s="19" t="n">
        <v>158.568995</v>
      </c>
      <c r="I26" s="19" t="n">
        <v>171.45064</v>
      </c>
      <c r="J26" s="19" t="n">
        <v>184.282245</v>
      </c>
      <c r="K26" s="18" t="n">
        <v>203.879678</v>
      </c>
      <c r="L26" s="58" t="n">
        <v>9</v>
      </c>
      <c r="M26" s="19" t="n">
        <v>26.129963</v>
      </c>
      <c r="N26" s="18" t="n">
        <v>217.769089</v>
      </c>
    </row>
    <row r="27" ht="15.75" customHeight="1">
      <c r="A27" s="9" t="inlineStr">
        <is>
          <t>Recording7</t>
        </is>
      </c>
      <c r="B27" s="10" t="inlineStr">
        <is>
          <t>7</t>
        </is>
      </c>
      <c r="C27" s="11" t="n">
        <v>120.207595</v>
      </c>
      <c r="D27" s="13" t="n">
        <v>129.539705</v>
      </c>
      <c r="E27" s="13" t="n">
        <v>136.305477</v>
      </c>
      <c r="F27" s="13" t="n">
        <v>142.721214</v>
      </c>
      <c r="G27" s="13" t="n">
        <v>150.953564</v>
      </c>
      <c r="H27" s="13" t="n">
        <v>156.052881</v>
      </c>
      <c r="I27" s="13" t="n">
        <v>162.58534</v>
      </c>
      <c r="J27" s="13" t="n">
        <v>168.101298</v>
      </c>
      <c r="K27" s="12" t="n">
        <v>205.446374</v>
      </c>
      <c r="L27" s="34" t="n">
        <v>9</v>
      </c>
      <c r="M27" s="13" t="n">
        <v>33.112285</v>
      </c>
      <c r="N27" s="12" t="n">
        <v>215.302121</v>
      </c>
    </row>
    <row r="28" ht="15.75" customHeight="1">
      <c r="A28" s="15" t="inlineStr">
        <is>
          <t>Recording8</t>
        </is>
      </c>
      <c r="B28" s="16" t="inlineStr">
        <is>
          <t>8</t>
        </is>
      </c>
      <c r="C28" s="17" t="n">
        <v>76.93507</v>
      </c>
      <c r="D28" s="19" t="n">
        <v>88.700199</v>
      </c>
      <c r="E28" s="19" t="n">
        <v>102.031789</v>
      </c>
      <c r="F28" s="19" t="n">
        <v>110.264009</v>
      </c>
      <c r="G28" s="19" t="n">
        <v>124.412144</v>
      </c>
      <c r="H28" s="19" t="n">
        <v>136.793864</v>
      </c>
      <c r="I28" s="19" t="n">
        <v>147.992317</v>
      </c>
      <c r="J28" s="19" t="n">
        <v>159.690848</v>
      </c>
      <c r="K28" s="18" t="n">
        <v>193.753024</v>
      </c>
      <c r="L28" s="58" t="n">
        <v>9</v>
      </c>
      <c r="M28" s="19" t="n">
        <v>19.264233</v>
      </c>
      <c r="N28" s="18" t="n">
        <v>208.583266</v>
      </c>
    </row>
    <row r="29" ht="15.75" customHeight="1">
      <c r="A29" s="9" t="inlineStr">
        <is>
          <t>Recording9</t>
        </is>
      </c>
      <c r="B29" s="10" t="inlineStr">
        <is>
          <t>9</t>
        </is>
      </c>
      <c r="C29" s="11" t="n">
        <v>69.088936</v>
      </c>
      <c r="D29" s="13" t="n">
        <v>81.5873</v>
      </c>
      <c r="E29" s="13" t="n">
        <v>95.25217499999999</v>
      </c>
      <c r="F29" s="13" t="n">
        <v>109.633629</v>
      </c>
      <c r="G29" s="13" t="n">
        <v>123.281816</v>
      </c>
      <c r="H29" s="13" t="n">
        <v>138.313161</v>
      </c>
      <c r="I29" s="13" t="n">
        <v>151.978038</v>
      </c>
      <c r="J29" s="13" t="n">
        <v>166.342763</v>
      </c>
      <c r="K29" s="12" t="n">
        <v>184.657069</v>
      </c>
      <c r="L29" s="34" t="n">
        <v>9</v>
      </c>
      <c r="M29" s="13" t="n">
        <v>20.363968</v>
      </c>
      <c r="N29" s="12" t="n">
        <v>199.171408</v>
      </c>
    </row>
    <row r="30" ht="15.75" customHeight="1">
      <c r="A30" s="15" t="inlineStr">
        <is>
          <t>Recording10</t>
        </is>
      </c>
      <c r="B30" s="16" t="inlineStr">
        <is>
          <t>10</t>
        </is>
      </c>
      <c r="C30" s="17" t="n">
        <v>69.09578</v>
      </c>
      <c r="D30" s="19" t="n">
        <v>83.577215</v>
      </c>
      <c r="E30" s="19" t="n">
        <v>94.72573300000001</v>
      </c>
      <c r="F30" s="19" t="n">
        <v>105.707619</v>
      </c>
      <c r="G30" s="19" t="n">
        <v>117.489339</v>
      </c>
      <c r="H30" s="19" t="n">
        <v>129.637794</v>
      </c>
      <c r="I30" s="19" t="n">
        <v>141.886187</v>
      </c>
      <c r="J30" s="19" t="n">
        <v>154.6345</v>
      </c>
      <c r="K30" s="18" t="n">
        <v>165.699695</v>
      </c>
      <c r="L30" s="58" t="n">
        <v>9</v>
      </c>
      <c r="M30" s="19" t="n">
        <v>17.880971</v>
      </c>
      <c r="N30" s="18" t="n">
        <v>183.325942</v>
      </c>
    </row>
    <row r="31" ht="15.75" customHeight="1">
      <c r="A31" s="9" t="inlineStr">
        <is>
          <t>Recording11</t>
        </is>
      </c>
      <c r="B31" s="10" t="inlineStr">
        <is>
          <t>11</t>
        </is>
      </c>
      <c r="C31" s="11" t="n">
        <v>70.67986999999999</v>
      </c>
      <c r="D31" s="13" t="n">
        <v>83.24488700000001</v>
      </c>
      <c r="E31" s="13" t="n">
        <v>93.77683399999999</v>
      </c>
      <c r="F31" s="13" t="n">
        <v>107.025099</v>
      </c>
      <c r="G31" s="13" t="n">
        <v>117.890335</v>
      </c>
      <c r="H31" s="13" t="n">
        <v>129.988733</v>
      </c>
      <c r="I31" s="13" t="n">
        <v>142.003807</v>
      </c>
      <c r="J31" s="13" t="n">
        <v>155.918658</v>
      </c>
      <c r="K31" s="12" t="n">
        <v>168.067025</v>
      </c>
      <c r="L31" s="34" t="n">
        <v>9</v>
      </c>
      <c r="M31" s="13" t="n">
        <v>15.047909</v>
      </c>
      <c r="N31" s="12" t="n">
        <v>180.11094</v>
      </c>
    </row>
    <row r="32" ht="15.75" customHeight="1">
      <c r="A32" s="21" t="inlineStr">
        <is>
          <t>Recording12</t>
        </is>
      </c>
      <c r="B32" s="22" t="inlineStr">
        <is>
          <t>12</t>
        </is>
      </c>
      <c r="C32" s="23" t="n">
        <v>97.65553</v>
      </c>
      <c r="D32" s="25" t="n">
        <v>125.301879</v>
      </c>
      <c r="E32" s="25" t="n">
        <v>163.796804</v>
      </c>
      <c r="F32" s="25" t="n">
        <v>191.726424</v>
      </c>
      <c r="G32" s="25" t="n">
        <v>218.972826</v>
      </c>
      <c r="H32" s="25" t="n">
        <v>251.951841</v>
      </c>
      <c r="I32" s="25" t="n">
        <v>278.931629</v>
      </c>
      <c r="J32" s="25" t="n">
        <v>308.727706</v>
      </c>
      <c r="K32" s="24" t="n">
        <v>359.704316</v>
      </c>
      <c r="L32" s="59" t="n">
        <v>9</v>
      </c>
      <c r="M32" s="25" t="n">
        <v>96.637191</v>
      </c>
      <c r="N32" s="24" t="n">
        <v>380.426099</v>
      </c>
    </row>
    <row r="33" ht="15.75" customHeight="1">
      <c r="A33" s="27" t="inlineStr">
        <is>
          <t>Average</t>
        </is>
      </c>
      <c r="B33" s="28" t="n"/>
      <c r="C33" s="29" t="n">
        <v>88.335525</v>
      </c>
      <c r="D33" s="31" t="n">
        <v>103.495642</v>
      </c>
      <c r="E33" s="31" t="n">
        <v>117.012055</v>
      </c>
      <c r="F33" s="31" t="n">
        <v>128.619603</v>
      </c>
      <c r="G33" s="31" t="n">
        <v>141.323995</v>
      </c>
      <c r="H33" s="31" t="n">
        <v>153.204255</v>
      </c>
      <c r="I33" s="31" t="n">
        <v>163.90889</v>
      </c>
      <c r="J33" s="31" t="n">
        <v>175.496764</v>
      </c>
      <c r="K33" s="30" t="n">
        <v>205.703393</v>
      </c>
      <c r="L33" s="29" t="n">
        <v>9</v>
      </c>
      <c r="M33" s="31" t="n">
        <v>31.097439</v>
      </c>
      <c r="N33" s="30" t="n">
        <v>220.444521</v>
      </c>
    </row>
    <row r="34" ht="15.75" customHeight="1">
      <c r="A34" s="32" t="inlineStr">
        <is>
          <t>Median</t>
        </is>
      </c>
      <c r="B34" s="33" t="n"/>
      <c r="C34" s="11" t="n">
        <v>76.93507</v>
      </c>
      <c r="D34" s="13" t="n">
        <v>88.700199</v>
      </c>
      <c r="E34" s="13" t="n">
        <v>102.031789</v>
      </c>
      <c r="F34" s="13" t="n">
        <v>110.264009</v>
      </c>
      <c r="G34" s="13" t="n">
        <v>124.412144</v>
      </c>
      <c r="H34" s="13" t="n">
        <v>138.313161</v>
      </c>
      <c r="I34" s="13" t="n">
        <v>151.978038</v>
      </c>
      <c r="J34" s="13" t="n">
        <v>166.342763</v>
      </c>
      <c r="K34" s="12" t="n">
        <v>193.753024</v>
      </c>
      <c r="L34" s="11" t="n">
        <v>9</v>
      </c>
      <c r="M34" s="13" t="n">
        <v>20.363968</v>
      </c>
      <c r="N34" s="12" t="n">
        <v>208.583266</v>
      </c>
    </row>
    <row r="35" ht="15.75" customHeight="1">
      <c r="A35" s="32" t="inlineStr">
        <is>
          <t>Count</t>
        </is>
      </c>
      <c r="B35" s="33" t="n"/>
      <c r="C35" s="34" t="n">
        <v>11</v>
      </c>
      <c r="D35" s="14" t="n">
        <v>11</v>
      </c>
      <c r="E35" s="14" t="n">
        <v>11</v>
      </c>
      <c r="F35" s="14" t="n">
        <v>11</v>
      </c>
      <c r="G35" s="14" t="n">
        <v>11</v>
      </c>
      <c r="H35" s="14" t="n">
        <v>11</v>
      </c>
      <c r="I35" s="14" t="n">
        <v>11</v>
      </c>
      <c r="J35" s="14" t="n">
        <v>11</v>
      </c>
      <c r="K35" s="35" t="n">
        <v>11</v>
      </c>
      <c r="L35" s="36" t="n"/>
      <c r="M35" s="5" t="n"/>
      <c r="N35" s="37" t="n"/>
    </row>
    <row r="36" ht="15.75" customHeight="1">
      <c r="A36" s="32" t="inlineStr">
        <is>
          <t>Variance</t>
        </is>
      </c>
      <c r="B36" s="33" t="n"/>
      <c r="C36" s="11" t="n">
        <v>471.7797904555396</v>
      </c>
      <c r="D36" s="13" t="n">
        <v>772.0878395333921</v>
      </c>
      <c r="E36" s="13" t="n">
        <v>960.2248687160907</v>
      </c>
      <c r="F36" s="13" t="n">
        <v>1152.14682604777</v>
      </c>
      <c r="G36" s="13" t="n">
        <v>1365.515778873641</v>
      </c>
      <c r="H36" s="13" t="n">
        <v>1784.084934054098</v>
      </c>
      <c r="I36" s="13" t="n">
        <v>2158.456900804112</v>
      </c>
      <c r="J36" s="13" t="n">
        <v>2699.943743646985</v>
      </c>
      <c r="K36" s="12" t="n">
        <v>4100.873400238315</v>
      </c>
      <c r="L36" s="11" t="n">
        <v>0</v>
      </c>
      <c r="M36" s="13" t="n">
        <v>650.1584524723264</v>
      </c>
      <c r="N36" s="12" t="n">
        <v>4291.829472858927</v>
      </c>
    </row>
    <row r="37" ht="15.75" customHeight="1">
      <c r="A37" s="38" t="inlineStr">
        <is>
          <t>Standard Deviation (n-1)</t>
        </is>
      </c>
      <c r="B37" s="39" t="n"/>
      <c r="C37" s="40" t="n">
        <v>21.720492</v>
      </c>
      <c r="D37" s="42" t="n">
        <v>27.786469</v>
      </c>
      <c r="E37" s="42" t="n">
        <v>30.987495</v>
      </c>
      <c r="F37" s="42" t="n">
        <v>33.943288</v>
      </c>
      <c r="G37" s="42" t="n">
        <v>36.952886</v>
      </c>
      <c r="H37" s="42" t="n">
        <v>42.23843</v>
      </c>
      <c r="I37" s="42" t="n">
        <v>46.459196</v>
      </c>
      <c r="J37" s="42" t="n">
        <v>51.960983</v>
      </c>
      <c r="K37" s="41" t="n">
        <v>64.038062</v>
      </c>
      <c r="L37" s="40" t="n">
        <v>0</v>
      </c>
      <c r="M37" s="42" t="n">
        <v>25.498205</v>
      </c>
      <c r="N37" s="41" t="n">
        <v>65.512056</v>
      </c>
    </row>
    <row r="38" ht="15.75" customHeight="1">
      <c r="A38" s="5" t="n"/>
      <c r="B38" s="5" t="n"/>
      <c r="C38" s="5" t="n"/>
      <c r="D38" s="5" t="n"/>
      <c r="E38" s="5" t="n"/>
      <c r="F38" s="5" t="n"/>
      <c r="G38" s="5" t="n"/>
      <c r="H38" s="5" t="n"/>
      <c r="I38" s="5" t="n"/>
      <c r="J38" s="5" t="n"/>
      <c r="K38" s="5" t="n"/>
      <c r="L38" s="5" t="n"/>
      <c r="M38" s="5" t="n"/>
      <c r="N38" s="5" t="n"/>
    </row>
    <row r="39" ht="15.75" customHeight="1">
      <c r="A39" s="4" t="inlineStr">
        <is>
          <t>女_イヤリング</t>
        </is>
      </c>
      <c r="B39" s="5" t="n"/>
      <c r="C39" s="5" t="n"/>
      <c r="D39" s="5" t="n"/>
      <c r="E39" s="5" t="n"/>
      <c r="F39" s="5" t="n"/>
      <c r="G39" s="5" t="n"/>
      <c r="H39" s="5" t="n"/>
      <c r="I39" s="5" t="n"/>
      <c r="J39" s="5" t="n"/>
      <c r="K39" s="5" t="n"/>
      <c r="L39" s="5" t="n"/>
      <c r="M39" s="5" t="n"/>
      <c r="N39" s="5" t="n"/>
    </row>
    <row r="40" ht="15.75" customHeight="1">
      <c r="A40" s="6" t="inlineStr">
        <is>
          <t>Start of interval</t>
        </is>
      </c>
      <c r="B40" s="7" t="inlineStr">
        <is>
          <t>Participant</t>
        </is>
      </c>
      <c r="C40" s="49" t="inlineStr">
        <is>
          <t>1</t>
        </is>
      </c>
      <c r="D40" s="6" t="inlineStr">
        <is>
          <t>Count</t>
        </is>
      </c>
      <c r="E40" s="8" t="inlineStr">
        <is>
          <t>Total Time of Interest Duration</t>
        </is>
      </c>
      <c r="F40" s="7" t="inlineStr">
        <is>
          <t>Total Recording Duration</t>
        </is>
      </c>
      <c r="G40" s="5" t="n"/>
      <c r="H40" s="5" t="n"/>
      <c r="I40" s="5" t="n"/>
      <c r="J40" s="5" t="n"/>
      <c r="K40" s="5" t="n"/>
      <c r="L40" s="5" t="n"/>
      <c r="M40" s="5" t="n"/>
      <c r="N40" s="5" t="n"/>
    </row>
    <row r="41" ht="15.75" customHeight="1">
      <c r="A41" s="43" t="inlineStr">
        <is>
          <t>Recording2</t>
        </is>
      </c>
      <c r="B41" s="44" t="inlineStr">
        <is>
          <t>1</t>
        </is>
      </c>
      <c r="C41" s="50" t="n">
        <v>178.997557</v>
      </c>
      <c r="D41" s="57" t="n">
        <v>1</v>
      </c>
      <c r="E41" s="46" t="n">
        <v>9.365434</v>
      </c>
      <c r="F41" s="47" t="n">
        <v>264.192757</v>
      </c>
      <c r="G41" s="5" t="n"/>
      <c r="H41" s="5" t="n"/>
      <c r="I41" s="5" t="n"/>
      <c r="J41" s="5" t="n"/>
      <c r="K41" s="5" t="n"/>
      <c r="L41" s="5" t="n"/>
      <c r="M41" s="5" t="n"/>
      <c r="N41" s="5" t="n"/>
    </row>
    <row r="42" ht="15.75" customHeight="1">
      <c r="A42" s="9" t="inlineStr">
        <is>
          <t>Recording3</t>
        </is>
      </c>
      <c r="B42" s="10" t="inlineStr">
        <is>
          <t>2</t>
        </is>
      </c>
      <c r="C42" s="51" t="n">
        <v>121.913737</v>
      </c>
      <c r="D42" s="34" t="n">
        <v>1</v>
      </c>
      <c r="E42" s="13" t="n">
        <v>3.382852</v>
      </c>
      <c r="F42" s="12" t="n">
        <v>172.367009</v>
      </c>
      <c r="G42" s="5" t="n"/>
      <c r="H42" s="5" t="n"/>
      <c r="I42" s="5" t="n"/>
      <c r="J42" s="5" t="n"/>
      <c r="K42" s="5" t="n"/>
      <c r="L42" s="5" t="n"/>
      <c r="M42" s="5" t="n"/>
      <c r="N42" s="5" t="n"/>
    </row>
    <row r="43" ht="15.75" customHeight="1">
      <c r="A43" s="15" t="inlineStr">
        <is>
          <t>Recording4</t>
        </is>
      </c>
      <c r="B43" s="16" t="inlineStr">
        <is>
          <t>3</t>
        </is>
      </c>
      <c r="C43" s="52" t="n">
        <v>91.120609</v>
      </c>
      <c r="D43" s="58" t="n">
        <v>1</v>
      </c>
      <c r="E43" s="19" t="n">
        <v>6.865644</v>
      </c>
      <c r="F43" s="18" t="n">
        <v>268.053869</v>
      </c>
      <c r="G43" s="5" t="n"/>
      <c r="H43" s="5" t="n"/>
      <c r="I43" s="5" t="n"/>
      <c r="J43" s="5" t="n"/>
      <c r="K43" s="5" t="n"/>
      <c r="L43" s="5" t="n"/>
      <c r="M43" s="5" t="n"/>
      <c r="N43" s="5" t="n"/>
    </row>
    <row r="44" ht="15.75" customHeight="1">
      <c r="A44" s="9" t="inlineStr">
        <is>
          <t>Recording5</t>
        </is>
      </c>
      <c r="B44" s="10" t="inlineStr">
        <is>
          <t>4</t>
        </is>
      </c>
      <c r="C44" s="51" t="n">
        <v>78.039244</v>
      </c>
      <c r="D44" s="34" t="n">
        <v>1</v>
      </c>
      <c r="E44" s="13" t="n">
        <v>2.84963</v>
      </c>
      <c r="F44" s="12" t="n">
        <v>135.587226</v>
      </c>
      <c r="G44" s="5" t="n"/>
      <c r="H44" s="5" t="n"/>
      <c r="I44" s="5" t="n"/>
      <c r="J44" s="5" t="n"/>
      <c r="K44" s="5" t="n"/>
      <c r="L44" s="5" t="n"/>
      <c r="M44" s="5" t="n"/>
      <c r="N44" s="5" t="n"/>
    </row>
    <row r="45" ht="15.75" customHeight="1">
      <c r="A45" s="15" t="inlineStr">
        <is>
          <t>Recording6</t>
        </is>
      </c>
      <c r="B45" s="16" t="inlineStr">
        <is>
          <t>5</t>
        </is>
      </c>
      <c r="C45" s="52" t="n">
        <v>115.308033</v>
      </c>
      <c r="D45" s="58" t="n">
        <v>1</v>
      </c>
      <c r="E45" s="19" t="n">
        <v>11.565148</v>
      </c>
      <c r="F45" s="18" t="n">
        <v>217.769089</v>
      </c>
      <c r="G45" s="5" t="n"/>
      <c r="H45" s="5" t="n"/>
      <c r="I45" s="5" t="n"/>
      <c r="J45" s="5" t="n"/>
      <c r="K45" s="5" t="n"/>
      <c r="L45" s="5" t="n"/>
      <c r="M45" s="5" t="n"/>
      <c r="N45" s="5" t="n"/>
    </row>
    <row r="46" ht="15.75" customHeight="1">
      <c r="A46" s="9" t="inlineStr">
        <is>
          <t>Recording7</t>
        </is>
      </c>
      <c r="B46" s="10" t="inlineStr">
        <is>
          <t>7</t>
        </is>
      </c>
      <c r="C46" s="51" t="n">
        <v>138.955113</v>
      </c>
      <c r="D46" s="34" t="n">
        <v>1</v>
      </c>
      <c r="E46" s="13" t="n">
        <v>3.766101</v>
      </c>
      <c r="F46" s="12" t="n">
        <v>215.302121</v>
      </c>
      <c r="G46" s="5" t="n"/>
      <c r="H46" s="5" t="n"/>
      <c r="I46" s="5" t="n"/>
      <c r="J46" s="5" t="n"/>
      <c r="K46" s="5" t="n"/>
      <c r="L46" s="5" t="n"/>
      <c r="M46" s="5" t="n"/>
      <c r="N46" s="5" t="n"/>
    </row>
    <row r="47" ht="15.75" customHeight="1">
      <c r="A47" s="15" t="inlineStr">
        <is>
          <t>Recording8</t>
        </is>
      </c>
      <c r="B47" s="16" t="inlineStr">
        <is>
          <t>8</t>
        </is>
      </c>
      <c r="C47" s="52" t="n">
        <v>138.543627</v>
      </c>
      <c r="D47" s="58" t="n">
        <v>1</v>
      </c>
      <c r="E47" s="19" t="n">
        <v>9.448689999999999</v>
      </c>
      <c r="F47" s="18" t="n">
        <v>208.583266</v>
      </c>
      <c r="G47" s="5" t="n"/>
      <c r="H47" s="5" t="n"/>
      <c r="I47" s="5" t="n"/>
      <c r="J47" s="5" t="n"/>
      <c r="K47" s="5" t="n"/>
      <c r="L47" s="5" t="n"/>
      <c r="M47" s="5" t="n"/>
      <c r="N47" s="5" t="n"/>
    </row>
    <row r="48" ht="15.75" customHeight="1">
      <c r="A48" s="9" t="inlineStr">
        <is>
          <t>Recording9</t>
        </is>
      </c>
      <c r="B48" s="10" t="inlineStr">
        <is>
          <t>9</t>
        </is>
      </c>
      <c r="C48" s="51" t="n">
        <v>71.12202499999999</v>
      </c>
      <c r="D48" s="34" t="n">
        <v>1</v>
      </c>
      <c r="E48" s="13" t="n">
        <v>10.465275</v>
      </c>
      <c r="F48" s="12" t="n">
        <v>199.171408</v>
      </c>
      <c r="G48" s="5" t="n"/>
      <c r="H48" s="5" t="n"/>
      <c r="I48" s="5" t="n"/>
      <c r="J48" s="5" t="n"/>
      <c r="K48" s="5" t="n"/>
      <c r="L48" s="5" t="n"/>
      <c r="M48" s="5" t="n"/>
      <c r="N48" s="5" t="n"/>
    </row>
    <row r="49" ht="15.75" customHeight="1">
      <c r="A49" s="15" t="inlineStr">
        <is>
          <t>Recording10</t>
        </is>
      </c>
      <c r="B49" s="16" t="inlineStr">
        <is>
          <t>10</t>
        </is>
      </c>
      <c r="C49" s="52" t="n">
        <v>85.326973</v>
      </c>
      <c r="D49" s="58" t="n">
        <v>1</v>
      </c>
      <c r="E49" s="19" t="n">
        <v>9.398759999999999</v>
      </c>
      <c r="F49" s="18" t="n">
        <v>183.325942</v>
      </c>
      <c r="G49" s="5" t="n"/>
      <c r="H49" s="5" t="n"/>
      <c r="I49" s="5" t="n"/>
      <c r="J49" s="5" t="n"/>
      <c r="K49" s="5" t="n"/>
      <c r="L49" s="5" t="n"/>
      <c r="M49" s="5" t="n"/>
      <c r="N49" s="5" t="n"/>
    </row>
    <row r="50" ht="15.75" customHeight="1">
      <c r="A50" s="9" t="inlineStr">
        <is>
          <t>Recording11</t>
        </is>
      </c>
      <c r="B50" s="10" t="inlineStr">
        <is>
          <t>11</t>
        </is>
      </c>
      <c r="C50" s="51" t="n">
        <v>95.576593</v>
      </c>
      <c r="D50" s="34" t="n">
        <v>1</v>
      </c>
      <c r="E50" s="13" t="n">
        <v>11.448506</v>
      </c>
      <c r="F50" s="12" t="n">
        <v>180.11094</v>
      </c>
      <c r="G50" s="5" t="n"/>
      <c r="H50" s="5" t="n"/>
      <c r="I50" s="5" t="n"/>
      <c r="J50" s="5" t="n"/>
      <c r="K50" s="5" t="n"/>
      <c r="L50" s="5" t="n"/>
      <c r="M50" s="5" t="n"/>
      <c r="N50" s="5" t="n"/>
    </row>
    <row r="51" ht="15.75" customHeight="1">
      <c r="A51" s="21" t="inlineStr">
        <is>
          <t>Recording12</t>
        </is>
      </c>
      <c r="B51" s="22" t="inlineStr">
        <is>
          <t>12</t>
        </is>
      </c>
      <c r="C51" s="53" t="n">
        <v>261.200624</v>
      </c>
      <c r="D51" s="59" t="n">
        <v>1</v>
      </c>
      <c r="E51" s="25" t="n">
        <v>17.731005</v>
      </c>
      <c r="F51" s="24" t="n">
        <v>380.426099</v>
      </c>
      <c r="G51" s="5" t="n"/>
      <c r="H51" s="5" t="n"/>
      <c r="I51" s="5" t="n"/>
      <c r="J51" s="5" t="n"/>
      <c r="K51" s="5" t="n"/>
      <c r="L51" s="5" t="n"/>
      <c r="M51" s="5" t="n"/>
      <c r="N51" s="5" t="n"/>
    </row>
    <row r="52" ht="15.75" customHeight="1">
      <c r="A52" s="27" t="inlineStr">
        <is>
          <t>Average</t>
        </is>
      </c>
      <c r="B52" s="28" t="n"/>
      <c r="C52" s="54" t="n">
        <v>125.100376</v>
      </c>
      <c r="D52" s="29" t="n">
        <v>1</v>
      </c>
      <c r="E52" s="31" t="n">
        <v>8.753368</v>
      </c>
      <c r="F52" s="30" t="n">
        <v>220.444521</v>
      </c>
      <c r="G52" s="5" t="n"/>
      <c r="H52" s="5" t="n"/>
      <c r="I52" s="5" t="n"/>
      <c r="J52" s="5" t="n"/>
      <c r="K52" s="5" t="n"/>
      <c r="L52" s="5" t="n"/>
      <c r="M52" s="5" t="n"/>
      <c r="N52" s="5" t="n"/>
    </row>
    <row r="53" ht="15.75" customHeight="1">
      <c r="A53" s="32" t="inlineStr">
        <is>
          <t>Median</t>
        </is>
      </c>
      <c r="B53" s="33" t="n"/>
      <c r="C53" s="51" t="n">
        <v>115.308033</v>
      </c>
      <c r="D53" s="11" t="n">
        <v>1</v>
      </c>
      <c r="E53" s="13" t="n">
        <v>9.398759999999999</v>
      </c>
      <c r="F53" s="12" t="n">
        <v>208.583266</v>
      </c>
      <c r="G53" s="5" t="n"/>
      <c r="H53" s="5" t="n"/>
      <c r="I53" s="5" t="n"/>
      <c r="J53" s="5" t="n"/>
      <c r="K53" s="5" t="n"/>
      <c r="L53" s="5" t="n"/>
      <c r="M53" s="5" t="n"/>
      <c r="N53" s="5" t="n"/>
    </row>
    <row r="54" ht="15.75" customHeight="1">
      <c r="A54" s="32" t="inlineStr">
        <is>
          <t>Count</t>
        </is>
      </c>
      <c r="B54" s="33" t="n"/>
      <c r="C54" s="55" t="n">
        <v>11</v>
      </c>
      <c r="D54" s="36" t="n"/>
      <c r="E54" s="5" t="n"/>
      <c r="F54" s="37" t="n"/>
      <c r="G54" s="5" t="n"/>
      <c r="H54" s="5" t="n"/>
      <c r="I54" s="5" t="n"/>
      <c r="J54" s="5" t="n"/>
      <c r="K54" s="5" t="n"/>
      <c r="L54" s="5" t="n"/>
      <c r="M54" s="5" t="n"/>
      <c r="N54" s="5" t="n"/>
    </row>
    <row r="55" ht="15.75" customHeight="1">
      <c r="A55" s="32" t="inlineStr">
        <is>
          <t>Variance</t>
        </is>
      </c>
      <c r="B55" s="33" t="n"/>
      <c r="C55" s="51" t="n">
        <v>3064.351744574883</v>
      </c>
      <c r="D55" s="11" t="n">
        <v>0</v>
      </c>
      <c r="E55" s="13" t="n">
        <v>19.21059941019302</v>
      </c>
      <c r="F55" s="12" t="n">
        <v>4291.829472858927</v>
      </c>
      <c r="G55" s="5" t="n"/>
      <c r="H55" s="5" t="n"/>
      <c r="I55" s="5" t="n"/>
      <c r="J55" s="5" t="n"/>
      <c r="K55" s="5" t="n"/>
      <c r="L55" s="5" t="n"/>
      <c r="M55" s="5" t="n"/>
      <c r="N55" s="5" t="n"/>
    </row>
    <row r="56" ht="15.75" customHeight="1">
      <c r="A56" s="38" t="inlineStr">
        <is>
          <t>Standard Deviation (n-1)</t>
        </is>
      </c>
      <c r="B56" s="39" t="n"/>
      <c r="C56" s="56" t="n">
        <v>55.356587</v>
      </c>
      <c r="D56" s="40" t="n">
        <v>0</v>
      </c>
      <c r="E56" s="42" t="n">
        <v>4.38299</v>
      </c>
      <c r="F56" s="41" t="n">
        <v>65.512056</v>
      </c>
      <c r="G56" s="5" t="n"/>
      <c r="H56" s="5" t="n"/>
      <c r="I56" s="5" t="n"/>
      <c r="J56" s="5" t="n"/>
      <c r="K56" s="5" t="n"/>
      <c r="L56" s="5" t="n"/>
      <c r="M56" s="5" t="n"/>
      <c r="N56" s="5" t="n"/>
    </row>
    <row r="57" ht="15.75" customHeight="1">
      <c r="A57" s="5" t="n"/>
      <c r="B57" s="5" t="n"/>
      <c r="C57" s="5" t="n"/>
      <c r="D57" s="5" t="n"/>
      <c r="E57" s="5" t="n"/>
      <c r="F57" s="5" t="n"/>
      <c r="G57" s="5" t="n"/>
      <c r="H57" s="5" t="n"/>
      <c r="I57" s="5" t="n"/>
      <c r="J57" s="5" t="n"/>
      <c r="K57" s="5" t="n"/>
      <c r="L57" s="5" t="n"/>
      <c r="M57" s="5" t="n"/>
      <c r="N57" s="5" t="n"/>
    </row>
    <row r="58" ht="15.75" customHeight="1">
      <c r="A58" s="4" t="inlineStr">
        <is>
          <t>女性_all</t>
        </is>
      </c>
      <c r="B58" s="5" t="n"/>
      <c r="C58" s="5" t="n"/>
      <c r="D58" s="5" t="n"/>
      <c r="E58" s="5" t="n"/>
      <c r="F58" s="5" t="n"/>
      <c r="G58" s="5" t="n"/>
      <c r="H58" s="5" t="n"/>
      <c r="I58" s="5" t="n"/>
      <c r="J58" s="5" t="n"/>
      <c r="K58" s="5" t="n"/>
      <c r="L58" s="5" t="n"/>
      <c r="M58" s="5" t="n"/>
      <c r="N58" s="5" t="n"/>
    </row>
    <row r="59" ht="15.75" customHeight="1">
      <c r="A59" s="6" t="inlineStr">
        <is>
          <t>Start of interval</t>
        </is>
      </c>
      <c r="B59" s="7" t="inlineStr">
        <is>
          <t>Participant</t>
        </is>
      </c>
      <c r="C59" s="49" t="inlineStr">
        <is>
          <t>1</t>
        </is>
      </c>
      <c r="D59" s="6" t="inlineStr">
        <is>
          <t>Count</t>
        </is>
      </c>
      <c r="E59" s="8" t="inlineStr">
        <is>
          <t>Total Time of Interest Duration</t>
        </is>
      </c>
      <c r="F59" s="7" t="inlineStr">
        <is>
          <t>Total Recording Duration</t>
        </is>
      </c>
      <c r="G59" s="5" t="n"/>
      <c r="H59" s="5" t="n"/>
      <c r="I59" s="5" t="n"/>
      <c r="J59" s="5" t="n"/>
      <c r="K59" s="5" t="n"/>
      <c r="L59" s="5" t="n"/>
      <c r="M59" s="5" t="n"/>
      <c r="N59" s="5" t="n"/>
    </row>
    <row r="60" ht="15.75" customHeight="1">
      <c r="A60" s="43" t="inlineStr">
        <is>
          <t>Recording2</t>
        </is>
      </c>
      <c r="B60" s="44" t="inlineStr">
        <is>
          <t>1</t>
        </is>
      </c>
      <c r="C60" s="50" t="n">
        <v>194.228918</v>
      </c>
      <c r="D60" s="57" t="n">
        <v>1</v>
      </c>
      <c r="E60" s="46" t="n">
        <v>9.598701999999999</v>
      </c>
      <c r="F60" s="47" t="n">
        <v>264.192757</v>
      </c>
      <c r="G60" s="5" t="n"/>
      <c r="H60" s="5" t="n"/>
      <c r="I60" s="5" t="n"/>
      <c r="J60" s="5" t="n"/>
      <c r="K60" s="5" t="n"/>
      <c r="L60" s="5" t="n"/>
      <c r="M60" s="5" t="n"/>
      <c r="N60" s="5" t="n"/>
    </row>
    <row r="61" ht="15.75" customHeight="1">
      <c r="A61" s="9" t="inlineStr">
        <is>
          <t>Recording3</t>
        </is>
      </c>
      <c r="B61" s="10" t="inlineStr">
        <is>
          <t>2</t>
        </is>
      </c>
      <c r="C61" s="51" t="n">
        <v>83.168871</v>
      </c>
      <c r="D61" s="34" t="n">
        <v>1</v>
      </c>
      <c r="E61" s="13" t="n">
        <v>4.199442</v>
      </c>
      <c r="F61" s="12" t="n">
        <v>172.367009</v>
      </c>
      <c r="G61" s="5" t="n"/>
      <c r="H61" s="5" t="n"/>
      <c r="I61" s="5" t="n"/>
      <c r="J61" s="5" t="n"/>
      <c r="K61" s="5" t="n"/>
      <c r="L61" s="5" t="n"/>
      <c r="M61" s="5" t="n"/>
      <c r="N61" s="5" t="n"/>
    </row>
    <row r="62" ht="15.75" customHeight="1">
      <c r="A62" s="15" t="inlineStr">
        <is>
          <t>Recording4</t>
        </is>
      </c>
      <c r="B62" s="16" t="inlineStr">
        <is>
          <t>3</t>
        </is>
      </c>
      <c r="C62" s="52" t="n">
        <v>151.495991</v>
      </c>
      <c r="D62" s="58" t="n">
        <v>1</v>
      </c>
      <c r="E62" s="19" t="n">
        <v>7.915641</v>
      </c>
      <c r="F62" s="18" t="n">
        <v>268.053869</v>
      </c>
      <c r="G62" s="5" t="n"/>
      <c r="H62" s="5" t="n"/>
      <c r="I62" s="5" t="n"/>
      <c r="J62" s="5" t="n"/>
      <c r="K62" s="5" t="n"/>
      <c r="L62" s="5" t="n"/>
      <c r="M62" s="5" t="n"/>
      <c r="N62" s="5" t="n"/>
    </row>
    <row r="63" ht="15.75" customHeight="1">
      <c r="A63" s="9" t="inlineStr">
        <is>
          <t>Recording5</t>
        </is>
      </c>
      <c r="B63" s="10" t="inlineStr">
        <is>
          <t>4</t>
        </is>
      </c>
      <c r="C63" s="51" t="n">
        <v>97.38669899999999</v>
      </c>
      <c r="D63" s="34" t="n">
        <v>1</v>
      </c>
      <c r="E63" s="13" t="n">
        <v>3.132928</v>
      </c>
      <c r="F63" s="12" t="n">
        <v>135.587226</v>
      </c>
      <c r="G63" s="5" t="n"/>
      <c r="H63" s="5" t="n"/>
      <c r="I63" s="5" t="n"/>
      <c r="J63" s="5" t="n"/>
      <c r="K63" s="5" t="n"/>
      <c r="L63" s="5" t="n"/>
      <c r="M63" s="5" t="n"/>
      <c r="N63" s="5" t="n"/>
    </row>
    <row r="64" ht="15.75" customHeight="1">
      <c r="A64" s="15" t="inlineStr">
        <is>
          <t>Recording6</t>
        </is>
      </c>
      <c r="B64" s="16" t="inlineStr">
        <is>
          <t>5</t>
        </is>
      </c>
      <c r="C64" s="52" t="n">
        <v>80.778774</v>
      </c>
      <c r="D64" s="58" t="n">
        <v>1</v>
      </c>
      <c r="E64" s="19" t="n">
        <v>13.881981</v>
      </c>
      <c r="F64" s="18" t="n">
        <v>217.769089</v>
      </c>
      <c r="G64" s="5" t="n"/>
      <c r="H64" s="5" t="n"/>
      <c r="I64" s="5" t="n"/>
      <c r="J64" s="5" t="n"/>
      <c r="K64" s="5" t="n"/>
      <c r="L64" s="5" t="n"/>
      <c r="M64" s="5" t="n"/>
      <c r="N64" s="5" t="n"/>
    </row>
    <row r="65" ht="15.75" customHeight="1">
      <c r="A65" s="9" t="inlineStr">
        <is>
          <t>Recording7</t>
        </is>
      </c>
      <c r="B65" s="10" t="inlineStr">
        <is>
          <t>7</t>
        </is>
      </c>
      <c r="C65" s="51" t="n">
        <v>152.886642</v>
      </c>
      <c r="D65" s="34" t="n">
        <v>1</v>
      </c>
      <c r="E65" s="13" t="n">
        <v>3.166239</v>
      </c>
      <c r="F65" s="12" t="n">
        <v>215.302121</v>
      </c>
      <c r="G65" s="5" t="n"/>
      <c r="H65" s="5" t="n"/>
      <c r="I65" s="5" t="n"/>
      <c r="J65" s="5" t="n"/>
      <c r="K65" s="5" t="n"/>
      <c r="L65" s="5" t="n"/>
      <c r="M65" s="5" t="n"/>
      <c r="N65" s="5" t="n"/>
    </row>
    <row r="66" ht="15.75" customHeight="1">
      <c r="A66" s="15" t="inlineStr">
        <is>
          <t>Recording8</t>
        </is>
      </c>
      <c r="B66" s="16" t="inlineStr">
        <is>
          <t>8</t>
        </is>
      </c>
      <c r="C66" s="52" t="n">
        <v>78.884834</v>
      </c>
      <c r="D66" s="58" t="n">
        <v>1</v>
      </c>
      <c r="E66" s="19" t="n">
        <v>9.815365</v>
      </c>
      <c r="F66" s="18" t="n">
        <v>208.583266</v>
      </c>
      <c r="G66" s="5" t="n"/>
      <c r="H66" s="5" t="n"/>
      <c r="I66" s="5" t="n"/>
      <c r="J66" s="5" t="n"/>
      <c r="K66" s="5" t="n"/>
      <c r="L66" s="5" t="n"/>
      <c r="M66" s="5" t="n"/>
      <c r="N66" s="5" t="n"/>
    </row>
    <row r="67" ht="15.75" customHeight="1">
      <c r="A67" s="9" t="inlineStr">
        <is>
          <t>Recording9</t>
        </is>
      </c>
      <c r="B67" s="10" t="inlineStr">
        <is>
          <t>9</t>
        </is>
      </c>
      <c r="C67" s="51" t="n">
        <v>125.614837</v>
      </c>
      <c r="D67" s="34" t="n">
        <v>1</v>
      </c>
      <c r="E67" s="13" t="n">
        <v>12.698324</v>
      </c>
      <c r="F67" s="12" t="n">
        <v>199.171408</v>
      </c>
      <c r="G67" s="5" t="n"/>
      <c r="H67" s="5" t="n"/>
      <c r="I67" s="5" t="n"/>
      <c r="J67" s="5" t="n"/>
      <c r="K67" s="5" t="n"/>
      <c r="L67" s="5" t="n"/>
      <c r="M67" s="5" t="n"/>
      <c r="N67" s="5" t="n"/>
    </row>
    <row r="68" ht="15.75" customHeight="1">
      <c r="A68" s="15" t="inlineStr">
        <is>
          <t>Recording10</t>
        </is>
      </c>
      <c r="B68" s="16" t="inlineStr">
        <is>
          <t>10</t>
        </is>
      </c>
      <c r="C68" s="52" t="n">
        <v>51.347841</v>
      </c>
      <c r="D68" s="58" t="n">
        <v>1</v>
      </c>
      <c r="E68" s="19" t="n">
        <v>17.747939</v>
      </c>
      <c r="F68" s="18" t="n">
        <v>183.325942</v>
      </c>
      <c r="G68" s="5" t="n"/>
      <c r="H68" s="5" t="n"/>
      <c r="I68" s="5" t="n"/>
      <c r="J68" s="5" t="n"/>
      <c r="K68" s="5" t="n"/>
      <c r="L68" s="5" t="n"/>
      <c r="M68" s="5" t="n"/>
      <c r="N68" s="5" t="n"/>
    </row>
    <row r="69" ht="15.75" customHeight="1">
      <c r="A69" s="9" t="inlineStr">
        <is>
          <t>Recording11</t>
        </is>
      </c>
      <c r="B69" s="10" t="inlineStr">
        <is>
          <t>11</t>
        </is>
      </c>
      <c r="C69" s="51" t="n">
        <v>119.156815</v>
      </c>
      <c r="D69" s="34" t="n">
        <v>1</v>
      </c>
      <c r="E69" s="13" t="n">
        <v>10.831918</v>
      </c>
      <c r="F69" s="12" t="n">
        <v>180.11094</v>
      </c>
      <c r="G69" s="5" t="n"/>
      <c r="H69" s="5" t="n"/>
      <c r="I69" s="5" t="n"/>
      <c r="J69" s="5" t="n"/>
      <c r="K69" s="5" t="n"/>
      <c r="L69" s="5" t="n"/>
      <c r="M69" s="5" t="n"/>
      <c r="N69" s="5" t="n"/>
    </row>
    <row r="70" ht="15.75" customHeight="1">
      <c r="A70" s="21" t="inlineStr">
        <is>
          <t>Recording12</t>
        </is>
      </c>
      <c r="B70" s="22" t="inlineStr">
        <is>
          <t>12</t>
        </is>
      </c>
      <c r="C70" s="53" t="n">
        <v>107.0043</v>
      </c>
      <c r="D70" s="59" t="n">
        <v>1</v>
      </c>
      <c r="E70" s="25" t="n">
        <v>18.297579</v>
      </c>
      <c r="F70" s="24" t="n">
        <v>380.426099</v>
      </c>
      <c r="G70" s="5" t="n"/>
      <c r="H70" s="5" t="n"/>
      <c r="I70" s="5" t="n"/>
      <c r="J70" s="5" t="n"/>
      <c r="K70" s="5" t="n"/>
      <c r="L70" s="5" t="n"/>
      <c r="M70" s="5" t="n"/>
      <c r="N70" s="5" t="n"/>
    </row>
    <row r="71" ht="15.75" customHeight="1">
      <c r="A71" s="27" t="inlineStr">
        <is>
          <t>Average</t>
        </is>
      </c>
      <c r="B71" s="28" t="n"/>
      <c r="C71" s="54" t="n">
        <v>112.904957</v>
      </c>
      <c r="D71" s="29" t="n">
        <v>1</v>
      </c>
      <c r="E71" s="31" t="n">
        <v>10.116914</v>
      </c>
      <c r="F71" s="30" t="n">
        <v>220.444521</v>
      </c>
      <c r="G71" s="5" t="n"/>
      <c r="H71" s="5" t="n"/>
      <c r="I71" s="5" t="n"/>
      <c r="J71" s="5" t="n"/>
      <c r="K71" s="5" t="n"/>
      <c r="L71" s="5" t="n"/>
      <c r="M71" s="5" t="n"/>
      <c r="N71" s="5" t="n"/>
    </row>
    <row r="72" ht="15.75" customHeight="1">
      <c r="A72" s="32" t="inlineStr">
        <is>
          <t>Median</t>
        </is>
      </c>
      <c r="B72" s="33" t="n"/>
      <c r="C72" s="51" t="n">
        <v>107.0043</v>
      </c>
      <c r="D72" s="11" t="n">
        <v>1</v>
      </c>
      <c r="E72" s="13" t="n">
        <v>9.815365</v>
      </c>
      <c r="F72" s="12" t="n">
        <v>208.583266</v>
      </c>
      <c r="G72" s="5" t="n"/>
      <c r="H72" s="5" t="n"/>
      <c r="I72" s="5" t="n"/>
      <c r="J72" s="5" t="n"/>
      <c r="K72" s="5" t="n"/>
      <c r="L72" s="5" t="n"/>
      <c r="M72" s="5" t="n"/>
      <c r="N72" s="5" t="n"/>
    </row>
    <row r="73" ht="15.75" customHeight="1">
      <c r="A73" s="32" t="inlineStr">
        <is>
          <t>Count</t>
        </is>
      </c>
      <c r="B73" s="33" t="n"/>
      <c r="C73" s="55" t="n">
        <v>11</v>
      </c>
      <c r="D73" s="36" t="n"/>
      <c r="E73" s="5" t="n"/>
      <c r="F73" s="37" t="n"/>
      <c r="G73" s="5" t="n"/>
      <c r="H73" s="5" t="n"/>
      <c r="I73" s="5" t="n"/>
      <c r="J73" s="5" t="n"/>
      <c r="K73" s="5" t="n"/>
      <c r="L73" s="5" t="n"/>
      <c r="M73" s="5" t="n"/>
      <c r="N73" s="5" t="n"/>
    </row>
    <row r="74" ht="15.75" customHeight="1">
      <c r="A74" s="32" t="inlineStr">
        <is>
          <t>Variance</t>
        </is>
      </c>
      <c r="B74" s="33" t="n"/>
      <c r="C74" s="51" t="n">
        <v>1704.062427973215</v>
      </c>
      <c r="D74" s="11" t="n">
        <v>0</v>
      </c>
      <c r="E74" s="13" t="n">
        <v>28.38159567869325</v>
      </c>
      <c r="F74" s="12" t="n">
        <v>4291.829472858927</v>
      </c>
      <c r="G74" s="5" t="n"/>
      <c r="H74" s="5" t="n"/>
      <c r="I74" s="5" t="n"/>
      <c r="J74" s="5" t="n"/>
      <c r="K74" s="5" t="n"/>
      <c r="L74" s="5" t="n"/>
      <c r="M74" s="5" t="n"/>
      <c r="N74" s="5" t="n"/>
    </row>
    <row r="75" ht="15.75" customHeight="1">
      <c r="A75" s="38" t="inlineStr">
        <is>
          <t>Standard Deviation (n-1)</t>
        </is>
      </c>
      <c r="B75" s="39" t="n"/>
      <c r="C75" s="56" t="n">
        <v>41.280291</v>
      </c>
      <c r="D75" s="40" t="n">
        <v>0</v>
      </c>
      <c r="E75" s="42" t="n">
        <v>5.327438</v>
      </c>
      <c r="F75" s="41" t="n">
        <v>65.512056</v>
      </c>
      <c r="G75" s="5" t="n"/>
      <c r="H75" s="5" t="n"/>
      <c r="I75" s="5" t="n"/>
      <c r="J75" s="5" t="n"/>
      <c r="K75" s="5" t="n"/>
      <c r="L75" s="5" t="n"/>
      <c r="M75" s="5" t="n"/>
      <c r="N75" s="5" t="n"/>
    </row>
    <row r="76" ht="15.75" customHeight="1">
      <c r="A76" s="5" t="n"/>
      <c r="B76" s="5" t="n"/>
      <c r="C76" s="5" t="n"/>
      <c r="D76" s="5" t="n"/>
      <c r="E76" s="5" t="n"/>
      <c r="F76" s="5" t="n"/>
      <c r="G76" s="5" t="n"/>
      <c r="H76" s="5" t="n"/>
      <c r="I76" s="5" t="n"/>
      <c r="J76" s="5" t="n"/>
      <c r="K76" s="5" t="n"/>
      <c r="L76" s="5" t="n"/>
      <c r="M76" s="5" t="n"/>
      <c r="N76" s="5" t="n"/>
    </row>
    <row r="77" ht="15.75" customHeight="1">
      <c r="A77" s="4" t="inlineStr">
        <is>
          <t>女性_なし</t>
        </is>
      </c>
      <c r="B77" s="5" t="n"/>
      <c r="C77" s="5" t="n"/>
      <c r="D77" s="5" t="n"/>
      <c r="E77" s="5" t="n"/>
      <c r="F77" s="5" t="n"/>
      <c r="G77" s="5" t="n"/>
      <c r="H77" s="5" t="n"/>
      <c r="I77" s="5" t="n"/>
      <c r="J77" s="5" t="n"/>
      <c r="K77" s="5" t="n"/>
      <c r="L77" s="5" t="n"/>
      <c r="M77" s="5" t="n"/>
      <c r="N77" s="5" t="n"/>
    </row>
    <row r="78" ht="15.75" customHeight="1">
      <c r="A78" s="6" t="inlineStr">
        <is>
          <t>Start of interval</t>
        </is>
      </c>
      <c r="B78" s="7" t="inlineStr">
        <is>
          <t>Participant</t>
        </is>
      </c>
      <c r="C78" s="49" t="inlineStr">
        <is>
          <t>1</t>
        </is>
      </c>
      <c r="D78" s="6" t="inlineStr">
        <is>
          <t>Count</t>
        </is>
      </c>
      <c r="E78" s="8" t="inlineStr">
        <is>
          <t>Total Time of Interest Duration</t>
        </is>
      </c>
      <c r="F78" s="7" t="inlineStr">
        <is>
          <t>Total Recording Duration</t>
        </is>
      </c>
      <c r="G78" s="5" t="n"/>
      <c r="H78" s="5" t="n"/>
      <c r="I78" s="5" t="n"/>
      <c r="J78" s="5" t="n"/>
      <c r="K78" s="5" t="n"/>
      <c r="L78" s="5" t="n"/>
      <c r="M78" s="5" t="n"/>
      <c r="N78" s="5" t="n"/>
    </row>
    <row r="79" ht="15.75" customHeight="1">
      <c r="A79" s="43" t="inlineStr">
        <is>
          <t>Recording2</t>
        </is>
      </c>
      <c r="B79" s="44" t="inlineStr">
        <is>
          <t>1</t>
        </is>
      </c>
      <c r="C79" s="50" t="n">
        <v>134.120125</v>
      </c>
      <c r="D79" s="57" t="n">
        <v>1</v>
      </c>
      <c r="E79" s="46" t="n">
        <v>34.078872</v>
      </c>
      <c r="F79" s="47" t="n">
        <v>264.192757</v>
      </c>
      <c r="G79" s="5" t="n"/>
      <c r="H79" s="5" t="n"/>
      <c r="I79" s="5" t="n"/>
      <c r="J79" s="5" t="n"/>
      <c r="K79" s="5" t="n"/>
      <c r="L79" s="5" t="n"/>
      <c r="M79" s="5" t="n"/>
      <c r="N79" s="5" t="n"/>
    </row>
    <row r="80" ht="15.75" customHeight="1">
      <c r="A80" s="9" t="inlineStr">
        <is>
          <t>Recording3</t>
        </is>
      </c>
      <c r="B80" s="10" t="inlineStr">
        <is>
          <t>2</t>
        </is>
      </c>
      <c r="C80" s="51" t="n">
        <v>101.649776</v>
      </c>
      <c r="D80" s="34" t="n">
        <v>1</v>
      </c>
      <c r="E80" s="13" t="n">
        <v>4.266087</v>
      </c>
      <c r="F80" s="12" t="n">
        <v>172.367009</v>
      </c>
      <c r="G80" s="5" t="n"/>
      <c r="H80" s="5" t="n"/>
      <c r="I80" s="5" t="n"/>
      <c r="J80" s="5" t="n"/>
      <c r="K80" s="5" t="n"/>
      <c r="L80" s="5" t="n"/>
      <c r="M80" s="5" t="n"/>
      <c r="N80" s="5" t="n"/>
    </row>
    <row r="81" ht="15.75" customHeight="1">
      <c r="A81" s="15" t="inlineStr">
        <is>
          <t>Recording4</t>
        </is>
      </c>
      <c r="B81" s="16" t="inlineStr">
        <is>
          <t>3</t>
        </is>
      </c>
      <c r="C81" s="52" t="n">
        <v>168.977029</v>
      </c>
      <c r="D81" s="58" t="n">
        <v>1</v>
      </c>
      <c r="E81" s="19" t="n">
        <v>5.299293</v>
      </c>
      <c r="F81" s="18" t="n">
        <v>268.053869</v>
      </c>
      <c r="G81" s="5" t="n"/>
      <c r="H81" s="5" t="n"/>
      <c r="I81" s="5" t="n"/>
      <c r="J81" s="5" t="n"/>
      <c r="K81" s="5" t="n"/>
      <c r="L81" s="5" t="n"/>
      <c r="M81" s="5" t="n"/>
      <c r="N81" s="5" t="n"/>
    </row>
    <row r="82" ht="15.75" customHeight="1">
      <c r="A82" s="9" t="inlineStr">
        <is>
          <t>Recording5</t>
        </is>
      </c>
      <c r="B82" s="10" t="inlineStr">
        <is>
          <t>4</t>
        </is>
      </c>
      <c r="C82" s="51" t="n">
        <v>107.268742</v>
      </c>
      <c r="D82" s="34" t="n">
        <v>1</v>
      </c>
      <c r="E82" s="13" t="n">
        <v>2.966266</v>
      </c>
      <c r="F82" s="12" t="n">
        <v>135.587226</v>
      </c>
      <c r="G82" s="5" t="n"/>
      <c r="H82" s="5" t="n"/>
      <c r="I82" s="5" t="n"/>
      <c r="J82" s="5" t="n"/>
      <c r="K82" s="5" t="n"/>
      <c r="L82" s="5" t="n"/>
      <c r="M82" s="5" t="n"/>
      <c r="N82" s="5" t="n"/>
    </row>
    <row r="83" ht="15.75" customHeight="1">
      <c r="A83" s="15" t="inlineStr">
        <is>
          <t>Recording6</t>
        </is>
      </c>
      <c r="B83" s="16" t="inlineStr">
        <is>
          <t>5</t>
        </is>
      </c>
      <c r="C83" s="52" t="n">
        <v>140.671362</v>
      </c>
      <c r="D83" s="58" t="n">
        <v>1</v>
      </c>
      <c r="E83" s="19" t="n">
        <v>8.815496</v>
      </c>
      <c r="F83" s="18" t="n">
        <v>217.769089</v>
      </c>
      <c r="G83" s="5" t="n"/>
      <c r="H83" s="5" t="n"/>
      <c r="I83" s="5" t="n"/>
      <c r="J83" s="5" t="n"/>
      <c r="K83" s="5" t="n"/>
      <c r="L83" s="5" t="n"/>
      <c r="M83" s="5" t="n"/>
      <c r="N83" s="5" t="n"/>
    </row>
    <row r="84" ht="15.75" customHeight="1">
      <c r="A84" s="9" t="inlineStr">
        <is>
          <t>Recording7</t>
        </is>
      </c>
      <c r="B84" s="10" t="inlineStr">
        <is>
          <t>7</t>
        </is>
      </c>
      <c r="C84" s="51" t="n">
        <v>124.273743</v>
      </c>
      <c r="D84" s="34" t="n">
        <v>1</v>
      </c>
      <c r="E84" s="13" t="n">
        <v>5.265962</v>
      </c>
      <c r="F84" s="12" t="n">
        <v>215.302121</v>
      </c>
      <c r="G84" s="5" t="n"/>
      <c r="H84" s="5" t="n"/>
      <c r="I84" s="5" t="n"/>
      <c r="J84" s="5" t="n"/>
      <c r="K84" s="5" t="n"/>
      <c r="L84" s="5" t="n"/>
      <c r="M84" s="5" t="n"/>
      <c r="N84" s="5" t="n"/>
    </row>
    <row r="85" ht="15.75" customHeight="1">
      <c r="A85" s="15" t="inlineStr">
        <is>
          <t>Recording8</t>
        </is>
      </c>
      <c r="B85" s="16" t="inlineStr">
        <is>
          <t>8</t>
        </is>
      </c>
      <c r="C85" s="52" t="n">
        <v>103.931538</v>
      </c>
      <c r="D85" s="58" t="n">
        <v>1</v>
      </c>
      <c r="E85" s="19" t="n">
        <v>6.332471</v>
      </c>
      <c r="F85" s="18" t="n">
        <v>208.583266</v>
      </c>
      <c r="G85" s="5" t="n"/>
      <c r="H85" s="5" t="n"/>
      <c r="I85" s="5" t="n"/>
      <c r="J85" s="5" t="n"/>
      <c r="K85" s="5" t="n"/>
      <c r="L85" s="5" t="n"/>
      <c r="M85" s="5" t="n"/>
      <c r="N85" s="5" t="n"/>
    </row>
    <row r="86" ht="15.75" customHeight="1">
      <c r="A86" s="9" t="inlineStr">
        <is>
          <t>Recording9</t>
        </is>
      </c>
      <c r="B86" s="10" t="inlineStr">
        <is>
          <t>9</t>
        </is>
      </c>
      <c r="C86" s="51" t="n">
        <v>154.511012</v>
      </c>
      <c r="D86" s="34" t="n">
        <v>1</v>
      </c>
      <c r="E86" s="13" t="n">
        <v>11.831751</v>
      </c>
      <c r="F86" s="12" t="n">
        <v>199.171408</v>
      </c>
      <c r="G86" s="5" t="n"/>
      <c r="H86" s="5" t="n"/>
      <c r="I86" s="5" t="n"/>
      <c r="J86" s="5" t="n"/>
      <c r="K86" s="5" t="n"/>
      <c r="L86" s="5" t="n"/>
      <c r="M86" s="5" t="n"/>
      <c r="N86" s="5" t="n"/>
    </row>
    <row r="87" ht="15.75" customHeight="1">
      <c r="A87" s="15" t="inlineStr">
        <is>
          <t>Recording10</t>
        </is>
      </c>
      <c r="B87" s="16" t="inlineStr">
        <is>
          <t>10</t>
        </is>
      </c>
      <c r="C87" s="52" t="n">
        <v>108.157178</v>
      </c>
      <c r="D87" s="58" t="n">
        <v>1</v>
      </c>
      <c r="E87" s="19" t="n">
        <v>9.332160999999999</v>
      </c>
      <c r="F87" s="18" t="n">
        <v>183.325942</v>
      </c>
      <c r="G87" s="5" t="n"/>
      <c r="H87" s="5" t="n"/>
      <c r="I87" s="5" t="n"/>
      <c r="J87" s="5" t="n"/>
      <c r="K87" s="5" t="n"/>
      <c r="L87" s="5" t="n"/>
      <c r="M87" s="5" t="n"/>
      <c r="N87" s="5" t="n"/>
    </row>
    <row r="88" ht="15.75" customHeight="1">
      <c r="A88" s="9" t="inlineStr">
        <is>
          <t>Recording11</t>
        </is>
      </c>
      <c r="B88" s="10" t="inlineStr">
        <is>
          <t>11</t>
        </is>
      </c>
      <c r="C88" s="51" t="n">
        <v>72.529566</v>
      </c>
      <c r="D88" s="34" t="n">
        <v>1</v>
      </c>
      <c r="E88" s="13" t="n">
        <v>10.715321</v>
      </c>
      <c r="F88" s="12" t="n">
        <v>180.11094</v>
      </c>
      <c r="G88" s="5" t="n"/>
      <c r="H88" s="5" t="n"/>
      <c r="I88" s="5" t="n"/>
      <c r="J88" s="5" t="n"/>
      <c r="K88" s="5" t="n"/>
      <c r="L88" s="5" t="n"/>
      <c r="M88" s="5" t="n"/>
      <c r="N88" s="5" t="n"/>
    </row>
    <row r="89" ht="15.75" customHeight="1">
      <c r="A89" s="21" t="inlineStr">
        <is>
          <t>Recording12</t>
        </is>
      </c>
      <c r="B89" s="22" t="inlineStr">
        <is>
          <t>12</t>
        </is>
      </c>
      <c r="C89" s="53" t="n">
        <v>174.195426</v>
      </c>
      <c r="D89" s="59" t="n">
        <v>1</v>
      </c>
      <c r="E89" s="25" t="n">
        <v>17.530998</v>
      </c>
      <c r="F89" s="24" t="n">
        <v>380.426099</v>
      </c>
      <c r="G89" s="5" t="n"/>
      <c r="H89" s="5" t="n"/>
      <c r="I89" s="5" t="n"/>
      <c r="J89" s="5" t="n"/>
      <c r="K89" s="5" t="n"/>
      <c r="L89" s="5" t="n"/>
      <c r="M89" s="5" t="n"/>
      <c r="N89" s="5" t="n"/>
    </row>
    <row r="90" ht="15.75" customHeight="1">
      <c r="A90" s="27" t="inlineStr">
        <is>
          <t>Average</t>
        </is>
      </c>
      <c r="B90" s="28" t="n"/>
      <c r="C90" s="54" t="n">
        <v>126.389591</v>
      </c>
      <c r="D90" s="29" t="n">
        <v>1</v>
      </c>
      <c r="E90" s="31" t="n">
        <v>10.584971</v>
      </c>
      <c r="F90" s="30" t="n">
        <v>220.444521</v>
      </c>
      <c r="G90" s="5" t="n"/>
      <c r="H90" s="5" t="n"/>
      <c r="I90" s="5" t="n"/>
      <c r="J90" s="5" t="n"/>
      <c r="K90" s="5" t="n"/>
      <c r="L90" s="5" t="n"/>
      <c r="M90" s="5" t="n"/>
      <c r="N90" s="5" t="n"/>
    </row>
    <row r="91" ht="15.75" customHeight="1">
      <c r="A91" s="32" t="inlineStr">
        <is>
          <t>Median</t>
        </is>
      </c>
      <c r="B91" s="33" t="n"/>
      <c r="C91" s="51" t="n">
        <v>124.273743</v>
      </c>
      <c r="D91" s="11" t="n">
        <v>1</v>
      </c>
      <c r="E91" s="13" t="n">
        <v>8.815496</v>
      </c>
      <c r="F91" s="12" t="n">
        <v>208.583266</v>
      </c>
      <c r="G91" s="5" t="n"/>
      <c r="H91" s="5" t="n"/>
      <c r="I91" s="5" t="n"/>
      <c r="J91" s="5" t="n"/>
      <c r="K91" s="5" t="n"/>
      <c r="L91" s="5" t="n"/>
      <c r="M91" s="5" t="n"/>
      <c r="N91" s="5" t="n"/>
    </row>
    <row r="92" ht="15.75" customHeight="1">
      <c r="A92" s="32" t="inlineStr">
        <is>
          <t>Count</t>
        </is>
      </c>
      <c r="B92" s="33" t="n"/>
      <c r="C92" s="55" t="n">
        <v>11</v>
      </c>
      <c r="D92" s="36" t="n"/>
      <c r="E92" s="5" t="n"/>
      <c r="F92" s="37" t="n"/>
      <c r="G92" s="5" t="n"/>
      <c r="H92" s="5" t="n"/>
      <c r="I92" s="5" t="n"/>
      <c r="J92" s="5" t="n"/>
      <c r="K92" s="5" t="n"/>
      <c r="L92" s="5" t="n"/>
      <c r="M92" s="5" t="n"/>
      <c r="N92" s="5" t="n"/>
    </row>
    <row r="93" ht="15.75" customHeight="1">
      <c r="A93" s="32" t="inlineStr">
        <is>
          <t>Variance</t>
        </is>
      </c>
      <c r="B93" s="33" t="n"/>
      <c r="C93" s="51" t="n">
        <v>987.3461640160037</v>
      </c>
      <c r="D93" s="11" t="n">
        <v>0</v>
      </c>
      <c r="E93" s="13" t="n">
        <v>77.87696672394001</v>
      </c>
      <c r="F93" s="12" t="n">
        <v>4291.829472858927</v>
      </c>
      <c r="G93" s="5" t="n"/>
      <c r="H93" s="5" t="n"/>
      <c r="I93" s="5" t="n"/>
      <c r="J93" s="5" t="n"/>
      <c r="K93" s="5" t="n"/>
      <c r="L93" s="5" t="n"/>
      <c r="M93" s="5" t="n"/>
      <c r="N93" s="5" t="n"/>
    </row>
    <row r="94" ht="15.75" customHeight="1">
      <c r="A94" s="38" t="inlineStr">
        <is>
          <t>Standard Deviation (n-1)</t>
        </is>
      </c>
      <c r="B94" s="39" t="n"/>
      <c r="C94" s="56" t="n">
        <v>31.422065</v>
      </c>
      <c r="D94" s="40" t="n">
        <v>0</v>
      </c>
      <c r="E94" s="42" t="n">
        <v>8.824793</v>
      </c>
      <c r="F94" s="41" t="n">
        <v>65.512056</v>
      </c>
      <c r="G94" s="5" t="n"/>
      <c r="H94" s="5" t="n"/>
      <c r="I94" s="5" t="n"/>
      <c r="J94" s="5" t="n"/>
      <c r="K94" s="5" t="n"/>
      <c r="L94" s="5" t="n"/>
      <c r="M94" s="5" t="n"/>
      <c r="N94" s="5" t="n"/>
    </row>
    <row r="95" ht="15.75" customHeight="1">
      <c r="A95" s="5" t="n"/>
      <c r="B95" s="5" t="n"/>
      <c r="C95" s="5" t="n"/>
      <c r="D95" s="5" t="n"/>
      <c r="E95" s="5" t="n"/>
      <c r="F95" s="5" t="n"/>
      <c r="G95" s="5" t="n"/>
      <c r="H95" s="5" t="n"/>
      <c r="I95" s="5" t="n"/>
      <c r="J95" s="5" t="n"/>
      <c r="K95" s="5" t="n"/>
      <c r="L95" s="5" t="n"/>
      <c r="M95" s="5" t="n"/>
      <c r="N95" s="5" t="n"/>
    </row>
    <row r="96" ht="15.75" customHeight="1">
      <c r="A96" s="4" t="inlineStr">
        <is>
          <t>女性_ネックレス</t>
        </is>
      </c>
      <c r="B96" s="5" t="n"/>
      <c r="C96" s="5" t="n"/>
      <c r="D96" s="5" t="n"/>
      <c r="E96" s="5" t="n"/>
      <c r="F96" s="5" t="n"/>
      <c r="G96" s="5" t="n"/>
      <c r="H96" s="5" t="n"/>
      <c r="I96" s="5" t="n"/>
      <c r="J96" s="5" t="n"/>
      <c r="K96" s="5" t="n"/>
      <c r="L96" s="5" t="n"/>
      <c r="M96" s="5" t="n"/>
      <c r="N96" s="5" t="n"/>
    </row>
    <row r="97" ht="15.75" customHeight="1">
      <c r="A97" s="6" t="inlineStr">
        <is>
          <t>Start of interval</t>
        </is>
      </c>
      <c r="B97" s="7" t="inlineStr">
        <is>
          <t>Participant</t>
        </is>
      </c>
      <c r="C97" s="49" t="inlineStr">
        <is>
          <t>1</t>
        </is>
      </c>
      <c r="D97" s="6" t="inlineStr">
        <is>
          <t>Count</t>
        </is>
      </c>
      <c r="E97" s="8" t="inlineStr">
        <is>
          <t>Total Time of Interest Duration</t>
        </is>
      </c>
      <c r="F97" s="7" t="inlineStr">
        <is>
          <t>Total Recording Duration</t>
        </is>
      </c>
      <c r="G97" s="5" t="n"/>
      <c r="H97" s="5" t="n"/>
      <c r="I97" s="5" t="n"/>
      <c r="J97" s="5" t="n"/>
      <c r="K97" s="5" t="n"/>
      <c r="L97" s="5" t="n"/>
      <c r="M97" s="5" t="n"/>
      <c r="N97" s="5" t="n"/>
    </row>
    <row r="98" ht="15.75" customHeight="1">
      <c r="A98" s="43" t="inlineStr">
        <is>
          <t>Recording2</t>
        </is>
      </c>
      <c r="B98" s="44" t="inlineStr">
        <is>
          <t>1</t>
        </is>
      </c>
      <c r="C98" s="50" t="n">
        <v>208.627011</v>
      </c>
      <c r="D98" s="57" t="n">
        <v>1</v>
      </c>
      <c r="E98" s="46" t="n">
        <v>8.515523</v>
      </c>
      <c r="F98" s="47" t="n">
        <v>264.192757</v>
      </c>
      <c r="G98" s="5" t="n"/>
      <c r="H98" s="5" t="n"/>
      <c r="I98" s="5" t="n"/>
      <c r="J98" s="5" t="n"/>
      <c r="K98" s="5" t="n"/>
      <c r="L98" s="5" t="n"/>
      <c r="M98" s="5" t="n"/>
      <c r="N98" s="5" t="n"/>
    </row>
    <row r="99" ht="15.75" customHeight="1">
      <c r="A99" s="9" t="inlineStr">
        <is>
          <t>Recording3</t>
        </is>
      </c>
      <c r="B99" s="10" t="inlineStr">
        <is>
          <t>2</t>
        </is>
      </c>
      <c r="C99" s="51" t="n">
        <v>108.765497</v>
      </c>
      <c r="D99" s="34" t="n">
        <v>1</v>
      </c>
      <c r="E99" s="13" t="n">
        <v>4.216104</v>
      </c>
      <c r="F99" s="12" t="n">
        <v>172.367009</v>
      </c>
      <c r="G99" s="5" t="n"/>
      <c r="H99" s="5" t="n"/>
      <c r="I99" s="5" t="n"/>
      <c r="J99" s="5" t="n"/>
      <c r="K99" s="5" t="n"/>
      <c r="L99" s="5" t="n"/>
      <c r="M99" s="5" t="n"/>
      <c r="N99" s="5" t="n"/>
    </row>
    <row r="100" ht="15.75" customHeight="1">
      <c r="A100" s="15" t="inlineStr">
        <is>
          <t>Recording4</t>
        </is>
      </c>
      <c r="B100" s="16" t="inlineStr">
        <is>
          <t>3</t>
        </is>
      </c>
      <c r="C100" s="52" t="n">
        <v>113.817621</v>
      </c>
      <c r="D100" s="58" t="n">
        <v>1</v>
      </c>
      <c r="E100" s="19" t="n">
        <v>11.26519</v>
      </c>
      <c r="F100" s="18" t="n">
        <v>268.053869</v>
      </c>
      <c r="G100" s="5" t="n"/>
      <c r="H100" s="5" t="n"/>
      <c r="I100" s="5" t="n"/>
      <c r="J100" s="5" t="n"/>
      <c r="K100" s="5" t="n"/>
      <c r="L100" s="5" t="n"/>
      <c r="M100" s="5" t="n"/>
      <c r="N100" s="5" t="n"/>
    </row>
    <row r="101" ht="15.75" customHeight="1">
      <c r="A101" s="9" t="inlineStr">
        <is>
          <t>Recording5</t>
        </is>
      </c>
      <c r="B101" s="10" t="inlineStr">
        <is>
          <t>4</t>
        </is>
      </c>
      <c r="C101" s="51" t="n">
        <v>87.63798800000001</v>
      </c>
      <c r="D101" s="34" t="n">
        <v>1</v>
      </c>
      <c r="E101" s="13" t="n">
        <v>2.69962</v>
      </c>
      <c r="F101" s="12" t="n">
        <v>135.587226</v>
      </c>
      <c r="G101" s="5" t="n"/>
      <c r="H101" s="5" t="n"/>
      <c r="I101" s="5" t="n"/>
      <c r="J101" s="5" t="n"/>
      <c r="K101" s="5" t="n"/>
      <c r="L101" s="5" t="n"/>
      <c r="M101" s="5" t="n"/>
      <c r="N101" s="5" t="n"/>
    </row>
    <row r="102" ht="15.75" customHeight="1">
      <c r="A102" s="15" t="inlineStr">
        <is>
          <t>Recording6</t>
        </is>
      </c>
      <c r="B102" s="16" t="inlineStr">
        <is>
          <t>5</t>
        </is>
      </c>
      <c r="C102" s="52" t="n">
        <v>159.985475</v>
      </c>
      <c r="D102" s="58" t="n">
        <v>1</v>
      </c>
      <c r="E102" s="19" t="n">
        <v>11.465165</v>
      </c>
      <c r="F102" s="18" t="n">
        <v>217.769089</v>
      </c>
      <c r="G102" s="5" t="n"/>
      <c r="H102" s="5" t="n"/>
      <c r="I102" s="5" t="n"/>
      <c r="J102" s="5" t="n"/>
      <c r="K102" s="5" t="n"/>
      <c r="L102" s="5" t="n"/>
      <c r="M102" s="5" t="n"/>
      <c r="N102" s="5" t="n"/>
    </row>
    <row r="103" ht="15.75" customHeight="1">
      <c r="A103" s="9" t="inlineStr">
        <is>
          <t>Recording7</t>
        </is>
      </c>
      <c r="B103" s="10" t="inlineStr">
        <is>
          <t>7</t>
        </is>
      </c>
      <c r="C103" s="51" t="n">
        <v>164.801642</v>
      </c>
      <c r="D103" s="34" t="n">
        <v>1</v>
      </c>
      <c r="E103" s="13" t="n">
        <v>3.299656</v>
      </c>
      <c r="F103" s="12" t="n">
        <v>215.302121</v>
      </c>
      <c r="G103" s="5" t="n"/>
      <c r="H103" s="5" t="n"/>
      <c r="I103" s="5" t="n"/>
      <c r="J103" s="5" t="n"/>
      <c r="K103" s="5" t="n"/>
      <c r="L103" s="5" t="n"/>
      <c r="M103" s="5" t="n"/>
      <c r="N103" s="5" t="n"/>
    </row>
    <row r="104" ht="15.75" customHeight="1">
      <c r="A104" s="15" t="inlineStr">
        <is>
          <t>Recording8</t>
        </is>
      </c>
      <c r="B104" s="16" t="inlineStr">
        <is>
          <t>8</t>
        </is>
      </c>
      <c r="C104" s="52" t="n">
        <v>112.830338</v>
      </c>
      <c r="D104" s="58" t="n">
        <v>1</v>
      </c>
      <c r="E104" s="19" t="n">
        <v>11.581806</v>
      </c>
      <c r="F104" s="18" t="n">
        <v>208.583266</v>
      </c>
      <c r="G104" s="5" t="n"/>
      <c r="H104" s="5" t="n"/>
      <c r="I104" s="5" t="n"/>
      <c r="J104" s="5" t="n"/>
      <c r="K104" s="5" t="n"/>
      <c r="L104" s="5" t="n"/>
      <c r="M104" s="5" t="n"/>
      <c r="N104" s="5" t="n"/>
    </row>
    <row r="105" ht="15.75" customHeight="1">
      <c r="A105" s="9" t="inlineStr">
        <is>
          <t>Recording9</t>
        </is>
      </c>
      <c r="B105" s="10" t="inlineStr">
        <is>
          <t>9</t>
        </is>
      </c>
      <c r="C105" s="51" t="n">
        <v>97.768502</v>
      </c>
      <c r="D105" s="34" t="n">
        <v>1</v>
      </c>
      <c r="E105" s="13" t="n">
        <v>11.865127</v>
      </c>
      <c r="F105" s="12" t="n">
        <v>199.171408</v>
      </c>
      <c r="G105" s="5" t="n"/>
      <c r="H105" s="5" t="n"/>
      <c r="I105" s="5" t="n"/>
      <c r="J105" s="5" t="n"/>
      <c r="K105" s="5" t="n"/>
      <c r="L105" s="5" t="n"/>
      <c r="M105" s="5" t="n"/>
      <c r="N105" s="5" t="n"/>
    </row>
    <row r="106" ht="15.75" customHeight="1">
      <c r="A106" s="15" t="inlineStr">
        <is>
          <t>Recording10</t>
        </is>
      </c>
      <c r="B106" s="16" t="inlineStr">
        <is>
          <t>10</t>
        </is>
      </c>
      <c r="C106" s="52" t="n">
        <v>130.737663</v>
      </c>
      <c r="D106" s="58" t="n">
        <v>1</v>
      </c>
      <c r="E106" s="19" t="n">
        <v>11.148524</v>
      </c>
      <c r="F106" s="18" t="n">
        <v>183.325942</v>
      </c>
      <c r="G106" s="5" t="n"/>
      <c r="H106" s="5" t="n"/>
      <c r="I106" s="5" t="n"/>
      <c r="J106" s="5" t="n"/>
      <c r="K106" s="5" t="n"/>
      <c r="L106" s="5" t="n"/>
      <c r="M106" s="5" t="n"/>
      <c r="N106" s="5" t="n"/>
    </row>
    <row r="107" ht="15.75" customHeight="1">
      <c r="A107" s="9" t="inlineStr">
        <is>
          <t>Recording11</t>
        </is>
      </c>
      <c r="B107" s="10" t="inlineStr">
        <is>
          <t>11</t>
        </is>
      </c>
      <c r="C107" s="51" t="n">
        <v>143.770241</v>
      </c>
      <c r="D107" s="34" t="n">
        <v>1</v>
      </c>
      <c r="E107" s="13" t="n">
        <v>12.148417</v>
      </c>
      <c r="F107" s="12" t="n">
        <v>180.11094</v>
      </c>
      <c r="G107" s="5" t="n"/>
      <c r="H107" s="5" t="n"/>
      <c r="I107" s="5" t="n"/>
      <c r="J107" s="5" t="n"/>
      <c r="K107" s="5" t="n"/>
      <c r="L107" s="5" t="n"/>
      <c r="M107" s="5" t="n"/>
      <c r="N107" s="5" t="n"/>
    </row>
    <row r="108" ht="15.75" customHeight="1">
      <c r="A108" s="21" t="inlineStr">
        <is>
          <t>Recording12</t>
        </is>
      </c>
      <c r="B108" s="22" t="inlineStr">
        <is>
          <t>12</t>
        </is>
      </c>
      <c r="C108" s="53" t="n">
        <v>202.74165</v>
      </c>
      <c r="D108" s="59" t="n">
        <v>1</v>
      </c>
      <c r="E108" s="25" t="n">
        <v>16.231176</v>
      </c>
      <c r="F108" s="24" t="n">
        <v>380.426099</v>
      </c>
      <c r="G108" s="5" t="n"/>
      <c r="H108" s="5" t="n"/>
      <c r="I108" s="5" t="n"/>
      <c r="J108" s="5" t="n"/>
      <c r="K108" s="5" t="n"/>
      <c r="L108" s="5" t="n"/>
      <c r="M108" s="5" t="n"/>
      <c r="N108" s="5" t="n"/>
    </row>
    <row r="109" ht="15.75" customHeight="1">
      <c r="A109" s="27" t="inlineStr">
        <is>
          <t>Average</t>
        </is>
      </c>
      <c r="B109" s="28" t="n"/>
      <c r="C109" s="54" t="n">
        <v>139.225784</v>
      </c>
      <c r="D109" s="29" t="n">
        <v>1</v>
      </c>
      <c r="E109" s="31" t="n">
        <v>9.494210000000001</v>
      </c>
      <c r="F109" s="30" t="n">
        <v>220.444521</v>
      </c>
      <c r="G109" s="5" t="n"/>
      <c r="H109" s="5" t="n"/>
      <c r="I109" s="5" t="n"/>
      <c r="J109" s="5" t="n"/>
      <c r="K109" s="5" t="n"/>
      <c r="L109" s="5" t="n"/>
      <c r="M109" s="5" t="n"/>
      <c r="N109" s="5" t="n"/>
    </row>
    <row r="110" ht="15.75" customHeight="1">
      <c r="A110" s="32" t="inlineStr">
        <is>
          <t>Median</t>
        </is>
      </c>
      <c r="B110" s="33" t="n"/>
      <c r="C110" s="51" t="n">
        <v>130.737663</v>
      </c>
      <c r="D110" s="11" t="n">
        <v>1</v>
      </c>
      <c r="E110" s="13" t="n">
        <v>11.26519</v>
      </c>
      <c r="F110" s="12" t="n">
        <v>208.583266</v>
      </c>
      <c r="G110" s="5" t="n"/>
      <c r="H110" s="5" t="n"/>
      <c r="I110" s="5" t="n"/>
      <c r="J110" s="5" t="n"/>
      <c r="K110" s="5" t="n"/>
      <c r="L110" s="5" t="n"/>
      <c r="M110" s="5" t="n"/>
      <c r="N110" s="5" t="n"/>
    </row>
    <row r="111" ht="15.75" customHeight="1">
      <c r="A111" s="32" t="inlineStr">
        <is>
          <t>Count</t>
        </is>
      </c>
      <c r="B111" s="33" t="n"/>
      <c r="C111" s="55" t="n">
        <v>11</v>
      </c>
      <c r="D111" s="36" t="n"/>
      <c r="E111" s="5" t="n"/>
      <c r="F111" s="37" t="n"/>
      <c r="G111" s="5" t="n"/>
      <c r="H111" s="5" t="n"/>
      <c r="I111" s="5" t="n"/>
      <c r="J111" s="5" t="n"/>
      <c r="K111" s="5" t="n"/>
      <c r="L111" s="5" t="n"/>
      <c r="M111" s="5" t="n"/>
      <c r="N111" s="5" t="n"/>
    </row>
    <row r="112" ht="15.75" customHeight="1">
      <c r="A112" s="32" t="inlineStr">
        <is>
          <t>Variance</t>
        </is>
      </c>
      <c r="B112" s="33" t="n"/>
      <c r="C112" s="51" t="n">
        <v>1667.871544088361</v>
      </c>
      <c r="D112" s="11" t="n">
        <v>0</v>
      </c>
      <c r="E112" s="13" t="n">
        <v>18.55238024653517</v>
      </c>
      <c r="F112" s="12" t="n">
        <v>4291.829472858927</v>
      </c>
      <c r="G112" s="5" t="n"/>
      <c r="H112" s="5" t="n"/>
      <c r="I112" s="5" t="n"/>
      <c r="J112" s="5" t="n"/>
      <c r="K112" s="5" t="n"/>
      <c r="L112" s="5" t="n"/>
      <c r="M112" s="5" t="n"/>
      <c r="N112" s="5" t="n"/>
    </row>
    <row r="113" ht="15.75" customHeight="1">
      <c r="A113" s="38" t="inlineStr">
        <is>
          <t>Standard Deviation (n-1)</t>
        </is>
      </c>
      <c r="B113" s="39" t="n"/>
      <c r="C113" s="56" t="n">
        <v>40.839583</v>
      </c>
      <c r="D113" s="40" t="n">
        <v>0</v>
      </c>
      <c r="E113" s="42" t="n">
        <v>4.307247</v>
      </c>
      <c r="F113" s="41" t="n">
        <v>65.512056</v>
      </c>
      <c r="G113" s="5" t="n"/>
      <c r="H113" s="5" t="n"/>
      <c r="I113" s="5" t="n"/>
      <c r="J113" s="5" t="n"/>
      <c r="K113" s="5" t="n"/>
      <c r="L113" s="5" t="n"/>
      <c r="M113" s="5" t="n"/>
      <c r="N113" s="5" t="n"/>
    </row>
    <row r="114" ht="15.75" customHeight="1">
      <c r="A114" s="5" t="n"/>
      <c r="B114" s="5" t="n"/>
      <c r="C114" s="5" t="n"/>
      <c r="D114" s="5" t="n"/>
      <c r="E114" s="5" t="n"/>
      <c r="F114" s="5" t="n"/>
      <c r="G114" s="5" t="n"/>
      <c r="H114" s="5" t="n"/>
      <c r="I114" s="5" t="n"/>
      <c r="J114" s="5" t="n"/>
      <c r="K114" s="5" t="n"/>
      <c r="L114" s="5" t="n"/>
      <c r="M114" s="5" t="n"/>
      <c r="N114" s="5" t="n"/>
    </row>
    <row r="115" ht="15.75" customHeight="1">
      <c r="A115" s="4" t="inlineStr">
        <is>
          <t>男_all</t>
        </is>
      </c>
      <c r="B115" s="5" t="n"/>
      <c r="C115" s="5" t="n"/>
      <c r="D115" s="5" t="n"/>
      <c r="E115" s="5" t="n"/>
      <c r="F115" s="5" t="n"/>
      <c r="G115" s="5" t="n"/>
      <c r="H115" s="5" t="n"/>
      <c r="I115" s="5" t="n"/>
      <c r="J115" s="5" t="n"/>
      <c r="K115" s="5" t="n"/>
      <c r="L115" s="5" t="n"/>
      <c r="M115" s="5" t="n"/>
      <c r="N115" s="5" t="n"/>
    </row>
    <row r="116" ht="15.75" customHeight="1">
      <c r="A116" s="6" t="inlineStr">
        <is>
          <t>Start of interval</t>
        </is>
      </c>
      <c r="B116" s="7" t="inlineStr">
        <is>
          <t>Participant</t>
        </is>
      </c>
      <c r="C116" s="49" t="inlineStr">
        <is>
          <t>1</t>
        </is>
      </c>
      <c r="D116" s="6" t="inlineStr">
        <is>
          <t>Count</t>
        </is>
      </c>
      <c r="E116" s="8" t="inlineStr">
        <is>
          <t>Total Time of Interest Duration</t>
        </is>
      </c>
      <c r="F116" s="7" t="inlineStr">
        <is>
          <t>Total Recording Duration</t>
        </is>
      </c>
      <c r="G116" s="5" t="n"/>
      <c r="H116" s="5" t="n"/>
      <c r="I116" s="5" t="n"/>
      <c r="J116" s="5" t="n"/>
      <c r="K116" s="5" t="n"/>
      <c r="L116" s="5" t="n"/>
      <c r="M116" s="5" t="n"/>
      <c r="N116" s="5" t="n"/>
    </row>
    <row r="117" ht="15.75" customHeight="1">
      <c r="A117" s="43" t="inlineStr">
        <is>
          <t>Recording2</t>
        </is>
      </c>
      <c r="B117" s="44" t="inlineStr">
        <is>
          <t>1</t>
        </is>
      </c>
      <c r="C117" s="50" t="n">
        <v>203.994271</v>
      </c>
      <c r="D117" s="57" t="n">
        <v>1</v>
      </c>
      <c r="E117" s="46" t="n">
        <v>4.416087</v>
      </c>
      <c r="F117" s="47" t="n">
        <v>264.192757</v>
      </c>
      <c r="G117" s="5" t="n"/>
      <c r="H117" s="5" t="n"/>
      <c r="I117" s="5" t="n"/>
      <c r="J117" s="5" t="n"/>
      <c r="K117" s="5" t="n"/>
      <c r="L117" s="5" t="n"/>
      <c r="M117" s="5" t="n"/>
      <c r="N117" s="5" t="n"/>
    </row>
    <row r="118" ht="15.75" customHeight="1">
      <c r="A118" s="9" t="inlineStr">
        <is>
          <t>Recording3</t>
        </is>
      </c>
      <c r="B118" s="10" t="inlineStr">
        <is>
          <t>2</t>
        </is>
      </c>
      <c r="C118" s="51" t="n">
        <v>93.217544</v>
      </c>
      <c r="D118" s="34" t="n">
        <v>1</v>
      </c>
      <c r="E118" s="13" t="n">
        <v>4.716037</v>
      </c>
      <c r="F118" s="12" t="n">
        <v>172.367009</v>
      </c>
      <c r="G118" s="5" t="n"/>
      <c r="H118" s="5" t="n"/>
      <c r="I118" s="5" t="n"/>
      <c r="J118" s="5" t="n"/>
      <c r="K118" s="5" t="n"/>
      <c r="L118" s="5" t="n"/>
      <c r="M118" s="5" t="n"/>
      <c r="N118" s="5" t="n"/>
    </row>
    <row r="119" ht="15.75" customHeight="1">
      <c r="A119" s="15" t="inlineStr">
        <is>
          <t>Recording4</t>
        </is>
      </c>
      <c r="B119" s="16" t="inlineStr">
        <is>
          <t>3</t>
        </is>
      </c>
      <c r="C119" s="52" t="n">
        <v>130.64873</v>
      </c>
      <c r="D119" s="58" t="n">
        <v>1</v>
      </c>
      <c r="E119" s="19" t="n">
        <v>18.814213</v>
      </c>
      <c r="F119" s="18" t="n">
        <v>268.053869</v>
      </c>
      <c r="G119" s="5" t="n"/>
      <c r="H119" s="5" t="n"/>
      <c r="I119" s="5" t="n"/>
      <c r="J119" s="5" t="n"/>
      <c r="K119" s="5" t="n"/>
      <c r="L119" s="5" t="n"/>
      <c r="M119" s="5" t="n"/>
      <c r="N119" s="5" t="n"/>
    </row>
    <row r="120" ht="15.75" customHeight="1">
      <c r="A120" s="9" t="inlineStr">
        <is>
          <t>Recording5</t>
        </is>
      </c>
      <c r="B120" s="10" t="inlineStr">
        <is>
          <t>4</t>
        </is>
      </c>
      <c r="C120" s="51" t="n">
        <v>92.58732999999999</v>
      </c>
      <c r="D120" s="34" t="n">
        <v>1</v>
      </c>
      <c r="E120" s="13" t="n">
        <v>3.01627</v>
      </c>
      <c r="F120" s="12" t="n">
        <v>135.587226</v>
      </c>
      <c r="G120" s="5" t="n"/>
      <c r="H120" s="5" t="n"/>
      <c r="I120" s="5" t="n"/>
      <c r="J120" s="5" t="n"/>
      <c r="K120" s="5" t="n"/>
      <c r="L120" s="5" t="n"/>
      <c r="M120" s="5" t="n"/>
      <c r="N120" s="5" t="n"/>
    </row>
    <row r="121" ht="15.75" customHeight="1">
      <c r="A121" s="15" t="inlineStr">
        <is>
          <t>Recording6</t>
        </is>
      </c>
      <c r="B121" s="16" t="inlineStr">
        <is>
          <t>5</t>
        </is>
      </c>
      <c r="C121" s="52" t="n">
        <v>129.506176</v>
      </c>
      <c r="D121" s="58" t="n">
        <v>1</v>
      </c>
      <c r="E121" s="19" t="n">
        <v>8.532188</v>
      </c>
      <c r="F121" s="18" t="n">
        <v>217.769089</v>
      </c>
      <c r="G121" s="5" t="n"/>
      <c r="H121" s="5" t="n"/>
      <c r="I121" s="5" t="n"/>
      <c r="J121" s="5" t="n"/>
      <c r="K121" s="5" t="n"/>
      <c r="L121" s="5" t="n"/>
      <c r="M121" s="5" t="n"/>
      <c r="N121" s="5" t="n"/>
    </row>
    <row r="122" ht="15.75" customHeight="1">
      <c r="A122" s="9" t="inlineStr">
        <is>
          <t>Recording7</t>
        </is>
      </c>
      <c r="B122" s="10" t="inlineStr">
        <is>
          <t>7</t>
        </is>
      </c>
      <c r="C122" s="51" t="n">
        <v>158.102605</v>
      </c>
      <c r="D122" s="34" t="n">
        <v>1</v>
      </c>
      <c r="E122" s="13" t="n">
        <v>4.482735</v>
      </c>
      <c r="F122" s="12" t="n">
        <v>215.302121</v>
      </c>
      <c r="G122" s="5" t="n"/>
      <c r="H122" s="5" t="n"/>
      <c r="I122" s="5" t="n"/>
      <c r="J122" s="5" t="n"/>
      <c r="K122" s="5" t="n"/>
      <c r="L122" s="5" t="n"/>
      <c r="M122" s="5" t="n"/>
      <c r="N122" s="5" t="n"/>
    </row>
    <row r="123" ht="15.75" customHeight="1">
      <c r="A123" s="15" t="inlineStr">
        <is>
          <t>Recording8</t>
        </is>
      </c>
      <c r="B123" s="16" t="inlineStr">
        <is>
          <t>8</t>
        </is>
      </c>
      <c r="C123" s="52" t="n">
        <v>90.616612</v>
      </c>
      <c r="D123" s="58" t="n">
        <v>1</v>
      </c>
      <c r="E123" s="19" t="n">
        <v>11.415177</v>
      </c>
      <c r="F123" s="18" t="n">
        <v>208.583266</v>
      </c>
      <c r="G123" s="5" t="n"/>
      <c r="H123" s="5" t="n"/>
      <c r="I123" s="5" t="n"/>
      <c r="J123" s="5" t="n"/>
      <c r="K123" s="5" t="n"/>
      <c r="L123" s="5" t="n"/>
      <c r="M123" s="5" t="n"/>
      <c r="N123" s="5" t="n"/>
    </row>
    <row r="124" ht="15.75" customHeight="1">
      <c r="A124" s="9" t="inlineStr">
        <is>
          <t>Recording9</t>
        </is>
      </c>
      <c r="B124" s="10" t="inlineStr">
        <is>
          <t>9</t>
        </is>
      </c>
      <c r="C124" s="51" t="n">
        <v>111.533345</v>
      </c>
      <c r="D124" s="34" t="n">
        <v>1</v>
      </c>
      <c r="E124" s="13" t="n">
        <v>11.748471</v>
      </c>
      <c r="F124" s="12" t="n">
        <v>199.171408</v>
      </c>
      <c r="G124" s="5" t="n"/>
      <c r="H124" s="5" t="n"/>
      <c r="I124" s="5" t="n"/>
      <c r="J124" s="5" t="n"/>
      <c r="K124" s="5" t="n"/>
      <c r="L124" s="5" t="n"/>
      <c r="M124" s="5" t="n"/>
      <c r="N124" s="5" t="n"/>
    </row>
    <row r="125" ht="15.75" customHeight="1">
      <c r="A125" s="15" t="inlineStr">
        <is>
          <t>Recording10</t>
        </is>
      </c>
      <c r="B125" s="16" t="inlineStr">
        <is>
          <t>10</t>
        </is>
      </c>
      <c r="C125" s="52" t="n">
        <v>96.875467</v>
      </c>
      <c r="D125" s="58" t="n">
        <v>1</v>
      </c>
      <c r="E125" s="19" t="n">
        <v>8.832152000000001</v>
      </c>
      <c r="F125" s="18" t="n">
        <v>183.325942</v>
      </c>
      <c r="G125" s="5" t="n"/>
      <c r="H125" s="5" t="n"/>
      <c r="I125" s="5" t="n"/>
      <c r="J125" s="5" t="n"/>
      <c r="K125" s="5" t="n"/>
      <c r="L125" s="5" t="n"/>
      <c r="M125" s="5" t="n"/>
      <c r="N125" s="5" t="n"/>
    </row>
    <row r="126" ht="15.75" customHeight="1">
      <c r="A126" s="9" t="inlineStr">
        <is>
          <t>Recording11</t>
        </is>
      </c>
      <c r="B126" s="10" t="inlineStr">
        <is>
          <t>11</t>
        </is>
      </c>
      <c r="C126" s="51" t="n">
        <v>132.021818</v>
      </c>
      <c r="D126" s="34" t="n">
        <v>1</v>
      </c>
      <c r="E126" s="13" t="n">
        <v>9.981989</v>
      </c>
      <c r="F126" s="12" t="n">
        <v>180.11094</v>
      </c>
      <c r="G126" s="5" t="n"/>
      <c r="H126" s="5" t="n"/>
      <c r="I126" s="5" t="n"/>
      <c r="J126" s="5" t="n"/>
      <c r="K126" s="5" t="n"/>
      <c r="L126" s="5" t="n"/>
      <c r="M126" s="5" t="n"/>
      <c r="N126" s="5" t="n"/>
    </row>
    <row r="127" ht="15.75" customHeight="1">
      <c r="A127" s="21" t="inlineStr">
        <is>
          <t>Recording12</t>
        </is>
      </c>
      <c r="B127" s="22" t="inlineStr">
        <is>
          <t>12</t>
        </is>
      </c>
      <c r="C127" s="53" t="n">
        <v>134.550598</v>
      </c>
      <c r="D127" s="59" t="n">
        <v>1</v>
      </c>
      <c r="E127" s="25" t="n">
        <v>29.246206</v>
      </c>
      <c r="F127" s="24" t="n">
        <v>380.426099</v>
      </c>
      <c r="G127" s="5" t="n"/>
      <c r="H127" s="5" t="n"/>
      <c r="I127" s="5" t="n"/>
      <c r="J127" s="5" t="n"/>
      <c r="K127" s="5" t="n"/>
      <c r="L127" s="5" t="n"/>
      <c r="M127" s="5" t="n"/>
      <c r="N127" s="5" t="n"/>
    </row>
    <row r="128" ht="15.75" customHeight="1">
      <c r="A128" s="27" t="inlineStr">
        <is>
          <t>Average</t>
        </is>
      </c>
      <c r="B128" s="28" t="n"/>
      <c r="C128" s="54" t="n">
        <v>124.877681</v>
      </c>
      <c r="D128" s="29" t="n">
        <v>1</v>
      </c>
      <c r="E128" s="31" t="n">
        <v>10.472866</v>
      </c>
      <c r="F128" s="30" t="n">
        <v>220.444521</v>
      </c>
      <c r="G128" s="5" t="n"/>
      <c r="H128" s="5" t="n"/>
      <c r="I128" s="5" t="n"/>
      <c r="J128" s="5" t="n"/>
      <c r="K128" s="5" t="n"/>
      <c r="L128" s="5" t="n"/>
      <c r="M128" s="5" t="n"/>
      <c r="N128" s="5" t="n"/>
    </row>
    <row r="129" ht="15.75" customHeight="1">
      <c r="A129" s="32" t="inlineStr">
        <is>
          <t>Median</t>
        </is>
      </c>
      <c r="B129" s="33" t="n"/>
      <c r="C129" s="51" t="n">
        <v>129.506176</v>
      </c>
      <c r="D129" s="11" t="n">
        <v>1</v>
      </c>
      <c r="E129" s="13" t="n">
        <v>8.832152000000001</v>
      </c>
      <c r="F129" s="12" t="n">
        <v>208.583266</v>
      </c>
      <c r="G129" s="5" t="n"/>
      <c r="H129" s="5" t="n"/>
      <c r="I129" s="5" t="n"/>
      <c r="J129" s="5" t="n"/>
      <c r="K129" s="5" t="n"/>
      <c r="L129" s="5" t="n"/>
      <c r="M129" s="5" t="n"/>
      <c r="N129" s="5" t="n"/>
    </row>
    <row r="130" ht="15.75" customHeight="1">
      <c r="A130" s="32" t="inlineStr">
        <is>
          <t>Count</t>
        </is>
      </c>
      <c r="B130" s="33" t="n"/>
      <c r="C130" s="55" t="n">
        <v>11</v>
      </c>
      <c r="D130" s="36" t="n"/>
      <c r="E130" s="5" t="n"/>
      <c r="F130" s="37" t="n"/>
      <c r="G130" s="5" t="n"/>
      <c r="H130" s="5" t="n"/>
      <c r="I130" s="5" t="n"/>
      <c r="J130" s="5" t="n"/>
      <c r="K130" s="5" t="n"/>
      <c r="L130" s="5" t="n"/>
      <c r="M130" s="5" t="n"/>
      <c r="N130" s="5" t="n"/>
    </row>
    <row r="131" ht="15.75" customHeight="1">
      <c r="A131" s="32" t="inlineStr">
        <is>
          <t>Variance</t>
        </is>
      </c>
      <c r="B131" s="33" t="n"/>
      <c r="C131" s="51" t="n">
        <v>1174.370956109038</v>
      </c>
      <c r="D131" s="11" t="n">
        <v>0</v>
      </c>
      <c r="E131" s="13" t="n">
        <v>59.25387617198231</v>
      </c>
      <c r="F131" s="12" t="n">
        <v>4291.829472858927</v>
      </c>
      <c r="G131" s="5" t="n"/>
      <c r="H131" s="5" t="n"/>
      <c r="I131" s="5" t="n"/>
      <c r="J131" s="5" t="n"/>
      <c r="K131" s="5" t="n"/>
      <c r="L131" s="5" t="n"/>
      <c r="M131" s="5" t="n"/>
      <c r="N131" s="5" t="n"/>
    </row>
    <row r="132" ht="15.75" customHeight="1">
      <c r="A132" s="38" t="inlineStr">
        <is>
          <t>Standard Deviation (n-1)</t>
        </is>
      </c>
      <c r="B132" s="39" t="n"/>
      <c r="C132" s="56" t="n">
        <v>34.269096</v>
      </c>
      <c r="D132" s="40" t="n">
        <v>0</v>
      </c>
      <c r="E132" s="42" t="n">
        <v>7.697654</v>
      </c>
      <c r="F132" s="41" t="n">
        <v>65.512056</v>
      </c>
      <c r="G132" s="5" t="n"/>
      <c r="H132" s="5" t="n"/>
      <c r="I132" s="5" t="n"/>
      <c r="J132" s="5" t="n"/>
      <c r="K132" s="5" t="n"/>
      <c r="L132" s="5" t="n"/>
      <c r="M132" s="5" t="n"/>
      <c r="N132" s="5" t="n"/>
    </row>
    <row r="133" ht="15.75" customHeight="1">
      <c r="A133" s="5" t="n"/>
      <c r="B133" s="5" t="n"/>
      <c r="C133" s="5" t="n"/>
      <c r="D133" s="5" t="n"/>
      <c r="E133" s="5" t="n"/>
      <c r="F133" s="5" t="n"/>
      <c r="G133" s="5" t="n"/>
      <c r="H133" s="5" t="n"/>
      <c r="I133" s="5" t="n"/>
      <c r="J133" s="5" t="n"/>
      <c r="K133" s="5" t="n"/>
      <c r="L133" s="5" t="n"/>
      <c r="M133" s="5" t="n"/>
      <c r="N133" s="5" t="n"/>
    </row>
    <row r="134" ht="15.75" customHeight="1">
      <c r="A134" s="4" t="inlineStr">
        <is>
          <t>男_イヤリング</t>
        </is>
      </c>
      <c r="B134" s="5" t="n"/>
      <c r="C134" s="5" t="n"/>
      <c r="D134" s="5" t="n"/>
      <c r="E134" s="5" t="n"/>
      <c r="F134" s="5" t="n"/>
      <c r="G134" s="5" t="n"/>
      <c r="H134" s="5" t="n"/>
      <c r="I134" s="5" t="n"/>
      <c r="J134" s="5" t="n"/>
      <c r="K134" s="5" t="n"/>
      <c r="L134" s="5" t="n"/>
      <c r="M134" s="5" t="n"/>
      <c r="N134" s="5" t="n"/>
    </row>
    <row r="135" ht="15.75" customHeight="1">
      <c r="A135" s="6" t="inlineStr">
        <is>
          <t>Start of interval</t>
        </is>
      </c>
      <c r="B135" s="7" t="inlineStr">
        <is>
          <t>Participant</t>
        </is>
      </c>
      <c r="C135" s="49" t="inlineStr">
        <is>
          <t>1</t>
        </is>
      </c>
      <c r="D135" s="6" t="inlineStr">
        <is>
          <t>Count</t>
        </is>
      </c>
      <c r="E135" s="8" t="inlineStr">
        <is>
          <t>Total Time of Interest Duration</t>
        </is>
      </c>
      <c r="F135" s="7" t="inlineStr">
        <is>
          <t>Total Recording Duration</t>
        </is>
      </c>
      <c r="G135" s="5" t="n"/>
      <c r="H135" s="5" t="n"/>
      <c r="I135" s="5" t="n"/>
      <c r="J135" s="5" t="n"/>
      <c r="K135" s="5" t="n"/>
      <c r="L135" s="5" t="n"/>
      <c r="M135" s="5" t="n"/>
      <c r="N135" s="5" t="n"/>
    </row>
    <row r="136" ht="15.75" customHeight="1">
      <c r="A136" s="43" t="inlineStr">
        <is>
          <t>Recording2</t>
        </is>
      </c>
      <c r="B136" s="44" t="inlineStr">
        <is>
          <t>1</t>
        </is>
      </c>
      <c r="C136" s="50" t="n">
        <v>188.529676</v>
      </c>
      <c r="D136" s="57" t="n">
        <v>1</v>
      </c>
      <c r="E136" s="46" t="n">
        <v>5.499247</v>
      </c>
      <c r="F136" s="47" t="n">
        <v>264.192757</v>
      </c>
      <c r="G136" s="5" t="n"/>
      <c r="H136" s="5" t="n"/>
      <c r="I136" s="5" t="n"/>
      <c r="J136" s="5" t="n"/>
      <c r="K136" s="5" t="n"/>
      <c r="L136" s="5" t="n"/>
      <c r="M136" s="5" t="n"/>
      <c r="N136" s="5" t="n"/>
    </row>
    <row r="137" ht="15.75" customHeight="1">
      <c r="A137" s="9" t="inlineStr">
        <is>
          <t>Recording3</t>
        </is>
      </c>
      <c r="B137" s="10" t="inlineStr">
        <is>
          <t>2</t>
        </is>
      </c>
      <c r="C137" s="51" t="n">
        <v>127.229738</v>
      </c>
      <c r="D137" s="34" t="n">
        <v>1</v>
      </c>
      <c r="E137" s="13" t="n">
        <v>3.882789</v>
      </c>
      <c r="F137" s="12" t="n">
        <v>172.367009</v>
      </c>
      <c r="G137" s="5" t="n"/>
      <c r="H137" s="5" t="n"/>
      <c r="I137" s="5" t="n"/>
      <c r="J137" s="5" t="n"/>
      <c r="K137" s="5" t="n"/>
      <c r="L137" s="5" t="n"/>
      <c r="M137" s="5" t="n"/>
      <c r="N137" s="5" t="n"/>
    </row>
    <row r="138" ht="15.75" customHeight="1">
      <c r="A138" s="15" t="inlineStr">
        <is>
          <t>Recording4</t>
        </is>
      </c>
      <c r="B138" s="16" t="inlineStr">
        <is>
          <t>3</t>
        </is>
      </c>
      <c r="C138" s="52" t="n">
        <v>161.877923</v>
      </c>
      <c r="D138" s="58" t="n">
        <v>1</v>
      </c>
      <c r="E138" s="19" t="n">
        <v>5.432623</v>
      </c>
      <c r="F138" s="18" t="n">
        <v>268.053869</v>
      </c>
      <c r="G138" s="5" t="n"/>
      <c r="H138" s="5" t="n"/>
      <c r="I138" s="5" t="n"/>
      <c r="J138" s="5" t="n"/>
      <c r="K138" s="5" t="n"/>
      <c r="L138" s="5" t="n"/>
      <c r="M138" s="5" t="n"/>
      <c r="N138" s="5" t="n"/>
    </row>
    <row r="139" ht="15.75" customHeight="1">
      <c r="A139" s="9" t="inlineStr">
        <is>
          <t>Recording5</t>
        </is>
      </c>
      <c r="B139" s="10" t="inlineStr">
        <is>
          <t>4</t>
        </is>
      </c>
      <c r="C139" s="51" t="n">
        <v>102.469354</v>
      </c>
      <c r="D139" s="34" t="n">
        <v>1</v>
      </c>
      <c r="E139" s="13" t="n">
        <v>2.682984</v>
      </c>
      <c r="F139" s="12" t="n">
        <v>135.587226</v>
      </c>
      <c r="G139" s="5" t="n"/>
      <c r="H139" s="5" t="n"/>
      <c r="I139" s="5" t="n"/>
      <c r="J139" s="5" t="n"/>
      <c r="K139" s="5" t="n"/>
      <c r="L139" s="5" t="n"/>
      <c r="M139" s="5" t="n"/>
      <c r="N139" s="5" t="n"/>
    </row>
    <row r="140" ht="15.75" customHeight="1">
      <c r="A140" s="15" t="inlineStr">
        <is>
          <t>Recording6</t>
        </is>
      </c>
      <c r="B140" s="16" t="inlineStr">
        <is>
          <t>5</t>
        </is>
      </c>
      <c r="C140" s="52" t="n">
        <v>173.900304</v>
      </c>
      <c r="D140" s="58" t="n">
        <v>1</v>
      </c>
      <c r="E140" s="19" t="n">
        <v>10.381941</v>
      </c>
      <c r="F140" s="18" t="n">
        <v>217.769089</v>
      </c>
      <c r="G140" s="5" t="n"/>
      <c r="H140" s="5" t="n"/>
      <c r="I140" s="5" t="n"/>
      <c r="J140" s="5" t="n"/>
      <c r="K140" s="5" t="n"/>
      <c r="L140" s="5" t="n"/>
      <c r="M140" s="5" t="n"/>
      <c r="N140" s="5" t="n"/>
    </row>
    <row r="141" ht="15.75" customHeight="1">
      <c r="A141" s="9" t="inlineStr">
        <is>
          <t>Recording7</t>
        </is>
      </c>
      <c r="B141" s="10" t="inlineStr">
        <is>
          <t>7</t>
        </is>
      </c>
      <c r="C141" s="51" t="n">
        <v>144.904324</v>
      </c>
      <c r="D141" s="34" t="n">
        <v>1</v>
      </c>
      <c r="E141" s="13" t="n">
        <v>6.04924</v>
      </c>
      <c r="F141" s="12" t="n">
        <v>215.302121</v>
      </c>
      <c r="G141" s="5" t="n"/>
      <c r="H141" s="5" t="n"/>
      <c r="I141" s="5" t="n"/>
      <c r="J141" s="5" t="n"/>
      <c r="K141" s="5" t="n"/>
      <c r="L141" s="5" t="n"/>
      <c r="M141" s="5" t="n"/>
      <c r="N141" s="5" t="n"/>
    </row>
    <row r="142" ht="15.75" customHeight="1">
      <c r="A142" s="15" t="inlineStr">
        <is>
          <t>Recording8</t>
        </is>
      </c>
      <c r="B142" s="16" t="inlineStr">
        <is>
          <t>8</t>
        </is>
      </c>
      <c r="C142" s="52" t="n">
        <v>150.008795</v>
      </c>
      <c r="D142" s="58" t="n">
        <v>1</v>
      </c>
      <c r="E142" s="19" t="n">
        <v>9.682053</v>
      </c>
      <c r="F142" s="18" t="n">
        <v>208.583266</v>
      </c>
      <c r="G142" s="5" t="n"/>
      <c r="H142" s="5" t="n"/>
      <c r="I142" s="5" t="n"/>
      <c r="J142" s="5" t="n"/>
      <c r="K142" s="5" t="n"/>
      <c r="L142" s="5" t="n"/>
      <c r="M142" s="5" t="n"/>
      <c r="N142" s="5" t="n"/>
    </row>
    <row r="143" ht="15.75" customHeight="1">
      <c r="A143" s="9" t="inlineStr">
        <is>
          <t>Recording9</t>
        </is>
      </c>
      <c r="B143" s="10" t="inlineStr">
        <is>
          <t>9</t>
        </is>
      </c>
      <c r="C143" s="51" t="n">
        <v>141.012815</v>
      </c>
      <c r="D143" s="34" t="n">
        <v>1</v>
      </c>
      <c r="E143" s="13" t="n">
        <v>10.965223</v>
      </c>
      <c r="F143" s="12" t="n">
        <v>199.171408</v>
      </c>
      <c r="G143" s="5" t="n"/>
      <c r="H143" s="5" t="n"/>
      <c r="I143" s="5" t="n"/>
      <c r="J143" s="5" t="n"/>
      <c r="K143" s="5" t="n"/>
      <c r="L143" s="5" t="n"/>
      <c r="M143" s="5" t="n"/>
      <c r="N143" s="5" t="n"/>
    </row>
    <row r="144" ht="15.75" customHeight="1">
      <c r="A144" s="15" t="inlineStr">
        <is>
          <t>Recording10</t>
        </is>
      </c>
      <c r="B144" s="16" t="inlineStr">
        <is>
          <t>10</t>
        </is>
      </c>
      <c r="C144" s="52" t="n">
        <v>143.885921</v>
      </c>
      <c r="D144" s="58" t="n">
        <v>1</v>
      </c>
      <c r="E144" s="19" t="n">
        <v>10.748579</v>
      </c>
      <c r="F144" s="18" t="n">
        <v>183.325942</v>
      </c>
      <c r="G144" s="5" t="n"/>
      <c r="H144" s="5" t="n"/>
      <c r="I144" s="5" t="n"/>
      <c r="J144" s="5" t="n"/>
      <c r="K144" s="5" t="n"/>
      <c r="L144" s="5" t="n"/>
      <c r="M144" s="5" t="n"/>
      <c r="N144" s="5" t="n"/>
    </row>
    <row r="145" ht="15.75" customHeight="1">
      <c r="A145" s="9" t="inlineStr">
        <is>
          <t>Recording11</t>
        </is>
      </c>
      <c r="B145" s="10" t="inlineStr">
        <is>
          <t>11</t>
        </is>
      </c>
      <c r="C145" s="51" t="n">
        <v>108.708209</v>
      </c>
      <c r="D145" s="34" t="n">
        <v>1</v>
      </c>
      <c r="E145" s="13" t="n">
        <v>9.182126</v>
      </c>
      <c r="F145" s="12" t="n">
        <v>180.11094</v>
      </c>
      <c r="G145" s="5" t="n"/>
      <c r="H145" s="5" t="n"/>
      <c r="I145" s="5" t="n"/>
      <c r="J145" s="5" t="n"/>
      <c r="K145" s="5" t="n"/>
      <c r="L145" s="5" t="n"/>
      <c r="M145" s="5" t="n"/>
      <c r="N145" s="5" t="n"/>
    </row>
    <row r="146" ht="15.75" customHeight="1">
      <c r="A146" s="21" t="inlineStr">
        <is>
          <t>Recording12</t>
        </is>
      </c>
      <c r="B146" s="22" t="inlineStr">
        <is>
          <t>12</t>
        </is>
      </c>
      <c r="C146" s="53" t="n">
        <v>289.130278</v>
      </c>
      <c r="D146" s="59" t="n">
        <v>1</v>
      </c>
      <c r="E146" s="25" t="n">
        <v>19.597428</v>
      </c>
      <c r="F146" s="24" t="n">
        <v>380.426099</v>
      </c>
      <c r="G146" s="5" t="n"/>
      <c r="H146" s="5" t="n"/>
      <c r="I146" s="5" t="n"/>
      <c r="J146" s="5" t="n"/>
      <c r="K146" s="5" t="n"/>
      <c r="L146" s="5" t="n"/>
      <c r="M146" s="5" t="n"/>
      <c r="N146" s="5" t="n"/>
    </row>
    <row r="147" ht="15.75" customHeight="1">
      <c r="A147" s="27" t="inlineStr">
        <is>
          <t>Average</t>
        </is>
      </c>
      <c r="B147" s="28" t="n"/>
      <c r="C147" s="54" t="n">
        <v>157.423394</v>
      </c>
      <c r="D147" s="29" t="n">
        <v>1</v>
      </c>
      <c r="E147" s="31" t="n">
        <v>8.554930000000001</v>
      </c>
      <c r="F147" s="30" t="n">
        <v>220.444521</v>
      </c>
      <c r="G147" s="5" t="n"/>
      <c r="H147" s="5" t="n"/>
      <c r="I147" s="5" t="n"/>
      <c r="J147" s="5" t="n"/>
      <c r="K147" s="5" t="n"/>
      <c r="L147" s="5" t="n"/>
      <c r="M147" s="5" t="n"/>
      <c r="N147" s="5" t="n"/>
    </row>
    <row r="148" ht="15.75" customHeight="1">
      <c r="A148" s="32" t="inlineStr">
        <is>
          <t>Median</t>
        </is>
      </c>
      <c r="B148" s="33" t="n"/>
      <c r="C148" s="51" t="n">
        <v>144.904324</v>
      </c>
      <c r="D148" s="11" t="n">
        <v>1</v>
      </c>
      <c r="E148" s="13" t="n">
        <v>9.182126</v>
      </c>
      <c r="F148" s="12" t="n">
        <v>208.583266</v>
      </c>
      <c r="G148" s="5" t="n"/>
      <c r="H148" s="5" t="n"/>
      <c r="I148" s="5" t="n"/>
      <c r="J148" s="5" t="n"/>
      <c r="K148" s="5" t="n"/>
      <c r="L148" s="5" t="n"/>
      <c r="M148" s="5" t="n"/>
      <c r="N148" s="5" t="n"/>
    </row>
    <row r="149" ht="15.75" customHeight="1">
      <c r="A149" s="32" t="inlineStr">
        <is>
          <t>Count</t>
        </is>
      </c>
      <c r="B149" s="33" t="n"/>
      <c r="C149" s="55" t="n">
        <v>11</v>
      </c>
      <c r="D149" s="36" t="n"/>
      <c r="E149" s="5" t="n"/>
      <c r="F149" s="37" t="n"/>
      <c r="G149" s="5" t="n"/>
      <c r="H149" s="5" t="n"/>
      <c r="I149" s="5" t="n"/>
      <c r="J149" s="5" t="n"/>
      <c r="K149" s="5" t="n"/>
      <c r="L149" s="5" t="n"/>
      <c r="M149" s="5" t="n"/>
      <c r="N149" s="5" t="n"/>
    </row>
    <row r="150" ht="15.75" customHeight="1">
      <c r="A150" s="32" t="inlineStr">
        <is>
          <t>Variance</t>
        </is>
      </c>
      <c r="B150" s="33" t="n"/>
      <c r="C150" s="51" t="n">
        <v>2557.468175950175</v>
      </c>
      <c r="D150" s="11" t="n">
        <v>0</v>
      </c>
      <c r="E150" s="13" t="n">
        <v>21.92332539603542</v>
      </c>
      <c r="F150" s="12" t="n">
        <v>4291.829472858927</v>
      </c>
      <c r="G150" s="5" t="n"/>
      <c r="H150" s="5" t="n"/>
      <c r="I150" s="5" t="n"/>
      <c r="J150" s="5" t="n"/>
      <c r="K150" s="5" t="n"/>
      <c r="L150" s="5" t="n"/>
      <c r="M150" s="5" t="n"/>
      <c r="N150" s="5" t="n"/>
    </row>
    <row r="151" ht="15.75" customHeight="1">
      <c r="A151" s="38" t="inlineStr">
        <is>
          <t>Standard Deviation (n-1)</t>
        </is>
      </c>
      <c r="B151" s="39" t="n"/>
      <c r="C151" s="56" t="n">
        <v>50.571417</v>
      </c>
      <c r="D151" s="40" t="n">
        <v>0</v>
      </c>
      <c r="E151" s="42" t="n">
        <v>4.682235</v>
      </c>
      <c r="F151" s="41" t="n">
        <v>65.512056</v>
      </c>
      <c r="G151" s="5" t="n"/>
      <c r="H151" s="5" t="n"/>
      <c r="I151" s="5" t="n"/>
      <c r="J151" s="5" t="n"/>
      <c r="K151" s="5" t="n"/>
      <c r="L151" s="5" t="n"/>
      <c r="M151" s="5" t="n"/>
      <c r="N151" s="5" t="n"/>
    </row>
    <row r="152" ht="15.75" customHeight="1">
      <c r="A152" s="5" t="n"/>
      <c r="B152" s="5" t="n"/>
      <c r="C152" s="5" t="n"/>
      <c r="D152" s="5" t="n"/>
      <c r="E152" s="5" t="n"/>
      <c r="F152" s="5" t="n"/>
      <c r="G152" s="5" t="n"/>
      <c r="H152" s="5" t="n"/>
      <c r="I152" s="5" t="n"/>
      <c r="J152" s="5" t="n"/>
      <c r="K152" s="5" t="n"/>
      <c r="L152" s="5" t="n"/>
      <c r="M152" s="5" t="n"/>
      <c r="N152" s="5" t="n"/>
    </row>
    <row r="153" ht="15.75" customHeight="1">
      <c r="A153" s="4" t="inlineStr">
        <is>
          <t>男性_なし</t>
        </is>
      </c>
      <c r="B153" s="5" t="n"/>
      <c r="C153" s="5" t="n"/>
      <c r="D153" s="5" t="n"/>
      <c r="E153" s="5" t="n"/>
      <c r="F153" s="5" t="n"/>
      <c r="G153" s="5" t="n"/>
      <c r="H153" s="5" t="n"/>
      <c r="I153" s="5" t="n"/>
      <c r="J153" s="5" t="n"/>
      <c r="K153" s="5" t="n"/>
      <c r="L153" s="5" t="n"/>
      <c r="M153" s="5" t="n"/>
      <c r="N153" s="5" t="n"/>
    </row>
    <row r="154" ht="15.75" customHeight="1">
      <c r="A154" s="6" t="inlineStr">
        <is>
          <t>Start of interval</t>
        </is>
      </c>
      <c r="B154" s="7" t="inlineStr">
        <is>
          <t>Participant</t>
        </is>
      </c>
      <c r="C154" s="49" t="inlineStr">
        <is>
          <t>1</t>
        </is>
      </c>
      <c r="D154" s="6" t="inlineStr">
        <is>
          <t>Count</t>
        </is>
      </c>
      <c r="E154" s="8" t="inlineStr">
        <is>
          <t>Total Time of Interest Duration</t>
        </is>
      </c>
      <c r="F154" s="7" t="inlineStr">
        <is>
          <t>Total Recording Duration</t>
        </is>
      </c>
      <c r="G154" s="5" t="n"/>
      <c r="H154" s="5" t="n"/>
      <c r="I154" s="5" t="n"/>
      <c r="J154" s="5" t="n"/>
      <c r="K154" s="5" t="n"/>
      <c r="L154" s="5" t="n"/>
      <c r="M154" s="5" t="n"/>
      <c r="N154" s="5" t="n"/>
    </row>
    <row r="155" ht="15.75" customHeight="1">
      <c r="A155" s="43" t="inlineStr">
        <is>
          <t>Recording2</t>
        </is>
      </c>
      <c r="B155" s="44" t="inlineStr">
        <is>
          <t>1</t>
        </is>
      </c>
      <c r="C155" s="50" t="n">
        <v>107.190354</v>
      </c>
      <c r="D155" s="57" t="n">
        <v>1</v>
      </c>
      <c r="E155" s="46" t="n">
        <v>26.713145</v>
      </c>
      <c r="F155" s="47" t="n">
        <v>264.192757</v>
      </c>
      <c r="G155" s="5" t="n"/>
      <c r="H155" s="5" t="n"/>
      <c r="I155" s="5" t="n"/>
      <c r="J155" s="5" t="n"/>
      <c r="K155" s="5" t="n"/>
      <c r="L155" s="5" t="n"/>
      <c r="M155" s="5" t="n"/>
      <c r="N155" s="5" t="n"/>
    </row>
    <row r="156" ht="15.75" customHeight="1">
      <c r="A156" s="9" t="inlineStr">
        <is>
          <t>Recording3</t>
        </is>
      </c>
      <c r="B156" s="10" t="inlineStr">
        <is>
          <t>2</t>
        </is>
      </c>
      <c r="C156" s="51" t="n">
        <v>67.954207</v>
      </c>
      <c r="D156" s="34" t="n">
        <v>1</v>
      </c>
      <c r="E156" s="13" t="n">
        <v>7.998935</v>
      </c>
      <c r="F156" s="12" t="n">
        <v>172.367009</v>
      </c>
      <c r="G156" s="5" t="n"/>
      <c r="H156" s="5" t="n"/>
      <c r="I156" s="5" t="n"/>
      <c r="J156" s="5" t="n"/>
      <c r="K156" s="5" t="n"/>
      <c r="L156" s="5" t="n"/>
      <c r="M156" s="5" t="n"/>
      <c r="N156" s="5" t="n"/>
    </row>
    <row r="157" ht="15.75" customHeight="1">
      <c r="A157" s="15" t="inlineStr">
        <is>
          <t>Recording4</t>
        </is>
      </c>
      <c r="B157" s="16" t="inlineStr">
        <is>
          <t>3</t>
        </is>
      </c>
      <c r="C157" s="52" t="n">
        <v>99.969437</v>
      </c>
      <c r="D157" s="58" t="n">
        <v>1</v>
      </c>
      <c r="E157" s="19" t="n">
        <v>12.26506</v>
      </c>
      <c r="F157" s="18" t="n">
        <v>268.053869</v>
      </c>
      <c r="G157" s="5" t="n"/>
      <c r="H157" s="5" t="n"/>
      <c r="I157" s="5" t="n"/>
      <c r="J157" s="5" t="n"/>
      <c r="K157" s="5" t="n"/>
      <c r="L157" s="5" t="n"/>
      <c r="M157" s="5" t="n"/>
      <c r="N157" s="5" t="n"/>
    </row>
    <row r="158" ht="15.75" customHeight="1">
      <c r="A158" s="9" t="inlineStr">
        <is>
          <t>Recording5</t>
        </is>
      </c>
      <c r="B158" s="10" t="inlineStr">
        <is>
          <t>4</t>
        </is>
      </c>
      <c r="C158" s="51" t="n">
        <v>82.55533699999999</v>
      </c>
      <c r="D158" s="34" t="n">
        <v>1</v>
      </c>
      <c r="E158" s="13" t="n">
        <v>2.816286</v>
      </c>
      <c r="F158" s="12" t="n">
        <v>135.587226</v>
      </c>
      <c r="G158" s="5" t="n"/>
      <c r="H158" s="5" t="n"/>
      <c r="I158" s="5" t="n"/>
      <c r="J158" s="5" t="n"/>
      <c r="K158" s="5" t="n"/>
      <c r="L158" s="5" t="n"/>
      <c r="M158" s="5" t="n"/>
      <c r="N158" s="5" t="n"/>
    </row>
    <row r="159" ht="15.75" customHeight="1">
      <c r="A159" s="15" t="inlineStr">
        <is>
          <t>Recording6</t>
        </is>
      </c>
      <c r="B159" s="16" t="inlineStr">
        <is>
          <t>5</t>
        </is>
      </c>
      <c r="C159" s="52" t="n">
        <v>151.486603</v>
      </c>
      <c r="D159" s="58" t="n">
        <v>1</v>
      </c>
      <c r="E159" s="19" t="n">
        <v>7.082392</v>
      </c>
      <c r="F159" s="18" t="n">
        <v>217.769089</v>
      </c>
      <c r="G159" s="5" t="n"/>
      <c r="H159" s="5" t="n"/>
      <c r="I159" s="5" t="n"/>
      <c r="J159" s="5" t="n"/>
      <c r="K159" s="5" t="n"/>
      <c r="L159" s="5" t="n"/>
      <c r="M159" s="5" t="n"/>
      <c r="N159" s="5" t="n"/>
    </row>
    <row r="160" ht="15.75" customHeight="1">
      <c r="A160" s="9" t="inlineStr">
        <is>
          <t>Recording7</t>
        </is>
      </c>
      <c r="B160" s="10" t="inlineStr">
        <is>
          <t>7</t>
        </is>
      </c>
      <c r="C160" s="51" t="n">
        <v>114.175041</v>
      </c>
      <c r="D160" s="34" t="n">
        <v>1</v>
      </c>
      <c r="E160" s="13" t="n">
        <v>6.032554</v>
      </c>
      <c r="F160" s="12" t="n">
        <v>215.302121</v>
      </c>
      <c r="G160" s="5" t="n"/>
      <c r="H160" s="5" t="n"/>
      <c r="I160" s="5" t="n"/>
      <c r="J160" s="5" t="n"/>
      <c r="K160" s="5" t="n"/>
      <c r="L160" s="5" t="n"/>
      <c r="M160" s="5" t="n"/>
      <c r="N160" s="5" t="n"/>
    </row>
    <row r="161" ht="15.75" customHeight="1">
      <c r="A161" s="15" t="inlineStr">
        <is>
          <t>Recording8</t>
        </is>
      </c>
      <c r="B161" s="16" t="inlineStr">
        <is>
          <t>8</t>
        </is>
      </c>
      <c r="C161" s="52" t="n">
        <v>66.153136</v>
      </c>
      <c r="D161" s="58" t="n">
        <v>1</v>
      </c>
      <c r="E161" s="19" t="n">
        <v>10.781934</v>
      </c>
      <c r="F161" s="18" t="n">
        <v>208.583266</v>
      </c>
      <c r="G161" s="5" t="n"/>
      <c r="H161" s="5" t="n"/>
      <c r="I161" s="5" t="n"/>
      <c r="J161" s="5" t="n"/>
      <c r="K161" s="5" t="n"/>
      <c r="L161" s="5" t="n"/>
      <c r="M161" s="5" t="n"/>
      <c r="N161" s="5" t="n"/>
    </row>
    <row r="162" ht="15.75" customHeight="1">
      <c r="A162" s="9" t="inlineStr">
        <is>
          <t>Recording9</t>
        </is>
      </c>
      <c r="B162" s="10" t="inlineStr">
        <is>
          <t>9</t>
        </is>
      </c>
      <c r="C162" s="51" t="n">
        <v>83.92032500000001</v>
      </c>
      <c r="D162" s="34" t="n">
        <v>1</v>
      </c>
      <c r="E162" s="13" t="n">
        <v>11.33185</v>
      </c>
      <c r="F162" s="12" t="n">
        <v>199.171408</v>
      </c>
      <c r="G162" s="5" t="n"/>
      <c r="H162" s="5" t="n"/>
      <c r="I162" s="5" t="n"/>
      <c r="J162" s="5" t="n"/>
      <c r="K162" s="5" t="n"/>
      <c r="L162" s="5" t="n"/>
      <c r="M162" s="5" t="n"/>
      <c r="N162" s="5" t="n"/>
    </row>
    <row r="163" ht="15.75" customHeight="1">
      <c r="A163" s="15" t="inlineStr">
        <is>
          <t>Recording10</t>
        </is>
      </c>
      <c r="B163" s="16" t="inlineStr">
        <is>
          <t>10</t>
        </is>
      </c>
      <c r="C163" s="52" t="n">
        <v>119.222487</v>
      </c>
      <c r="D163" s="58" t="n">
        <v>1</v>
      </c>
      <c r="E163" s="19" t="n">
        <v>10.415307</v>
      </c>
      <c r="F163" s="18" t="n">
        <v>183.325942</v>
      </c>
      <c r="G163" s="5" t="n"/>
      <c r="H163" s="5" t="n"/>
      <c r="I163" s="5" t="n"/>
      <c r="J163" s="5" t="n"/>
      <c r="K163" s="5" t="n"/>
      <c r="L163" s="5" t="n"/>
      <c r="M163" s="5" t="n"/>
      <c r="N163" s="5" t="n"/>
    </row>
    <row r="164" ht="15.75" customHeight="1">
      <c r="A164" s="9" t="inlineStr">
        <is>
          <t>Recording11</t>
        </is>
      </c>
      <c r="B164" s="10" t="inlineStr">
        <is>
          <t>11</t>
        </is>
      </c>
      <c r="C164" s="51" t="n">
        <v>52.048986</v>
      </c>
      <c r="D164" s="34" t="n">
        <v>1</v>
      </c>
      <c r="E164" s="13" t="n">
        <v>18.630884</v>
      </c>
      <c r="F164" s="12" t="n">
        <v>180.11094</v>
      </c>
      <c r="G164" s="5" t="n"/>
      <c r="H164" s="5" t="n"/>
      <c r="I164" s="5" t="n"/>
      <c r="J164" s="5" t="n"/>
      <c r="K164" s="5" t="n"/>
      <c r="L164" s="5" t="n"/>
      <c r="M164" s="5" t="n"/>
      <c r="N164" s="5" t="n"/>
    </row>
    <row r="165" ht="15.75" customHeight="1">
      <c r="A165" s="21" t="inlineStr">
        <is>
          <t>Recording12</t>
        </is>
      </c>
      <c r="B165" s="22" t="inlineStr">
        <is>
          <t>12</t>
        </is>
      </c>
      <c r="C165" s="53" t="n">
        <v>81.041009</v>
      </c>
      <c r="D165" s="59" t="n">
        <v>1</v>
      </c>
      <c r="E165" s="25" t="n">
        <v>16.614521</v>
      </c>
      <c r="F165" s="24" t="n">
        <v>380.426099</v>
      </c>
      <c r="G165" s="5" t="n"/>
      <c r="H165" s="5" t="n"/>
      <c r="I165" s="5" t="n"/>
      <c r="J165" s="5" t="n"/>
      <c r="K165" s="5" t="n"/>
      <c r="L165" s="5" t="n"/>
      <c r="M165" s="5" t="n"/>
      <c r="N165" s="5" t="n"/>
    </row>
    <row r="166" ht="15.75" customHeight="1">
      <c r="A166" s="27" t="inlineStr">
        <is>
          <t>Average</t>
        </is>
      </c>
      <c r="B166" s="28" t="n"/>
      <c r="C166" s="54" t="n">
        <v>93.246993</v>
      </c>
      <c r="D166" s="29" t="n">
        <v>1</v>
      </c>
      <c r="E166" s="31" t="n">
        <v>11.880261</v>
      </c>
      <c r="F166" s="30" t="n">
        <v>220.444521</v>
      </c>
      <c r="G166" s="5" t="n"/>
      <c r="H166" s="5" t="n"/>
      <c r="I166" s="5" t="n"/>
      <c r="J166" s="5" t="n"/>
      <c r="K166" s="5" t="n"/>
      <c r="L166" s="5" t="n"/>
      <c r="M166" s="5" t="n"/>
      <c r="N166" s="5" t="n"/>
    </row>
    <row r="167" ht="15.75" customHeight="1">
      <c r="A167" s="32" t="inlineStr">
        <is>
          <t>Median</t>
        </is>
      </c>
      <c r="B167" s="33" t="n"/>
      <c r="C167" s="51" t="n">
        <v>83.92032500000001</v>
      </c>
      <c r="D167" s="11" t="n">
        <v>1</v>
      </c>
      <c r="E167" s="13" t="n">
        <v>10.781934</v>
      </c>
      <c r="F167" s="12" t="n">
        <v>208.583266</v>
      </c>
      <c r="G167" s="5" t="n"/>
      <c r="H167" s="5" t="n"/>
      <c r="I167" s="5" t="n"/>
      <c r="J167" s="5" t="n"/>
      <c r="K167" s="5" t="n"/>
      <c r="L167" s="5" t="n"/>
      <c r="M167" s="5" t="n"/>
      <c r="N167" s="5" t="n"/>
    </row>
    <row r="168" ht="15.75" customHeight="1">
      <c r="A168" s="32" t="inlineStr">
        <is>
          <t>Count</t>
        </is>
      </c>
      <c r="B168" s="33" t="n"/>
      <c r="C168" s="55" t="n">
        <v>11</v>
      </c>
      <c r="D168" s="36" t="n"/>
      <c r="E168" s="5" t="n"/>
      <c r="F168" s="37" t="n"/>
      <c r="G168" s="5" t="n"/>
      <c r="H168" s="5" t="n"/>
      <c r="I168" s="5" t="n"/>
      <c r="J168" s="5" t="n"/>
      <c r="K168" s="5" t="n"/>
      <c r="L168" s="5" t="n"/>
      <c r="M168" s="5" t="n"/>
      <c r="N168" s="5" t="n"/>
    </row>
    <row r="169" ht="15.75" customHeight="1">
      <c r="A169" s="32" t="inlineStr">
        <is>
          <t>Variance</t>
        </is>
      </c>
      <c r="B169" s="33" t="n"/>
      <c r="C169" s="51" t="n">
        <v>816.5532404859007</v>
      </c>
      <c r="D169" s="11" t="n">
        <v>0</v>
      </c>
      <c r="E169" s="13" t="n">
        <v>44.62353721274621</v>
      </c>
      <c r="F169" s="12" t="n">
        <v>4291.829472858927</v>
      </c>
      <c r="G169" s="5" t="n"/>
      <c r="H169" s="5" t="n"/>
      <c r="I169" s="5" t="n"/>
      <c r="J169" s="5" t="n"/>
      <c r="K169" s="5" t="n"/>
      <c r="L169" s="5" t="n"/>
      <c r="M169" s="5" t="n"/>
      <c r="N169" s="5" t="n"/>
    </row>
    <row r="170" ht="15.75" customHeight="1">
      <c r="A170" s="38" t="inlineStr">
        <is>
          <t>Standard Deviation (n-1)</t>
        </is>
      </c>
      <c r="B170" s="39" t="n"/>
      <c r="C170" s="56" t="n">
        <v>28.575396</v>
      </c>
      <c r="D170" s="40" t="n">
        <v>0</v>
      </c>
      <c r="E170" s="42" t="n">
        <v>6.680085</v>
      </c>
      <c r="F170" s="41" t="n">
        <v>65.512056</v>
      </c>
      <c r="G170" s="5" t="n"/>
      <c r="H170" s="5" t="n"/>
      <c r="I170" s="5" t="n"/>
      <c r="J170" s="5" t="n"/>
      <c r="K170" s="5" t="n"/>
      <c r="L170" s="5" t="n"/>
      <c r="M170" s="5" t="n"/>
      <c r="N170" s="5" t="n"/>
    </row>
    <row r="171" ht="15.75" customHeight="1">
      <c r="A171" s="5" t="n"/>
      <c r="B171" s="5" t="n"/>
      <c r="C171" s="5" t="n"/>
      <c r="D171" s="5" t="n"/>
      <c r="E171" s="5" t="n"/>
      <c r="F171" s="5" t="n"/>
      <c r="G171" s="5" t="n"/>
      <c r="H171" s="5" t="n"/>
      <c r="I171" s="5" t="n"/>
      <c r="J171" s="5" t="n"/>
      <c r="K171" s="5" t="n"/>
      <c r="L171" s="5" t="n"/>
      <c r="M171" s="5" t="n"/>
      <c r="N171" s="5" t="n"/>
    </row>
    <row r="172" ht="15.75" customHeight="1">
      <c r="A172" s="4" t="inlineStr">
        <is>
          <t>男性_ネックレス</t>
        </is>
      </c>
      <c r="B172" s="5" t="n"/>
      <c r="C172" s="5" t="n"/>
      <c r="D172" s="5" t="n"/>
      <c r="E172" s="5" t="n"/>
      <c r="F172" s="5" t="n"/>
      <c r="G172" s="5" t="n"/>
      <c r="H172" s="5" t="n"/>
      <c r="I172" s="5" t="n"/>
      <c r="J172" s="5" t="n"/>
      <c r="K172" s="5" t="n"/>
      <c r="L172" s="5" t="n"/>
      <c r="M172" s="5" t="n"/>
      <c r="N172" s="5" t="n"/>
    </row>
    <row r="173" ht="15.75" customHeight="1">
      <c r="A173" s="6" t="inlineStr">
        <is>
          <t>Start of interval</t>
        </is>
      </c>
      <c r="B173" s="7" t="inlineStr">
        <is>
          <t>Participant</t>
        </is>
      </c>
      <c r="C173" s="49" t="inlineStr">
        <is>
          <t>1</t>
        </is>
      </c>
      <c r="D173" s="6" t="inlineStr">
        <is>
          <t>Count</t>
        </is>
      </c>
      <c r="E173" s="8" t="inlineStr">
        <is>
          <t>Total Time of Interest Duration</t>
        </is>
      </c>
      <c r="F173" s="7" t="inlineStr">
        <is>
          <t>Total Recording Duration</t>
        </is>
      </c>
      <c r="G173" s="5" t="n"/>
      <c r="H173" s="5" t="n"/>
      <c r="I173" s="5" t="n"/>
      <c r="J173" s="5" t="n"/>
      <c r="K173" s="5" t="n"/>
      <c r="L173" s="5" t="n"/>
      <c r="M173" s="5" t="n"/>
      <c r="N173" s="5" t="n"/>
    </row>
    <row r="174" ht="15.75" customHeight="1">
      <c r="A174" s="43" t="inlineStr">
        <is>
          <t>Recording2</t>
        </is>
      </c>
      <c r="B174" s="44" t="inlineStr">
        <is>
          <t>1</t>
        </is>
      </c>
      <c r="C174" s="50" t="n">
        <v>168.348965</v>
      </c>
      <c r="D174" s="57" t="n">
        <v>1</v>
      </c>
      <c r="E174" s="46" t="n">
        <v>10.48195</v>
      </c>
      <c r="F174" s="47" t="n">
        <v>264.192757</v>
      </c>
      <c r="G174" s="5" t="n"/>
      <c r="H174" s="5" t="n"/>
      <c r="I174" s="5" t="n"/>
      <c r="J174" s="5" t="n"/>
      <c r="K174" s="5" t="n"/>
      <c r="L174" s="5" t="n"/>
      <c r="M174" s="5" t="n"/>
      <c r="N174" s="5" t="n"/>
    </row>
    <row r="175" ht="15.75" customHeight="1">
      <c r="A175" s="9" t="inlineStr">
        <is>
          <t>Recording3</t>
        </is>
      </c>
      <c r="B175" s="10" t="inlineStr">
        <is>
          <t>2</t>
        </is>
      </c>
      <c r="C175" s="51" t="n">
        <v>115.597942</v>
      </c>
      <c r="D175" s="34" t="n">
        <v>1</v>
      </c>
      <c r="E175" s="13" t="n">
        <v>4.58272</v>
      </c>
      <c r="F175" s="12" t="n">
        <v>172.367009</v>
      </c>
      <c r="G175" s="5" t="n"/>
      <c r="H175" s="5" t="n"/>
      <c r="I175" s="5" t="n"/>
      <c r="J175" s="5" t="n"/>
      <c r="K175" s="5" t="n"/>
      <c r="L175" s="5" t="n"/>
      <c r="M175" s="5" t="n"/>
      <c r="N175" s="5" t="n"/>
    </row>
    <row r="176" ht="15.75" customHeight="1">
      <c r="A176" s="15" t="inlineStr">
        <is>
          <t>Recording4</t>
        </is>
      </c>
      <c r="B176" s="16" t="inlineStr">
        <is>
          <t>3</t>
        </is>
      </c>
      <c r="C176" s="52" t="n">
        <v>67.35703100000001</v>
      </c>
      <c r="D176" s="58" t="n">
        <v>1</v>
      </c>
      <c r="E176" s="19" t="n">
        <v>20.580666</v>
      </c>
      <c r="F176" s="18" t="n">
        <v>268.053869</v>
      </c>
      <c r="G176" s="5" t="n"/>
      <c r="H176" s="5" t="n"/>
      <c r="I176" s="5" t="n"/>
      <c r="J176" s="5" t="n"/>
      <c r="K176" s="5" t="n"/>
      <c r="L176" s="5" t="n"/>
      <c r="M176" s="5" t="n"/>
      <c r="N176" s="5" t="n"/>
    </row>
    <row r="177" ht="15.75" customHeight="1">
      <c r="A177" s="9" t="inlineStr">
        <is>
          <t>Recording5</t>
        </is>
      </c>
      <c r="B177" s="10" t="inlineStr">
        <is>
          <t>4</t>
        </is>
      </c>
      <c r="C177" s="51" t="n">
        <v>70.956828</v>
      </c>
      <c r="D177" s="34" t="n">
        <v>1</v>
      </c>
      <c r="E177" s="13" t="n">
        <v>4.616072</v>
      </c>
      <c r="F177" s="12" t="n">
        <v>135.587226</v>
      </c>
      <c r="G177" s="5" t="n"/>
      <c r="H177" s="5" t="n"/>
      <c r="I177" s="5" t="n"/>
      <c r="J177" s="5" t="n"/>
      <c r="K177" s="5" t="n"/>
      <c r="L177" s="5" t="n"/>
      <c r="M177" s="5" t="n"/>
      <c r="N177" s="5" t="n"/>
    </row>
    <row r="178" ht="15.75" customHeight="1">
      <c r="A178" s="15" t="inlineStr">
        <is>
          <t>Recording6</t>
        </is>
      </c>
      <c r="B178" s="16" t="inlineStr">
        <is>
          <t>5</t>
        </is>
      </c>
      <c r="C178" s="52" t="n">
        <v>102.992994</v>
      </c>
      <c r="D178" s="58" t="n">
        <v>1</v>
      </c>
      <c r="E178" s="19" t="n">
        <v>9.065450999999999</v>
      </c>
      <c r="F178" s="18" t="n">
        <v>217.769089</v>
      </c>
      <c r="G178" s="5" t="n"/>
      <c r="H178" s="5" t="n"/>
      <c r="I178" s="5" t="n"/>
      <c r="J178" s="5" t="n"/>
      <c r="K178" s="5" t="n"/>
      <c r="L178" s="5" t="n"/>
      <c r="M178" s="5" t="n"/>
      <c r="N178" s="5" t="n"/>
    </row>
    <row r="179" ht="15.75" customHeight="1">
      <c r="A179" s="9" t="inlineStr">
        <is>
          <t>Recording7</t>
        </is>
      </c>
      <c r="B179" s="10" t="inlineStr">
        <is>
          <t>7</t>
        </is>
      </c>
      <c r="C179" s="51" t="n">
        <v>132.072693</v>
      </c>
      <c r="D179" s="34" t="n">
        <v>1</v>
      </c>
      <c r="E179" s="13" t="n">
        <v>4.232784</v>
      </c>
      <c r="F179" s="12" t="n">
        <v>215.302121</v>
      </c>
      <c r="G179" s="5" t="n"/>
      <c r="H179" s="5" t="n"/>
      <c r="I179" s="5" t="n"/>
      <c r="J179" s="5" t="n"/>
      <c r="K179" s="5" t="n"/>
      <c r="L179" s="5" t="n"/>
      <c r="M179" s="5" t="n"/>
      <c r="N179" s="5" t="n"/>
    </row>
    <row r="180" ht="15.75" customHeight="1">
      <c r="A180" s="15" t="inlineStr">
        <is>
          <t>Recording8</t>
        </is>
      </c>
      <c r="B180" s="16" t="inlineStr">
        <is>
          <t>8</t>
        </is>
      </c>
      <c r="C180" s="52" t="n">
        <v>126.511884</v>
      </c>
      <c r="D180" s="58" t="n">
        <v>1</v>
      </c>
      <c r="E180" s="19" t="n">
        <v>10.28198</v>
      </c>
      <c r="F180" s="18" t="n">
        <v>208.583266</v>
      </c>
      <c r="G180" s="5" t="n"/>
      <c r="H180" s="5" t="n"/>
      <c r="I180" s="5" t="n"/>
      <c r="J180" s="5" t="n"/>
      <c r="K180" s="5" t="n"/>
      <c r="L180" s="5" t="n"/>
      <c r="M180" s="5" t="n"/>
      <c r="N180" s="5" t="n"/>
    </row>
    <row r="181" ht="15.75" customHeight="1">
      <c r="A181" s="9" t="inlineStr">
        <is>
          <t>Recording9</t>
        </is>
      </c>
      <c r="B181" s="10" t="inlineStr">
        <is>
          <t>9</t>
        </is>
      </c>
      <c r="C181" s="51" t="n">
        <v>57.640412</v>
      </c>
      <c r="D181" s="34" t="n">
        <v>1</v>
      </c>
      <c r="E181" s="13" t="n">
        <v>11.448524</v>
      </c>
      <c r="F181" s="12" t="n">
        <v>199.171408</v>
      </c>
      <c r="G181" s="5" t="n"/>
      <c r="H181" s="5" t="n"/>
      <c r="I181" s="5" t="n"/>
      <c r="J181" s="5" t="n"/>
      <c r="K181" s="5" t="n"/>
      <c r="L181" s="5" t="n"/>
      <c r="M181" s="5" t="n"/>
      <c r="N181" s="5" t="n"/>
    </row>
    <row r="182" ht="15.75" customHeight="1">
      <c r="A182" s="15" t="inlineStr">
        <is>
          <t>Recording10</t>
        </is>
      </c>
      <c r="B182" s="16" t="inlineStr">
        <is>
          <t>10</t>
        </is>
      </c>
      <c r="C182" s="52" t="n">
        <v>71.462148</v>
      </c>
      <c r="D182" s="58" t="n">
        <v>1</v>
      </c>
      <c r="E182" s="19" t="n">
        <v>12.115067</v>
      </c>
      <c r="F182" s="18" t="n">
        <v>183.325942</v>
      </c>
      <c r="G182" s="5" t="n"/>
      <c r="H182" s="5" t="n"/>
      <c r="I182" s="5" t="n"/>
      <c r="J182" s="5" t="n"/>
      <c r="K182" s="5" t="n"/>
      <c r="L182" s="5" t="n"/>
      <c r="M182" s="5" t="n"/>
      <c r="N182" s="5" t="n"/>
    </row>
    <row r="183" ht="15.75" customHeight="1">
      <c r="A183" s="9" t="inlineStr">
        <is>
          <t>Recording11</t>
        </is>
      </c>
      <c r="B183" s="10" t="inlineStr">
        <is>
          <t>11</t>
        </is>
      </c>
      <c r="C183" s="51" t="n">
        <v>84.627965</v>
      </c>
      <c r="D183" s="34" t="n">
        <v>1</v>
      </c>
      <c r="E183" s="13" t="n">
        <v>9.148868999999999</v>
      </c>
      <c r="F183" s="12" t="n">
        <v>180.11094</v>
      </c>
      <c r="G183" s="5" t="n"/>
      <c r="H183" s="5" t="n"/>
      <c r="I183" s="5" t="n"/>
      <c r="J183" s="5" t="n"/>
      <c r="K183" s="5" t="n"/>
      <c r="L183" s="5" t="n"/>
      <c r="M183" s="5" t="n"/>
      <c r="N183" s="5" t="n"/>
    </row>
    <row r="184" ht="15.75" customHeight="1">
      <c r="A184" s="21" t="inlineStr">
        <is>
          <t>Recording12</t>
        </is>
      </c>
      <c r="B184" s="22" t="inlineStr">
        <is>
          <t>12</t>
        </is>
      </c>
      <c r="C184" s="53" t="n">
        <v>232.504389</v>
      </c>
      <c r="D184" s="59" t="n">
        <v>1</v>
      </c>
      <c r="E184" s="25" t="n">
        <v>19.447452</v>
      </c>
      <c r="F184" s="24" t="n">
        <v>380.426099</v>
      </c>
      <c r="G184" s="5" t="n"/>
      <c r="H184" s="5" t="n"/>
      <c r="I184" s="5" t="n"/>
      <c r="J184" s="5" t="n"/>
      <c r="K184" s="5" t="n"/>
      <c r="L184" s="5" t="n"/>
      <c r="M184" s="5" t="n"/>
      <c r="N184" s="5" t="n"/>
    </row>
    <row r="185" ht="15.75" customHeight="1">
      <c r="A185" s="27" t="inlineStr">
        <is>
          <t>Average</t>
        </is>
      </c>
      <c r="B185" s="28" t="n"/>
      <c r="C185" s="54" t="n">
        <v>111.824841</v>
      </c>
      <c r="D185" s="29" t="n">
        <v>1</v>
      </c>
      <c r="E185" s="31" t="n">
        <v>10.545594</v>
      </c>
      <c r="F185" s="30" t="n">
        <v>220.444521</v>
      </c>
      <c r="G185" s="5" t="n"/>
      <c r="H185" s="5" t="n"/>
      <c r="I185" s="5" t="n"/>
      <c r="J185" s="5" t="n"/>
      <c r="K185" s="5" t="n"/>
      <c r="L185" s="5" t="n"/>
      <c r="M185" s="5" t="n"/>
      <c r="N185" s="5" t="n"/>
    </row>
    <row r="186" ht="15.75" customHeight="1">
      <c r="A186" s="32" t="inlineStr">
        <is>
          <t>Median</t>
        </is>
      </c>
      <c r="B186" s="33" t="n"/>
      <c r="C186" s="51" t="n">
        <v>102.992994</v>
      </c>
      <c r="D186" s="11" t="n">
        <v>1</v>
      </c>
      <c r="E186" s="13" t="n">
        <v>10.28198</v>
      </c>
      <c r="F186" s="12" t="n">
        <v>208.583266</v>
      </c>
      <c r="G186" s="5" t="n"/>
      <c r="H186" s="5" t="n"/>
      <c r="I186" s="5" t="n"/>
      <c r="J186" s="5" t="n"/>
      <c r="K186" s="5" t="n"/>
      <c r="L186" s="5" t="n"/>
      <c r="M186" s="5" t="n"/>
      <c r="N186" s="5" t="n"/>
    </row>
    <row r="187" ht="15.75" customHeight="1">
      <c r="A187" s="32" t="inlineStr">
        <is>
          <t>Count</t>
        </is>
      </c>
      <c r="B187" s="33" t="n"/>
      <c r="C187" s="55" t="n">
        <v>11</v>
      </c>
      <c r="D187" s="36" t="n"/>
      <c r="E187" s="5" t="n"/>
      <c r="F187" s="37" t="n"/>
      <c r="G187" s="5" t="n"/>
      <c r="H187" s="5" t="n"/>
      <c r="I187" s="5" t="n"/>
      <c r="J187" s="5" t="n"/>
      <c r="K187" s="5" t="n"/>
      <c r="L187" s="5" t="n"/>
      <c r="M187" s="5" t="n"/>
      <c r="N187" s="5" t="n"/>
    </row>
    <row r="188" ht="15.75" customHeight="1">
      <c r="A188" s="32" t="inlineStr">
        <is>
          <t>Variance</t>
        </is>
      </c>
      <c r="B188" s="33" t="n"/>
      <c r="C188" s="51" t="n">
        <v>2742.880246392898</v>
      </c>
      <c r="D188" s="11" t="n">
        <v>0</v>
      </c>
      <c r="E188" s="13" t="n">
        <v>29.80061484902429</v>
      </c>
      <c r="F188" s="12" t="n">
        <v>4291.829472858927</v>
      </c>
      <c r="G188" s="5" t="n"/>
      <c r="H188" s="5" t="n"/>
      <c r="I188" s="5" t="n"/>
      <c r="J188" s="5" t="n"/>
      <c r="K188" s="5" t="n"/>
      <c r="L188" s="5" t="n"/>
      <c r="M188" s="5" t="n"/>
      <c r="N188" s="5" t="n"/>
    </row>
    <row r="189" ht="15.75" customHeight="1">
      <c r="A189" s="38" t="inlineStr">
        <is>
          <t>Standard Deviation (n-1)</t>
        </is>
      </c>
      <c r="B189" s="39" t="n"/>
      <c r="C189" s="56" t="n">
        <v>52.372514</v>
      </c>
      <c r="D189" s="40" t="n">
        <v>0</v>
      </c>
      <c r="E189" s="42" t="n">
        <v>5.458994</v>
      </c>
      <c r="F189" s="41" t="n">
        <v>65.512056</v>
      </c>
      <c r="G189" s="5" t="n"/>
      <c r="H189" s="5" t="n"/>
      <c r="I189" s="5" t="n"/>
      <c r="J189" s="5" t="n"/>
      <c r="K189" s="5" t="n"/>
      <c r="L189" s="5" t="n"/>
      <c r="M189" s="5" t="n"/>
      <c r="N189" s="5" t="n"/>
    </row>
    <row r="190" ht="15.75" customHeight="1">
      <c r="A190" s="5" t="n"/>
      <c r="B190" s="5" t="n"/>
      <c r="C190" s="5" t="n"/>
      <c r="D190" s="5" t="n"/>
      <c r="E190" s="5" t="n"/>
      <c r="F190" s="5" t="n"/>
      <c r="G190" s="5" t="n"/>
      <c r="H190" s="5" t="n"/>
      <c r="I190" s="5" t="n"/>
      <c r="J190" s="5" t="n"/>
      <c r="K190" s="5" t="n"/>
      <c r="L190" s="5" t="n"/>
      <c r="M190" s="5" t="n"/>
      <c r="N190" s="5" t="n"/>
    </row>
    <row r="191" ht="15.75" customHeight="1">
      <c r="A191" s="4" t="inlineStr">
        <is>
          <t>Entire Recording</t>
        </is>
      </c>
      <c r="B191" s="5" t="n"/>
      <c r="C191" s="5" t="n"/>
      <c r="D191" s="5" t="n"/>
      <c r="E191" s="5" t="n"/>
      <c r="F191" s="5" t="n"/>
      <c r="G191" s="5" t="n"/>
      <c r="H191" s="5" t="n"/>
      <c r="I191" s="5" t="n"/>
      <c r="J191" s="5" t="n"/>
      <c r="K191" s="5" t="n"/>
      <c r="L191" s="5" t="n"/>
      <c r="M191" s="5" t="n"/>
      <c r="N191" s="5" t="n"/>
    </row>
    <row r="192" ht="15.75" customHeight="1">
      <c r="A192" s="6" t="inlineStr">
        <is>
          <t>Start of interval</t>
        </is>
      </c>
      <c r="B192" s="7" t="inlineStr">
        <is>
          <t>Participant</t>
        </is>
      </c>
      <c r="C192" s="49" t="inlineStr">
        <is>
          <t>1</t>
        </is>
      </c>
      <c r="D192" s="6" t="inlineStr">
        <is>
          <t>Count</t>
        </is>
      </c>
      <c r="E192" s="8" t="inlineStr">
        <is>
          <t>Total Time of Interest Duration</t>
        </is>
      </c>
      <c r="F192" s="7" t="inlineStr">
        <is>
          <t>Total Recording Duration</t>
        </is>
      </c>
      <c r="G192" s="5" t="n"/>
      <c r="H192" s="5" t="n"/>
      <c r="I192" s="5" t="n"/>
      <c r="J192" s="5" t="n"/>
      <c r="K192" s="5" t="n"/>
      <c r="L192" s="5" t="n"/>
      <c r="M192" s="5" t="n"/>
      <c r="N192" s="5" t="n"/>
    </row>
    <row r="193" ht="15.75" customHeight="1">
      <c r="A193" s="43" t="inlineStr">
        <is>
          <t>Recording2</t>
        </is>
      </c>
      <c r="B193" s="44" t="inlineStr">
        <is>
          <t>1</t>
        </is>
      </c>
      <c r="C193" s="50" t="n">
        <v>0</v>
      </c>
      <c r="D193" s="57" t="n">
        <v>1</v>
      </c>
      <c r="E193" s="46" t="n">
        <v>264.192757</v>
      </c>
      <c r="F193" s="47" t="n">
        <v>264.192757</v>
      </c>
      <c r="G193" s="5" t="n"/>
      <c r="H193" s="5" t="n"/>
      <c r="I193" s="5" t="n"/>
      <c r="J193" s="5" t="n"/>
      <c r="K193" s="5" t="n"/>
      <c r="L193" s="5" t="n"/>
      <c r="M193" s="5" t="n"/>
      <c r="N193" s="5" t="n"/>
    </row>
    <row r="194" ht="15.75" customHeight="1">
      <c r="A194" s="9" t="inlineStr">
        <is>
          <t>Recording3</t>
        </is>
      </c>
      <c r="B194" s="10" t="inlineStr">
        <is>
          <t>2</t>
        </is>
      </c>
      <c r="C194" s="51" t="n">
        <v>0</v>
      </c>
      <c r="D194" s="34" t="n">
        <v>1</v>
      </c>
      <c r="E194" s="13" t="n">
        <v>172.367009</v>
      </c>
      <c r="F194" s="12" t="n">
        <v>172.367009</v>
      </c>
      <c r="G194" s="5" t="n"/>
      <c r="H194" s="5" t="n"/>
      <c r="I194" s="5" t="n"/>
      <c r="J194" s="5" t="n"/>
      <c r="K194" s="5" t="n"/>
      <c r="L194" s="5" t="n"/>
      <c r="M194" s="5" t="n"/>
      <c r="N194" s="5" t="n"/>
    </row>
    <row r="195" ht="15.75" customHeight="1">
      <c r="A195" s="15" t="inlineStr">
        <is>
          <t>Recording4</t>
        </is>
      </c>
      <c r="B195" s="16" t="inlineStr">
        <is>
          <t>3</t>
        </is>
      </c>
      <c r="C195" s="52" t="n">
        <v>0</v>
      </c>
      <c r="D195" s="58" t="n">
        <v>1</v>
      </c>
      <c r="E195" s="19" t="n">
        <v>268.053869</v>
      </c>
      <c r="F195" s="18" t="n">
        <v>268.053869</v>
      </c>
      <c r="G195" s="5" t="n"/>
      <c r="H195" s="5" t="n"/>
      <c r="I195" s="5" t="n"/>
      <c r="J195" s="5" t="n"/>
      <c r="K195" s="5" t="n"/>
      <c r="L195" s="5" t="n"/>
      <c r="M195" s="5" t="n"/>
      <c r="N195" s="5" t="n"/>
    </row>
    <row r="196" ht="15.75" customHeight="1">
      <c r="A196" s="9" t="inlineStr">
        <is>
          <t>Recording5</t>
        </is>
      </c>
      <c r="B196" s="10" t="inlineStr">
        <is>
          <t>4</t>
        </is>
      </c>
      <c r="C196" s="51" t="n">
        <v>0</v>
      </c>
      <c r="D196" s="34" t="n">
        <v>1</v>
      </c>
      <c r="E196" s="13" t="n">
        <v>135.587226</v>
      </c>
      <c r="F196" s="12" t="n">
        <v>135.587226</v>
      </c>
      <c r="G196" s="5" t="n"/>
      <c r="H196" s="5" t="n"/>
      <c r="I196" s="5" t="n"/>
      <c r="J196" s="5" t="n"/>
      <c r="K196" s="5" t="n"/>
      <c r="L196" s="5" t="n"/>
      <c r="M196" s="5" t="n"/>
      <c r="N196" s="5" t="n"/>
    </row>
    <row r="197" ht="15.75" customHeight="1">
      <c r="A197" s="15" t="inlineStr">
        <is>
          <t>Recording6</t>
        </is>
      </c>
      <c r="B197" s="16" t="inlineStr">
        <is>
          <t>5</t>
        </is>
      </c>
      <c r="C197" s="52" t="n">
        <v>0</v>
      </c>
      <c r="D197" s="58" t="n">
        <v>1</v>
      </c>
      <c r="E197" s="19" t="n">
        <v>217.769089</v>
      </c>
      <c r="F197" s="18" t="n">
        <v>217.769089</v>
      </c>
      <c r="G197" s="5" t="n"/>
      <c r="H197" s="5" t="n"/>
      <c r="I197" s="5" t="n"/>
      <c r="J197" s="5" t="n"/>
      <c r="K197" s="5" t="n"/>
      <c r="L197" s="5" t="n"/>
      <c r="M197" s="5" t="n"/>
      <c r="N197" s="5" t="n"/>
    </row>
    <row r="198" ht="15.75" customHeight="1">
      <c r="A198" s="9" t="inlineStr">
        <is>
          <t>Recording7</t>
        </is>
      </c>
      <c r="B198" s="10" t="inlineStr">
        <is>
          <t>7</t>
        </is>
      </c>
      <c r="C198" s="51" t="n">
        <v>0</v>
      </c>
      <c r="D198" s="34" t="n">
        <v>1</v>
      </c>
      <c r="E198" s="13" t="n">
        <v>215.302121</v>
      </c>
      <c r="F198" s="12" t="n">
        <v>215.302121</v>
      </c>
      <c r="G198" s="5" t="n"/>
      <c r="H198" s="5" t="n"/>
      <c r="I198" s="5" t="n"/>
      <c r="J198" s="5" t="n"/>
      <c r="K198" s="5" t="n"/>
      <c r="L198" s="5" t="n"/>
      <c r="M198" s="5" t="n"/>
      <c r="N198" s="5" t="n"/>
    </row>
    <row r="199" ht="15.75" customHeight="1">
      <c r="A199" s="15" t="inlineStr">
        <is>
          <t>Recording8</t>
        </is>
      </c>
      <c r="B199" s="16" t="inlineStr">
        <is>
          <t>8</t>
        </is>
      </c>
      <c r="C199" s="52" t="n">
        <v>0</v>
      </c>
      <c r="D199" s="58" t="n">
        <v>1</v>
      </c>
      <c r="E199" s="19" t="n">
        <v>208.583266</v>
      </c>
      <c r="F199" s="18" t="n">
        <v>208.583266</v>
      </c>
      <c r="G199" s="5" t="n"/>
      <c r="H199" s="5" t="n"/>
      <c r="I199" s="5" t="n"/>
      <c r="J199" s="5" t="n"/>
      <c r="K199" s="5" t="n"/>
      <c r="L199" s="5" t="n"/>
      <c r="M199" s="5" t="n"/>
      <c r="N199" s="5" t="n"/>
    </row>
    <row r="200" ht="15.75" customHeight="1">
      <c r="A200" s="9" t="inlineStr">
        <is>
          <t>Recording9</t>
        </is>
      </c>
      <c r="B200" s="10" t="inlineStr">
        <is>
          <t>9</t>
        </is>
      </c>
      <c r="C200" s="51" t="n">
        <v>0</v>
      </c>
      <c r="D200" s="34" t="n">
        <v>1</v>
      </c>
      <c r="E200" s="13" t="n">
        <v>199.171408</v>
      </c>
      <c r="F200" s="12" t="n">
        <v>199.171408</v>
      </c>
      <c r="G200" s="5" t="n"/>
      <c r="H200" s="5" t="n"/>
      <c r="I200" s="5" t="n"/>
      <c r="J200" s="5" t="n"/>
      <c r="K200" s="5" t="n"/>
      <c r="L200" s="5" t="n"/>
      <c r="M200" s="5" t="n"/>
      <c r="N200" s="5" t="n"/>
    </row>
    <row r="201" ht="15.75" customHeight="1">
      <c r="A201" s="15" t="inlineStr">
        <is>
          <t>Recording10</t>
        </is>
      </c>
      <c r="B201" s="16" t="inlineStr">
        <is>
          <t>10</t>
        </is>
      </c>
      <c r="C201" s="52" t="n">
        <v>0</v>
      </c>
      <c r="D201" s="58" t="n">
        <v>1</v>
      </c>
      <c r="E201" s="19" t="n">
        <v>183.325942</v>
      </c>
      <c r="F201" s="18" t="n">
        <v>183.325942</v>
      </c>
      <c r="G201" s="5" t="n"/>
      <c r="H201" s="5" t="n"/>
      <c r="I201" s="5" t="n"/>
      <c r="J201" s="5" t="n"/>
      <c r="K201" s="5" t="n"/>
      <c r="L201" s="5" t="n"/>
      <c r="M201" s="5" t="n"/>
      <c r="N201" s="5" t="n"/>
    </row>
    <row r="202" ht="15.75" customHeight="1">
      <c r="A202" s="9" t="inlineStr">
        <is>
          <t>Recording11</t>
        </is>
      </c>
      <c r="B202" s="10" t="inlineStr">
        <is>
          <t>11</t>
        </is>
      </c>
      <c r="C202" s="51" t="n">
        <v>0</v>
      </c>
      <c r="D202" s="34" t="n">
        <v>1</v>
      </c>
      <c r="E202" s="13" t="n">
        <v>180.11094</v>
      </c>
      <c r="F202" s="12" t="n">
        <v>180.11094</v>
      </c>
      <c r="G202" s="5" t="n"/>
      <c r="H202" s="5" t="n"/>
      <c r="I202" s="5" t="n"/>
      <c r="J202" s="5" t="n"/>
      <c r="K202" s="5" t="n"/>
      <c r="L202" s="5" t="n"/>
      <c r="M202" s="5" t="n"/>
      <c r="N202" s="5" t="n"/>
    </row>
    <row r="203" ht="15.75" customHeight="1">
      <c r="A203" s="21" t="inlineStr">
        <is>
          <t>Recording12</t>
        </is>
      </c>
      <c r="B203" s="22" t="inlineStr">
        <is>
          <t>12</t>
        </is>
      </c>
      <c r="C203" s="53" t="n">
        <v>0</v>
      </c>
      <c r="D203" s="59" t="n">
        <v>1</v>
      </c>
      <c r="E203" s="25" t="n">
        <v>380.426099</v>
      </c>
      <c r="F203" s="24" t="n">
        <v>380.426099</v>
      </c>
      <c r="G203" s="5" t="n"/>
      <c r="H203" s="5" t="n"/>
      <c r="I203" s="5" t="n"/>
      <c r="J203" s="5" t="n"/>
      <c r="K203" s="5" t="n"/>
      <c r="L203" s="5" t="n"/>
      <c r="M203" s="5" t="n"/>
      <c r="N203" s="5" t="n"/>
    </row>
    <row r="204" ht="15.75" customHeight="1">
      <c r="A204" s="27" t="inlineStr">
        <is>
          <t>Average</t>
        </is>
      </c>
      <c r="B204" s="28" t="n"/>
      <c r="C204" s="54" t="n">
        <v>0</v>
      </c>
      <c r="D204" s="29" t="n">
        <v>1</v>
      </c>
      <c r="E204" s="31" t="n">
        <v>220.444521</v>
      </c>
      <c r="F204" s="30" t="n">
        <v>220.444521</v>
      </c>
      <c r="G204" s="5" t="n"/>
      <c r="H204" s="5" t="n"/>
      <c r="I204" s="5" t="n"/>
      <c r="J204" s="5" t="n"/>
      <c r="K204" s="5" t="n"/>
      <c r="L204" s="5" t="n"/>
      <c r="M204" s="5" t="n"/>
      <c r="N204" s="5" t="n"/>
    </row>
    <row r="205" ht="15.75" customHeight="1">
      <c r="A205" s="32" t="inlineStr">
        <is>
          <t>Median</t>
        </is>
      </c>
      <c r="B205" s="33" t="n"/>
      <c r="C205" s="51" t="n">
        <v>0</v>
      </c>
      <c r="D205" s="11" t="n">
        <v>1</v>
      </c>
      <c r="E205" s="13" t="n">
        <v>208.583266</v>
      </c>
      <c r="F205" s="12" t="n">
        <v>208.583266</v>
      </c>
      <c r="G205" s="5" t="n"/>
      <c r="H205" s="5" t="n"/>
      <c r="I205" s="5" t="n"/>
      <c r="J205" s="5" t="n"/>
      <c r="K205" s="5" t="n"/>
      <c r="L205" s="5" t="n"/>
      <c r="M205" s="5" t="n"/>
      <c r="N205" s="5" t="n"/>
    </row>
    <row r="206" ht="15.75" customHeight="1">
      <c r="A206" s="32" t="inlineStr">
        <is>
          <t>Count</t>
        </is>
      </c>
      <c r="B206" s="33" t="n"/>
      <c r="C206" s="55" t="n">
        <v>11</v>
      </c>
      <c r="D206" s="36" t="n"/>
      <c r="E206" s="5" t="n"/>
      <c r="F206" s="37" t="n"/>
      <c r="G206" s="5" t="n"/>
      <c r="H206" s="5" t="n"/>
      <c r="I206" s="5" t="n"/>
      <c r="J206" s="5" t="n"/>
      <c r="K206" s="5" t="n"/>
      <c r="L206" s="5" t="n"/>
      <c r="M206" s="5" t="n"/>
      <c r="N206" s="5" t="n"/>
    </row>
    <row r="207" ht="15.75" customHeight="1">
      <c r="A207" s="32" t="inlineStr">
        <is>
          <t>Variance</t>
        </is>
      </c>
      <c r="B207" s="33" t="n"/>
      <c r="C207" s="51" t="n">
        <v>0</v>
      </c>
      <c r="D207" s="11" t="n">
        <v>0</v>
      </c>
      <c r="E207" s="13" t="n">
        <v>4291.829472858927</v>
      </c>
      <c r="F207" s="12" t="n">
        <v>4291.829472858927</v>
      </c>
      <c r="G207" s="5" t="n"/>
      <c r="H207" s="5" t="n"/>
      <c r="I207" s="5" t="n"/>
      <c r="J207" s="5" t="n"/>
      <c r="K207" s="5" t="n"/>
      <c r="L207" s="5" t="n"/>
      <c r="M207" s="5" t="n"/>
      <c r="N207" s="5" t="n"/>
    </row>
    <row r="208" ht="15.75" customHeight="1">
      <c r="A208" s="38" t="inlineStr">
        <is>
          <t>Standard Deviation (n-1)</t>
        </is>
      </c>
      <c r="B208" s="39" t="n"/>
      <c r="C208" s="56" t="n">
        <v>0</v>
      </c>
      <c r="D208" s="40" t="n">
        <v>0</v>
      </c>
      <c r="E208" s="42" t="n">
        <v>65.512056</v>
      </c>
      <c r="F208" s="41" t="n">
        <v>65.512056</v>
      </c>
      <c r="G208" s="5" t="n"/>
      <c r="H208" s="5" t="n"/>
      <c r="I208" s="5" t="n"/>
      <c r="J208" s="5" t="n"/>
      <c r="K208" s="5" t="n"/>
      <c r="L208" s="5" t="n"/>
      <c r="M208" s="5" t="n"/>
      <c r="N208" s="5" t="n"/>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W191"/>
  <sheetViews>
    <sheetView workbookViewId="0">
      <selection activeCell="C23" sqref="C23"/>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2.096471</v>
      </c>
      <c r="D3" s="46" t="n">
        <v>1.83057</v>
      </c>
      <c r="E3" s="46" t="n">
        <v>6.373577</v>
      </c>
      <c r="F3" s="46" t="n">
        <v>6.395432</v>
      </c>
      <c r="G3" s="46" t="n">
        <v>2.611699</v>
      </c>
      <c r="H3" s="46" t="n">
        <v>0.981715</v>
      </c>
      <c r="I3" s="46" t="n">
        <v>3.493965</v>
      </c>
      <c r="J3" s="47" t="n">
        <v>3.027513</v>
      </c>
      <c r="K3" s="45" t="n">
        <v>3.351368</v>
      </c>
      <c r="L3" s="46" t="n">
        <v>2.819606</v>
      </c>
      <c r="M3" s="46" t="n">
        <v>26.810942</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0.582427</v>
      </c>
      <c r="D4" s="13" t="n">
        <v>1.081862</v>
      </c>
      <c r="E4" s="13" t="n">
        <v>0.749051</v>
      </c>
      <c r="F4" s="13" t="n">
        <v>1.015103</v>
      </c>
      <c r="G4" s="13" t="n">
        <v>5.04155</v>
      </c>
      <c r="H4" s="13" t="n">
        <v>5.141774</v>
      </c>
      <c r="I4" s="13" t="n">
        <v>3.094988</v>
      </c>
      <c r="J4" s="12" t="n">
        <v>3.008884</v>
      </c>
      <c r="K4" s="11" t="n">
        <v>2.464455</v>
      </c>
      <c r="L4" s="13" t="n">
        <v>2.045373</v>
      </c>
      <c r="M4" s="13" t="n">
        <v>19.715639</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10.548861</v>
      </c>
      <c r="D5" s="19" t="n">
        <v>1.231136</v>
      </c>
      <c r="E5" s="19" t="n">
        <v>1.597677</v>
      </c>
      <c r="F5" s="19" t="n">
        <v>1.779943</v>
      </c>
      <c r="G5" s="19" t="n">
        <v>7.037677</v>
      </c>
      <c r="H5" s="19" t="n">
        <v>2.545393</v>
      </c>
      <c r="I5" s="19" t="n">
        <v>12.097927</v>
      </c>
      <c r="J5" s="18" t="n">
        <v>20.880299</v>
      </c>
      <c r="K5" s="17" t="n">
        <v>7.214864</v>
      </c>
      <c r="L5" s="19" t="n">
        <v>4.791535</v>
      </c>
      <c r="M5" s="19" t="n">
        <v>57.718913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2.179763</v>
      </c>
      <c r="D6" s="13" t="n">
        <v>0.798351</v>
      </c>
      <c r="E6" s="13" t="n">
        <v>1.397848</v>
      </c>
      <c r="F6" s="13" t="n">
        <v>1.530952</v>
      </c>
      <c r="G6" s="13" t="n">
        <v>1.381096</v>
      </c>
      <c r="H6" s="13" t="n">
        <v>3.563015</v>
      </c>
      <c r="I6" s="13" t="n">
        <v>2.130043</v>
      </c>
      <c r="J6" s="12" t="n">
        <v>1.597595</v>
      </c>
      <c r="K6" s="11" t="n">
        <v>1.822333</v>
      </c>
      <c r="L6" s="13" t="n">
        <v>1.564274</v>
      </c>
      <c r="M6" s="13" t="n">
        <v>14.578663</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3.913384</v>
      </c>
      <c r="D7" s="19" t="n">
        <v>1.031707</v>
      </c>
      <c r="E7" s="19" t="n">
        <v>1.531193</v>
      </c>
      <c r="F7" s="19" t="n">
        <v>2.289455</v>
      </c>
      <c r="G7" s="19" t="n">
        <v>2.712155</v>
      </c>
      <c r="H7" s="19" t="n">
        <v>1.18144</v>
      </c>
      <c r="I7" s="19" t="n">
        <v>2.196331</v>
      </c>
      <c r="J7" s="18" t="n">
        <v>3.460093</v>
      </c>
      <c r="K7" s="17" t="n">
        <v>2.28947</v>
      </c>
      <c r="L7" s="19" t="n">
        <v>2.242893</v>
      </c>
      <c r="M7" s="19" t="n">
        <v>18.315758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1.115044</v>
      </c>
      <c r="D8" s="13" t="n">
        <v>1.264567</v>
      </c>
      <c r="E8" s="13" t="n">
        <v>1.930463</v>
      </c>
      <c r="F8" s="13" t="n">
        <v>4.775248</v>
      </c>
      <c r="G8" s="13" t="n">
        <v>3.710633</v>
      </c>
      <c r="H8" s="13" t="n">
        <v>0.89866</v>
      </c>
      <c r="I8" s="13" t="n">
        <v>1.44717</v>
      </c>
      <c r="J8" s="12" t="n">
        <v>9.290964000000001</v>
      </c>
      <c r="K8" s="11" t="n">
        <v>3.054094</v>
      </c>
      <c r="L8" s="13" t="n">
        <v>1.688816</v>
      </c>
      <c r="M8" s="13" t="n">
        <v>24.432749</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4.479292</v>
      </c>
      <c r="D9" s="19" t="n">
        <v>1.829547</v>
      </c>
      <c r="E9" s="19" t="n">
        <v>2.982355</v>
      </c>
      <c r="F9" s="19" t="n">
        <v>6.208803</v>
      </c>
      <c r="G9" s="19" t="n">
        <v>3.530243</v>
      </c>
      <c r="H9" s="19" t="n">
        <v>2.228769</v>
      </c>
      <c r="I9" s="19" t="n">
        <v>2.942427</v>
      </c>
      <c r="J9" s="18" t="n">
        <v>2.644253</v>
      </c>
      <c r="K9" s="17" t="n">
        <v>3.355711</v>
      </c>
      <c r="L9" s="19" t="n">
        <v>2.962391</v>
      </c>
      <c r="M9" s="19" t="n">
        <v>26.845689</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2.528729</v>
      </c>
      <c r="D10" s="13" t="n">
        <v>1.198616</v>
      </c>
      <c r="E10" s="13" t="n">
        <v>2.761608</v>
      </c>
      <c r="F10" s="13" t="n">
        <v>2.212252</v>
      </c>
      <c r="G10" s="13" t="n">
        <v>1.946839</v>
      </c>
      <c r="H10" s="13" t="n">
        <v>2.378728</v>
      </c>
      <c r="I10" s="13" t="n">
        <v>2.260766</v>
      </c>
      <c r="J10" s="12" t="n">
        <v>3.45874</v>
      </c>
      <c r="K10" s="11" t="n">
        <v>2.343285</v>
      </c>
      <c r="L10" s="13" t="n">
        <v>2.319747</v>
      </c>
      <c r="M10" s="13" t="n">
        <v>18.746278</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1.626205</v>
      </c>
      <c r="D11" s="19" t="n">
        <v>1.814363</v>
      </c>
      <c r="E11" s="19" t="n">
        <v>2.030257</v>
      </c>
      <c r="F11" s="19" t="n">
        <v>2.1131</v>
      </c>
      <c r="G11" s="19" t="n">
        <v>1.51412</v>
      </c>
      <c r="H11" s="19" t="n">
        <v>0.516113</v>
      </c>
      <c r="I11" s="19" t="n">
        <v>1.181041</v>
      </c>
      <c r="J11" s="18" t="n">
        <v>2.445548</v>
      </c>
      <c r="K11" s="17" t="n">
        <v>1.655093</v>
      </c>
      <c r="L11" s="19" t="n">
        <v>1.720284</v>
      </c>
      <c r="M11" s="19" t="n">
        <v>13.240747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1.098469</v>
      </c>
      <c r="D12" s="13" t="n">
        <v>0.9486830000000001</v>
      </c>
      <c r="E12" s="13" t="n">
        <v>1.664884</v>
      </c>
      <c r="F12" s="13" t="n">
        <v>1.68015</v>
      </c>
      <c r="G12" s="13" t="n">
        <v>4.194475</v>
      </c>
      <c r="H12" s="13" t="n">
        <v>1.763987</v>
      </c>
      <c r="I12" s="13" t="n">
        <v>1.281371</v>
      </c>
      <c r="J12" s="12" t="n">
        <v>3.084154</v>
      </c>
      <c r="K12" s="11" t="n">
        <v>1.964522</v>
      </c>
      <c r="L12" s="13" t="n">
        <v>1.672517</v>
      </c>
      <c r="M12" s="13" t="n">
        <v>15.716173</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1.081728</v>
      </c>
      <c r="D13" s="25" t="n">
        <v>2.22984</v>
      </c>
      <c r="E13" s="25" t="n">
        <v>3.361089</v>
      </c>
      <c r="F13" s="25" t="n">
        <v>13.186882</v>
      </c>
      <c r="G13" s="25" t="n">
        <v>1.963413</v>
      </c>
      <c r="H13" s="25" t="n">
        <v>2.412483</v>
      </c>
      <c r="I13" s="25" t="n">
        <v>9.567066000000001</v>
      </c>
      <c r="J13" s="24" t="n">
        <v>7.65299</v>
      </c>
      <c r="K13" s="23" t="n">
        <v>5.181936</v>
      </c>
      <c r="L13" s="25" t="n">
        <v>2.886786</v>
      </c>
      <c r="M13" s="25" t="n">
        <v>41.455491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2.840943</v>
      </c>
      <c r="D14" s="31" t="n">
        <v>1.387204</v>
      </c>
      <c r="E14" s="31" t="n">
        <v>2.398182</v>
      </c>
      <c r="F14" s="31" t="n">
        <v>3.92612</v>
      </c>
      <c r="G14" s="31" t="n">
        <v>3.240355</v>
      </c>
      <c r="H14" s="31" t="n">
        <v>2.146552</v>
      </c>
      <c r="I14" s="31" t="n">
        <v>3.790281</v>
      </c>
      <c r="J14" s="30" t="n">
        <v>5.504639</v>
      </c>
      <c r="K14" s="29" t="n">
        <v>3.154285</v>
      </c>
      <c r="L14" s="31" t="n">
        <v>2.428566</v>
      </c>
      <c r="M14" s="31" t="n">
        <v>25.234277</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11.25827005534557</v>
      </c>
      <c r="D15" s="13" t="n">
        <v>5.497299737058226</v>
      </c>
      <c r="E15" s="13" t="n">
        <v>9.503668534662172</v>
      </c>
      <c r="F15" s="13" t="n">
        <v>15.55867866046357</v>
      </c>
      <c r="G15" s="13" t="n">
        <v>12.84108359364965</v>
      </c>
      <c r="H15" s="13" t="n">
        <v>8.506494928352179</v>
      </c>
      <c r="I15" s="13" t="n">
        <v>15.02036865138148</v>
      </c>
      <c r="J15" s="12" t="n">
        <v>21.81413583908715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8.002145551798801</v>
      </c>
      <c r="D17" s="13" t="n">
        <v>0.2118363844541636</v>
      </c>
      <c r="E17" s="13" t="n">
        <v>2.320892702133199</v>
      </c>
      <c r="F17" s="13" t="n">
        <v>13.0555238655652</v>
      </c>
      <c r="G17" s="13" t="n">
        <v>2.929419864819673</v>
      </c>
      <c r="H17" s="13" t="n">
        <v>1.791838919448072</v>
      </c>
      <c r="I17" s="13" t="n">
        <v>12.99077338089506</v>
      </c>
      <c r="J17" s="12" t="n">
        <v>31.47569930330805</v>
      </c>
      <c r="K17" s="11" t="n">
        <v>2.800782296434855</v>
      </c>
      <c r="L17" s="13" t="n">
        <v>0.8792126594212544</v>
      </c>
      <c r="M17" s="13" t="n">
        <v>179.250090486216</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2.828806</v>
      </c>
      <c r="D18" s="42" t="n">
        <v>0.460257</v>
      </c>
      <c r="E18" s="42" t="n">
        <v>1.523448</v>
      </c>
      <c r="F18" s="42" t="n">
        <v>3.613243</v>
      </c>
      <c r="G18" s="42" t="n">
        <v>1.711555</v>
      </c>
      <c r="H18" s="42" t="n">
        <v>1.338596</v>
      </c>
      <c r="I18" s="42" t="n">
        <v>3.604272</v>
      </c>
      <c r="J18" s="41" t="n">
        <v>5.610321</v>
      </c>
      <c r="K18" s="40" t="n">
        <v>1.673554</v>
      </c>
      <c r="L18" s="42" t="n">
        <v>0.937663</v>
      </c>
      <c r="M18" s="42" t="n">
        <v>13.388431</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fixation in AOI</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5.150042</v>
      </c>
      <c r="F22" s="60" t="n"/>
      <c r="G22" s="45" t="n">
        <v>2.149177</v>
      </c>
      <c r="H22" s="46" t="n">
        <v>1.131278</v>
      </c>
      <c r="I22" s="46" t="n">
        <v>6.447532</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5" t="n"/>
      <c r="E23" s="13" t="n">
        <v>2.567319</v>
      </c>
      <c r="F23" s="37" t="n"/>
      <c r="G23" s="11" t="n">
        <v>1.416824</v>
      </c>
      <c r="H23" s="13" t="n">
        <v>1.416824</v>
      </c>
      <c r="I23" s="13" t="n">
        <v>2.833648</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0.415821</v>
      </c>
      <c r="D24" s="19" t="n">
        <v>0.315966</v>
      </c>
      <c r="E24" s="19" t="n">
        <v>5.246673</v>
      </c>
      <c r="F24" s="18" t="n">
        <v>0.005523</v>
      </c>
      <c r="G24" s="17" t="n">
        <v>1.495996</v>
      </c>
      <c r="H24" s="19" t="n">
        <v>0.365894</v>
      </c>
      <c r="I24" s="19" t="n">
        <v>5.983983</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36" t="n"/>
      <c r="D25" s="5" t="n"/>
      <c r="E25" s="13" t="n">
        <v>2.680431</v>
      </c>
      <c r="F25" s="37" t="n"/>
      <c r="G25" s="11" t="n">
        <v>2.680431</v>
      </c>
      <c r="H25" s="13" t="n">
        <v>2.680431</v>
      </c>
      <c r="I25" s="13" t="n">
        <v>2.680431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61" t="n"/>
      <c r="D26" s="19" t="n">
        <v>1.14826</v>
      </c>
      <c r="E26" s="19" t="n">
        <v>5.540356</v>
      </c>
      <c r="F26" s="18" t="n">
        <v>0.09979300000000001</v>
      </c>
      <c r="G26" s="17" t="n">
        <v>2.262803</v>
      </c>
      <c r="H26" s="19" t="n">
        <v>1.14826</v>
      </c>
      <c r="I26" s="19" t="n">
        <v>6.788409</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5" t="n"/>
      <c r="E27" s="13" t="n">
        <v>2.101839</v>
      </c>
      <c r="F27" s="37" t="n"/>
      <c r="G27" s="11" t="n">
        <v>1.117383</v>
      </c>
      <c r="H27" s="13" t="n">
        <v>1.117383</v>
      </c>
      <c r="I27" s="13" t="n">
        <v>2.234766</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0.882199</v>
      </c>
      <c r="D28" s="62" t="n"/>
      <c r="E28" s="19" t="n">
        <v>5.322987</v>
      </c>
      <c r="F28" s="63" t="n"/>
      <c r="G28" s="17" t="n">
        <v>3.102593</v>
      </c>
      <c r="H28" s="19" t="n">
        <v>3.102593</v>
      </c>
      <c r="I28" s="19" t="n">
        <v>6.205186</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2.71148</v>
      </c>
      <c r="E29" s="13" t="n">
        <v>4.103</v>
      </c>
      <c r="F29" s="12" t="n">
        <v>0.998463</v>
      </c>
      <c r="G29" s="11" t="n">
        <v>2.286063</v>
      </c>
      <c r="H29" s="13" t="n">
        <v>2.021395</v>
      </c>
      <c r="I29" s="13" t="n">
        <v>9.144253000000001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62" t="n"/>
      <c r="E30" s="19" t="n">
        <v>1.867811</v>
      </c>
      <c r="F30" s="18" t="n">
        <v>0.06647699999999999</v>
      </c>
      <c r="G30" s="17" t="n">
        <v>0.772297</v>
      </c>
      <c r="H30" s="19" t="n">
        <v>0.382602</v>
      </c>
      <c r="I30" s="19" t="n">
        <v>2.31689</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36" t="n"/>
      <c r="D31" s="13" t="n">
        <v>0.265932</v>
      </c>
      <c r="E31" s="13" t="n">
        <v>10.223741</v>
      </c>
      <c r="F31" s="12" t="n">
        <v>1.015294</v>
      </c>
      <c r="G31" s="11" t="n">
        <v>3.834989</v>
      </c>
      <c r="H31" s="13" t="n">
        <v>1.015294</v>
      </c>
      <c r="I31" s="13" t="n">
        <v>11.504967</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12.105081</v>
      </c>
      <c r="F32" s="24" t="n">
        <v>1.613473</v>
      </c>
      <c r="G32" s="23" t="n">
        <v>3.870527</v>
      </c>
      <c r="H32" s="25" t="n">
        <v>1.538746</v>
      </c>
      <c r="I32" s="25" t="n">
        <v>15.482108</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0.75081</v>
      </c>
      <c r="D33" s="31" t="n">
        <v>0.817898</v>
      </c>
      <c r="E33" s="31" t="n">
        <v>5.173571</v>
      </c>
      <c r="F33" s="30" t="n">
        <v>0.63317</v>
      </c>
      <c r="G33" s="29" t="n">
        <v>2.271735</v>
      </c>
      <c r="H33" s="31" t="n">
        <v>1.447336</v>
      </c>
      <c r="I33" s="31" t="n">
        <v>6.511107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8.386347060427783</v>
      </c>
      <c r="D34" s="13" t="n">
        <v>6.851769213983496</v>
      </c>
      <c r="E34" s="13" t="n">
        <v>79.45762829619815</v>
      </c>
      <c r="F34" s="12" t="n">
        <v>5.30425542939056</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0.2674229817202857</v>
      </c>
      <c r="D36" s="13" t="n">
        <v>0.9889575690374665</v>
      </c>
      <c r="E36" s="13" t="n">
        <v>10.82308072730949</v>
      </c>
      <c r="F36" s="12" t="n">
        <v>0.4480048872038999</v>
      </c>
      <c r="G36" s="11" t="n">
        <v>1.078604856972164</v>
      </c>
      <c r="H36" s="13" t="n">
        <v>0.7387273196030546</v>
      </c>
      <c r="I36" s="13" t="n">
        <v>17.68796719533885</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0.51713</v>
      </c>
      <c r="D37" s="42" t="n">
        <v>0.994463</v>
      </c>
      <c r="E37" s="42" t="n">
        <v>3.289845</v>
      </c>
      <c r="F37" s="41" t="n">
        <v>0.669332</v>
      </c>
      <c r="G37" s="40" t="n">
        <v>1.038559</v>
      </c>
      <c r="H37" s="42" t="n">
        <v>0.859492</v>
      </c>
      <c r="I37" s="42" t="n">
        <v>4.205707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fixation in AOI</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4.42503</v>
      </c>
      <c r="D41" s="46" t="n">
        <v>0.449113</v>
      </c>
      <c r="E41" s="64" t="n"/>
      <c r="F41" s="46" t="n">
        <v>1.315022</v>
      </c>
      <c r="G41" s="47" t="n">
        <v>1.221396</v>
      </c>
      <c r="H41" s="45" t="n">
        <v>1.85264</v>
      </c>
      <c r="I41" s="46" t="n">
        <v>1.268209</v>
      </c>
      <c r="J41" s="46" t="n">
        <v>7.410561</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3.661225</v>
      </c>
      <c r="D42" s="5" t="n"/>
      <c r="E42" s="5" t="n"/>
      <c r="F42" s="5" t="n"/>
      <c r="G42" s="37" t="n"/>
      <c r="H42" s="11" t="n">
        <v>3.661225</v>
      </c>
      <c r="I42" s="13" t="n">
        <v>3.661225</v>
      </c>
      <c r="J42" s="13" t="n">
        <v>3.661225</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7.468473</v>
      </c>
      <c r="D43" s="62" t="n"/>
      <c r="E43" s="62" t="n"/>
      <c r="F43" s="62" t="n"/>
      <c r="G43" s="63" t="n"/>
      <c r="H43" s="17" t="n">
        <v>7.468473</v>
      </c>
      <c r="I43" s="19" t="n">
        <v>7.468473</v>
      </c>
      <c r="J43" s="19" t="n">
        <v>7.468473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2.800146</v>
      </c>
      <c r="D44" s="5" t="n"/>
      <c r="E44" s="5" t="n"/>
      <c r="F44" s="5" t="n"/>
      <c r="G44" s="37" t="n"/>
      <c r="H44" s="11" t="n">
        <v>2.800146</v>
      </c>
      <c r="I44" s="13" t="n">
        <v>2.800146</v>
      </c>
      <c r="J44" s="13" t="n">
        <v>2.800146</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9.442886</v>
      </c>
      <c r="D45" s="62" t="n"/>
      <c r="E45" s="19" t="n">
        <v>0.765391</v>
      </c>
      <c r="F45" s="62" t="n"/>
      <c r="G45" s="18" t="n">
        <v>0.516074</v>
      </c>
      <c r="H45" s="17" t="n">
        <v>3.574784</v>
      </c>
      <c r="I45" s="19" t="n">
        <v>0.765391</v>
      </c>
      <c r="J45" s="19" t="n">
        <v>10.724351</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2.795602</v>
      </c>
      <c r="D46" s="5" t="n"/>
      <c r="E46" s="5" t="n"/>
      <c r="F46" s="5" t="n"/>
      <c r="G46" s="37" t="n"/>
      <c r="H46" s="11" t="n">
        <v>2.795602</v>
      </c>
      <c r="I46" s="13" t="n">
        <v>2.795602</v>
      </c>
      <c r="J46" s="13" t="n">
        <v>2.795602</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6.487669</v>
      </c>
      <c r="D47" s="62" t="n"/>
      <c r="E47" s="62" t="n"/>
      <c r="F47" s="19" t="n">
        <v>0.09987699999999999</v>
      </c>
      <c r="G47" s="18" t="n">
        <v>0.182716</v>
      </c>
      <c r="H47" s="17" t="n">
        <v>2.256754</v>
      </c>
      <c r="I47" s="19" t="n">
        <v>0.182716</v>
      </c>
      <c r="J47" s="19" t="n">
        <v>6.770262</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6.593529</v>
      </c>
      <c r="D48" s="13" t="n">
        <v>0.815076</v>
      </c>
      <c r="E48" s="5" t="n"/>
      <c r="F48" s="13" t="n">
        <v>0.482143</v>
      </c>
      <c r="G48" s="12" t="n">
        <v>1.697182</v>
      </c>
      <c r="H48" s="11" t="n">
        <v>2.396982</v>
      </c>
      <c r="I48" s="13" t="n">
        <v>1.256129</v>
      </c>
      <c r="J48" s="13" t="n">
        <v>9.58793</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7.967035</v>
      </c>
      <c r="D49" s="19" t="n">
        <v>0.06643300000000001</v>
      </c>
      <c r="E49" s="19" t="n">
        <v>0.349087</v>
      </c>
      <c r="F49" s="19" t="n">
        <v>2.046444</v>
      </c>
      <c r="G49" s="18" t="n">
        <v>0.266312</v>
      </c>
      <c r="H49" s="17" t="n">
        <v>2.139062</v>
      </c>
      <c r="I49" s="19" t="n">
        <v>0.349087</v>
      </c>
      <c r="J49" s="19" t="n">
        <v>10.695311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6.549829</v>
      </c>
      <c r="D50" s="13" t="n">
        <v>0.86588</v>
      </c>
      <c r="E50" s="5" t="n"/>
      <c r="F50" s="13" t="n">
        <v>0.282571</v>
      </c>
      <c r="G50" s="12" t="n">
        <v>1.737313</v>
      </c>
      <c r="H50" s="11" t="n">
        <v>2.358898</v>
      </c>
      <c r="I50" s="13" t="n">
        <v>1.301596</v>
      </c>
      <c r="J50" s="13" t="n">
        <v>9.435593000000001</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8.89991</v>
      </c>
      <c r="D51" s="25" t="n">
        <v>0.6824519999999999</v>
      </c>
      <c r="E51" s="25" t="n">
        <v>0.382666</v>
      </c>
      <c r="F51" s="25" t="n">
        <v>1.447571</v>
      </c>
      <c r="G51" s="24" t="n">
        <v>0.283069</v>
      </c>
      <c r="H51" s="23" t="n">
        <v>2.339134</v>
      </c>
      <c r="I51" s="25" t="n">
        <v>0.6824519999999999</v>
      </c>
      <c r="J51" s="25" t="n">
        <v>11.695668</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6.099212</v>
      </c>
      <c r="D52" s="31" t="n">
        <v>0.5757910000000001</v>
      </c>
      <c r="E52" s="31" t="n">
        <v>0.499048</v>
      </c>
      <c r="F52" s="31" t="n">
        <v>0.945605</v>
      </c>
      <c r="G52" s="30" t="n">
        <v>0.843437</v>
      </c>
      <c r="H52" s="29" t="n">
        <v>3.058518</v>
      </c>
      <c r="I52" s="31" t="n">
        <v>2.048275</v>
      </c>
      <c r="J52" s="31" t="n">
        <v>7.549557</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80.78901250816394</v>
      </c>
      <c r="D53" s="13" t="n">
        <v>3.466734626508225</v>
      </c>
      <c r="E53" s="13" t="n">
        <v>1.802807875940022</v>
      </c>
      <c r="F53" s="13" t="n">
        <v>6.831982256585762</v>
      </c>
      <c r="G53" s="12" t="n">
        <v>7.109462732802053</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5.553034885470564</v>
      </c>
      <c r="D55" s="13" t="n">
        <v>0.1070695989787</v>
      </c>
      <c r="E55" s="13" t="n">
        <v>0.05348583254700003</v>
      </c>
      <c r="F55" s="13" t="n">
        <v>0.5939904499098667</v>
      </c>
      <c r="G55" s="12" t="n">
        <v>0.4769253614566191</v>
      </c>
      <c r="H55" s="11" t="n">
        <v>2.460034828773764</v>
      </c>
      <c r="I55" s="13" t="n">
        <v>4.477630355259692</v>
      </c>
      <c r="J55" s="13" t="n">
        <v>10.57867318069627</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2.356488</v>
      </c>
      <c r="D56" s="42" t="n">
        <v>0.327215</v>
      </c>
      <c r="E56" s="42" t="n">
        <v>0.23127</v>
      </c>
      <c r="F56" s="42" t="n">
        <v>0.7707079999999999</v>
      </c>
      <c r="G56" s="41" t="n">
        <v>0.690598</v>
      </c>
      <c r="H56" s="40" t="n">
        <v>1.56845</v>
      </c>
      <c r="I56" s="42" t="n">
        <v>2.116041</v>
      </c>
      <c r="J56" s="42" t="n">
        <v>3.252487</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fixation in AOI</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65" t="n"/>
      <c r="D60" s="46" t="n">
        <v>0.3328</v>
      </c>
      <c r="E60" s="46" t="n">
        <v>13.196806</v>
      </c>
      <c r="F60" s="64" t="n"/>
      <c r="G60" s="47" t="n">
        <v>2.762442</v>
      </c>
      <c r="H60" s="45" t="n">
        <v>5.430683</v>
      </c>
      <c r="I60" s="46" t="n">
        <v>2.762442</v>
      </c>
      <c r="J60" s="46" t="n">
        <v>16.292048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36" t="n"/>
      <c r="D61" s="5" t="n"/>
      <c r="E61" s="13" t="n">
        <v>3.823029</v>
      </c>
      <c r="F61" s="5" t="n"/>
      <c r="G61" s="37" t="n"/>
      <c r="H61" s="11" t="n">
        <v>3.823029</v>
      </c>
      <c r="I61" s="13" t="n">
        <v>3.823029</v>
      </c>
      <c r="J61" s="13" t="n">
        <v>3.823029</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61" t="n"/>
      <c r="D62" s="62" t="n"/>
      <c r="E62" s="19" t="n">
        <v>4.999624</v>
      </c>
      <c r="F62" s="62" t="n"/>
      <c r="G62" s="63" t="n"/>
      <c r="H62" s="17" t="n">
        <v>4.999624</v>
      </c>
      <c r="I62" s="19" t="n">
        <v>4.999624</v>
      </c>
      <c r="J62" s="19" t="n">
        <v>4.999624</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36" t="n"/>
      <c r="D63" s="5" t="n"/>
      <c r="E63" s="13" t="n">
        <v>2.700274</v>
      </c>
      <c r="F63" s="5" t="n"/>
      <c r="G63" s="37" t="n"/>
      <c r="H63" s="11" t="n">
        <v>2.700274</v>
      </c>
      <c r="I63" s="13" t="n">
        <v>2.700274</v>
      </c>
      <c r="J63" s="13" t="n">
        <v>2.700274</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61" t="n"/>
      <c r="D64" s="62" t="n"/>
      <c r="E64" s="19" t="n">
        <v>3.467148</v>
      </c>
      <c r="F64" s="62" t="n"/>
      <c r="G64" s="63" t="n"/>
      <c r="H64" s="17" t="n">
        <v>3.467148</v>
      </c>
      <c r="I64" s="19" t="n">
        <v>3.467148</v>
      </c>
      <c r="J64" s="19" t="n">
        <v>3.467148</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36" t="n"/>
      <c r="D65" s="5" t="n"/>
      <c r="E65" s="13" t="n">
        <v>4.182255</v>
      </c>
      <c r="F65" s="5" t="n"/>
      <c r="G65" s="37" t="n"/>
      <c r="H65" s="11" t="n">
        <v>4.182255</v>
      </c>
      <c r="I65" s="13" t="n">
        <v>4.182255</v>
      </c>
      <c r="J65" s="13" t="n">
        <v>4.182255</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61" t="n"/>
      <c r="D66" s="19" t="n">
        <v>0.066931</v>
      </c>
      <c r="E66" s="19" t="n">
        <v>4.771531</v>
      </c>
      <c r="F66" s="62" t="n"/>
      <c r="G66" s="63" t="n"/>
      <c r="H66" s="17" t="n">
        <v>2.419231</v>
      </c>
      <c r="I66" s="19" t="n">
        <v>2.419231</v>
      </c>
      <c r="J66" s="19" t="n">
        <v>4.838462</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36" t="n"/>
      <c r="D67" s="5" t="n"/>
      <c r="E67" s="13" t="n">
        <v>6.74519</v>
      </c>
      <c r="F67" s="13" t="n">
        <v>0.449337</v>
      </c>
      <c r="G67" s="12" t="n">
        <v>0.748897</v>
      </c>
      <c r="H67" s="11" t="n">
        <v>2.647808</v>
      </c>
      <c r="I67" s="13" t="n">
        <v>0.748897</v>
      </c>
      <c r="J67" s="13" t="n">
        <v>7.943424</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61" t="n"/>
      <c r="D68" s="62" t="n"/>
      <c r="E68" s="19" t="n">
        <v>0.748124</v>
      </c>
      <c r="F68" s="62" t="n"/>
      <c r="G68" s="63" t="n"/>
      <c r="H68" s="17" t="n">
        <v>0.748124</v>
      </c>
      <c r="I68" s="19" t="n">
        <v>0.748124</v>
      </c>
      <c r="J68" s="19" t="n">
        <v>0.748124</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1.980371</v>
      </c>
      <c r="D69" s="5" t="n"/>
      <c r="E69" s="13" t="n">
        <v>8.898759</v>
      </c>
      <c r="F69" s="5" t="n"/>
      <c r="G69" s="37" t="n"/>
      <c r="H69" s="11" t="n">
        <v>5.439565</v>
      </c>
      <c r="I69" s="13" t="n">
        <v>5.439565</v>
      </c>
      <c r="J69" s="13" t="n">
        <v>10.87913</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0.831693</v>
      </c>
      <c r="D70" s="25" t="n">
        <v>0.24961</v>
      </c>
      <c r="E70" s="25" t="n">
        <v>14.555606</v>
      </c>
      <c r="F70" s="66" t="n"/>
      <c r="G70" s="67" t="n"/>
      <c r="H70" s="23" t="n">
        <v>5.212303</v>
      </c>
      <c r="I70" s="25" t="n">
        <v>0.831693</v>
      </c>
      <c r="J70" s="25" t="n">
        <v>15.636909</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1.406032</v>
      </c>
      <c r="D71" s="31" t="n">
        <v>0.216447</v>
      </c>
      <c r="E71" s="31" t="n">
        <v>6.18985</v>
      </c>
      <c r="F71" s="31" t="n">
        <v>0.449337</v>
      </c>
      <c r="G71" s="30" t="n">
        <v>1.75567</v>
      </c>
      <c r="H71" s="29" t="n">
        <v>3.73364</v>
      </c>
      <c r="I71" s="31" t="n">
        <v>2.920207</v>
      </c>
      <c r="J71" s="31" t="n">
        <v>6.864584</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3.724073762687105</v>
      </c>
      <c r="D72" s="13" t="n">
        <v>0.8599355424119107</v>
      </c>
      <c r="E72" s="13" t="n">
        <v>90.17078661202643</v>
      </c>
      <c r="F72" s="13" t="n">
        <v>0.5950661621871108</v>
      </c>
      <c r="G72" s="12" t="n">
        <v>4.650137920687429</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0.6597305738420002</v>
      </c>
      <c r="D74" s="13" t="n">
        <v>0.018496419717</v>
      </c>
      <c r="E74" s="13" t="n">
        <v>18.89930710699105</v>
      </c>
      <c r="F74" s="5" t="n"/>
      <c r="G74" s="12" t="n">
        <v>2.0271817335125</v>
      </c>
      <c r="H74" s="11" t="n">
        <v>2.274741183062455</v>
      </c>
      <c r="I74" s="13" t="n">
        <v>2.749679664299472</v>
      </c>
      <c r="J74" s="13" t="n">
        <v>27.34355626331821</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0.812238</v>
      </c>
      <c r="D75" s="42" t="n">
        <v>0.136002</v>
      </c>
      <c r="E75" s="42" t="n">
        <v>4.347333</v>
      </c>
      <c r="F75" s="68" t="n"/>
      <c r="G75" s="41" t="n">
        <v>1.423791</v>
      </c>
      <c r="H75" s="40" t="n">
        <v>1.508225</v>
      </c>
      <c r="I75" s="42" t="n">
        <v>1.658216</v>
      </c>
      <c r="J75" s="42" t="n">
        <v>5.229107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fixation in AOI</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3.062081</v>
      </c>
      <c r="D79" s="46" t="n">
        <v>2.60485</v>
      </c>
      <c r="E79" s="60" t="n"/>
      <c r="F79" s="45" t="n">
        <v>2.833466</v>
      </c>
      <c r="G79" s="46" t="n">
        <v>2.833466</v>
      </c>
      <c r="H79" s="46" t="n">
        <v>5.666931</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36" t="n"/>
      <c r="D80" s="13" t="n">
        <v>3.783906</v>
      </c>
      <c r="E80" s="37" t="n"/>
      <c r="F80" s="11" t="n">
        <v>3.783906</v>
      </c>
      <c r="G80" s="13" t="n">
        <v>3.783906</v>
      </c>
      <c r="H80" s="13" t="n">
        <v>3.783906</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2.196101</v>
      </c>
      <c r="D81" s="19" t="n">
        <v>6.689163</v>
      </c>
      <c r="E81" s="18" t="n">
        <v>0.282994</v>
      </c>
      <c r="F81" s="17" t="n">
        <v>3.056086</v>
      </c>
      <c r="G81" s="19" t="n">
        <v>2.196101</v>
      </c>
      <c r="H81" s="19" t="n">
        <v>9.168258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36" t="n"/>
      <c r="D82" s="13" t="n">
        <v>2.500101</v>
      </c>
      <c r="E82" s="12" t="n">
        <v>0.166388</v>
      </c>
      <c r="F82" s="11" t="n">
        <v>1.333244</v>
      </c>
      <c r="G82" s="13" t="n">
        <v>1.333244</v>
      </c>
      <c r="H82" s="13" t="n">
        <v>2.666489</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5.255603</v>
      </c>
      <c r="E83" s="18" t="n">
        <v>0.066648</v>
      </c>
      <c r="F83" s="17" t="n">
        <v>1.940474</v>
      </c>
      <c r="G83" s="19" t="n">
        <v>0.499172</v>
      </c>
      <c r="H83" s="19" t="n">
        <v>5.821423</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36" t="n"/>
      <c r="D84" s="13" t="n">
        <v>2.808203</v>
      </c>
      <c r="E84" s="37" t="n"/>
      <c r="F84" s="11" t="n">
        <v>2.808203</v>
      </c>
      <c r="G84" s="13" t="n">
        <v>2.808203</v>
      </c>
      <c r="H84" s="13" t="n">
        <v>2.808203</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2.462584</v>
      </c>
      <c r="D85" s="19" t="n">
        <v>4.993609</v>
      </c>
      <c r="E85" s="63" t="n"/>
      <c r="F85" s="17" t="n">
        <v>3.728096</v>
      </c>
      <c r="G85" s="19" t="n">
        <v>3.728096</v>
      </c>
      <c r="H85" s="19" t="n">
        <v>7.456193</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1.679832</v>
      </c>
      <c r="D86" s="13" t="n">
        <v>6.595791</v>
      </c>
      <c r="E86" s="12" t="n">
        <v>1.081655</v>
      </c>
      <c r="F86" s="11" t="n">
        <v>3.119093</v>
      </c>
      <c r="G86" s="13" t="n">
        <v>1.679832</v>
      </c>
      <c r="H86" s="13" t="n">
        <v>9.357278000000001</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0.81511</v>
      </c>
      <c r="D87" s="19" t="n">
        <v>2.247709</v>
      </c>
      <c r="E87" s="63" t="n"/>
      <c r="F87" s="17" t="n">
        <v>1.53141</v>
      </c>
      <c r="G87" s="19" t="n">
        <v>1.53141</v>
      </c>
      <c r="H87" s="19" t="n">
        <v>3.062819</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2.412726</v>
      </c>
      <c r="D88" s="13" t="n">
        <v>8.604801</v>
      </c>
      <c r="E88" s="37" t="n"/>
      <c r="F88" s="11" t="n">
        <v>5.508764</v>
      </c>
      <c r="G88" s="13" t="n">
        <v>5.508764</v>
      </c>
      <c r="H88" s="13" t="n">
        <v>11.017527</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13.484782</v>
      </c>
      <c r="E89" s="24" t="n">
        <v>0.399331</v>
      </c>
      <c r="F89" s="23" t="n">
        <v>4.694613</v>
      </c>
      <c r="G89" s="25" t="n">
        <v>0.399331</v>
      </c>
      <c r="H89" s="25" t="n">
        <v>14.083838</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1.665916</v>
      </c>
      <c r="D90" s="31" t="n">
        <v>5.41532</v>
      </c>
      <c r="E90" s="30" t="n">
        <v>0.399403</v>
      </c>
      <c r="F90" s="29" t="n">
        <v>3.121578</v>
      </c>
      <c r="G90" s="31" t="n">
        <v>2.391048</v>
      </c>
      <c r="H90" s="31" t="n">
        <v>6.808442</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17.79519450884941</v>
      </c>
      <c r="D91" s="13" t="n">
        <v>79.53830848906634</v>
      </c>
      <c r="E91" s="12" t="n">
        <v>2.666497002084244</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1.093978576354554</v>
      </c>
      <c r="D93" s="13" t="n">
        <v>11.43981170541716</v>
      </c>
      <c r="E93" s="12" t="n">
        <v>0.1610101830547</v>
      </c>
      <c r="F93" s="11" t="n">
        <v>1.628692578878218</v>
      </c>
      <c r="G93" s="13" t="n">
        <v>2.376554653226218</v>
      </c>
      <c r="H93" s="13" t="n">
        <v>14.17451116150302</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1.045934</v>
      </c>
      <c r="D94" s="42" t="n">
        <v>3.382279</v>
      </c>
      <c r="E94" s="41" t="n">
        <v>0.401261</v>
      </c>
      <c r="F94" s="40" t="n">
        <v>1.276202</v>
      </c>
      <c r="G94" s="42" t="n">
        <v>1.541608</v>
      </c>
      <c r="H94" s="42" t="n">
        <v>3.764905</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fixation in AOI</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65" t="n"/>
      <c r="D98" s="64" t="n"/>
      <c r="E98" s="64" t="n"/>
      <c r="F98" s="46" t="n">
        <v>3.451749</v>
      </c>
      <c r="G98" s="60" t="n"/>
      <c r="H98" s="45" t="n">
        <v>3.451749</v>
      </c>
      <c r="I98" s="46" t="n">
        <v>3.451749</v>
      </c>
      <c r="J98" s="46" t="n">
        <v>3.451749</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36" t="n"/>
      <c r="D99" s="5" t="n"/>
      <c r="E99" s="13" t="n">
        <v>0.599809</v>
      </c>
      <c r="F99" s="13" t="n">
        <v>3.676807</v>
      </c>
      <c r="G99" s="12" t="n">
        <v>1.120973</v>
      </c>
      <c r="H99" s="11" t="n">
        <v>1.799196</v>
      </c>
      <c r="I99" s="13" t="n">
        <v>1.120973</v>
      </c>
      <c r="J99" s="13" t="n">
        <v>5.397589</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61" t="n"/>
      <c r="D100" s="62" t="n"/>
      <c r="E100" s="62" t="n"/>
      <c r="F100" s="19" t="n">
        <v>16.515542</v>
      </c>
      <c r="G100" s="18" t="n">
        <v>16.270599</v>
      </c>
      <c r="H100" s="17" t="n">
        <v>16.39307</v>
      </c>
      <c r="I100" s="19" t="n">
        <v>16.39307</v>
      </c>
      <c r="J100" s="19" t="n">
        <v>32.786141</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36" t="n"/>
      <c r="D101" s="5" t="n"/>
      <c r="E101" s="5" t="n"/>
      <c r="F101" s="13" t="n">
        <v>2.849923</v>
      </c>
      <c r="G101" s="12" t="n">
        <v>1.065083</v>
      </c>
      <c r="H101" s="11" t="n">
        <v>1.957503</v>
      </c>
      <c r="I101" s="13" t="n">
        <v>1.957503</v>
      </c>
      <c r="J101" s="13" t="n">
        <v>3.915006</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61" t="n"/>
      <c r="D102" s="19" t="n">
        <v>0.116249</v>
      </c>
      <c r="E102" s="62" t="n"/>
      <c r="F102" s="19" t="n">
        <v>4.880227</v>
      </c>
      <c r="G102" s="18" t="n">
        <v>1.281198</v>
      </c>
      <c r="H102" s="17" t="n">
        <v>2.092558</v>
      </c>
      <c r="I102" s="19" t="n">
        <v>1.281198</v>
      </c>
      <c r="J102" s="19" t="n">
        <v>6.277674</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36" t="n"/>
      <c r="D103" s="5" t="n"/>
      <c r="E103" s="5" t="n"/>
      <c r="F103" s="13" t="n">
        <v>3.994591</v>
      </c>
      <c r="G103" s="37" t="n"/>
      <c r="H103" s="11" t="n">
        <v>3.994591</v>
      </c>
      <c r="I103" s="13" t="n">
        <v>3.994591</v>
      </c>
      <c r="J103" s="13" t="n">
        <v>3.994591</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0.215387</v>
      </c>
      <c r="E104" s="62" t="n"/>
      <c r="F104" s="19" t="n">
        <v>7.616796</v>
      </c>
      <c r="G104" s="18" t="n">
        <v>2.841356</v>
      </c>
      <c r="H104" s="17" t="n">
        <v>2.726701</v>
      </c>
      <c r="I104" s="19" t="n">
        <v>1.53731</v>
      </c>
      <c r="J104" s="19" t="n">
        <v>10.906804</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0.74799</v>
      </c>
      <c r="D105" s="5" t="n"/>
      <c r="E105" s="13" t="n">
        <v>1.497032</v>
      </c>
      <c r="F105" s="13" t="n">
        <v>7.553739</v>
      </c>
      <c r="G105" s="12" t="n">
        <v>3.304403</v>
      </c>
      <c r="H105" s="11" t="n">
        <v>3.275791</v>
      </c>
      <c r="I105" s="13" t="n">
        <v>2.400718</v>
      </c>
      <c r="J105" s="13" t="n">
        <v>13.103164</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61" t="n"/>
      <c r="D106" s="62" t="n"/>
      <c r="E106" s="62" t="n"/>
      <c r="F106" s="19" t="n">
        <v>0.216233</v>
      </c>
      <c r="G106" s="63" t="n"/>
      <c r="H106" s="17" t="n">
        <v>0.216233</v>
      </c>
      <c r="I106" s="19" t="n">
        <v>0.216233</v>
      </c>
      <c r="J106" s="19" t="n">
        <v>0.216233</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36" t="n"/>
      <c r="D107" s="5" t="n"/>
      <c r="E107" s="5" t="n"/>
      <c r="F107" s="13" t="n">
        <v>8.186203000000001</v>
      </c>
      <c r="G107" s="12" t="n">
        <v>1.434475</v>
      </c>
      <c r="H107" s="11" t="n">
        <v>4.810339</v>
      </c>
      <c r="I107" s="13" t="n">
        <v>4.810339</v>
      </c>
      <c r="J107" s="13" t="n">
        <v>9.620678</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2.928439</v>
      </c>
      <c r="F108" s="25" t="n">
        <v>21.52373</v>
      </c>
      <c r="G108" s="24" t="n">
        <v>13.678633</v>
      </c>
      <c r="H108" s="23" t="n">
        <v>7.829135</v>
      </c>
      <c r="I108" s="25" t="n">
        <v>2.928439</v>
      </c>
      <c r="J108" s="25" t="n">
        <v>39.145673</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0.515609</v>
      </c>
      <c r="D109" s="31" t="n">
        <v>0.260312</v>
      </c>
      <c r="E109" s="31" t="n">
        <v>1.675093</v>
      </c>
      <c r="F109" s="31" t="n">
        <v>7.315049</v>
      </c>
      <c r="G109" s="30" t="n">
        <v>5.12459</v>
      </c>
      <c r="H109" s="29" t="n">
        <v>4.413351</v>
      </c>
      <c r="I109" s="31" t="n">
        <v>3.644738</v>
      </c>
      <c r="J109" s="31" t="n">
        <v>11.710482</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1.200809978305217</v>
      </c>
      <c r="D110" s="13" t="n">
        <v>0.6062439693694155</v>
      </c>
      <c r="E110" s="13" t="n">
        <v>3.901151433080521</v>
      </c>
      <c r="F110" s="13" t="n">
        <v>62.46582413011771</v>
      </c>
      <c r="G110" s="12" t="n">
        <v>31.82597048912714</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0.06810768243300001</v>
      </c>
      <c r="D112" s="13" t="n">
        <v>0.02924424488133333</v>
      </c>
      <c r="E112" s="13" t="n">
        <v>1.379408798046333</v>
      </c>
      <c r="F112" s="13" t="n">
        <v>40.2888850702379</v>
      </c>
      <c r="G112" s="12" t="n">
        <v>38.11836620461172</v>
      </c>
      <c r="H112" s="11" t="n">
        <v>19.64445918637648</v>
      </c>
      <c r="I112" s="13" t="n">
        <v>19.70972787292128</v>
      </c>
      <c r="J112" s="13" t="n">
        <v>159.3822721354046</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0.260974</v>
      </c>
      <c r="D113" s="42" t="n">
        <v>0.171009</v>
      </c>
      <c r="E113" s="42" t="n">
        <v>1.174482</v>
      </c>
      <c r="F113" s="42" t="n">
        <v>6.347353</v>
      </c>
      <c r="G113" s="41" t="n">
        <v>6.174007</v>
      </c>
      <c r="H113" s="40" t="n">
        <v>4.432207</v>
      </c>
      <c r="I113" s="42" t="n">
        <v>4.439564</v>
      </c>
      <c r="J113" s="42" t="n">
        <v>12.624669</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fixation in AOI</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1.713942</v>
      </c>
      <c r="D117" s="46" t="n">
        <v>0.381363</v>
      </c>
      <c r="E117" s="46" t="n">
        <v>2.727934</v>
      </c>
      <c r="F117" s="47" t="n">
        <v>0.082873</v>
      </c>
      <c r="G117" s="45" t="n">
        <v>1.226528</v>
      </c>
      <c r="H117" s="46" t="n">
        <v>1.047652</v>
      </c>
      <c r="I117" s="46" t="n">
        <v>4.906112</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36" t="n"/>
      <c r="D118" s="5" t="n"/>
      <c r="E118" s="13" t="n">
        <v>3.001156</v>
      </c>
      <c r="F118" s="12" t="n">
        <v>2.451569</v>
      </c>
      <c r="G118" s="11" t="n">
        <v>2.726362</v>
      </c>
      <c r="H118" s="13" t="n">
        <v>2.726362</v>
      </c>
      <c r="I118" s="13" t="n">
        <v>5.452725</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61" t="n"/>
      <c r="D119" s="19" t="n">
        <v>0.299489</v>
      </c>
      <c r="E119" s="19" t="n">
        <v>4.967213</v>
      </c>
      <c r="F119" s="18" t="n">
        <v>4.518898</v>
      </c>
      <c r="G119" s="17" t="n">
        <v>3.261867</v>
      </c>
      <c r="H119" s="19" t="n">
        <v>4.518898</v>
      </c>
      <c r="I119" s="19" t="n">
        <v>9.785600000000001</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0.149709</v>
      </c>
      <c r="D120" s="5" t="n"/>
      <c r="E120" s="13" t="n">
        <v>2.211165</v>
      </c>
      <c r="F120" s="12" t="n">
        <v>1.763756</v>
      </c>
      <c r="G120" s="11" t="n">
        <v>1.374877</v>
      </c>
      <c r="H120" s="13" t="n">
        <v>1.763756</v>
      </c>
      <c r="I120" s="13" t="n">
        <v>4.12463</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61" t="n"/>
      <c r="D121" s="19" t="n">
        <v>0.266251</v>
      </c>
      <c r="E121" s="19" t="n">
        <v>5.704169</v>
      </c>
      <c r="F121" s="18" t="n">
        <v>1.977459</v>
      </c>
      <c r="G121" s="17" t="n">
        <v>2.649293</v>
      </c>
      <c r="H121" s="19" t="n">
        <v>1.977459</v>
      </c>
      <c r="I121" s="19" t="n">
        <v>7.947879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36" t="n"/>
      <c r="D122" s="5" t="n"/>
      <c r="E122" s="13" t="n">
        <v>4.290433</v>
      </c>
      <c r="F122" s="12" t="n">
        <v>3.80781</v>
      </c>
      <c r="G122" s="11" t="n">
        <v>4.049122</v>
      </c>
      <c r="H122" s="13" t="n">
        <v>4.049122</v>
      </c>
      <c r="I122" s="13" t="n">
        <v>8.098243</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6.742734</v>
      </c>
      <c r="F123" s="18" t="n">
        <v>6.175365</v>
      </c>
      <c r="G123" s="17" t="n">
        <v>3.288004</v>
      </c>
      <c r="H123" s="19" t="n">
        <v>3.146194</v>
      </c>
      <c r="I123" s="19" t="n">
        <v>13.152014</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1.497341</v>
      </c>
      <c r="D124" s="13" t="n">
        <v>0.998291</v>
      </c>
      <c r="E124" s="13" t="n">
        <v>6.87211</v>
      </c>
      <c r="F124" s="12" t="n">
        <v>4.831249</v>
      </c>
      <c r="G124" s="11" t="n">
        <v>3.549748</v>
      </c>
      <c r="H124" s="13" t="n">
        <v>3.164295</v>
      </c>
      <c r="I124" s="13" t="n">
        <v>14.198991</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2.013615</v>
      </c>
      <c r="D125" s="19" t="n">
        <v>0.23309</v>
      </c>
      <c r="E125" s="19" t="n">
        <v>5.986325</v>
      </c>
      <c r="F125" s="18" t="n">
        <v>1.081456</v>
      </c>
      <c r="G125" s="17" t="n">
        <v>2.328622</v>
      </c>
      <c r="H125" s="19" t="n">
        <v>1.547536</v>
      </c>
      <c r="I125" s="19" t="n">
        <v>9.314486</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7.985381</v>
      </c>
      <c r="F126" s="12" t="n">
        <v>4.541055</v>
      </c>
      <c r="G126" s="11" t="n">
        <v>3.743188</v>
      </c>
      <c r="H126" s="13" t="n">
        <v>3.10266</v>
      </c>
      <c r="I126" s="13" t="n">
        <v>14.972753</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69" t="n"/>
      <c r="D127" s="25" t="n">
        <v>0.299552</v>
      </c>
      <c r="E127" s="25" t="n">
        <v>17.565946</v>
      </c>
      <c r="F127" s="24" t="n">
        <v>10.940471</v>
      </c>
      <c r="G127" s="23" t="n">
        <v>9.601990000000001</v>
      </c>
      <c r="H127" s="25" t="n">
        <v>10.940471</v>
      </c>
      <c r="I127" s="25" t="n">
        <v>28.805969</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1.192649</v>
      </c>
      <c r="D128" s="31" t="n">
        <v>0.422122</v>
      </c>
      <c r="E128" s="31" t="n">
        <v>6.186779</v>
      </c>
      <c r="F128" s="30" t="n">
        <v>3.833815</v>
      </c>
      <c r="G128" s="29" t="n">
        <v>3.436327</v>
      </c>
      <c r="H128" s="31" t="n">
        <v>3.453128</v>
      </c>
      <c r="I128" s="31" t="n">
        <v>10.978127</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5.925745640906702</v>
      </c>
      <c r="D129" s="13" t="n">
        <v>2.796453066238271</v>
      </c>
      <c r="E129" s="13" t="n">
        <v>56.35550099858892</v>
      </c>
      <c r="F129" s="12" t="n">
        <v>34.92230029426612</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0.7011371133601667</v>
      </c>
      <c r="D131" s="13" t="n">
        <v>0.09234829909914286</v>
      </c>
      <c r="E131" s="13" t="n">
        <v>17.67730482173162</v>
      </c>
      <c r="F131" s="12" t="n">
        <v>8.923934570268255</v>
      </c>
      <c r="G131" s="11" t="n">
        <v>5.003365285039055</v>
      </c>
      <c r="H131" s="13" t="n">
        <v>7.282920176959418</v>
      </c>
      <c r="I131" s="13" t="n">
        <v>48.49245482205107</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0.8373390000000001</v>
      </c>
      <c r="D132" s="42" t="n">
        <v>0.303889</v>
      </c>
      <c r="E132" s="42" t="n">
        <v>4.204439</v>
      </c>
      <c r="F132" s="41" t="n">
        <v>2.987296</v>
      </c>
      <c r="G132" s="40" t="n">
        <v>2.23682</v>
      </c>
      <c r="H132" s="42" t="n">
        <v>2.698689</v>
      </c>
      <c r="I132" s="42" t="n">
        <v>6.963652</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fixation in AOI</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65" t="n"/>
      <c r="D136" s="64" t="n"/>
      <c r="E136" s="46" t="n">
        <v>3.344184</v>
      </c>
      <c r="F136" s="46" t="n">
        <v>16.377033</v>
      </c>
      <c r="G136" s="47" t="n">
        <v>2.694666</v>
      </c>
      <c r="H136" s="45" t="n">
        <v>7.471961</v>
      </c>
      <c r="I136" s="46" t="n">
        <v>3.344184</v>
      </c>
      <c r="J136" s="46" t="n">
        <v>22.415883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36" t="n"/>
      <c r="D137" s="5" t="n"/>
      <c r="E137" s="5" t="n"/>
      <c r="F137" s="13" t="n">
        <v>6.662152</v>
      </c>
      <c r="G137" s="12" t="n">
        <v>6.861819</v>
      </c>
      <c r="H137" s="11" t="n">
        <v>6.761986</v>
      </c>
      <c r="I137" s="13" t="n">
        <v>6.761986</v>
      </c>
      <c r="J137" s="13" t="n">
        <v>13.523971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61" t="n"/>
      <c r="D138" s="62" t="n"/>
      <c r="E138" s="62" t="n"/>
      <c r="F138" s="19" t="n">
        <v>8.926308000000001</v>
      </c>
      <c r="G138" s="18" t="n">
        <v>9.600811999999999</v>
      </c>
      <c r="H138" s="17" t="n">
        <v>9.26356</v>
      </c>
      <c r="I138" s="19" t="n">
        <v>9.26356</v>
      </c>
      <c r="J138" s="19" t="n">
        <v>18.52712</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36" t="n"/>
      <c r="D139" s="5" t="n"/>
      <c r="E139" s="5" t="n"/>
      <c r="F139" s="13" t="n">
        <v>2.307827</v>
      </c>
      <c r="G139" s="12" t="n">
        <v>2.54077</v>
      </c>
      <c r="H139" s="11" t="n">
        <v>2.424298</v>
      </c>
      <c r="I139" s="13" t="n">
        <v>2.424298</v>
      </c>
      <c r="J139" s="13" t="n">
        <v>4.848597</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61" t="n"/>
      <c r="D140" s="62" t="n"/>
      <c r="E140" s="62" t="n"/>
      <c r="F140" s="19" t="n">
        <v>2.711959</v>
      </c>
      <c r="G140" s="18" t="n">
        <v>1.197954</v>
      </c>
      <c r="H140" s="17" t="n">
        <v>1.954956</v>
      </c>
      <c r="I140" s="19" t="n">
        <v>1.954956</v>
      </c>
      <c r="J140" s="19" t="n">
        <v>3.909913</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36" t="n"/>
      <c r="D141" s="5" t="n"/>
      <c r="E141" s="5" t="n"/>
      <c r="F141" s="13" t="n">
        <v>2.112776</v>
      </c>
      <c r="G141" s="12" t="n">
        <v>0.86459</v>
      </c>
      <c r="H141" s="11" t="n">
        <v>1.488683</v>
      </c>
      <c r="I141" s="13" t="n">
        <v>1.488683</v>
      </c>
      <c r="J141" s="13" t="n">
        <v>2.977366</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61" t="n"/>
      <c r="D142" s="62" t="n"/>
      <c r="E142" s="62" t="n"/>
      <c r="F142" s="19" t="n">
        <v>7.056231</v>
      </c>
      <c r="G142" s="18" t="n">
        <v>6.637836</v>
      </c>
      <c r="H142" s="17" t="n">
        <v>6.847034</v>
      </c>
      <c r="I142" s="19" t="n">
        <v>6.847034</v>
      </c>
      <c r="J142" s="19" t="n">
        <v>13.694067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36" t="n"/>
      <c r="D143" s="5" t="n"/>
      <c r="E143" s="5" t="n"/>
      <c r="F143" s="13" t="n">
        <v>9.975861</v>
      </c>
      <c r="G143" s="12" t="n">
        <v>8.761290000000001</v>
      </c>
      <c r="H143" s="11" t="n">
        <v>9.368575999999999</v>
      </c>
      <c r="I143" s="13" t="n">
        <v>9.368575999999999</v>
      </c>
      <c r="J143" s="13" t="n">
        <v>18.737151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61" t="n"/>
      <c r="D144" s="62" t="n"/>
      <c r="E144" s="62" t="n"/>
      <c r="F144" s="19" t="n">
        <v>3.316606</v>
      </c>
      <c r="G144" s="18" t="n">
        <v>1.248067</v>
      </c>
      <c r="H144" s="17" t="n">
        <v>2.282336</v>
      </c>
      <c r="I144" s="19" t="n">
        <v>2.282336</v>
      </c>
      <c r="J144" s="19" t="n">
        <v>4.564673</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36" t="n"/>
      <c r="D145" s="13" t="n">
        <v>0.183504</v>
      </c>
      <c r="E145" s="5" t="n"/>
      <c r="F145" s="13" t="n">
        <v>15.503539</v>
      </c>
      <c r="G145" s="12" t="n">
        <v>12.435647</v>
      </c>
      <c r="H145" s="11" t="n">
        <v>9.374230000000001</v>
      </c>
      <c r="I145" s="13" t="n">
        <v>12.435647</v>
      </c>
      <c r="J145" s="13" t="n">
        <v>28.12269</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69" t="n"/>
      <c r="D146" s="66" t="n"/>
      <c r="E146" s="66" t="n"/>
      <c r="F146" s="25" t="n">
        <v>10.438294</v>
      </c>
      <c r="G146" s="24" t="n">
        <v>8.820900999999999</v>
      </c>
      <c r="H146" s="23" t="n">
        <v>9.629598</v>
      </c>
      <c r="I146" s="25" t="n">
        <v>9.629598</v>
      </c>
      <c r="J146" s="25" t="n">
        <v>19.259195</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70" t="n"/>
      <c r="D147" s="31" t="n">
        <v>0.183504</v>
      </c>
      <c r="E147" s="31" t="n">
        <v>3.344184</v>
      </c>
      <c r="F147" s="31" t="n">
        <v>7.762599</v>
      </c>
      <c r="G147" s="30" t="n">
        <v>5.60585</v>
      </c>
      <c r="H147" s="29" t="n">
        <v>6.078838</v>
      </c>
      <c r="I147" s="31" t="n">
        <v>5.981896</v>
      </c>
      <c r="J147" s="31" t="n">
        <v>13.689148</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0.1218642828593368</v>
      </c>
      <c r="E148" s="13" t="n">
        <v>2.220859408566943</v>
      </c>
      <c r="F148" s="13" t="n">
        <v>56.70622328266852</v>
      </c>
      <c r="G148" s="12" t="n">
        <v>40.95105302590521</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36" t="n"/>
      <c r="D150" s="5" t="n"/>
      <c r="E150" s="5" t="n"/>
      <c r="F150" s="13" t="n">
        <v>25.62035112945002</v>
      </c>
      <c r="G150" s="12" t="n">
        <v>16.43107300997716</v>
      </c>
      <c r="H150" s="11" t="n">
        <v>11.3274959036194</v>
      </c>
      <c r="I150" s="13" t="n">
        <v>14.82585371943616</v>
      </c>
      <c r="J150" s="13" t="n">
        <v>73.62111738168555</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71" t="n"/>
      <c r="D151" s="68" t="n"/>
      <c r="E151" s="68" t="n"/>
      <c r="F151" s="42" t="n">
        <v>5.061655</v>
      </c>
      <c r="G151" s="41" t="n">
        <v>4.053526</v>
      </c>
      <c r="H151" s="40" t="n">
        <v>3.365635</v>
      </c>
      <c r="I151" s="42" t="n">
        <v>3.850436</v>
      </c>
      <c r="J151" s="42" t="n">
        <v>8.580275</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fixation in AOI</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3.385713</v>
      </c>
      <c r="D155" s="46" t="n">
        <v>4.29141</v>
      </c>
      <c r="E155" s="47" t="n">
        <v>1.031468</v>
      </c>
      <c r="F155" s="45" t="n">
        <v>2.902864</v>
      </c>
      <c r="G155" s="46" t="n">
        <v>3.385713</v>
      </c>
      <c r="H155" s="46" t="n">
        <v>8.708591</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0.432678</v>
      </c>
      <c r="D156" s="13" t="n">
        <v>3.684223</v>
      </c>
      <c r="E156" s="12" t="n">
        <v>2.262969</v>
      </c>
      <c r="F156" s="11" t="n">
        <v>2.126623</v>
      </c>
      <c r="G156" s="13" t="n">
        <v>2.262969</v>
      </c>
      <c r="H156" s="13" t="n">
        <v>6.37987</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1.164805</v>
      </c>
      <c r="D157" s="19" t="n">
        <v>17.574082</v>
      </c>
      <c r="E157" s="18" t="n">
        <v>17.357568</v>
      </c>
      <c r="F157" s="17" t="n">
        <v>12.032152</v>
      </c>
      <c r="G157" s="19" t="n">
        <v>17.357568</v>
      </c>
      <c r="H157" s="19" t="n">
        <v>36.096455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36" t="n"/>
      <c r="D158" s="13" t="n">
        <v>3.90507</v>
      </c>
      <c r="E158" s="12" t="n">
        <v>3.089587</v>
      </c>
      <c r="F158" s="11" t="n">
        <v>3.497328</v>
      </c>
      <c r="G158" s="13" t="n">
        <v>3.497328</v>
      </c>
      <c r="H158" s="13" t="n">
        <v>6.994657</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0.9816820000000001</v>
      </c>
      <c r="D159" s="19" t="n">
        <v>4.388265</v>
      </c>
      <c r="E159" s="18" t="n">
        <v>3.720215</v>
      </c>
      <c r="F159" s="17" t="n">
        <v>3.030054</v>
      </c>
      <c r="G159" s="19" t="n">
        <v>3.720215</v>
      </c>
      <c r="H159" s="19" t="n">
        <v>9.090161999999999</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36" t="n"/>
      <c r="D160" s="13" t="n">
        <v>3.161345</v>
      </c>
      <c r="E160" s="37" t="n"/>
      <c r="F160" s="11" t="n">
        <v>3.161345</v>
      </c>
      <c r="G160" s="13" t="n">
        <v>3.161345</v>
      </c>
      <c r="H160" s="13" t="n">
        <v>3.161345</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0.317503</v>
      </c>
      <c r="D161" s="19" t="n">
        <v>7.287689</v>
      </c>
      <c r="E161" s="18" t="n">
        <v>7.039007</v>
      </c>
      <c r="F161" s="17" t="n">
        <v>4.8814</v>
      </c>
      <c r="G161" s="19" t="n">
        <v>7.039007</v>
      </c>
      <c r="H161" s="19" t="n">
        <v>14.644199</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36" t="n"/>
      <c r="D162" s="13" t="n">
        <v>9.801425999999999</v>
      </c>
      <c r="E162" s="12" t="n">
        <v>4.161353</v>
      </c>
      <c r="F162" s="11" t="n">
        <v>6.98139</v>
      </c>
      <c r="G162" s="13" t="n">
        <v>6.98139</v>
      </c>
      <c r="H162" s="13" t="n">
        <v>13.962779</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0.731872</v>
      </c>
      <c r="D163" s="19" t="n">
        <v>5.333363</v>
      </c>
      <c r="E163" s="18" t="n">
        <v>0.432317</v>
      </c>
      <c r="F163" s="17" t="n">
        <v>2.165851</v>
      </c>
      <c r="G163" s="19" t="n">
        <v>0.731872</v>
      </c>
      <c r="H163" s="19" t="n">
        <v>6.497552</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3.012306</v>
      </c>
      <c r="D164" s="13" t="n">
        <v>4.854425</v>
      </c>
      <c r="E164" s="12" t="n">
        <v>2.994982</v>
      </c>
      <c r="F164" s="11" t="n">
        <v>3.620571</v>
      </c>
      <c r="G164" s="13" t="n">
        <v>3.012306</v>
      </c>
      <c r="H164" s="13" t="n">
        <v>10.861713</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69" t="n"/>
      <c r="D165" s="25" t="n">
        <v>16.811435</v>
      </c>
      <c r="E165" s="24" t="n">
        <v>12.876092</v>
      </c>
      <c r="F165" s="23" t="n">
        <v>14.843764</v>
      </c>
      <c r="G165" s="25" t="n">
        <v>14.843764</v>
      </c>
      <c r="H165" s="25" t="n">
        <v>29.687527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1.432366</v>
      </c>
      <c r="D166" s="31" t="n">
        <v>7.372067</v>
      </c>
      <c r="E166" s="30" t="n">
        <v>5.496556</v>
      </c>
      <c r="F166" s="29" t="n">
        <v>5.385758</v>
      </c>
      <c r="G166" s="31" t="n">
        <v>5.999407</v>
      </c>
      <c r="H166" s="31" t="n">
        <v>13.280441</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6.863517332563919</v>
      </c>
      <c r="D167" s="13" t="n">
        <v>55.51070696242629</v>
      </c>
      <c r="E167" s="12" t="n">
        <v>37.62577570500979</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1.553244552122286</v>
      </c>
      <c r="D169" s="13" t="n">
        <v>27.13304815916746</v>
      </c>
      <c r="E169" s="12" t="n">
        <v>30.06105015046684</v>
      </c>
      <c r="F169" s="11" t="n">
        <v>18.07627813630226</v>
      </c>
      <c r="G169" s="13" t="n">
        <v>28.6247304842514</v>
      </c>
      <c r="H169" s="13" t="n">
        <v>107.1931530210959</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1.246292</v>
      </c>
      <c r="D170" s="42" t="n">
        <v>5.208939</v>
      </c>
      <c r="E170" s="41" t="n">
        <v>5.482796</v>
      </c>
      <c r="F170" s="40" t="n">
        <v>4.251621</v>
      </c>
      <c r="G170" s="42" t="n">
        <v>5.350208</v>
      </c>
      <c r="H170" s="42" t="n">
        <v>10.353413</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fixation in AOI</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65" t="n"/>
      <c r="D174" s="46" t="n">
        <v>2.096471</v>
      </c>
      <c r="E174" s="46" t="n">
        <v>4.42503</v>
      </c>
      <c r="F174" s="46" t="n">
        <v>0.449113</v>
      </c>
      <c r="G174" s="64" t="n"/>
      <c r="H174" s="46" t="n">
        <v>1.315022</v>
      </c>
      <c r="I174" s="46" t="n">
        <v>1.221396</v>
      </c>
      <c r="J174" s="46" t="n">
        <v>1.131278</v>
      </c>
      <c r="K174" s="46" t="n">
        <v>0.166212</v>
      </c>
      <c r="L174" s="46" t="n">
        <v>1.83057</v>
      </c>
      <c r="M174" s="46" t="n">
        <v>6.373577</v>
      </c>
      <c r="N174" s="46" t="n">
        <v>5.150042</v>
      </c>
      <c r="O174" s="64" t="n"/>
      <c r="P174" s="46" t="n">
        <v>3.062081</v>
      </c>
      <c r="Q174" s="46" t="n">
        <v>6.395432</v>
      </c>
      <c r="R174" s="46" t="n">
        <v>2.60485</v>
      </c>
      <c r="S174" s="64" t="n"/>
      <c r="T174" s="46" t="n">
        <v>0.3328</v>
      </c>
      <c r="U174" s="46" t="n">
        <v>13.196806</v>
      </c>
      <c r="V174" s="64" t="n"/>
      <c r="W174" s="46" t="n">
        <v>2.762442</v>
      </c>
      <c r="X174" s="46" t="n">
        <v>2.611699</v>
      </c>
      <c r="Y174" s="64" t="n"/>
      <c r="Z174" s="64" t="n"/>
      <c r="AA174" s="64" t="n"/>
      <c r="AB174" s="46" t="n">
        <v>3.451749</v>
      </c>
      <c r="AC174" s="64" t="n"/>
      <c r="AD174" s="46" t="n">
        <v>1.713942</v>
      </c>
      <c r="AE174" s="46" t="n">
        <v>0.381363</v>
      </c>
      <c r="AF174" s="46" t="n">
        <v>0.981715</v>
      </c>
      <c r="AG174" s="46" t="n">
        <v>3.493965</v>
      </c>
      <c r="AH174" s="46" t="n">
        <v>2.727934</v>
      </c>
      <c r="AI174" s="46" t="n">
        <v>0.082873</v>
      </c>
      <c r="AJ174" s="64" t="n"/>
      <c r="AK174" s="64" t="n"/>
      <c r="AL174" s="46" t="n">
        <v>3.344184</v>
      </c>
      <c r="AM174" s="46" t="n">
        <v>16.377033</v>
      </c>
      <c r="AN174" s="46" t="n">
        <v>2.694666</v>
      </c>
      <c r="AO174" s="46" t="n">
        <v>3.385713</v>
      </c>
      <c r="AP174" s="46" t="n">
        <v>3.027513</v>
      </c>
      <c r="AQ174" s="46" t="n">
        <v>4.29141</v>
      </c>
      <c r="AR174" s="47" t="n">
        <v>1.031468</v>
      </c>
      <c r="AS174" s="45" t="n">
        <v>3.293882</v>
      </c>
      <c r="AT174" s="46" t="n">
        <v>2.694666</v>
      </c>
      <c r="AU174" s="46" t="n">
        <v>102.110349</v>
      </c>
      <c r="AV174" s="46" t="n">
        <v>264.192757</v>
      </c>
      <c r="AW174" s="47" t="n">
        <v>264.192757</v>
      </c>
    </row>
    <row r="175" ht="15.75" customHeight="1">
      <c r="A175" s="9" t="inlineStr">
        <is>
          <t>Recording3</t>
        </is>
      </c>
      <c r="B175" s="10" t="inlineStr">
        <is>
          <t>2</t>
        </is>
      </c>
      <c r="C175" s="36" t="n"/>
      <c r="D175" s="13" t="n">
        <v>0.582427</v>
      </c>
      <c r="E175" s="13" t="n">
        <v>3.661225</v>
      </c>
      <c r="F175" s="5" t="n"/>
      <c r="G175" s="5" t="n"/>
      <c r="H175" s="5" t="n"/>
      <c r="I175" s="5" t="n"/>
      <c r="J175" s="13" t="n">
        <v>0.266329</v>
      </c>
      <c r="K175" s="5" t="n"/>
      <c r="L175" s="13" t="n">
        <v>1.081862</v>
      </c>
      <c r="M175" s="13" t="n">
        <v>0.749051</v>
      </c>
      <c r="N175" s="13" t="n">
        <v>2.567319</v>
      </c>
      <c r="O175" s="5" t="n"/>
      <c r="P175" s="5" t="n"/>
      <c r="Q175" s="13" t="n">
        <v>1.015103</v>
      </c>
      <c r="R175" s="13" t="n">
        <v>3.783906</v>
      </c>
      <c r="S175" s="5" t="n"/>
      <c r="T175" s="5" t="n"/>
      <c r="U175" s="13" t="n">
        <v>3.823029</v>
      </c>
      <c r="V175" s="5" t="n"/>
      <c r="W175" s="5" t="n"/>
      <c r="X175" s="13" t="n">
        <v>5.04155</v>
      </c>
      <c r="Y175" s="5" t="n"/>
      <c r="Z175" s="5" t="n"/>
      <c r="AA175" s="13" t="n">
        <v>0.599809</v>
      </c>
      <c r="AB175" s="13" t="n">
        <v>3.676807</v>
      </c>
      <c r="AC175" s="13" t="n">
        <v>1.120973</v>
      </c>
      <c r="AD175" s="5" t="n"/>
      <c r="AE175" s="5" t="n"/>
      <c r="AF175" s="13" t="n">
        <v>5.141774</v>
      </c>
      <c r="AG175" s="13" t="n">
        <v>3.094988</v>
      </c>
      <c r="AH175" s="13" t="n">
        <v>3.001156</v>
      </c>
      <c r="AI175" s="13" t="n">
        <v>2.451569</v>
      </c>
      <c r="AJ175" s="5" t="n"/>
      <c r="AK175" s="5" t="n"/>
      <c r="AL175" s="5" t="n"/>
      <c r="AM175" s="13" t="n">
        <v>6.662152</v>
      </c>
      <c r="AN175" s="13" t="n">
        <v>6.861819</v>
      </c>
      <c r="AO175" s="13" t="n">
        <v>0.432678</v>
      </c>
      <c r="AP175" s="13" t="n">
        <v>3.008884</v>
      </c>
      <c r="AQ175" s="13" t="n">
        <v>3.684223</v>
      </c>
      <c r="AR175" s="12" t="n">
        <v>2.262969</v>
      </c>
      <c r="AS175" s="11" t="n">
        <v>2.807461</v>
      </c>
      <c r="AT175" s="13" t="n">
        <v>3.001156</v>
      </c>
      <c r="AU175" s="13" t="n">
        <v>64.571602</v>
      </c>
      <c r="AV175" s="13" t="n">
        <v>172.367009</v>
      </c>
      <c r="AW175" s="12" t="n">
        <v>172.367009</v>
      </c>
    </row>
    <row r="176" ht="15.75" customHeight="1">
      <c r="A176" s="15" t="inlineStr">
        <is>
          <t>Recording4</t>
        </is>
      </c>
      <c r="B176" s="16" t="inlineStr">
        <is>
          <t>3</t>
        </is>
      </c>
      <c r="C176" s="61" t="n"/>
      <c r="D176" s="19" t="n">
        <v>10.548861</v>
      </c>
      <c r="E176" s="19" t="n">
        <v>7.468473</v>
      </c>
      <c r="F176" s="62" t="n"/>
      <c r="G176" s="62" t="n"/>
      <c r="H176" s="62" t="n"/>
      <c r="I176" s="62" t="n"/>
      <c r="J176" s="19" t="n">
        <v>0.415821</v>
      </c>
      <c r="K176" s="19" t="n">
        <v>0.315966</v>
      </c>
      <c r="L176" s="19" t="n">
        <v>1.231136</v>
      </c>
      <c r="M176" s="19" t="n">
        <v>1.597677</v>
      </c>
      <c r="N176" s="19" t="n">
        <v>5.246673</v>
      </c>
      <c r="O176" s="19" t="n">
        <v>0.005523</v>
      </c>
      <c r="P176" s="19" t="n">
        <v>2.196101</v>
      </c>
      <c r="Q176" s="19" t="n">
        <v>1.779943</v>
      </c>
      <c r="R176" s="19" t="n">
        <v>6.689163</v>
      </c>
      <c r="S176" s="19" t="n">
        <v>0.282994</v>
      </c>
      <c r="T176" s="62" t="n"/>
      <c r="U176" s="19" t="n">
        <v>4.999624</v>
      </c>
      <c r="V176" s="62" t="n"/>
      <c r="W176" s="62" t="n"/>
      <c r="X176" s="19" t="n">
        <v>7.037677</v>
      </c>
      <c r="Y176" s="62" t="n"/>
      <c r="Z176" s="62" t="n"/>
      <c r="AA176" s="62" t="n"/>
      <c r="AB176" s="19" t="n">
        <v>16.515542</v>
      </c>
      <c r="AC176" s="19" t="n">
        <v>16.270599</v>
      </c>
      <c r="AD176" s="62" t="n"/>
      <c r="AE176" s="19" t="n">
        <v>0.299489</v>
      </c>
      <c r="AF176" s="19" t="n">
        <v>2.545393</v>
      </c>
      <c r="AG176" s="19" t="n">
        <v>12.097927</v>
      </c>
      <c r="AH176" s="19" t="n">
        <v>4.967213</v>
      </c>
      <c r="AI176" s="19" t="n">
        <v>4.518898</v>
      </c>
      <c r="AJ176" s="62" t="n"/>
      <c r="AK176" s="62" t="n"/>
      <c r="AL176" s="62" t="n"/>
      <c r="AM176" s="19" t="n">
        <v>8.926308000000001</v>
      </c>
      <c r="AN176" s="19" t="n">
        <v>9.600811999999999</v>
      </c>
      <c r="AO176" s="19" t="n">
        <v>1.164805</v>
      </c>
      <c r="AP176" s="19" t="n">
        <v>20.880299</v>
      </c>
      <c r="AQ176" s="19" t="n">
        <v>17.574082</v>
      </c>
      <c r="AR176" s="18" t="n">
        <v>17.357568</v>
      </c>
      <c r="AS176" s="17" t="n">
        <v>6.76054</v>
      </c>
      <c r="AT176" s="19" t="n">
        <v>4.999624</v>
      </c>
      <c r="AU176" s="19" t="n">
        <v>182.534567</v>
      </c>
      <c r="AV176" s="19" t="n">
        <v>268.053869</v>
      </c>
      <c r="AW176" s="18" t="n">
        <v>268.053869</v>
      </c>
    </row>
    <row r="177" ht="15.75" customHeight="1">
      <c r="A177" s="9" t="inlineStr">
        <is>
          <t>Recording5</t>
        </is>
      </c>
      <c r="B177" s="10" t="inlineStr">
        <is>
          <t>4</t>
        </is>
      </c>
      <c r="C177" s="36" t="n"/>
      <c r="D177" s="13" t="n">
        <v>2.179763</v>
      </c>
      <c r="E177" s="13" t="n">
        <v>2.800146</v>
      </c>
      <c r="F177" s="5" t="n"/>
      <c r="G177" s="5" t="n"/>
      <c r="H177" s="5" t="n"/>
      <c r="I177" s="5" t="n"/>
      <c r="J177" s="5" t="n"/>
      <c r="K177" s="5" t="n"/>
      <c r="L177" s="13" t="n">
        <v>0.798351</v>
      </c>
      <c r="M177" s="13" t="n">
        <v>1.397848</v>
      </c>
      <c r="N177" s="13" t="n">
        <v>2.680431</v>
      </c>
      <c r="O177" s="5" t="n"/>
      <c r="P177" s="5" t="n"/>
      <c r="Q177" s="13" t="n">
        <v>1.530952</v>
      </c>
      <c r="R177" s="13" t="n">
        <v>2.500101</v>
      </c>
      <c r="S177" s="13" t="n">
        <v>0.166388</v>
      </c>
      <c r="T177" s="5" t="n"/>
      <c r="U177" s="13" t="n">
        <v>2.700274</v>
      </c>
      <c r="V177" s="5" t="n"/>
      <c r="W177" s="5" t="n"/>
      <c r="X177" s="13" t="n">
        <v>1.381096</v>
      </c>
      <c r="Y177" s="5" t="n"/>
      <c r="Z177" s="5" t="n"/>
      <c r="AA177" s="5" t="n"/>
      <c r="AB177" s="13" t="n">
        <v>2.849923</v>
      </c>
      <c r="AC177" s="13" t="n">
        <v>1.065083</v>
      </c>
      <c r="AD177" s="13" t="n">
        <v>0.149709</v>
      </c>
      <c r="AE177" s="5" t="n"/>
      <c r="AF177" s="13" t="n">
        <v>3.563015</v>
      </c>
      <c r="AG177" s="13" t="n">
        <v>2.130043</v>
      </c>
      <c r="AH177" s="13" t="n">
        <v>2.211165</v>
      </c>
      <c r="AI177" s="13" t="n">
        <v>1.763756</v>
      </c>
      <c r="AJ177" s="5" t="n"/>
      <c r="AK177" s="5" t="n"/>
      <c r="AL177" s="5" t="n"/>
      <c r="AM177" s="13" t="n">
        <v>2.307827</v>
      </c>
      <c r="AN177" s="13" t="n">
        <v>2.54077</v>
      </c>
      <c r="AO177" s="5" t="n"/>
      <c r="AP177" s="13" t="n">
        <v>1.597595</v>
      </c>
      <c r="AQ177" s="13" t="n">
        <v>3.90507</v>
      </c>
      <c r="AR177" s="12" t="n">
        <v>3.089587</v>
      </c>
      <c r="AS177" s="11" t="n">
        <v>2.059495</v>
      </c>
      <c r="AT177" s="13" t="n">
        <v>2.195464</v>
      </c>
      <c r="AU177" s="13" t="n">
        <v>45.308893</v>
      </c>
      <c r="AV177" s="13" t="n">
        <v>135.587226</v>
      </c>
      <c r="AW177" s="12" t="n">
        <v>135.587226</v>
      </c>
    </row>
    <row r="178" ht="15.75" customHeight="1">
      <c r="A178" s="15" t="inlineStr">
        <is>
          <t>Recording6</t>
        </is>
      </c>
      <c r="B178" s="16" t="inlineStr">
        <is>
          <t>5</t>
        </is>
      </c>
      <c r="C178" s="61" t="n"/>
      <c r="D178" s="19" t="n">
        <v>3.913384</v>
      </c>
      <c r="E178" s="19" t="n">
        <v>9.442886</v>
      </c>
      <c r="F178" s="62" t="n"/>
      <c r="G178" s="19" t="n">
        <v>0.765391</v>
      </c>
      <c r="H178" s="62" t="n"/>
      <c r="I178" s="19" t="n">
        <v>0.516074</v>
      </c>
      <c r="J178" s="62" t="n"/>
      <c r="K178" s="19" t="n">
        <v>1.14826</v>
      </c>
      <c r="L178" s="19" t="n">
        <v>1.031707</v>
      </c>
      <c r="M178" s="19" t="n">
        <v>1.531193</v>
      </c>
      <c r="N178" s="19" t="n">
        <v>5.540356</v>
      </c>
      <c r="O178" s="19" t="n">
        <v>0.09979300000000001</v>
      </c>
      <c r="P178" s="19" t="n">
        <v>0.499172</v>
      </c>
      <c r="Q178" s="19" t="n">
        <v>2.289455</v>
      </c>
      <c r="R178" s="19" t="n">
        <v>5.255603</v>
      </c>
      <c r="S178" s="19" t="n">
        <v>0.066648</v>
      </c>
      <c r="T178" s="62" t="n"/>
      <c r="U178" s="19" t="n">
        <v>3.467148</v>
      </c>
      <c r="V178" s="62" t="n"/>
      <c r="W178" s="62" t="n"/>
      <c r="X178" s="19" t="n">
        <v>2.712155</v>
      </c>
      <c r="Y178" s="62" t="n"/>
      <c r="Z178" s="19" t="n">
        <v>0.116249</v>
      </c>
      <c r="AA178" s="62" t="n"/>
      <c r="AB178" s="19" t="n">
        <v>4.880227</v>
      </c>
      <c r="AC178" s="19" t="n">
        <v>1.281198</v>
      </c>
      <c r="AD178" s="62" t="n"/>
      <c r="AE178" s="19" t="n">
        <v>0.266251</v>
      </c>
      <c r="AF178" s="19" t="n">
        <v>1.18144</v>
      </c>
      <c r="AG178" s="19" t="n">
        <v>2.196331</v>
      </c>
      <c r="AH178" s="19" t="n">
        <v>5.704169</v>
      </c>
      <c r="AI178" s="19" t="n">
        <v>1.977459</v>
      </c>
      <c r="AJ178" s="62" t="n"/>
      <c r="AK178" s="62" t="n"/>
      <c r="AL178" s="62" t="n"/>
      <c r="AM178" s="19" t="n">
        <v>2.711959</v>
      </c>
      <c r="AN178" s="19" t="n">
        <v>1.197954</v>
      </c>
      <c r="AO178" s="19" t="n">
        <v>0.9816820000000001</v>
      </c>
      <c r="AP178" s="19" t="n">
        <v>3.460093</v>
      </c>
      <c r="AQ178" s="19" t="n">
        <v>4.388265</v>
      </c>
      <c r="AR178" s="18" t="n">
        <v>3.720215</v>
      </c>
      <c r="AS178" s="17" t="n">
        <v>2.494576</v>
      </c>
      <c r="AT178" s="19" t="n">
        <v>1.977459</v>
      </c>
      <c r="AU178" s="19" t="n">
        <v>72.34271699999999</v>
      </c>
      <c r="AV178" s="19" t="n">
        <v>217.769089</v>
      </c>
      <c r="AW178" s="18" t="n">
        <v>217.769089</v>
      </c>
    </row>
    <row r="179" ht="15.75" customHeight="1">
      <c r="A179" s="9" t="inlineStr">
        <is>
          <t>Recording7</t>
        </is>
      </c>
      <c r="B179" s="10" t="inlineStr">
        <is>
          <t>7</t>
        </is>
      </c>
      <c r="C179" s="36" t="n"/>
      <c r="D179" s="13" t="n">
        <v>1.115044</v>
      </c>
      <c r="E179" s="13" t="n">
        <v>2.795602</v>
      </c>
      <c r="F179" s="5" t="n"/>
      <c r="G179" s="5" t="n"/>
      <c r="H179" s="5" t="n"/>
      <c r="I179" s="5" t="n"/>
      <c r="J179" s="13" t="n">
        <v>0.132927</v>
      </c>
      <c r="K179" s="5" t="n"/>
      <c r="L179" s="13" t="n">
        <v>1.264567</v>
      </c>
      <c r="M179" s="13" t="n">
        <v>1.930463</v>
      </c>
      <c r="N179" s="13" t="n">
        <v>2.101839</v>
      </c>
      <c r="O179" s="5" t="n"/>
      <c r="P179" s="5" t="n"/>
      <c r="Q179" s="13" t="n">
        <v>4.775248</v>
      </c>
      <c r="R179" s="13" t="n">
        <v>2.808203</v>
      </c>
      <c r="S179" s="5" t="n"/>
      <c r="T179" s="5" t="n"/>
      <c r="U179" s="13" t="n">
        <v>4.182255</v>
      </c>
      <c r="V179" s="5" t="n"/>
      <c r="W179" s="5" t="n"/>
      <c r="X179" s="13" t="n">
        <v>3.710633</v>
      </c>
      <c r="Y179" s="5" t="n"/>
      <c r="Z179" s="5" t="n"/>
      <c r="AA179" s="5" t="n"/>
      <c r="AB179" s="13" t="n">
        <v>3.994591</v>
      </c>
      <c r="AC179" s="5" t="n"/>
      <c r="AD179" s="5" t="n"/>
      <c r="AE179" s="5" t="n"/>
      <c r="AF179" s="13" t="n">
        <v>0.89866</v>
      </c>
      <c r="AG179" s="13" t="n">
        <v>1.44717</v>
      </c>
      <c r="AH179" s="13" t="n">
        <v>4.290433</v>
      </c>
      <c r="AI179" s="13" t="n">
        <v>3.80781</v>
      </c>
      <c r="AJ179" s="5" t="n"/>
      <c r="AK179" s="5" t="n"/>
      <c r="AL179" s="5" t="n"/>
      <c r="AM179" s="13" t="n">
        <v>2.112776</v>
      </c>
      <c r="AN179" s="13" t="n">
        <v>0.86459</v>
      </c>
      <c r="AO179" s="5" t="n"/>
      <c r="AP179" s="13" t="n">
        <v>9.290964000000001</v>
      </c>
      <c r="AQ179" s="13" t="n">
        <v>3.161345</v>
      </c>
      <c r="AR179" s="37" t="n"/>
      <c r="AS179" s="11" t="n">
        <v>2.878164</v>
      </c>
      <c r="AT179" s="13" t="n">
        <v>2.795602</v>
      </c>
      <c r="AU179" s="13" t="n">
        <v>54.68512</v>
      </c>
      <c r="AV179" s="13" t="n">
        <v>215.302121</v>
      </c>
      <c r="AW179" s="12" t="n">
        <v>215.302121</v>
      </c>
    </row>
    <row r="180" ht="15.75" customHeight="1">
      <c r="A180" s="15" t="inlineStr">
        <is>
          <t>Recording8</t>
        </is>
      </c>
      <c r="B180" s="16" t="inlineStr">
        <is>
          <t>8</t>
        </is>
      </c>
      <c r="C180" s="61" t="n"/>
      <c r="D180" s="19" t="n">
        <v>4.479292</v>
      </c>
      <c r="E180" s="19" t="n">
        <v>6.487669</v>
      </c>
      <c r="F180" s="62" t="n"/>
      <c r="G180" s="62" t="n"/>
      <c r="H180" s="19" t="n">
        <v>0.09987699999999999</v>
      </c>
      <c r="I180" s="19" t="n">
        <v>0.182716</v>
      </c>
      <c r="J180" s="19" t="n">
        <v>0.882199</v>
      </c>
      <c r="K180" s="62" t="n"/>
      <c r="L180" s="19" t="n">
        <v>1.829547</v>
      </c>
      <c r="M180" s="19" t="n">
        <v>2.982355</v>
      </c>
      <c r="N180" s="19" t="n">
        <v>5.322987</v>
      </c>
      <c r="O180" s="62" t="n"/>
      <c r="P180" s="19" t="n">
        <v>2.462584</v>
      </c>
      <c r="Q180" s="19" t="n">
        <v>6.208803</v>
      </c>
      <c r="R180" s="19" t="n">
        <v>4.993609</v>
      </c>
      <c r="S180" s="62" t="n"/>
      <c r="T180" s="19" t="n">
        <v>0.066931</v>
      </c>
      <c r="U180" s="19" t="n">
        <v>4.771531</v>
      </c>
      <c r="V180" s="62" t="n"/>
      <c r="W180" s="62" t="n"/>
      <c r="X180" s="19" t="n">
        <v>3.530243</v>
      </c>
      <c r="Y180" s="19" t="n">
        <v>0.233265</v>
      </c>
      <c r="Z180" s="19" t="n">
        <v>0.215387</v>
      </c>
      <c r="AA180" s="62" t="n"/>
      <c r="AB180" s="19" t="n">
        <v>7.616796</v>
      </c>
      <c r="AC180" s="19" t="n">
        <v>2.841356</v>
      </c>
      <c r="AD180" s="19" t="n">
        <v>0.117023</v>
      </c>
      <c r="AE180" s="19" t="n">
        <v>0.116892</v>
      </c>
      <c r="AF180" s="19" t="n">
        <v>2.228769</v>
      </c>
      <c r="AG180" s="19" t="n">
        <v>2.942427</v>
      </c>
      <c r="AH180" s="19" t="n">
        <v>6.742734</v>
      </c>
      <c r="AI180" s="19" t="n">
        <v>6.175365</v>
      </c>
      <c r="AJ180" s="62" t="n"/>
      <c r="AK180" s="62" t="n"/>
      <c r="AL180" s="62" t="n"/>
      <c r="AM180" s="19" t="n">
        <v>7.056231</v>
      </c>
      <c r="AN180" s="19" t="n">
        <v>6.637836</v>
      </c>
      <c r="AO180" s="19" t="n">
        <v>0.317503</v>
      </c>
      <c r="AP180" s="19" t="n">
        <v>2.644253</v>
      </c>
      <c r="AQ180" s="19" t="n">
        <v>7.287689</v>
      </c>
      <c r="AR180" s="18" t="n">
        <v>7.039007</v>
      </c>
      <c r="AS180" s="17" t="n">
        <v>3.483763</v>
      </c>
      <c r="AT180" s="19" t="n">
        <v>2.962391</v>
      </c>
      <c r="AU180" s="19" t="n">
        <v>104.512876</v>
      </c>
      <c r="AV180" s="19" t="n">
        <v>208.583266</v>
      </c>
      <c r="AW180" s="18" t="n">
        <v>208.583266</v>
      </c>
    </row>
    <row r="181" ht="15.75" customHeight="1">
      <c r="A181" s="9" t="inlineStr">
        <is>
          <t>Recording9</t>
        </is>
      </c>
      <c r="B181" s="10" t="inlineStr">
        <is>
          <t>9</t>
        </is>
      </c>
      <c r="C181" s="36" t="n"/>
      <c r="D181" s="13" t="n">
        <v>2.528729</v>
      </c>
      <c r="E181" s="13" t="n">
        <v>6.593529</v>
      </c>
      <c r="F181" s="13" t="n">
        <v>0.815076</v>
      </c>
      <c r="G181" s="5" t="n"/>
      <c r="H181" s="13" t="n">
        <v>0.482143</v>
      </c>
      <c r="I181" s="13" t="n">
        <v>1.697182</v>
      </c>
      <c r="J181" s="13" t="n">
        <v>1.33131</v>
      </c>
      <c r="K181" s="13" t="n">
        <v>2.71148</v>
      </c>
      <c r="L181" s="13" t="n">
        <v>1.198616</v>
      </c>
      <c r="M181" s="13" t="n">
        <v>2.761608</v>
      </c>
      <c r="N181" s="13" t="n">
        <v>4.103</v>
      </c>
      <c r="O181" s="13" t="n">
        <v>0.998463</v>
      </c>
      <c r="P181" s="13" t="n">
        <v>1.679832</v>
      </c>
      <c r="Q181" s="13" t="n">
        <v>2.212252</v>
      </c>
      <c r="R181" s="13" t="n">
        <v>6.595791</v>
      </c>
      <c r="S181" s="13" t="n">
        <v>1.081655</v>
      </c>
      <c r="T181" s="5" t="n"/>
      <c r="U181" s="13" t="n">
        <v>6.74519</v>
      </c>
      <c r="V181" s="13" t="n">
        <v>0.449337</v>
      </c>
      <c r="W181" s="13" t="n">
        <v>0.748897</v>
      </c>
      <c r="X181" s="13" t="n">
        <v>1.946839</v>
      </c>
      <c r="Y181" s="13" t="n">
        <v>0.74799</v>
      </c>
      <c r="Z181" s="5" t="n"/>
      <c r="AA181" s="13" t="n">
        <v>1.497032</v>
      </c>
      <c r="AB181" s="13" t="n">
        <v>7.553739</v>
      </c>
      <c r="AC181" s="13" t="n">
        <v>3.304403</v>
      </c>
      <c r="AD181" s="13" t="n">
        <v>1.497341</v>
      </c>
      <c r="AE181" s="13" t="n">
        <v>0.998291</v>
      </c>
      <c r="AF181" s="13" t="n">
        <v>2.378728</v>
      </c>
      <c r="AG181" s="13" t="n">
        <v>2.260766</v>
      </c>
      <c r="AH181" s="13" t="n">
        <v>6.87211</v>
      </c>
      <c r="AI181" s="13" t="n">
        <v>4.831249</v>
      </c>
      <c r="AJ181" s="5" t="n"/>
      <c r="AK181" s="5" t="n"/>
      <c r="AL181" s="5" t="n"/>
      <c r="AM181" s="13" t="n">
        <v>9.975861</v>
      </c>
      <c r="AN181" s="13" t="n">
        <v>8.761290000000001</v>
      </c>
      <c r="AO181" s="5" t="n"/>
      <c r="AP181" s="13" t="n">
        <v>3.45874</v>
      </c>
      <c r="AQ181" s="13" t="n">
        <v>9.801425999999999</v>
      </c>
      <c r="AR181" s="12" t="n">
        <v>4.161353</v>
      </c>
      <c r="AS181" s="11" t="n">
        <v>3.375919</v>
      </c>
      <c r="AT181" s="13" t="n">
        <v>2.319747</v>
      </c>
      <c r="AU181" s="13" t="n">
        <v>114.781248</v>
      </c>
      <c r="AV181" s="13" t="n">
        <v>199.171408</v>
      </c>
      <c r="AW181" s="12" t="n">
        <v>199.171408</v>
      </c>
    </row>
    <row r="182" ht="15.75" customHeight="1">
      <c r="A182" s="15" t="inlineStr">
        <is>
          <t>Recording10</t>
        </is>
      </c>
      <c r="B182" s="16" t="inlineStr">
        <is>
          <t>10</t>
        </is>
      </c>
      <c r="C182" s="61" t="n"/>
      <c r="D182" s="19" t="n">
        <v>1.626205</v>
      </c>
      <c r="E182" s="19" t="n">
        <v>7.967035</v>
      </c>
      <c r="F182" s="19" t="n">
        <v>0.06643300000000001</v>
      </c>
      <c r="G182" s="19" t="n">
        <v>0.349087</v>
      </c>
      <c r="H182" s="19" t="n">
        <v>2.046444</v>
      </c>
      <c r="I182" s="19" t="n">
        <v>0.266312</v>
      </c>
      <c r="J182" s="19" t="n">
        <v>0.382602</v>
      </c>
      <c r="K182" s="62" t="n"/>
      <c r="L182" s="19" t="n">
        <v>1.814363</v>
      </c>
      <c r="M182" s="19" t="n">
        <v>2.030257</v>
      </c>
      <c r="N182" s="19" t="n">
        <v>1.867811</v>
      </c>
      <c r="O182" s="19" t="n">
        <v>0.06647699999999999</v>
      </c>
      <c r="P182" s="19" t="n">
        <v>0.81511</v>
      </c>
      <c r="Q182" s="19" t="n">
        <v>2.1131</v>
      </c>
      <c r="R182" s="19" t="n">
        <v>2.247709</v>
      </c>
      <c r="S182" s="62" t="n"/>
      <c r="T182" s="62" t="n"/>
      <c r="U182" s="19" t="n">
        <v>0.748124</v>
      </c>
      <c r="V182" s="62" t="n"/>
      <c r="W182" s="62" t="n"/>
      <c r="X182" s="19" t="n">
        <v>1.51412</v>
      </c>
      <c r="Y182" s="62" t="n"/>
      <c r="Z182" s="62" t="n"/>
      <c r="AA182" s="62" t="n"/>
      <c r="AB182" s="19" t="n">
        <v>0.216233</v>
      </c>
      <c r="AC182" s="62" t="n"/>
      <c r="AD182" s="19" t="n">
        <v>2.013615</v>
      </c>
      <c r="AE182" s="19" t="n">
        <v>0.23309</v>
      </c>
      <c r="AF182" s="19" t="n">
        <v>0.516113</v>
      </c>
      <c r="AG182" s="19" t="n">
        <v>1.181041</v>
      </c>
      <c r="AH182" s="19" t="n">
        <v>5.986325</v>
      </c>
      <c r="AI182" s="19" t="n">
        <v>1.081456</v>
      </c>
      <c r="AJ182" s="62" t="n"/>
      <c r="AK182" s="62" t="n"/>
      <c r="AL182" s="62" t="n"/>
      <c r="AM182" s="19" t="n">
        <v>3.316606</v>
      </c>
      <c r="AN182" s="19" t="n">
        <v>1.248067</v>
      </c>
      <c r="AO182" s="19" t="n">
        <v>0.731872</v>
      </c>
      <c r="AP182" s="19" t="n">
        <v>2.445548</v>
      </c>
      <c r="AQ182" s="19" t="n">
        <v>5.333363</v>
      </c>
      <c r="AR182" s="18" t="n">
        <v>0.432317</v>
      </c>
      <c r="AS182" s="17" t="n">
        <v>1.746787</v>
      </c>
      <c r="AT182" s="19" t="n">
        <v>1.248067</v>
      </c>
      <c r="AU182" s="19" t="n">
        <v>50.656835</v>
      </c>
      <c r="AV182" s="19" t="n">
        <v>183.325942</v>
      </c>
      <c r="AW182" s="18" t="n">
        <v>183.325942</v>
      </c>
    </row>
    <row r="183" ht="15.75" customHeight="1">
      <c r="A183" s="9" t="inlineStr">
        <is>
          <t>Recording11</t>
        </is>
      </c>
      <c r="B183" s="10" t="inlineStr">
        <is>
          <t>11</t>
        </is>
      </c>
      <c r="C183" s="11" t="n">
        <v>1.980371</v>
      </c>
      <c r="D183" s="13" t="n">
        <v>1.098469</v>
      </c>
      <c r="E183" s="13" t="n">
        <v>6.549829</v>
      </c>
      <c r="F183" s="13" t="n">
        <v>0.86588</v>
      </c>
      <c r="G183" s="5" t="n"/>
      <c r="H183" s="13" t="n">
        <v>0.282571</v>
      </c>
      <c r="I183" s="13" t="n">
        <v>1.737313</v>
      </c>
      <c r="J183" s="5" t="n"/>
      <c r="K183" s="13" t="n">
        <v>0.265932</v>
      </c>
      <c r="L183" s="13" t="n">
        <v>0.9486830000000001</v>
      </c>
      <c r="M183" s="13" t="n">
        <v>1.664884</v>
      </c>
      <c r="N183" s="13" t="n">
        <v>10.223741</v>
      </c>
      <c r="O183" s="13" t="n">
        <v>1.015294</v>
      </c>
      <c r="P183" s="13" t="n">
        <v>2.412726</v>
      </c>
      <c r="Q183" s="13" t="n">
        <v>1.68015</v>
      </c>
      <c r="R183" s="13" t="n">
        <v>8.604801</v>
      </c>
      <c r="S183" s="5" t="n"/>
      <c r="T183" s="5" t="n"/>
      <c r="U183" s="13" t="n">
        <v>8.898759</v>
      </c>
      <c r="V183" s="5" t="n"/>
      <c r="W183" s="5" t="n"/>
      <c r="X183" s="13" t="n">
        <v>4.194475</v>
      </c>
      <c r="Y183" s="5" t="n"/>
      <c r="Z183" s="5" t="n"/>
      <c r="AA183" s="5" t="n"/>
      <c r="AB183" s="13" t="n">
        <v>8.186203000000001</v>
      </c>
      <c r="AC183" s="13" t="n">
        <v>1.434475</v>
      </c>
      <c r="AD183" s="13" t="n">
        <v>1.664265</v>
      </c>
      <c r="AE183" s="13" t="n">
        <v>0.782052</v>
      </c>
      <c r="AF183" s="13" t="n">
        <v>1.763987</v>
      </c>
      <c r="AG183" s="13" t="n">
        <v>1.281371</v>
      </c>
      <c r="AH183" s="13" t="n">
        <v>7.985381</v>
      </c>
      <c r="AI183" s="13" t="n">
        <v>4.541055</v>
      </c>
      <c r="AJ183" s="5" t="n"/>
      <c r="AK183" s="13" t="n">
        <v>0.183504</v>
      </c>
      <c r="AL183" s="5" t="n"/>
      <c r="AM183" s="13" t="n">
        <v>15.503539</v>
      </c>
      <c r="AN183" s="13" t="n">
        <v>12.435647</v>
      </c>
      <c r="AO183" s="13" t="n">
        <v>3.012306</v>
      </c>
      <c r="AP183" s="13" t="n">
        <v>3.084154</v>
      </c>
      <c r="AQ183" s="13" t="n">
        <v>4.854425</v>
      </c>
      <c r="AR183" s="12" t="n">
        <v>2.994982</v>
      </c>
      <c r="AS183" s="11" t="n">
        <v>3.939717</v>
      </c>
      <c r="AT183" s="13" t="n">
        <v>1.980371</v>
      </c>
      <c r="AU183" s="13" t="n">
        <v>122.131224</v>
      </c>
      <c r="AV183" s="13" t="n">
        <v>180.11094</v>
      </c>
      <c r="AW183" s="12" t="n">
        <v>180.11094</v>
      </c>
    </row>
    <row r="184" ht="15.75" customHeight="1">
      <c r="A184" s="21" t="inlineStr">
        <is>
          <t>Recording12</t>
        </is>
      </c>
      <c r="B184" s="22" t="inlineStr">
        <is>
          <t>12</t>
        </is>
      </c>
      <c r="C184" s="23" t="n">
        <v>0.831693</v>
      </c>
      <c r="D184" s="25" t="n">
        <v>1.081728</v>
      </c>
      <c r="E184" s="25" t="n">
        <v>8.89991</v>
      </c>
      <c r="F184" s="25" t="n">
        <v>0.6824519999999999</v>
      </c>
      <c r="G184" s="25" t="n">
        <v>0.382666</v>
      </c>
      <c r="H184" s="25" t="n">
        <v>1.447571</v>
      </c>
      <c r="I184" s="25" t="n">
        <v>0.283069</v>
      </c>
      <c r="J184" s="25" t="n">
        <v>1.464018</v>
      </c>
      <c r="K184" s="25" t="n">
        <v>0.299536</v>
      </c>
      <c r="L184" s="25" t="n">
        <v>2.22984</v>
      </c>
      <c r="M184" s="25" t="n">
        <v>3.361089</v>
      </c>
      <c r="N184" s="25" t="n">
        <v>12.105081</v>
      </c>
      <c r="O184" s="25" t="n">
        <v>1.613473</v>
      </c>
      <c r="P184" s="25" t="n">
        <v>0.199725</v>
      </c>
      <c r="Q184" s="25" t="n">
        <v>13.186882</v>
      </c>
      <c r="R184" s="25" t="n">
        <v>13.484782</v>
      </c>
      <c r="S184" s="25" t="n">
        <v>0.399331</v>
      </c>
      <c r="T184" s="25" t="n">
        <v>0.24961</v>
      </c>
      <c r="U184" s="25" t="n">
        <v>14.555606</v>
      </c>
      <c r="V184" s="66" t="n"/>
      <c r="W184" s="66" t="n"/>
      <c r="X184" s="25" t="n">
        <v>1.963413</v>
      </c>
      <c r="Y184" s="25" t="n">
        <v>0.565572</v>
      </c>
      <c r="Z184" s="25" t="n">
        <v>0.449299</v>
      </c>
      <c r="AA184" s="25" t="n">
        <v>2.928439</v>
      </c>
      <c r="AB184" s="25" t="n">
        <v>21.52373</v>
      </c>
      <c r="AC184" s="25" t="n">
        <v>13.678633</v>
      </c>
      <c r="AD184" s="66" t="n"/>
      <c r="AE184" s="25" t="n">
        <v>0.299552</v>
      </c>
      <c r="AF184" s="25" t="n">
        <v>2.412483</v>
      </c>
      <c r="AG184" s="25" t="n">
        <v>9.567066000000001</v>
      </c>
      <c r="AH184" s="25" t="n">
        <v>17.565946</v>
      </c>
      <c r="AI184" s="25" t="n">
        <v>10.940471</v>
      </c>
      <c r="AJ184" s="66" t="n"/>
      <c r="AK184" s="66" t="n"/>
      <c r="AL184" s="66" t="n"/>
      <c r="AM184" s="25" t="n">
        <v>10.438294</v>
      </c>
      <c r="AN184" s="25" t="n">
        <v>8.820900999999999</v>
      </c>
      <c r="AO184" s="66" t="n"/>
      <c r="AP184" s="25" t="n">
        <v>7.65299</v>
      </c>
      <c r="AQ184" s="25" t="n">
        <v>16.811435</v>
      </c>
      <c r="AR184" s="24" t="n">
        <v>12.876092</v>
      </c>
      <c r="AS184" s="23" t="n">
        <v>6.150068</v>
      </c>
      <c r="AT184" s="25" t="n">
        <v>2.412483</v>
      </c>
      <c r="AU184" s="25" t="n">
        <v>215.252378</v>
      </c>
      <c r="AV184" s="25" t="n">
        <v>380.426099</v>
      </c>
      <c r="AW184" s="24" t="n">
        <v>380.426099</v>
      </c>
    </row>
    <row r="185" ht="15.75" customHeight="1">
      <c r="A185" s="27" t="inlineStr">
        <is>
          <t>Average</t>
        </is>
      </c>
      <c r="B185" s="28" t="n"/>
      <c r="C185" s="29" t="n">
        <v>1.406032</v>
      </c>
      <c r="D185" s="31" t="n">
        <v>2.840943</v>
      </c>
      <c r="E185" s="31" t="n">
        <v>6.099212</v>
      </c>
      <c r="F185" s="31" t="n">
        <v>0.5757910000000001</v>
      </c>
      <c r="G185" s="31" t="n">
        <v>0.499048</v>
      </c>
      <c r="H185" s="31" t="n">
        <v>0.945605</v>
      </c>
      <c r="I185" s="31" t="n">
        <v>0.843437</v>
      </c>
      <c r="J185" s="31" t="n">
        <v>0.75081</v>
      </c>
      <c r="K185" s="31" t="n">
        <v>0.817898</v>
      </c>
      <c r="L185" s="31" t="n">
        <v>1.387204</v>
      </c>
      <c r="M185" s="31" t="n">
        <v>2.398182</v>
      </c>
      <c r="N185" s="31" t="n">
        <v>5.173571</v>
      </c>
      <c r="O185" s="31" t="n">
        <v>0.63317</v>
      </c>
      <c r="P185" s="31" t="n">
        <v>1.665916</v>
      </c>
      <c r="Q185" s="31" t="n">
        <v>3.92612</v>
      </c>
      <c r="R185" s="31" t="n">
        <v>5.41532</v>
      </c>
      <c r="S185" s="31" t="n">
        <v>0.399403</v>
      </c>
      <c r="T185" s="31" t="n">
        <v>0.216447</v>
      </c>
      <c r="U185" s="31" t="n">
        <v>6.18985</v>
      </c>
      <c r="V185" s="31" t="n">
        <v>0.449337</v>
      </c>
      <c r="W185" s="31" t="n">
        <v>1.75567</v>
      </c>
      <c r="X185" s="31" t="n">
        <v>3.240355</v>
      </c>
      <c r="Y185" s="31" t="n">
        <v>0.515609</v>
      </c>
      <c r="Z185" s="31" t="n">
        <v>0.260312</v>
      </c>
      <c r="AA185" s="31" t="n">
        <v>1.675093</v>
      </c>
      <c r="AB185" s="31" t="n">
        <v>7.315049</v>
      </c>
      <c r="AC185" s="31" t="n">
        <v>5.12459</v>
      </c>
      <c r="AD185" s="31" t="n">
        <v>1.192649</v>
      </c>
      <c r="AE185" s="31" t="n">
        <v>0.422122</v>
      </c>
      <c r="AF185" s="31" t="n">
        <v>2.146552</v>
      </c>
      <c r="AG185" s="31" t="n">
        <v>3.790281</v>
      </c>
      <c r="AH185" s="31" t="n">
        <v>6.186779</v>
      </c>
      <c r="AI185" s="31" t="n">
        <v>3.833815</v>
      </c>
      <c r="AJ185" s="72" t="n"/>
      <c r="AK185" s="31" t="n">
        <v>0.183504</v>
      </c>
      <c r="AL185" s="31" t="n">
        <v>3.344184</v>
      </c>
      <c r="AM185" s="31" t="n">
        <v>7.762599</v>
      </c>
      <c r="AN185" s="31" t="n">
        <v>5.60585</v>
      </c>
      <c r="AO185" s="31" t="n">
        <v>1.432366</v>
      </c>
      <c r="AP185" s="31" t="n">
        <v>5.504639</v>
      </c>
      <c r="AQ185" s="31" t="n">
        <v>7.372067</v>
      </c>
      <c r="AR185" s="30" t="n">
        <v>5.496556</v>
      </c>
      <c r="AS185" s="29" t="n">
        <v>3.544579</v>
      </c>
      <c r="AT185" s="31" t="n">
        <v>2.598821</v>
      </c>
      <c r="AU185" s="31" t="n">
        <v>102.626164</v>
      </c>
      <c r="AV185" s="31" t="n">
        <v>220.444521</v>
      </c>
      <c r="AW185" s="30" t="n">
        <v>220.444521</v>
      </c>
    </row>
    <row r="186" ht="15.75" customHeight="1">
      <c r="A186" s="32" t="inlineStr">
        <is>
          <t>Share of Total Time (%)</t>
        </is>
      </c>
      <c r="B186" s="33" t="n"/>
      <c r="C186" s="11" t="n">
        <v>0.2491003957683805</v>
      </c>
      <c r="D186" s="13" t="n">
        <v>2.768244350843193</v>
      </c>
      <c r="E186" s="13" t="n">
        <v>5.94313566548578</v>
      </c>
      <c r="F186" s="13" t="n">
        <v>0.2550256967120813</v>
      </c>
      <c r="G186" s="13" t="n">
        <v>0.1326211504867088</v>
      </c>
      <c r="H186" s="13" t="n">
        <v>0.5025856382509664</v>
      </c>
      <c r="I186" s="13" t="n">
        <v>0.5229981184073536</v>
      </c>
      <c r="J186" s="13" t="n">
        <v>0.5320709420469966</v>
      </c>
      <c r="K186" s="13" t="n">
        <v>0.4347098056047835</v>
      </c>
      <c r="L186" s="13" t="n">
        <v>1.351705800908334</v>
      </c>
      <c r="M186" s="13" t="n">
        <v>2.336813436170254</v>
      </c>
      <c r="N186" s="13" t="n">
        <v>5.041181200318906</v>
      </c>
      <c r="O186" s="13" t="n">
        <v>0.3365279498735378</v>
      </c>
      <c r="P186" s="13" t="n">
        <v>1.180571788777285</v>
      </c>
      <c r="Q186" s="13" t="n">
        <v>3.825652084794548</v>
      </c>
      <c r="R186" s="13" t="n">
        <v>5.276743846916678</v>
      </c>
      <c r="S186" s="13" t="n">
        <v>0.1769011928447533</v>
      </c>
      <c r="T186" s="13" t="n">
        <v>0.0575204191969443</v>
      </c>
      <c r="U186" s="13" t="n">
        <v>6.031453742096351</v>
      </c>
      <c r="V186" s="13" t="n">
        <v>0.03980351248526947</v>
      </c>
      <c r="W186" s="13" t="n">
        <v>0.311044106598196</v>
      </c>
      <c r="X186" s="13" t="n">
        <v>3.157435106999193</v>
      </c>
      <c r="Y186" s="13" t="n">
        <v>0.1370222078463423</v>
      </c>
      <c r="Z186" s="13" t="n">
        <v>0.06917737916682561</v>
      </c>
      <c r="AA186" s="13" t="n">
        <v>0.4451531817365919</v>
      </c>
      <c r="AB186" s="13" t="n">
        <v>7.127859771227276</v>
      </c>
      <c r="AC186" s="13" t="n">
        <v>3.631602686569539</v>
      </c>
      <c r="AD186" s="13" t="n">
        <v>0.6338889429888422</v>
      </c>
      <c r="AE186" s="13" t="n">
        <v>0.2991422152916526</v>
      </c>
      <c r="AF186" s="13" t="n">
        <v>2.091622994929517</v>
      </c>
      <c r="AG186" s="13" t="n">
        <v>3.693289507389835</v>
      </c>
      <c r="AH186" s="13" t="n">
        <v>6.028461416399262</v>
      </c>
      <c r="AI186" s="13" t="n">
        <v>3.735708780251342</v>
      </c>
      <c r="AJ186" s="13" t="n">
        <v>0</v>
      </c>
      <c r="AK186" s="13" t="n">
        <v>0.01625529114027309</v>
      </c>
      <c r="AL186" s="13" t="n">
        <v>0.2962370550322773</v>
      </c>
      <c r="AM186" s="13" t="n">
        <v>7.563956782883461</v>
      </c>
      <c r="AN186" s="13" t="n">
        <v>5.462398611127175</v>
      </c>
      <c r="AO186" s="13" t="n">
        <v>0.8881802886047465</v>
      </c>
      <c r="AP186" s="13" t="n">
        <v>5.363777739227937</v>
      </c>
      <c r="AQ186" s="13" t="n">
        <v>7.183418259413587</v>
      </c>
      <c r="AR186" s="12" t="n">
        <v>4.869000937187018</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0.6597305738420002</v>
      </c>
      <c r="D188" s="13" t="n">
        <v>8.002145551798801</v>
      </c>
      <c r="E188" s="13" t="n">
        <v>5.553034885470564</v>
      </c>
      <c r="F188" s="13" t="n">
        <v>0.1070695989787</v>
      </c>
      <c r="G188" s="13" t="n">
        <v>0.05348583254700003</v>
      </c>
      <c r="H188" s="13" t="n">
        <v>0.5939904499098667</v>
      </c>
      <c r="I188" s="13" t="n">
        <v>0.4769253614566191</v>
      </c>
      <c r="J188" s="13" t="n">
        <v>0.2674229817202857</v>
      </c>
      <c r="K188" s="13" t="n">
        <v>0.9889575690374665</v>
      </c>
      <c r="L188" s="13" t="n">
        <v>0.2118363844541636</v>
      </c>
      <c r="M188" s="13" t="n">
        <v>2.320892702133199</v>
      </c>
      <c r="N188" s="13" t="n">
        <v>10.82308072730949</v>
      </c>
      <c r="O188" s="13" t="n">
        <v>0.4480048872038999</v>
      </c>
      <c r="P188" s="13" t="n">
        <v>1.093978576354554</v>
      </c>
      <c r="Q188" s="13" t="n">
        <v>13.0555238655652</v>
      </c>
      <c r="R188" s="13" t="n">
        <v>11.43981170541716</v>
      </c>
      <c r="S188" s="13" t="n">
        <v>0.1610101830547</v>
      </c>
      <c r="T188" s="13" t="n">
        <v>0.018496419717</v>
      </c>
      <c r="U188" s="13" t="n">
        <v>18.89930710699105</v>
      </c>
      <c r="V188" s="5" t="n"/>
      <c r="W188" s="13" t="n">
        <v>2.0271817335125</v>
      </c>
      <c r="X188" s="13" t="n">
        <v>2.929419864819673</v>
      </c>
      <c r="Y188" s="13" t="n">
        <v>0.06810768243300001</v>
      </c>
      <c r="Z188" s="13" t="n">
        <v>0.02924424488133333</v>
      </c>
      <c r="AA188" s="13" t="n">
        <v>1.379408798046333</v>
      </c>
      <c r="AB188" s="13" t="n">
        <v>40.2888850702379</v>
      </c>
      <c r="AC188" s="13" t="n">
        <v>38.11836620461172</v>
      </c>
      <c r="AD188" s="13" t="n">
        <v>0.7011371133601667</v>
      </c>
      <c r="AE188" s="13" t="n">
        <v>0.09234829909914286</v>
      </c>
      <c r="AF188" s="13" t="n">
        <v>1.791838919448072</v>
      </c>
      <c r="AG188" s="13" t="n">
        <v>12.99077338089506</v>
      </c>
      <c r="AH188" s="13" t="n">
        <v>17.67730482173162</v>
      </c>
      <c r="AI188" s="13" t="n">
        <v>8.923934570268255</v>
      </c>
      <c r="AJ188" s="5" t="n"/>
      <c r="AK188" s="5" t="n"/>
      <c r="AL188" s="5" t="n"/>
      <c r="AM188" s="13" t="n">
        <v>25.62035112945002</v>
      </c>
      <c r="AN188" s="13" t="n">
        <v>16.43107300997716</v>
      </c>
      <c r="AO188" s="13" t="n">
        <v>1.553244552122286</v>
      </c>
      <c r="AP188" s="13" t="n">
        <v>31.47569930330805</v>
      </c>
      <c r="AQ188" s="13" t="n">
        <v>27.13304815916746</v>
      </c>
      <c r="AR188" s="12" t="n">
        <v>30.06105015046684</v>
      </c>
      <c r="AS188" s="11" t="n">
        <v>2.490959464942818</v>
      </c>
      <c r="AT188" s="13" t="n">
        <v>0.8974229191148909</v>
      </c>
      <c r="AU188" s="13" t="n">
        <v>3025.16973925413</v>
      </c>
      <c r="AV188" s="13" t="n">
        <v>4291.829472858927</v>
      </c>
      <c r="AW188" s="12" t="n">
        <v>4291.829472858927</v>
      </c>
    </row>
    <row r="189" ht="15.75" customHeight="1">
      <c r="A189" s="38" t="inlineStr">
        <is>
          <t>Standard Deviation (n-1)</t>
        </is>
      </c>
      <c r="B189" s="39" t="n"/>
      <c r="C189" s="40" t="n">
        <v>0.812238</v>
      </c>
      <c r="D189" s="42" t="n">
        <v>2.828806</v>
      </c>
      <c r="E189" s="42" t="n">
        <v>2.356488</v>
      </c>
      <c r="F189" s="42" t="n">
        <v>0.327215</v>
      </c>
      <c r="G189" s="42" t="n">
        <v>0.23127</v>
      </c>
      <c r="H189" s="42" t="n">
        <v>0.7707079999999999</v>
      </c>
      <c r="I189" s="42" t="n">
        <v>0.690598</v>
      </c>
      <c r="J189" s="42" t="n">
        <v>0.51713</v>
      </c>
      <c r="K189" s="42" t="n">
        <v>0.994463</v>
      </c>
      <c r="L189" s="42" t="n">
        <v>0.460257</v>
      </c>
      <c r="M189" s="42" t="n">
        <v>1.523448</v>
      </c>
      <c r="N189" s="42" t="n">
        <v>3.289845</v>
      </c>
      <c r="O189" s="42" t="n">
        <v>0.669332</v>
      </c>
      <c r="P189" s="42" t="n">
        <v>1.045934</v>
      </c>
      <c r="Q189" s="42" t="n">
        <v>3.613243</v>
      </c>
      <c r="R189" s="42" t="n">
        <v>3.382279</v>
      </c>
      <c r="S189" s="42" t="n">
        <v>0.401261</v>
      </c>
      <c r="T189" s="42" t="n">
        <v>0.136002</v>
      </c>
      <c r="U189" s="42" t="n">
        <v>4.347333</v>
      </c>
      <c r="V189" s="68" t="n"/>
      <c r="W189" s="42" t="n">
        <v>1.423791</v>
      </c>
      <c r="X189" s="42" t="n">
        <v>1.711555</v>
      </c>
      <c r="Y189" s="42" t="n">
        <v>0.260974</v>
      </c>
      <c r="Z189" s="42" t="n">
        <v>0.171009</v>
      </c>
      <c r="AA189" s="42" t="n">
        <v>1.174482</v>
      </c>
      <c r="AB189" s="42" t="n">
        <v>6.347353</v>
      </c>
      <c r="AC189" s="42" t="n">
        <v>6.174007</v>
      </c>
      <c r="AD189" s="42" t="n">
        <v>0.8373390000000001</v>
      </c>
      <c r="AE189" s="42" t="n">
        <v>0.303889</v>
      </c>
      <c r="AF189" s="42" t="n">
        <v>1.338596</v>
      </c>
      <c r="AG189" s="42" t="n">
        <v>3.604272</v>
      </c>
      <c r="AH189" s="42" t="n">
        <v>4.204439</v>
      </c>
      <c r="AI189" s="42" t="n">
        <v>2.987296</v>
      </c>
      <c r="AJ189" s="68" t="n"/>
      <c r="AK189" s="68" t="n"/>
      <c r="AL189" s="68" t="n"/>
      <c r="AM189" s="42" t="n">
        <v>5.061655</v>
      </c>
      <c r="AN189" s="42" t="n">
        <v>4.053526</v>
      </c>
      <c r="AO189" s="42" t="n">
        <v>1.246292</v>
      </c>
      <c r="AP189" s="42" t="n">
        <v>5.610321</v>
      </c>
      <c r="AQ189" s="42" t="n">
        <v>5.208939</v>
      </c>
      <c r="AR189" s="41" t="n">
        <v>5.482796</v>
      </c>
      <c r="AS189" s="40" t="n">
        <v>1.578277</v>
      </c>
      <c r="AT189" s="42" t="n">
        <v>0.9473240000000001</v>
      </c>
      <c r="AU189" s="42" t="n">
        <v>55.001543</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sheetPr>
    <tabColor rgb="FFFFFF00"/>
    <outlinePr summaryBelow="1" summaryRight="1"/>
    <pageSetUpPr/>
  </sheetPr>
  <dimension ref="A1:AY181"/>
  <sheetViews>
    <sheetView topLeftCell="A42" zoomScale="43" workbookViewId="0">
      <selection activeCell="U70" sqref="U70"/>
    </sheetView>
  </sheetViews>
  <sheetFormatPr baseColWidth="10" defaultColWidth="14.5" defaultRowHeight="15" customHeight="1"/>
  <cols>
    <col width="14.5" customWidth="1" style="165" min="1" max="2"/>
    <col width="58.33203125" bestFit="1" customWidth="1" min="3" max="3"/>
    <col width="10.5" bestFit="1" customWidth="1" min="4" max="4"/>
    <col width="13" bestFit="1" customWidth="1" min="5" max="5"/>
    <col width="17.1640625" bestFit="1" customWidth="1" min="6" max="6"/>
    <col width="19.1640625" bestFit="1" customWidth="1" min="7" max="8"/>
    <col width="17.1640625" bestFit="1" customWidth="1" min="9" max="9"/>
    <col width="13" bestFit="1" customWidth="1" min="10" max="10"/>
    <col width="27" bestFit="1" customWidth="1" min="11" max="13"/>
    <col width="22.1640625" bestFit="1" customWidth="1" min="14" max="14"/>
    <col width="13" bestFit="1" customWidth="1" min="15" max="15"/>
    <col width="27" bestFit="1" customWidth="1" min="16" max="16"/>
    <col width="22.1640625" bestFit="1" customWidth="1" min="17" max="17"/>
    <col width="13" bestFit="1" customWidth="1" min="18" max="19"/>
    <col width="17.1640625" bestFit="1" customWidth="1" min="20" max="20"/>
    <col width="19.1640625" bestFit="1" customWidth="1" min="21" max="21"/>
    <col width="8.6640625" bestFit="1" customWidth="1" min="22" max="22"/>
    <col width="11.1640625" bestFit="1" customWidth="1" min="23" max="23"/>
    <col width="8.5" bestFit="1" customWidth="1" min="24" max="24"/>
    <col width="17.1640625" bestFit="1" customWidth="1" min="25" max="25"/>
    <col width="7.5" bestFit="1" customWidth="1" min="26" max="26"/>
    <col width="6.6640625" bestFit="1" customWidth="1" min="27" max="27"/>
    <col width="7" bestFit="1" customWidth="1" min="28" max="28"/>
    <col width="15.5" bestFit="1" customWidth="1" min="29" max="29"/>
    <col width="7.83203125" bestFit="1" customWidth="1" min="30" max="30"/>
    <col width="9.6640625" bestFit="1" customWidth="1" min="31" max="31"/>
    <col width="6.5" bestFit="1" customWidth="1" min="32" max="33"/>
    <col width="13" bestFit="1" customWidth="1" min="34" max="35"/>
    <col width="15.5" bestFit="1" customWidth="1" min="36" max="36"/>
    <col width="17.1640625" bestFit="1" customWidth="1" min="37" max="37"/>
    <col width="10.1640625" bestFit="1" customWidth="1" min="38" max="38"/>
    <col width="10.33203125" bestFit="1" customWidth="1" min="39" max="39"/>
    <col width="19.1640625" bestFit="1" customWidth="1" min="40" max="40"/>
    <col width="11.1640625" bestFit="1" customWidth="1" min="41" max="41"/>
    <col width="13" bestFit="1" customWidth="1" min="42" max="44"/>
    <col width="17.1640625" bestFit="1" customWidth="1" min="45" max="45"/>
    <col width="17.5" bestFit="1" customWidth="1" min="46" max="46"/>
    <col width="8.33203125" bestFit="1" customWidth="1" min="47" max="47"/>
    <col width="8" bestFit="1" customWidth="1" min="48" max="48"/>
    <col width="8.5" bestFit="1" customWidth="1" min="49" max="49"/>
    <col width="27" bestFit="1" customWidth="1" min="50" max="50"/>
    <col width="22.1640625" bestFit="1" customWidth="1" min="51" max="51"/>
  </cols>
  <sheetData>
    <row r="1">
      <c r="A1" s="166" t="inlineStr">
        <is>
          <t>pjt:all</t>
        </is>
      </c>
      <c r="B1" s="166" t="n"/>
      <c r="C1" s="204" t="inlineStr">
        <is>
          <t>all</t>
        </is>
      </c>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row>
    <row r="2">
      <c r="A2" s="166" t="inlineStr">
        <is>
          <t>skip</t>
        </is>
      </c>
      <c r="B2" s="166" t="n"/>
      <c r="C2" s="8" t="inlineStr">
        <is>
          <t>Total duration of fixation in AOI (including zeroes)</t>
        </is>
      </c>
      <c r="D2" s="7" t="inlineStr">
        <is>
          <t>Participant</t>
        </is>
      </c>
      <c r="E2" s="6" t="inlineStr">
        <is>
          <t>女all</t>
        </is>
      </c>
      <c r="F2" s="8" t="inlineStr">
        <is>
          <t>女アクセ無し</t>
        </is>
      </c>
      <c r="G2" s="8" t="inlineStr">
        <is>
          <t>女イヤリング</t>
        </is>
      </c>
      <c r="H2" s="8" t="inlineStr">
        <is>
          <t>女ネックレス</t>
        </is>
      </c>
      <c r="I2" s="8" t="inlineStr">
        <is>
          <t>男all</t>
        </is>
      </c>
      <c r="J2" s="8" t="inlineStr">
        <is>
          <t>男アクセ無し</t>
        </is>
      </c>
      <c r="K2" s="8" t="inlineStr">
        <is>
          <t>男イヤリング</t>
        </is>
      </c>
      <c r="L2" s="7" t="inlineStr">
        <is>
          <t>男ネックレス</t>
        </is>
      </c>
      <c r="M2" s="6" t="inlineStr">
        <is>
          <t>Average</t>
        </is>
      </c>
      <c r="N2" s="8" t="inlineStr">
        <is>
          <t>Median</t>
        </is>
      </c>
      <c r="O2" s="8" t="inlineStr">
        <is>
          <t>Sum</t>
        </is>
      </c>
      <c r="P2" s="8" t="inlineStr">
        <is>
          <t>Total Time of Interest Duration</t>
        </is>
      </c>
      <c r="Q2" s="7" t="inlineStr">
        <is>
          <t>Total Recording Duration</t>
        </is>
      </c>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c r="AY2" s="5" t="n"/>
    </row>
    <row r="3">
      <c r="A3" s="166" t="n">
        <v>1</v>
      </c>
      <c r="B3" s="211" t="inlineStr">
        <is>
          <t>月に数回</t>
        </is>
      </c>
      <c r="C3" s="204" t="inlineStr">
        <is>
          <t>Recording3</t>
        </is>
      </c>
      <c r="D3" s="10" t="inlineStr">
        <is>
          <t>2</t>
        </is>
      </c>
      <c r="E3" s="11" t="n">
        <v>0.582427</v>
      </c>
      <c r="F3" s="13" t="n">
        <v>1.081862</v>
      </c>
      <c r="G3" s="13" t="n">
        <v>0.749051</v>
      </c>
      <c r="H3" s="13" t="n">
        <v>1.015103</v>
      </c>
      <c r="I3" s="13" t="n">
        <v>5.04155</v>
      </c>
      <c r="J3" s="13" t="n">
        <v>5.141774</v>
      </c>
      <c r="K3" s="13" t="n">
        <v>3.094988</v>
      </c>
      <c r="L3" s="12" t="n">
        <v>3.008884</v>
      </c>
      <c r="M3" s="11" t="n">
        <v>2.464455</v>
      </c>
      <c r="N3" s="13" t="n">
        <v>2.045373</v>
      </c>
      <c r="O3" s="13" t="n">
        <v>19.715639</v>
      </c>
      <c r="P3" s="13" t="n">
        <v>23.480225</v>
      </c>
      <c r="Q3" s="12" t="n">
        <v>172.367009</v>
      </c>
      <c r="R3" s="163" t="inlineStr">
        <is>
          <t>月に数回</t>
        </is>
      </c>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row>
    <row r="4">
      <c r="A4" s="166" t="n">
        <v>1</v>
      </c>
      <c r="B4" s="212" t="inlineStr">
        <is>
          <t>週に数回</t>
        </is>
      </c>
      <c r="C4" s="205" t="inlineStr">
        <is>
          <t>Recording4</t>
        </is>
      </c>
      <c r="D4" s="16" t="inlineStr">
        <is>
          <t>3</t>
        </is>
      </c>
      <c r="E4" s="17" t="n">
        <v>10.548861</v>
      </c>
      <c r="F4" s="19" t="n">
        <v>1.231136</v>
      </c>
      <c r="G4" s="19" t="n">
        <v>1.597677</v>
      </c>
      <c r="H4" s="19" t="n">
        <v>1.779943</v>
      </c>
      <c r="I4" s="19" t="n">
        <v>7.037677</v>
      </c>
      <c r="J4" s="19" t="n">
        <v>2.545393</v>
      </c>
      <c r="K4" s="19" t="n">
        <v>12.097927</v>
      </c>
      <c r="L4" s="18" t="n">
        <v>20.880299</v>
      </c>
      <c r="M4" s="17" t="n">
        <v>7.214864</v>
      </c>
      <c r="N4" s="19" t="n">
        <v>4.791535</v>
      </c>
      <c r="O4" s="19" t="n">
        <v>57.718913</v>
      </c>
      <c r="P4" s="19" t="n">
        <v>62.825047</v>
      </c>
      <c r="Q4" s="18" t="n">
        <v>268.053869</v>
      </c>
      <c r="R4" s="164" t="inlineStr">
        <is>
          <t>週に数回</t>
        </is>
      </c>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row>
    <row r="5">
      <c r="A5" s="166" t="n">
        <v>0</v>
      </c>
      <c r="B5" s="211" t="inlineStr">
        <is>
          <t>全くつけない</t>
        </is>
      </c>
      <c r="C5" s="204" t="inlineStr">
        <is>
          <t>Recording5</t>
        </is>
      </c>
      <c r="D5" s="10" t="inlineStr">
        <is>
          <t>4</t>
        </is>
      </c>
      <c r="E5" s="11" t="n">
        <v>2.179763</v>
      </c>
      <c r="F5" s="13" t="n">
        <v>0.798351</v>
      </c>
      <c r="G5" s="13" t="n">
        <v>1.397848</v>
      </c>
      <c r="H5" s="13" t="n">
        <v>1.530952</v>
      </c>
      <c r="I5" s="13" t="n">
        <v>1.381096</v>
      </c>
      <c r="J5" s="13" t="n">
        <v>3.563015</v>
      </c>
      <c r="K5" s="13" t="n">
        <v>2.130043</v>
      </c>
      <c r="L5" s="12" t="n">
        <v>1.597595</v>
      </c>
      <c r="M5" s="11" t="n">
        <v>1.822333</v>
      </c>
      <c r="N5" s="13" t="n">
        <v>1.564274</v>
      </c>
      <c r="O5" s="13" t="n">
        <v>14.578663</v>
      </c>
      <c r="P5" s="13" t="n">
        <v>20.213997</v>
      </c>
      <c r="Q5" s="12" t="n">
        <v>135.587226</v>
      </c>
      <c r="R5" s="163" t="inlineStr">
        <is>
          <t>全くつけない</t>
        </is>
      </c>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c r="AY5" s="5" t="n"/>
    </row>
    <row r="6">
      <c r="A6" s="166" t="n">
        <v>0</v>
      </c>
      <c r="B6" s="212" t="inlineStr">
        <is>
          <t>全くつけない</t>
        </is>
      </c>
      <c r="C6" s="205" t="inlineStr">
        <is>
          <t>Recording6</t>
        </is>
      </c>
      <c r="D6" s="16" t="inlineStr">
        <is>
          <t>5</t>
        </is>
      </c>
      <c r="E6" s="17" t="n">
        <v>3.913384</v>
      </c>
      <c r="F6" s="19" t="n">
        <v>1.031707</v>
      </c>
      <c r="G6" s="19" t="n">
        <v>1.531193</v>
      </c>
      <c r="H6" s="19" t="n">
        <v>2.289455</v>
      </c>
      <c r="I6" s="19" t="n">
        <v>2.712155</v>
      </c>
      <c r="J6" s="19" t="n">
        <v>1.18144</v>
      </c>
      <c r="K6" s="19" t="n">
        <v>2.196331</v>
      </c>
      <c r="L6" s="18" t="n">
        <v>3.460093</v>
      </c>
      <c r="M6" s="17" t="n">
        <v>2.28947</v>
      </c>
      <c r="N6" s="19" t="n">
        <v>2.242893</v>
      </c>
      <c r="O6" s="19" t="n">
        <v>18.315758</v>
      </c>
      <c r="P6" s="19" t="n">
        <v>29.829392</v>
      </c>
      <c r="Q6" s="18" t="n">
        <v>217.769089</v>
      </c>
      <c r="R6" s="164" t="inlineStr">
        <is>
          <t>全くつけない</t>
        </is>
      </c>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c r="AY6" s="5" t="n"/>
    </row>
    <row r="7">
      <c r="A7" s="166" t="n">
        <v>0</v>
      </c>
      <c r="B7" s="211" t="inlineStr">
        <is>
          <t>ほとんどつけない</t>
        </is>
      </c>
      <c r="C7" s="204" t="inlineStr">
        <is>
          <t>Recording7</t>
        </is>
      </c>
      <c r="D7" s="10" t="inlineStr">
        <is>
          <t>7</t>
        </is>
      </c>
      <c r="E7" s="11" t="n">
        <v>1.115044</v>
      </c>
      <c r="F7" s="13" t="n">
        <v>1.264567</v>
      </c>
      <c r="G7" s="13" t="n">
        <v>1.930463</v>
      </c>
      <c r="H7" s="13" t="n">
        <v>4.775248</v>
      </c>
      <c r="I7" s="13" t="n">
        <v>3.710633</v>
      </c>
      <c r="J7" s="13" t="n">
        <v>0.89866</v>
      </c>
      <c r="K7" s="13" t="n">
        <v>1.44717</v>
      </c>
      <c r="L7" s="12" t="n">
        <v>9.290964000000001</v>
      </c>
      <c r="M7" s="11" t="n">
        <v>3.054094</v>
      </c>
      <c r="N7" s="13" t="n">
        <v>1.688816</v>
      </c>
      <c r="O7" s="13" t="n">
        <v>24.432749</v>
      </c>
      <c r="P7" s="13" t="n">
        <v>31.479151</v>
      </c>
      <c r="Q7" s="12" t="n">
        <v>215.302121</v>
      </c>
      <c r="R7" s="163" t="inlineStr">
        <is>
          <t>ほとんどつけない</t>
        </is>
      </c>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c r="AY7" s="5" t="n"/>
    </row>
    <row r="8">
      <c r="A8" s="166" t="n">
        <v>0</v>
      </c>
      <c r="B8" s="212" t="inlineStr">
        <is>
          <t>ほとんどつけない</t>
        </is>
      </c>
      <c r="C8" s="205" t="inlineStr">
        <is>
          <t>Recording8</t>
        </is>
      </c>
      <c r="D8" s="16" t="inlineStr">
        <is>
          <t>8</t>
        </is>
      </c>
      <c r="E8" s="17" t="n">
        <v>4.479292</v>
      </c>
      <c r="F8" s="19" t="n">
        <v>1.829547</v>
      </c>
      <c r="G8" s="19" t="n">
        <v>2.982355</v>
      </c>
      <c r="H8" s="19" t="n">
        <v>6.208803</v>
      </c>
      <c r="I8" s="19" t="n">
        <v>3.530243</v>
      </c>
      <c r="J8" s="19" t="n">
        <v>2.228769</v>
      </c>
      <c r="K8" s="19" t="n">
        <v>2.942427</v>
      </c>
      <c r="L8" s="18" t="n">
        <v>2.644253</v>
      </c>
      <c r="M8" s="17" t="n">
        <v>3.355711</v>
      </c>
      <c r="N8" s="19" t="n">
        <v>2.962391</v>
      </c>
      <c r="O8" s="19" t="n">
        <v>26.845689</v>
      </c>
      <c r="P8" s="19" t="n">
        <v>43.594239</v>
      </c>
      <c r="Q8" s="18" t="n">
        <v>208.583266</v>
      </c>
      <c r="R8" s="164" t="inlineStr">
        <is>
          <t>ほとんどつけない</t>
        </is>
      </c>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c r="AY8" s="5" t="n"/>
    </row>
    <row r="9">
      <c r="A9" s="166" t="n">
        <v>1</v>
      </c>
      <c r="B9" s="211" t="inlineStr">
        <is>
          <t>週に数回</t>
        </is>
      </c>
      <c r="C9" s="204" t="inlineStr">
        <is>
          <t>Recording9</t>
        </is>
      </c>
      <c r="D9" s="10" t="inlineStr">
        <is>
          <t>9</t>
        </is>
      </c>
      <c r="E9" s="11" t="n">
        <v>2.528729</v>
      </c>
      <c r="F9" s="13" t="n">
        <v>1.198616</v>
      </c>
      <c r="G9" s="13" t="n">
        <v>2.761608</v>
      </c>
      <c r="H9" s="13" t="n">
        <v>2.212252</v>
      </c>
      <c r="I9" s="13" t="n">
        <v>1.946839</v>
      </c>
      <c r="J9" s="13" t="n">
        <v>2.378728</v>
      </c>
      <c r="K9" s="13" t="n">
        <v>2.260766</v>
      </c>
      <c r="L9" s="12" t="n">
        <v>3.45874</v>
      </c>
      <c r="M9" s="11" t="n">
        <v>2.343285</v>
      </c>
      <c r="N9" s="13" t="n">
        <v>2.319747</v>
      </c>
      <c r="O9" s="13" t="n">
        <v>18.746278</v>
      </c>
      <c r="P9" s="13" t="n">
        <v>28.596242</v>
      </c>
      <c r="Q9" s="12" t="n">
        <v>199.171408</v>
      </c>
      <c r="R9" s="163" t="inlineStr">
        <is>
          <t>週に数回</t>
        </is>
      </c>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c r="AY9" s="5" t="n"/>
    </row>
    <row r="10">
      <c r="A10" s="166" t="n">
        <v>0</v>
      </c>
      <c r="B10" s="212" t="inlineStr">
        <is>
          <t>ほとんどつけない</t>
        </is>
      </c>
      <c r="C10" s="205" t="inlineStr">
        <is>
          <t>Recording10</t>
        </is>
      </c>
      <c r="D10" s="16" t="inlineStr">
        <is>
          <t>10</t>
        </is>
      </c>
      <c r="E10" s="17" t="n">
        <v>1.626205</v>
      </c>
      <c r="F10" s="19" t="n">
        <v>1.814363</v>
      </c>
      <c r="G10" s="19" t="n">
        <v>2.030257</v>
      </c>
      <c r="H10" s="19" t="n">
        <v>2.1131</v>
      </c>
      <c r="I10" s="19" t="n">
        <v>1.51412</v>
      </c>
      <c r="J10" s="19" t="n">
        <v>0.516113</v>
      </c>
      <c r="K10" s="19" t="n">
        <v>1.181041</v>
      </c>
      <c r="L10" s="18" t="n">
        <v>2.445548</v>
      </c>
      <c r="M10" s="17" t="n">
        <v>1.655093</v>
      </c>
      <c r="N10" s="19" t="n">
        <v>1.720284</v>
      </c>
      <c r="O10" s="19" t="n">
        <v>13.240747</v>
      </c>
      <c r="P10" s="19" t="n">
        <v>24.130115</v>
      </c>
      <c r="Q10" s="18" t="n">
        <v>183.325942</v>
      </c>
      <c r="R10" s="164" t="inlineStr">
        <is>
          <t>ほとんどつけない</t>
        </is>
      </c>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c r="AY10" s="5" t="n"/>
    </row>
    <row r="11">
      <c r="A11" s="166" t="n">
        <v>1</v>
      </c>
      <c r="B11" s="211" t="inlineStr">
        <is>
          <t>週に数回</t>
        </is>
      </c>
      <c r="C11" s="204" t="inlineStr">
        <is>
          <t>Recording11</t>
        </is>
      </c>
      <c r="D11" s="10" t="inlineStr">
        <is>
          <t>11</t>
        </is>
      </c>
      <c r="E11" s="11" t="n">
        <v>1.098469</v>
      </c>
      <c r="F11" s="13" t="n">
        <v>0.9486830000000001</v>
      </c>
      <c r="G11" s="13" t="n">
        <v>1.664884</v>
      </c>
      <c r="H11" s="13" t="n">
        <v>1.68015</v>
      </c>
      <c r="I11" s="13" t="n">
        <v>4.194475</v>
      </c>
      <c r="J11" s="13" t="n">
        <v>1.763987</v>
      </c>
      <c r="K11" s="13" t="n">
        <v>1.281371</v>
      </c>
      <c r="L11" s="12" t="n">
        <v>3.084154</v>
      </c>
      <c r="M11" s="11" t="n">
        <v>1.964522</v>
      </c>
      <c r="N11" s="13" t="n">
        <v>1.672517</v>
      </c>
      <c r="O11" s="13" t="n">
        <v>15.716173</v>
      </c>
      <c r="P11" s="13" t="n">
        <v>20.680556</v>
      </c>
      <c r="Q11" s="12" t="n">
        <v>180.11094</v>
      </c>
      <c r="R11" s="163" t="inlineStr">
        <is>
          <t>週に数回</t>
        </is>
      </c>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c r="AY11" s="5" t="n"/>
    </row>
    <row r="12">
      <c r="A12" s="166" t="n">
        <v>1</v>
      </c>
      <c r="B12" s="212" t="inlineStr">
        <is>
          <t>週に数回</t>
        </is>
      </c>
      <c r="C12" s="206" t="inlineStr">
        <is>
          <t>Recording12</t>
        </is>
      </c>
      <c r="D12" s="22" t="inlineStr">
        <is>
          <t>12</t>
        </is>
      </c>
      <c r="E12" s="23" t="n">
        <v>1.081728</v>
      </c>
      <c r="F12" s="25" t="n">
        <v>2.22984</v>
      </c>
      <c r="G12" s="25" t="n">
        <v>3.361089</v>
      </c>
      <c r="H12" s="25" t="n">
        <v>13.186882</v>
      </c>
      <c r="I12" s="25" t="n">
        <v>1.963413</v>
      </c>
      <c r="J12" s="25" t="n">
        <v>2.412483</v>
      </c>
      <c r="K12" s="25" t="n">
        <v>9.567066000000001</v>
      </c>
      <c r="L12" s="24" t="n">
        <v>7.65299</v>
      </c>
      <c r="M12" s="23" t="n">
        <v>5.181936</v>
      </c>
      <c r="N12" s="25" t="n">
        <v>2.886786</v>
      </c>
      <c r="O12" s="25" t="n">
        <v>41.455491</v>
      </c>
      <c r="P12" s="25" t="n">
        <v>47.793713</v>
      </c>
      <c r="Q12" s="24" t="n">
        <v>380.426099</v>
      </c>
      <c r="R12" s="164" t="inlineStr">
        <is>
          <t>週に数回</t>
        </is>
      </c>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c r="AY12" s="5" t="n"/>
    </row>
    <row r="13">
      <c r="A13" s="166" t="inlineStr">
        <is>
          <t>skip</t>
        </is>
      </c>
      <c r="B13" s="166" t="n"/>
      <c r="C13" s="207" t="inlineStr">
        <is>
          <t>Average</t>
        </is>
      </c>
      <c r="D13" s="28" t="n"/>
      <c r="E13" s="29" t="n">
        <v>2.840943</v>
      </c>
      <c r="F13" s="31" t="n">
        <v>1.387204</v>
      </c>
      <c r="G13" s="31" t="n">
        <v>2.398182</v>
      </c>
      <c r="H13" s="31" t="n">
        <v>3.92612</v>
      </c>
      <c r="I13" s="31" t="n">
        <v>3.240355</v>
      </c>
      <c r="J13" s="31" t="n">
        <v>2.146552</v>
      </c>
      <c r="K13" s="31" t="n">
        <v>3.790281</v>
      </c>
      <c r="L13" s="30" t="n">
        <v>5.504639</v>
      </c>
      <c r="M13" s="29" t="n">
        <v>3.154285</v>
      </c>
      <c r="N13" s="31" t="n">
        <v>2.428566</v>
      </c>
      <c r="O13" s="31" t="n">
        <v>25.234277</v>
      </c>
      <c r="P13" s="31" t="n">
        <v>34.468171</v>
      </c>
      <c r="Q13" s="30" t="n">
        <v>220.444521</v>
      </c>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c r="AY13" s="5" t="n"/>
    </row>
    <row r="14">
      <c r="A14" s="166" t="inlineStr">
        <is>
          <t>skip</t>
        </is>
      </c>
      <c r="B14" s="166" t="n"/>
      <c r="C14" s="208" t="inlineStr">
        <is>
          <t>Share of Total Time (%)</t>
        </is>
      </c>
      <c r="D14" s="33" t="n"/>
      <c r="E14" s="11" t="n">
        <v>11.25827005534557</v>
      </c>
      <c r="F14" s="13" t="n">
        <v>5.497299737058226</v>
      </c>
      <c r="G14" s="13" t="n">
        <v>9.503668534662172</v>
      </c>
      <c r="H14" s="13" t="n">
        <v>15.55867866046357</v>
      </c>
      <c r="I14" s="13" t="n">
        <v>12.84108359364965</v>
      </c>
      <c r="J14" s="13" t="n">
        <v>8.506494928352179</v>
      </c>
      <c r="K14" s="13" t="n">
        <v>15.02036865138148</v>
      </c>
      <c r="L14" s="12" t="n">
        <v>21.81413583908715</v>
      </c>
      <c r="M14" s="36" t="n"/>
      <c r="N14" s="5" t="n"/>
      <c r="O14" s="5" t="n"/>
      <c r="P14" s="5" t="n"/>
      <c r="Q14" s="37"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c r="AY14" s="5" t="n"/>
    </row>
    <row r="15">
      <c r="A15" s="166" t="inlineStr">
        <is>
          <t>skip</t>
        </is>
      </c>
      <c r="B15" s="166" t="n"/>
      <c r="C15" s="208" t="inlineStr">
        <is>
          <t>Percentage Fixated (%)</t>
        </is>
      </c>
      <c r="D15" s="33" t="n"/>
      <c r="E15" s="11" t="n">
        <v>100</v>
      </c>
      <c r="F15" s="13" t="n">
        <v>100</v>
      </c>
      <c r="G15" s="13" t="n">
        <v>100</v>
      </c>
      <c r="H15" s="13" t="n">
        <v>100</v>
      </c>
      <c r="I15" s="13" t="n">
        <v>100</v>
      </c>
      <c r="J15" s="13" t="n">
        <v>100</v>
      </c>
      <c r="K15" s="13" t="n">
        <v>100</v>
      </c>
      <c r="L15" s="12" t="n">
        <v>100</v>
      </c>
      <c r="M15" s="36" t="n"/>
      <c r="N15" s="5" t="n"/>
      <c r="O15" s="5" t="n"/>
      <c r="P15" s="5" t="n"/>
      <c r="Q15" s="37"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c r="AY15" s="5" t="n"/>
    </row>
    <row r="16">
      <c r="A16" s="166" t="inlineStr">
        <is>
          <t>skip</t>
        </is>
      </c>
      <c r="B16" s="166" t="n"/>
      <c r="C16" s="208" t="inlineStr">
        <is>
          <t>Variance</t>
        </is>
      </c>
      <c r="D16" s="33" t="n"/>
      <c r="E16" s="11" t="n">
        <v>8.002145551798801</v>
      </c>
      <c r="F16" s="13" t="n">
        <v>0.2118363844541636</v>
      </c>
      <c r="G16" s="13" t="n">
        <v>2.320892702133199</v>
      </c>
      <c r="H16" s="13" t="n">
        <v>13.0555238655652</v>
      </c>
      <c r="I16" s="13" t="n">
        <v>2.929419864819673</v>
      </c>
      <c r="J16" s="13" t="n">
        <v>1.791838919448072</v>
      </c>
      <c r="K16" s="13" t="n">
        <v>12.99077338089506</v>
      </c>
      <c r="L16" s="12" t="n">
        <v>31.47569930330805</v>
      </c>
      <c r="M16" s="11" t="n">
        <v>2.800782296434855</v>
      </c>
      <c r="N16" s="13" t="n">
        <v>0.8792126594212544</v>
      </c>
      <c r="O16" s="13" t="n">
        <v>179.250090486216</v>
      </c>
      <c r="P16" s="13" t="n">
        <v>189.6210104429688</v>
      </c>
      <c r="Q16" s="12" t="n">
        <v>4291.829472858927</v>
      </c>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c r="AY16" s="5" t="n"/>
    </row>
    <row r="17">
      <c r="A17" s="166" t="inlineStr">
        <is>
          <t>skip</t>
        </is>
      </c>
      <c r="B17" s="166" t="n"/>
      <c r="C17" s="209" t="inlineStr">
        <is>
          <t>Standard Deviation (n-1)</t>
        </is>
      </c>
      <c r="D17" s="39" t="n"/>
      <c r="E17" s="40" t="n">
        <v>2.828806</v>
      </c>
      <c r="F17" s="42" t="n">
        <v>0.460257</v>
      </c>
      <c r="G17" s="42" t="n">
        <v>1.523448</v>
      </c>
      <c r="H17" s="42" t="n">
        <v>3.613243</v>
      </c>
      <c r="I17" s="42" t="n">
        <v>1.711555</v>
      </c>
      <c r="J17" s="42" t="n">
        <v>1.338596</v>
      </c>
      <c r="K17" s="42" t="n">
        <v>3.604272</v>
      </c>
      <c r="L17" s="41" t="n">
        <v>5.610321</v>
      </c>
      <c r="M17" s="40" t="n">
        <v>1.673554</v>
      </c>
      <c r="N17" s="42" t="n">
        <v>0.937663</v>
      </c>
      <c r="O17" s="42" t="n">
        <v>13.388431</v>
      </c>
      <c r="P17" s="42" t="n">
        <v>13.770294</v>
      </c>
      <c r="Q17" s="41" t="n">
        <v>65.512056</v>
      </c>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c r="AY17" s="5" t="n"/>
    </row>
    <row r="18">
      <c r="A18" s="166" t="inlineStr">
        <is>
          <t>skip</t>
        </is>
      </c>
      <c r="B18" s="166" t="n"/>
      <c r="C18" s="210"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c r="AY18" s="5" t="n"/>
    </row>
    <row r="19">
      <c r="A19" s="166" t="inlineStr">
        <is>
          <t>pjt:女_イヤリング</t>
        </is>
      </c>
      <c r="B19" s="166" t="n"/>
      <c r="C19" s="204" t="inlineStr">
        <is>
          <t>女_イヤリング</t>
        </is>
      </c>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c r="AY19" s="5" t="n"/>
    </row>
    <row r="20" ht="15.75" customHeight="1">
      <c r="A20" s="166" t="inlineStr">
        <is>
          <t>skip</t>
        </is>
      </c>
      <c r="B20" s="166" t="n"/>
      <c r="C20" s="8" t="inlineStr">
        <is>
          <t>Total duration of fixation in AOI (including zeroes)</t>
        </is>
      </c>
      <c r="D20" s="7" t="inlineStr">
        <is>
          <t>Participant</t>
        </is>
      </c>
      <c r="E20" s="6" t="inlineStr">
        <is>
          <t>女L</t>
        </is>
      </c>
      <c r="F20" s="8" t="inlineStr">
        <is>
          <t>女R</t>
        </is>
      </c>
      <c r="G20" s="8" t="inlineStr">
        <is>
          <t>女イヤリング　顔</t>
        </is>
      </c>
      <c r="H20" s="7" t="inlineStr">
        <is>
          <t>女イヤリング　髪型</t>
        </is>
      </c>
      <c r="I20" s="6" t="inlineStr">
        <is>
          <t>Average</t>
        </is>
      </c>
      <c r="J20" s="8" t="inlineStr">
        <is>
          <t>Median</t>
        </is>
      </c>
      <c r="K20" s="8" t="inlineStr">
        <is>
          <t>Sum</t>
        </is>
      </c>
      <c r="L20" s="8" t="inlineStr">
        <is>
          <t>Total Time of Interest Duration</t>
        </is>
      </c>
      <c r="M20" s="7" t="inlineStr">
        <is>
          <t>Total Recording Duration</t>
        </is>
      </c>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c r="AY20" s="5" t="n"/>
    </row>
    <row r="21" ht="15.75" customHeight="1">
      <c r="A21" s="166" t="n">
        <v>1</v>
      </c>
      <c r="B21" s="211" t="inlineStr">
        <is>
          <t>月に数回</t>
        </is>
      </c>
      <c r="C21" s="204" t="inlineStr">
        <is>
          <t>Recording3</t>
        </is>
      </c>
      <c r="D21" s="10" t="inlineStr">
        <is>
          <t>2</t>
        </is>
      </c>
      <c r="E21" s="11" t="n">
        <v>0.266329</v>
      </c>
      <c r="F21" s="13" t="n">
        <v>0</v>
      </c>
      <c r="G21" s="13" t="n">
        <v>2.567319</v>
      </c>
      <c r="H21" s="12" t="n">
        <v>0</v>
      </c>
      <c r="I21" s="11" t="n">
        <v>0.708412</v>
      </c>
      <c r="J21" s="13" t="n">
        <v>0.133164</v>
      </c>
      <c r="K21" s="13" t="n">
        <v>2.833648</v>
      </c>
      <c r="L21" s="13" t="n">
        <v>3.382852</v>
      </c>
      <c r="M21" s="12" t="n">
        <v>172.367009</v>
      </c>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c r="AY21" s="5" t="n"/>
    </row>
    <row r="22" ht="15.75" customHeight="1">
      <c r="A22" s="166" t="n">
        <v>1</v>
      </c>
      <c r="B22" s="212" t="inlineStr">
        <is>
          <t>週に数回</t>
        </is>
      </c>
      <c r="C22" s="205" t="inlineStr">
        <is>
          <t>Recording4</t>
        </is>
      </c>
      <c r="D22" s="16" t="inlineStr">
        <is>
          <t>3</t>
        </is>
      </c>
      <c r="E22" s="17" t="n">
        <v>0.415821</v>
      </c>
      <c r="F22" s="19" t="n">
        <v>0.315966</v>
      </c>
      <c r="G22" s="19" t="n">
        <v>5.246673</v>
      </c>
      <c r="H22" s="18" t="n">
        <v>0.005523</v>
      </c>
      <c r="I22" s="17" t="n">
        <v>1.495996</v>
      </c>
      <c r="J22" s="19" t="n">
        <v>0.365894</v>
      </c>
      <c r="K22" s="19" t="n">
        <v>5.983983</v>
      </c>
      <c r="L22" s="19" t="n">
        <v>6.865644</v>
      </c>
      <c r="M22" s="18" t="n">
        <v>268.053869</v>
      </c>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c r="AY22" s="5" t="n"/>
    </row>
    <row r="23" ht="15.75" customHeight="1">
      <c r="A23" s="166" t="n">
        <v>0</v>
      </c>
      <c r="B23" s="211" t="inlineStr">
        <is>
          <t>全くつけない</t>
        </is>
      </c>
      <c r="C23" s="204" t="inlineStr">
        <is>
          <t>Recording5</t>
        </is>
      </c>
      <c r="D23" s="10" t="inlineStr">
        <is>
          <t>4</t>
        </is>
      </c>
      <c r="E23" s="11" t="n">
        <v>0</v>
      </c>
      <c r="F23" s="13" t="n">
        <v>0</v>
      </c>
      <c r="G23" s="13" t="n">
        <v>2.680431</v>
      </c>
      <c r="H23" s="12" t="n">
        <v>0</v>
      </c>
      <c r="I23" s="11" t="n">
        <v>0.670108</v>
      </c>
      <c r="J23" s="13" t="n">
        <v>0</v>
      </c>
      <c r="K23" s="13" t="n">
        <v>2.680431</v>
      </c>
      <c r="L23" s="13" t="n">
        <v>2.84963</v>
      </c>
      <c r="M23" s="12" t="n">
        <v>135.587226</v>
      </c>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c r="AY23" s="5" t="n"/>
    </row>
    <row r="24" ht="15.75" customHeight="1">
      <c r="A24" s="166" t="n">
        <v>0</v>
      </c>
      <c r="B24" s="212" t="inlineStr">
        <is>
          <t>全くつけない</t>
        </is>
      </c>
      <c r="C24" s="205" t="inlineStr">
        <is>
          <t>Recording6</t>
        </is>
      </c>
      <c r="D24" s="16" t="inlineStr">
        <is>
          <t>5</t>
        </is>
      </c>
      <c r="E24" s="17" t="n">
        <v>0</v>
      </c>
      <c r="F24" s="19" t="n">
        <v>1.14826</v>
      </c>
      <c r="G24" s="19" t="n">
        <v>5.540356</v>
      </c>
      <c r="H24" s="18" t="n">
        <v>0.09979300000000001</v>
      </c>
      <c r="I24" s="17" t="n">
        <v>1.697102</v>
      </c>
      <c r="J24" s="19" t="n">
        <v>0.624026</v>
      </c>
      <c r="K24" s="19" t="n">
        <v>6.788409</v>
      </c>
      <c r="L24" s="19" t="n">
        <v>11.565148</v>
      </c>
      <c r="M24" s="18" t="n">
        <v>217.769089</v>
      </c>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c r="AY24" s="5" t="n"/>
    </row>
    <row r="25" ht="15.75" customHeight="1">
      <c r="A25" s="166" t="n">
        <v>0</v>
      </c>
      <c r="B25" s="211" t="inlineStr">
        <is>
          <t>ほとんどつけない</t>
        </is>
      </c>
      <c r="C25" s="204" t="inlineStr">
        <is>
          <t>Recording7</t>
        </is>
      </c>
      <c r="D25" s="10" t="inlineStr">
        <is>
          <t>7</t>
        </is>
      </c>
      <c r="E25" s="11" t="n">
        <v>0.132927</v>
      </c>
      <c r="F25" s="13" t="n">
        <v>0</v>
      </c>
      <c r="G25" s="13" t="n">
        <v>2.101839</v>
      </c>
      <c r="H25" s="12" t="n">
        <v>0</v>
      </c>
      <c r="I25" s="11" t="n">
        <v>0.558692</v>
      </c>
      <c r="J25" s="13" t="n">
        <v>0.066464</v>
      </c>
      <c r="K25" s="13" t="n">
        <v>2.234766</v>
      </c>
      <c r="L25" s="13" t="n">
        <v>3.766101</v>
      </c>
      <c r="M25" s="12" t="n">
        <v>215.302121</v>
      </c>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c r="AY25" s="5" t="n"/>
    </row>
    <row r="26" ht="15.75" customHeight="1">
      <c r="A26" s="166" t="n">
        <v>0</v>
      </c>
      <c r="B26" s="212" t="inlineStr">
        <is>
          <t>ほとんどつけない</t>
        </is>
      </c>
      <c r="C26" s="205" t="inlineStr">
        <is>
          <t>Recording8</t>
        </is>
      </c>
      <c r="D26" s="16" t="inlineStr">
        <is>
          <t>8</t>
        </is>
      </c>
      <c r="E26" s="17" t="n">
        <v>0.882199</v>
      </c>
      <c r="F26" s="19" t="n">
        <v>0</v>
      </c>
      <c r="G26" s="19" t="n">
        <v>5.322987</v>
      </c>
      <c r="H26" s="18" t="n">
        <v>0</v>
      </c>
      <c r="I26" s="17" t="n">
        <v>1.551296</v>
      </c>
      <c r="J26" s="19" t="n">
        <v>0.4411</v>
      </c>
      <c r="K26" s="19" t="n">
        <v>6.205186</v>
      </c>
      <c r="L26" s="19" t="n">
        <v>9.448689999999999</v>
      </c>
      <c r="M26" s="18" t="n">
        <v>208.583266</v>
      </c>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c r="AY26" s="5" t="n"/>
    </row>
    <row r="27" ht="15.75" customHeight="1">
      <c r="A27" s="166" t="n">
        <v>1</v>
      </c>
      <c r="B27" s="211" t="inlineStr">
        <is>
          <t>週に数回</t>
        </is>
      </c>
      <c r="C27" s="204" t="inlineStr">
        <is>
          <t>Recording9</t>
        </is>
      </c>
      <c r="D27" s="10" t="inlineStr">
        <is>
          <t>9</t>
        </is>
      </c>
      <c r="E27" s="11" t="n">
        <v>1.33131</v>
      </c>
      <c r="F27" s="13" t="n">
        <v>2.71148</v>
      </c>
      <c r="G27" s="13" t="n">
        <v>4.103</v>
      </c>
      <c r="H27" s="12" t="n">
        <v>0.998463</v>
      </c>
      <c r="I27" s="11" t="n">
        <v>2.286063</v>
      </c>
      <c r="J27" s="13" t="n">
        <v>2.021395</v>
      </c>
      <c r="K27" s="13" t="n">
        <v>9.144253000000001</v>
      </c>
      <c r="L27" s="13" t="n">
        <v>10.465275</v>
      </c>
      <c r="M27" s="12" t="n">
        <v>199.171408</v>
      </c>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c r="AY27" s="5" t="n"/>
    </row>
    <row r="28" ht="15.75" customHeight="1">
      <c r="A28" s="166" t="n">
        <v>0</v>
      </c>
      <c r="B28" s="212" t="inlineStr">
        <is>
          <t>ほとんどつけない</t>
        </is>
      </c>
      <c r="C28" s="205" t="inlineStr">
        <is>
          <t>Recording10</t>
        </is>
      </c>
      <c r="D28" s="16" t="inlineStr">
        <is>
          <t>10</t>
        </is>
      </c>
      <c r="E28" s="17" t="n">
        <v>0.382602</v>
      </c>
      <c r="F28" s="19" t="n">
        <v>0</v>
      </c>
      <c r="G28" s="19" t="n">
        <v>1.867811</v>
      </c>
      <c r="H28" s="18" t="n">
        <v>0.06647699999999999</v>
      </c>
      <c r="I28" s="17" t="n">
        <v>0.579222</v>
      </c>
      <c r="J28" s="19" t="n">
        <v>0.22454</v>
      </c>
      <c r="K28" s="19" t="n">
        <v>2.31689</v>
      </c>
      <c r="L28" s="19" t="n">
        <v>9.398759999999999</v>
      </c>
      <c r="M28" s="18" t="n">
        <v>183.325942</v>
      </c>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c r="AY28" s="5" t="n"/>
    </row>
    <row r="29" ht="15.75" customHeight="1">
      <c r="A29" s="166" t="n">
        <v>1</v>
      </c>
      <c r="B29" s="211" t="inlineStr">
        <is>
          <t>週に数回</t>
        </is>
      </c>
      <c r="C29" s="204" t="inlineStr">
        <is>
          <t>Recording11</t>
        </is>
      </c>
      <c r="D29" s="10" t="inlineStr">
        <is>
          <t>11</t>
        </is>
      </c>
      <c r="E29" s="11" t="n">
        <v>0</v>
      </c>
      <c r="F29" s="13" t="n">
        <v>0.265932</v>
      </c>
      <c r="G29" s="13" t="n">
        <v>10.223741</v>
      </c>
      <c r="H29" s="12" t="n">
        <v>1.015294</v>
      </c>
      <c r="I29" s="11" t="n">
        <v>2.876242</v>
      </c>
      <c r="J29" s="13" t="n">
        <v>0.640613</v>
      </c>
      <c r="K29" s="13" t="n">
        <v>11.504967</v>
      </c>
      <c r="L29" s="13" t="n">
        <v>11.448506</v>
      </c>
      <c r="M29" s="12" t="n">
        <v>180.11094</v>
      </c>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c r="AY29" s="5" t="n"/>
    </row>
    <row r="30" ht="15.75" customHeight="1">
      <c r="A30" s="166" t="n">
        <v>1</v>
      </c>
      <c r="B30" s="212" t="inlineStr">
        <is>
          <t>週に数回</t>
        </is>
      </c>
      <c r="C30" s="206" t="inlineStr">
        <is>
          <t>Recording12</t>
        </is>
      </c>
      <c r="D30" s="22" t="inlineStr">
        <is>
          <t>12</t>
        </is>
      </c>
      <c r="E30" s="23" t="n">
        <v>1.464018</v>
      </c>
      <c r="F30" s="25" t="n">
        <v>0.299536</v>
      </c>
      <c r="G30" s="25" t="n">
        <v>12.105081</v>
      </c>
      <c r="H30" s="24" t="n">
        <v>1.613473</v>
      </c>
      <c r="I30" s="23" t="n">
        <v>3.870527</v>
      </c>
      <c r="J30" s="25" t="n">
        <v>1.538746</v>
      </c>
      <c r="K30" s="25" t="n">
        <v>15.482108</v>
      </c>
      <c r="L30" s="25" t="n">
        <v>17.731005</v>
      </c>
      <c r="M30" s="24" t="n">
        <v>380.426099</v>
      </c>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c r="AY30" s="5" t="n"/>
    </row>
    <row r="31" ht="15.75" customHeight="1">
      <c r="A31" s="166" t="inlineStr">
        <is>
          <t>skip</t>
        </is>
      </c>
      <c r="B31" s="166" t="n"/>
      <c r="C31" s="207" t="inlineStr">
        <is>
          <t>Average</t>
        </is>
      </c>
      <c r="D31" s="28" t="n"/>
      <c r="E31" s="29" t="n">
        <v>0.546044</v>
      </c>
      <c r="F31" s="31" t="n">
        <v>0.446126</v>
      </c>
      <c r="G31" s="31" t="n">
        <v>5.173571</v>
      </c>
      <c r="H31" s="30" t="n">
        <v>0.345366</v>
      </c>
      <c r="I31" s="29" t="n">
        <v>1.627777</v>
      </c>
      <c r="J31" s="31" t="n">
        <v>0.609517</v>
      </c>
      <c r="K31" s="31" t="n">
        <v>6.511107</v>
      </c>
      <c r="L31" s="31" t="n">
        <v>8.753368</v>
      </c>
      <c r="M31" s="30" t="n">
        <v>220.444521</v>
      </c>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c r="AY31" s="5" t="n"/>
    </row>
    <row r="32" ht="15.75" customHeight="1">
      <c r="A32" s="166" t="inlineStr">
        <is>
          <t>skip</t>
        </is>
      </c>
      <c r="B32" s="166" t="n"/>
      <c r="C32" s="208" t="inlineStr">
        <is>
          <t>Share of Total Time (%)</t>
        </is>
      </c>
      <c r="D32" s="33" t="n"/>
      <c r="E32" s="11" t="n">
        <v>8.386347060427783</v>
      </c>
      <c r="F32" s="13" t="n">
        <v>6.851769213983496</v>
      </c>
      <c r="G32" s="13" t="n">
        <v>79.45762829619815</v>
      </c>
      <c r="H32" s="12" t="n">
        <v>5.30425542939056</v>
      </c>
      <c r="I32" s="36" t="n"/>
      <c r="J32" s="5" t="n"/>
      <c r="K32" s="5" t="n"/>
      <c r="L32" s="5" t="n"/>
      <c r="M32" s="37"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c r="AY32" s="5" t="n"/>
    </row>
    <row r="33" ht="15.75" customHeight="1">
      <c r="A33" s="166" t="inlineStr">
        <is>
          <t>skip</t>
        </is>
      </c>
      <c r="B33" s="166" t="n"/>
      <c r="C33" s="208" t="inlineStr">
        <is>
          <t>Percentage Fixated (%)</t>
        </is>
      </c>
      <c r="D33" s="33" t="n"/>
      <c r="E33" s="11" t="n">
        <v>72.72727272727273</v>
      </c>
      <c r="F33" s="13" t="n">
        <v>54.54545454545455</v>
      </c>
      <c r="G33" s="13" t="n">
        <v>100</v>
      </c>
      <c r="H33" s="12" t="n">
        <v>54.54545454545455</v>
      </c>
      <c r="I33" s="36" t="n"/>
      <c r="J33" s="5" t="n"/>
      <c r="K33" s="5" t="n"/>
      <c r="L33" s="5" t="n"/>
      <c r="M33" s="37"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c r="AY33" s="5" t="n"/>
    </row>
    <row r="34" ht="15.75" customHeight="1">
      <c r="A34" s="166" t="inlineStr">
        <is>
          <t>skip</t>
        </is>
      </c>
      <c r="B34" s="166" t="n"/>
      <c r="C34" s="208" t="inlineStr">
        <is>
          <t>Variance</t>
        </is>
      </c>
      <c r="D34" s="33" t="n"/>
      <c r="E34" s="11" t="n">
        <v>0.3101887578028</v>
      </c>
      <c r="F34" s="13" t="n">
        <v>0.6769214917383999</v>
      </c>
      <c r="G34" s="13" t="n">
        <v>10.82308072730949</v>
      </c>
      <c r="H34" s="12" t="n">
        <v>0.3333401387120182</v>
      </c>
      <c r="I34" s="11" t="n">
        <v>1.105497926873855</v>
      </c>
      <c r="J34" s="13" t="n">
        <v>0.398883578686</v>
      </c>
      <c r="K34" s="13" t="n">
        <v>17.68796719533885</v>
      </c>
      <c r="L34" s="13" t="n">
        <v>19.21059941019302</v>
      </c>
      <c r="M34" s="12" t="n">
        <v>4291.829472858927</v>
      </c>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c r="AY34" s="5" t="n"/>
    </row>
    <row r="35" ht="15.75" customHeight="1">
      <c r="A35" s="166" t="inlineStr">
        <is>
          <t>skip</t>
        </is>
      </c>
      <c r="B35" s="166" t="n"/>
      <c r="C35" s="209" t="inlineStr">
        <is>
          <t>Standard Deviation (n-1)</t>
        </is>
      </c>
      <c r="D35" s="39" t="n"/>
      <c r="E35" s="40" t="n">
        <v>0.5569460000000001</v>
      </c>
      <c r="F35" s="42" t="n">
        <v>0.822752</v>
      </c>
      <c r="G35" s="42" t="n">
        <v>3.289845</v>
      </c>
      <c r="H35" s="41" t="n">
        <v>0.577356</v>
      </c>
      <c r="I35" s="40" t="n">
        <v>1.051427</v>
      </c>
      <c r="J35" s="42" t="n">
        <v>0.631572</v>
      </c>
      <c r="K35" s="42" t="n">
        <v>4.205707</v>
      </c>
      <c r="L35" s="42" t="n">
        <v>4.38299</v>
      </c>
      <c r="M35" s="41" t="n">
        <v>65.512056</v>
      </c>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c r="AY35" s="5" t="n"/>
    </row>
    <row r="36" ht="15.75" customHeight="1">
      <c r="A36" s="166" t="inlineStr">
        <is>
          <t>skip</t>
        </is>
      </c>
      <c r="B36" s="166" t="n"/>
      <c r="C36" s="210"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c r="AY36" s="5" t="n"/>
    </row>
    <row r="37" ht="15.75" customHeight="1">
      <c r="A37" s="166" t="inlineStr">
        <is>
          <t>pjt:女性_all</t>
        </is>
      </c>
      <c r="B37" s="166" t="n"/>
      <c r="C37" s="204" t="inlineStr">
        <is>
          <t>女性_all</t>
        </is>
      </c>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c r="AY37" s="5" t="n"/>
    </row>
    <row r="38" ht="15.75" customHeight="1">
      <c r="A38" s="166" t="inlineStr">
        <is>
          <t>skip</t>
        </is>
      </c>
      <c r="B38" s="166" t="n"/>
      <c r="C38" s="8" t="inlineStr">
        <is>
          <t>Total duration of fixation in AOI (including zeroes)</t>
        </is>
      </c>
      <c r="D38" s="7" t="inlineStr">
        <is>
          <t>Participant</t>
        </is>
      </c>
      <c r="E38" s="6" t="inlineStr">
        <is>
          <t>女all 　顔</t>
        </is>
      </c>
      <c r="F38" s="8" t="inlineStr">
        <is>
          <t>女all ネックレス</t>
        </is>
      </c>
      <c r="G38" s="8" t="inlineStr">
        <is>
          <t>女all 髪型</t>
        </is>
      </c>
      <c r="H38" s="8" t="inlineStr">
        <is>
          <t>女allL</t>
        </is>
      </c>
      <c r="I38" s="7" t="inlineStr">
        <is>
          <t>女alllR</t>
        </is>
      </c>
      <c r="J38" s="6" t="inlineStr">
        <is>
          <t>Average</t>
        </is>
      </c>
      <c r="K38" s="8" t="inlineStr">
        <is>
          <t>Median</t>
        </is>
      </c>
      <c r="L38" s="8" t="inlineStr">
        <is>
          <t>Sum</t>
        </is>
      </c>
      <c r="M38" s="8" t="inlineStr">
        <is>
          <t>Total Time of Interest Duration</t>
        </is>
      </c>
      <c r="N38" s="7" t="inlineStr">
        <is>
          <t>Total Recording Duration</t>
        </is>
      </c>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c r="AY38" s="5" t="n"/>
    </row>
    <row r="39" ht="15.75" customHeight="1">
      <c r="A39" s="166" t="n">
        <v>1</v>
      </c>
      <c r="B39" s="211" t="inlineStr">
        <is>
          <t>月に数回</t>
        </is>
      </c>
      <c r="C39" s="204" t="inlineStr">
        <is>
          <t>Recording3</t>
        </is>
      </c>
      <c r="D39" s="10" t="inlineStr">
        <is>
          <t>2</t>
        </is>
      </c>
      <c r="E39" s="11" t="n">
        <v>3.661225</v>
      </c>
      <c r="F39" s="13" t="n">
        <v>0</v>
      </c>
      <c r="G39" s="13" t="n">
        <v>0</v>
      </c>
      <c r="H39" s="13" t="n">
        <v>0</v>
      </c>
      <c r="I39" s="12" t="n">
        <v>0</v>
      </c>
      <c r="J39" s="11" t="n">
        <v>0.732245</v>
      </c>
      <c r="K39" s="13" t="n">
        <v>0</v>
      </c>
      <c r="L39" s="13" t="n">
        <v>3.661225</v>
      </c>
      <c r="M39" s="13" t="n">
        <v>4.199442</v>
      </c>
      <c r="N39" s="12" t="n">
        <v>172.367009</v>
      </c>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c r="AY39" s="5" t="n"/>
    </row>
    <row r="40" ht="15.75" customHeight="1">
      <c r="A40" s="166" t="n">
        <v>1</v>
      </c>
      <c r="B40" s="212" t="inlineStr">
        <is>
          <t>週に数回</t>
        </is>
      </c>
      <c r="C40" s="205" t="inlineStr">
        <is>
          <t>Recording4</t>
        </is>
      </c>
      <c r="D40" s="16" t="inlineStr">
        <is>
          <t>3</t>
        </is>
      </c>
      <c r="E40" s="17" t="n">
        <v>7.468473</v>
      </c>
      <c r="F40" s="19" t="n">
        <v>0</v>
      </c>
      <c r="G40" s="19" t="n">
        <v>0</v>
      </c>
      <c r="H40" s="19" t="n">
        <v>0</v>
      </c>
      <c r="I40" s="18" t="n">
        <v>0</v>
      </c>
      <c r="J40" s="17" t="n">
        <v>1.493695</v>
      </c>
      <c r="K40" s="19" t="n">
        <v>0</v>
      </c>
      <c r="L40" s="19" t="n">
        <v>7.468473</v>
      </c>
      <c r="M40" s="19" t="n">
        <v>7.915641</v>
      </c>
      <c r="N40" s="18" t="n">
        <v>268.053869</v>
      </c>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c r="AY40" s="5" t="n"/>
    </row>
    <row r="41" ht="15.75" customHeight="1">
      <c r="A41" s="166" t="n">
        <v>0</v>
      </c>
      <c r="B41" s="211" t="inlineStr">
        <is>
          <t>全くつけない</t>
        </is>
      </c>
      <c r="C41" s="204" t="inlineStr">
        <is>
          <t>Recording5</t>
        </is>
      </c>
      <c r="D41" s="10" t="inlineStr">
        <is>
          <t>4</t>
        </is>
      </c>
      <c r="E41" s="11" t="n">
        <v>2.800146</v>
      </c>
      <c r="F41" s="13" t="n">
        <v>0</v>
      </c>
      <c r="G41" s="13" t="n">
        <v>0</v>
      </c>
      <c r="H41" s="13" t="n">
        <v>0</v>
      </c>
      <c r="I41" s="12" t="n">
        <v>0</v>
      </c>
      <c r="J41" s="11" t="n">
        <v>0.560029</v>
      </c>
      <c r="K41" s="13" t="n">
        <v>0</v>
      </c>
      <c r="L41" s="13" t="n">
        <v>2.800146</v>
      </c>
      <c r="M41" s="13" t="n">
        <v>3.132928</v>
      </c>
      <c r="N41" s="12" t="n">
        <v>135.587226</v>
      </c>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c r="AY41" s="5" t="n"/>
    </row>
    <row r="42" ht="15.75" customHeight="1">
      <c r="A42" s="166" t="n">
        <v>0</v>
      </c>
      <c r="B42" s="212" t="inlineStr">
        <is>
          <t>全くつけない</t>
        </is>
      </c>
      <c r="C42" s="205" t="inlineStr">
        <is>
          <t>Recording6</t>
        </is>
      </c>
      <c r="D42" s="16" t="inlineStr">
        <is>
          <t>5</t>
        </is>
      </c>
      <c r="E42" s="17" t="n">
        <v>9.442886</v>
      </c>
      <c r="F42" s="19" t="n">
        <v>0</v>
      </c>
      <c r="G42" s="19" t="n">
        <v>0.765391</v>
      </c>
      <c r="H42" s="19" t="n">
        <v>0</v>
      </c>
      <c r="I42" s="18" t="n">
        <v>0.516074</v>
      </c>
      <c r="J42" s="17" t="n">
        <v>2.14487</v>
      </c>
      <c r="K42" s="19" t="n">
        <v>0.516074</v>
      </c>
      <c r="L42" s="19" t="n">
        <v>10.724351</v>
      </c>
      <c r="M42" s="19" t="n">
        <v>13.881981</v>
      </c>
      <c r="N42" s="18" t="n">
        <v>217.769089</v>
      </c>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c r="AY42" s="5" t="n"/>
    </row>
    <row r="43" ht="15.75" customHeight="1">
      <c r="A43" s="166" t="n">
        <v>0</v>
      </c>
      <c r="B43" s="211" t="inlineStr">
        <is>
          <t>ほとんどつけない</t>
        </is>
      </c>
      <c r="C43" s="204" t="inlineStr">
        <is>
          <t>Recording7</t>
        </is>
      </c>
      <c r="D43" s="10" t="inlineStr">
        <is>
          <t>7</t>
        </is>
      </c>
      <c r="E43" s="11" t="n">
        <v>2.795602</v>
      </c>
      <c r="F43" s="13" t="n">
        <v>0</v>
      </c>
      <c r="G43" s="13" t="n">
        <v>0</v>
      </c>
      <c r="H43" s="13" t="n">
        <v>0</v>
      </c>
      <c r="I43" s="12" t="n">
        <v>0</v>
      </c>
      <c r="J43" s="11" t="n">
        <v>0.55912</v>
      </c>
      <c r="K43" s="13" t="n">
        <v>0</v>
      </c>
      <c r="L43" s="13" t="n">
        <v>2.795602</v>
      </c>
      <c r="M43" s="13" t="n">
        <v>3.166239</v>
      </c>
      <c r="N43" s="12" t="n">
        <v>215.302121</v>
      </c>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c r="AY43" s="5" t="n"/>
    </row>
    <row r="44" ht="15.75" customHeight="1">
      <c r="A44" s="166" t="n">
        <v>0</v>
      </c>
      <c r="B44" s="212" t="inlineStr">
        <is>
          <t>ほとんどつけない</t>
        </is>
      </c>
      <c r="C44" s="205" t="inlineStr">
        <is>
          <t>Recording8</t>
        </is>
      </c>
      <c r="D44" s="16" t="inlineStr">
        <is>
          <t>8</t>
        </is>
      </c>
      <c r="E44" s="17" t="n">
        <v>6.487669</v>
      </c>
      <c r="F44" s="19" t="n">
        <v>0</v>
      </c>
      <c r="G44" s="19" t="n">
        <v>0</v>
      </c>
      <c r="H44" s="19" t="n">
        <v>0.09987699999999999</v>
      </c>
      <c r="I44" s="18" t="n">
        <v>0.182716</v>
      </c>
      <c r="J44" s="17" t="n">
        <v>1.354052</v>
      </c>
      <c r="K44" s="19" t="n">
        <v>0.09987699999999999</v>
      </c>
      <c r="L44" s="19" t="n">
        <v>6.770262</v>
      </c>
      <c r="M44" s="19" t="n">
        <v>9.815365</v>
      </c>
      <c r="N44" s="18" t="n">
        <v>208.583266</v>
      </c>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row>
    <row r="45" ht="15.75" customHeight="1">
      <c r="A45" s="166" t="n">
        <v>1</v>
      </c>
      <c r="B45" s="211" t="inlineStr">
        <is>
          <t>週に数回</t>
        </is>
      </c>
      <c r="C45" s="204" t="inlineStr">
        <is>
          <t>Recording9</t>
        </is>
      </c>
      <c r="D45" s="10" t="inlineStr">
        <is>
          <t>9</t>
        </is>
      </c>
      <c r="E45" s="11" t="n">
        <v>6.593529</v>
      </c>
      <c r="F45" s="13" t="n">
        <v>0.815076</v>
      </c>
      <c r="G45" s="13" t="n">
        <v>0</v>
      </c>
      <c r="H45" s="13" t="n">
        <v>0.482143</v>
      </c>
      <c r="I45" s="12" t="n">
        <v>1.697182</v>
      </c>
      <c r="J45" s="11" t="n">
        <v>1.917586</v>
      </c>
      <c r="K45" s="13" t="n">
        <v>0.815076</v>
      </c>
      <c r="L45" s="13" t="n">
        <v>9.58793</v>
      </c>
      <c r="M45" s="13" t="n">
        <v>12.698324</v>
      </c>
      <c r="N45" s="12" t="n">
        <v>199.171408</v>
      </c>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row>
    <row r="46" ht="15.75" customHeight="1">
      <c r="A46" s="166" t="n">
        <v>0</v>
      </c>
      <c r="B46" s="212" t="inlineStr">
        <is>
          <t>ほとんどつけない</t>
        </is>
      </c>
      <c r="C46" s="205" t="inlineStr">
        <is>
          <t>Recording10</t>
        </is>
      </c>
      <c r="D46" s="16" t="inlineStr">
        <is>
          <t>10</t>
        </is>
      </c>
      <c r="E46" s="17" t="n">
        <v>7.967035</v>
      </c>
      <c r="F46" s="19" t="n">
        <v>0.06643300000000001</v>
      </c>
      <c r="G46" s="19" t="n">
        <v>0.349087</v>
      </c>
      <c r="H46" s="19" t="n">
        <v>2.046444</v>
      </c>
      <c r="I46" s="18" t="n">
        <v>0.266312</v>
      </c>
      <c r="J46" s="17" t="n">
        <v>2.139062</v>
      </c>
      <c r="K46" s="19" t="n">
        <v>0.349087</v>
      </c>
      <c r="L46" s="19" t="n">
        <v>10.695311</v>
      </c>
      <c r="M46" s="19" t="n">
        <v>17.747939</v>
      </c>
      <c r="N46" s="18" t="n">
        <v>183.325942</v>
      </c>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row>
    <row r="47" ht="15.75" customHeight="1">
      <c r="A47" s="166" t="n">
        <v>1</v>
      </c>
      <c r="B47" s="211" t="inlineStr">
        <is>
          <t>週に数回</t>
        </is>
      </c>
      <c r="C47" s="204" t="inlineStr">
        <is>
          <t>Recording11</t>
        </is>
      </c>
      <c r="D47" s="10" t="inlineStr">
        <is>
          <t>11</t>
        </is>
      </c>
      <c r="E47" s="11" t="n">
        <v>6.549829</v>
      </c>
      <c r="F47" s="13" t="n">
        <v>0.86588</v>
      </c>
      <c r="G47" s="13" t="n">
        <v>0</v>
      </c>
      <c r="H47" s="13" t="n">
        <v>0.282571</v>
      </c>
      <c r="I47" s="12" t="n">
        <v>1.737313</v>
      </c>
      <c r="J47" s="11" t="n">
        <v>1.887119</v>
      </c>
      <c r="K47" s="13" t="n">
        <v>0.86588</v>
      </c>
      <c r="L47" s="13" t="n">
        <v>9.435593000000001</v>
      </c>
      <c r="M47" s="13" t="n">
        <v>10.831918</v>
      </c>
      <c r="N47" s="12" t="n">
        <v>180.11094</v>
      </c>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row>
    <row r="48" ht="15.75" customHeight="1">
      <c r="A48" s="166" t="n">
        <v>1</v>
      </c>
      <c r="B48" s="212" t="inlineStr">
        <is>
          <t>週に数回</t>
        </is>
      </c>
      <c r="C48" s="206" t="inlineStr">
        <is>
          <t>Recording12</t>
        </is>
      </c>
      <c r="D48" s="22" t="inlineStr">
        <is>
          <t>12</t>
        </is>
      </c>
      <c r="E48" s="23" t="n">
        <v>8.89991</v>
      </c>
      <c r="F48" s="25" t="n">
        <v>0.6824519999999999</v>
      </c>
      <c r="G48" s="25" t="n">
        <v>0.382666</v>
      </c>
      <c r="H48" s="25" t="n">
        <v>1.447571</v>
      </c>
      <c r="I48" s="24" t="n">
        <v>0.283069</v>
      </c>
      <c r="J48" s="23" t="n">
        <v>2.339134</v>
      </c>
      <c r="K48" s="25" t="n">
        <v>0.6824519999999999</v>
      </c>
      <c r="L48" s="25" t="n">
        <v>11.695668</v>
      </c>
      <c r="M48" s="25" t="n">
        <v>18.297579</v>
      </c>
      <c r="N48" s="24" t="n">
        <v>380.426099</v>
      </c>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row>
    <row r="49" ht="15.75" customHeight="1">
      <c r="A49" s="166" t="inlineStr">
        <is>
          <t>skip</t>
        </is>
      </c>
      <c r="B49" s="166" t="n"/>
      <c r="C49" s="207" t="inlineStr">
        <is>
          <t>Average</t>
        </is>
      </c>
      <c r="D49" s="28" t="n"/>
      <c r="E49" s="29" t="n">
        <v>6.099212</v>
      </c>
      <c r="F49" s="31" t="n">
        <v>0.261723</v>
      </c>
      <c r="G49" s="31" t="n">
        <v>0.136104</v>
      </c>
      <c r="H49" s="31" t="n">
        <v>0.515784</v>
      </c>
      <c r="I49" s="30" t="n">
        <v>0.536733</v>
      </c>
      <c r="J49" s="29" t="n">
        <v>1.509911</v>
      </c>
      <c r="K49" s="31" t="n">
        <v>0.413622</v>
      </c>
      <c r="L49" s="31" t="n">
        <v>7.549557</v>
      </c>
      <c r="M49" s="31" t="n">
        <v>10.116914</v>
      </c>
      <c r="N49" s="30" t="n">
        <v>220.444521</v>
      </c>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row>
    <row r="50" ht="15.75" customHeight="1">
      <c r="A50" s="166" t="inlineStr">
        <is>
          <t>skip</t>
        </is>
      </c>
      <c r="B50" s="166" t="n"/>
      <c r="C50" s="208" t="inlineStr">
        <is>
          <t>Share of Total Time (%)</t>
        </is>
      </c>
      <c r="D50" s="33" t="n"/>
      <c r="E50" s="11" t="n">
        <v>80.78901250816394</v>
      </c>
      <c r="F50" s="13" t="n">
        <v>3.466734626508225</v>
      </c>
      <c r="G50" s="13" t="n">
        <v>1.802807875940022</v>
      </c>
      <c r="H50" s="13" t="n">
        <v>6.831982256585762</v>
      </c>
      <c r="I50" s="12" t="n">
        <v>7.109462732802053</v>
      </c>
      <c r="J50" s="36" t="n"/>
      <c r="K50" s="5" t="n"/>
      <c r="L50" s="5" t="n"/>
      <c r="M50" s="5" t="n"/>
      <c r="N50" s="37"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row>
    <row r="51" ht="15.75" customHeight="1">
      <c r="A51" s="166" t="inlineStr">
        <is>
          <t>skip</t>
        </is>
      </c>
      <c r="B51" s="166" t="n"/>
      <c r="C51" s="208" t="inlineStr">
        <is>
          <t>Percentage Fixated (%)</t>
        </is>
      </c>
      <c r="D51" s="33" t="n"/>
      <c r="E51" s="11" t="n">
        <v>100</v>
      </c>
      <c r="F51" s="13" t="n">
        <v>45.45454545454545</v>
      </c>
      <c r="G51" s="13" t="n">
        <v>27.27272727272727</v>
      </c>
      <c r="H51" s="13" t="n">
        <v>54.54545454545455</v>
      </c>
      <c r="I51" s="12" t="n">
        <v>63.63636363636363</v>
      </c>
      <c r="J51" s="36" t="n"/>
      <c r="K51" s="5" t="n"/>
      <c r="L51" s="5" t="n"/>
      <c r="M51" s="5" t="n"/>
      <c r="N51" s="37"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row>
    <row r="52" ht="15.75" customHeight="1">
      <c r="A52" s="166" t="inlineStr">
        <is>
          <t>skip</t>
        </is>
      </c>
      <c r="B52" s="166" t="n"/>
      <c r="C52" s="208" t="inlineStr">
        <is>
          <t>Variance</t>
        </is>
      </c>
      <c r="D52" s="33" t="n"/>
      <c r="E52" s="11" t="n">
        <v>5.553034885470564</v>
      </c>
      <c r="F52" s="13" t="n">
        <v>0.1332464883272909</v>
      </c>
      <c r="G52" s="13" t="n">
        <v>0.065035109703</v>
      </c>
      <c r="H52" s="13" t="n">
        <v>0.5408592755790546</v>
      </c>
      <c r="I52" s="12" t="n">
        <v>0.4672354667432909</v>
      </c>
      <c r="J52" s="11" t="n">
        <v>0.4231470995198182</v>
      </c>
      <c r="K52" s="13" t="n">
        <v>0.1887900755746</v>
      </c>
      <c r="L52" s="13" t="n">
        <v>10.57867318069627</v>
      </c>
      <c r="M52" s="13" t="n">
        <v>28.38159567869325</v>
      </c>
      <c r="N52" s="12" t="n">
        <v>4291.829472858927</v>
      </c>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row>
    <row r="53" ht="15.75" customHeight="1">
      <c r="A53" s="166" t="inlineStr">
        <is>
          <t>skip</t>
        </is>
      </c>
      <c r="B53" s="166" t="n"/>
      <c r="C53" s="209" t="inlineStr">
        <is>
          <t>Standard Deviation (n-1)</t>
        </is>
      </c>
      <c r="D53" s="39" t="n"/>
      <c r="E53" s="40" t="n">
        <v>2.356488</v>
      </c>
      <c r="F53" s="42" t="n">
        <v>0.365029</v>
      </c>
      <c r="G53" s="42" t="n">
        <v>0.25502</v>
      </c>
      <c r="H53" s="42" t="n">
        <v>0.7354309999999999</v>
      </c>
      <c r="I53" s="41" t="n">
        <v>0.683546</v>
      </c>
      <c r="J53" s="40" t="n">
        <v>0.650498</v>
      </c>
      <c r="K53" s="42" t="n">
        <v>0.4345</v>
      </c>
      <c r="L53" s="42" t="n">
        <v>3.252487</v>
      </c>
      <c r="M53" s="42" t="n">
        <v>5.327438</v>
      </c>
      <c r="N53" s="41" t="n">
        <v>65.512056</v>
      </c>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row>
    <row r="54" ht="15.75" customHeight="1">
      <c r="A54" s="166" t="inlineStr">
        <is>
          <t>skip</t>
        </is>
      </c>
      <c r="B54" s="166" t="n"/>
      <c r="C54" s="210"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row>
    <row r="55" ht="15.75" customHeight="1">
      <c r="A55" s="166" t="inlineStr">
        <is>
          <t>pjt:女性_なし</t>
        </is>
      </c>
      <c r="B55" s="166" t="n"/>
      <c r="C55" s="204" t="inlineStr">
        <is>
          <t>女性_なし</t>
        </is>
      </c>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row>
    <row r="56" ht="15.75" customHeight="1">
      <c r="A56" s="166" t="inlineStr">
        <is>
          <t>skip</t>
        </is>
      </c>
      <c r="B56" s="166" t="n"/>
      <c r="C56" s="8" t="inlineStr">
        <is>
          <t>Total duration of fixation in AOI (including zeroes)</t>
        </is>
      </c>
      <c r="D56" s="7" t="inlineStr">
        <is>
          <t>Participant</t>
        </is>
      </c>
      <c r="E56" s="6" t="inlineStr">
        <is>
          <t>Rectangle</t>
        </is>
      </c>
      <c r="F56" s="8" t="inlineStr">
        <is>
          <t>女無し L</t>
        </is>
      </c>
      <c r="G56" s="8" t="inlineStr">
        <is>
          <t>女無し　顔</t>
        </is>
      </c>
      <c r="H56" s="8" t="inlineStr">
        <is>
          <t>女無しR</t>
        </is>
      </c>
      <c r="I56" s="7" t="inlineStr">
        <is>
          <t>女無しネックレス</t>
        </is>
      </c>
      <c r="J56" s="6" t="inlineStr">
        <is>
          <t>Average</t>
        </is>
      </c>
      <c r="K56" s="8" t="inlineStr">
        <is>
          <t>Median</t>
        </is>
      </c>
      <c r="L56" s="8" t="inlineStr">
        <is>
          <t>Sum</t>
        </is>
      </c>
      <c r="M56" s="8" t="inlineStr">
        <is>
          <t>Total Time of Interest Duration</t>
        </is>
      </c>
      <c r="N56" s="7" t="inlineStr">
        <is>
          <t>Total Recording Duration</t>
        </is>
      </c>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row>
    <row r="57" ht="15.75" customHeight="1">
      <c r="A57" s="166" t="n">
        <v>1</v>
      </c>
      <c r="B57" s="211" t="inlineStr">
        <is>
          <t>月に数回</t>
        </is>
      </c>
      <c r="C57" s="204" t="inlineStr">
        <is>
          <t>Recording3</t>
        </is>
      </c>
      <c r="D57" s="10" t="inlineStr">
        <is>
          <t>2</t>
        </is>
      </c>
      <c r="E57" s="11" t="n">
        <v>0</v>
      </c>
      <c r="F57" s="13" t="n">
        <v>0</v>
      </c>
      <c r="G57" s="13" t="n">
        <v>3.823029</v>
      </c>
      <c r="H57" s="13" t="n">
        <v>0</v>
      </c>
      <c r="I57" s="12" t="n">
        <v>0</v>
      </c>
      <c r="J57" s="11" t="n">
        <v>0.764606</v>
      </c>
      <c r="K57" s="13" t="n">
        <v>0</v>
      </c>
      <c r="L57" s="13" t="n">
        <v>3.823029</v>
      </c>
      <c r="M57" s="13" t="n">
        <v>4.266087</v>
      </c>
      <c r="N57" s="12" t="n">
        <v>172.367009</v>
      </c>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row>
    <row r="58" ht="15.75" customHeight="1">
      <c r="A58" s="166" t="n">
        <v>1</v>
      </c>
      <c r="B58" s="212" t="inlineStr">
        <is>
          <t>週に数回</t>
        </is>
      </c>
      <c r="C58" s="205" t="inlineStr">
        <is>
          <t>Recording4</t>
        </is>
      </c>
      <c r="D58" s="16" t="inlineStr">
        <is>
          <t>3</t>
        </is>
      </c>
      <c r="E58" s="17" t="n">
        <v>0</v>
      </c>
      <c r="F58" s="19" t="n">
        <v>0</v>
      </c>
      <c r="G58" s="19" t="n">
        <v>4.999624</v>
      </c>
      <c r="H58" s="19" t="n">
        <v>0</v>
      </c>
      <c r="I58" s="18" t="n">
        <v>0</v>
      </c>
      <c r="J58" s="17" t="n">
        <v>0.999925</v>
      </c>
      <c r="K58" s="19" t="n">
        <v>0</v>
      </c>
      <c r="L58" s="19" t="n">
        <v>4.999624</v>
      </c>
      <c r="M58" s="19" t="n">
        <v>5.299293</v>
      </c>
      <c r="N58" s="18" t="n">
        <v>268.053869</v>
      </c>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row>
    <row r="59" ht="15.75" customHeight="1">
      <c r="A59" s="166" t="n">
        <v>0</v>
      </c>
      <c r="B59" s="211" t="inlineStr">
        <is>
          <t>全くつけない</t>
        </is>
      </c>
      <c r="C59" s="204" t="inlineStr">
        <is>
          <t>Recording5</t>
        </is>
      </c>
      <c r="D59" s="10" t="inlineStr">
        <is>
          <t>4</t>
        </is>
      </c>
      <c r="E59" s="11" t="n">
        <v>0</v>
      </c>
      <c r="F59" s="13" t="n">
        <v>0</v>
      </c>
      <c r="G59" s="13" t="n">
        <v>2.700274</v>
      </c>
      <c r="H59" s="13" t="n">
        <v>0</v>
      </c>
      <c r="I59" s="12" t="n">
        <v>0</v>
      </c>
      <c r="J59" s="11" t="n">
        <v>0.540055</v>
      </c>
      <c r="K59" s="13" t="n">
        <v>0</v>
      </c>
      <c r="L59" s="13" t="n">
        <v>2.700274</v>
      </c>
      <c r="M59" s="13" t="n">
        <v>2.966266</v>
      </c>
      <c r="N59" s="12" t="n">
        <v>135.587226</v>
      </c>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row>
    <row r="60" ht="15.75" customHeight="1">
      <c r="A60" s="166" t="n">
        <v>0</v>
      </c>
      <c r="B60" s="212" t="inlineStr">
        <is>
          <t>全くつけない</t>
        </is>
      </c>
      <c r="C60" s="205" t="inlineStr">
        <is>
          <t>Recording6</t>
        </is>
      </c>
      <c r="D60" s="16" t="inlineStr">
        <is>
          <t>5</t>
        </is>
      </c>
      <c r="E60" s="17" t="n">
        <v>0</v>
      </c>
      <c r="F60" s="19" t="n">
        <v>0</v>
      </c>
      <c r="G60" s="19" t="n">
        <v>3.467148</v>
      </c>
      <c r="H60" s="19" t="n">
        <v>0</v>
      </c>
      <c r="I60" s="18" t="n">
        <v>0</v>
      </c>
      <c r="J60" s="17" t="n">
        <v>0.69343</v>
      </c>
      <c r="K60" s="19" t="n">
        <v>0</v>
      </c>
      <c r="L60" s="19" t="n">
        <v>3.467148</v>
      </c>
      <c r="M60" s="19" t="n">
        <v>8.815496</v>
      </c>
      <c r="N60" s="18" t="n">
        <v>217.769089</v>
      </c>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row>
    <row r="61" ht="15.75" customHeight="1">
      <c r="A61" s="166" t="n">
        <v>0</v>
      </c>
      <c r="B61" s="211" t="inlineStr">
        <is>
          <t>ほとんどつけない</t>
        </is>
      </c>
      <c r="C61" s="204" t="inlineStr">
        <is>
          <t>Recording7</t>
        </is>
      </c>
      <c r="D61" s="10" t="inlineStr">
        <is>
          <t>7</t>
        </is>
      </c>
      <c r="E61" s="11" t="n">
        <v>0</v>
      </c>
      <c r="F61" s="13" t="n">
        <v>0</v>
      </c>
      <c r="G61" s="13" t="n">
        <v>4.182255</v>
      </c>
      <c r="H61" s="13" t="n">
        <v>0</v>
      </c>
      <c r="I61" s="12" t="n">
        <v>0</v>
      </c>
      <c r="J61" s="11" t="n">
        <v>0.8364509999999999</v>
      </c>
      <c r="K61" s="13" t="n">
        <v>0</v>
      </c>
      <c r="L61" s="13" t="n">
        <v>4.182255</v>
      </c>
      <c r="M61" s="13" t="n">
        <v>5.265962</v>
      </c>
      <c r="N61" s="12" t="n">
        <v>215.302121</v>
      </c>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row>
    <row r="62" ht="15.75" customHeight="1">
      <c r="A62" s="166" t="n">
        <v>0</v>
      </c>
      <c r="B62" s="212" t="inlineStr">
        <is>
          <t>ほとんどつけない</t>
        </is>
      </c>
      <c r="C62" s="205" t="inlineStr">
        <is>
          <t>Recording8</t>
        </is>
      </c>
      <c r="D62" s="16" t="inlineStr">
        <is>
          <t>8</t>
        </is>
      </c>
      <c r="E62" s="17" t="n">
        <v>0</v>
      </c>
      <c r="F62" s="19" t="n">
        <v>0.066931</v>
      </c>
      <c r="G62" s="19" t="n">
        <v>4.771531</v>
      </c>
      <c r="H62" s="19" t="n">
        <v>0</v>
      </c>
      <c r="I62" s="18" t="n">
        <v>0</v>
      </c>
      <c r="J62" s="17" t="n">
        <v>0.967692</v>
      </c>
      <c r="K62" s="19" t="n">
        <v>0</v>
      </c>
      <c r="L62" s="19" t="n">
        <v>4.838462</v>
      </c>
      <c r="M62" s="19" t="n">
        <v>6.332471</v>
      </c>
      <c r="N62" s="18" t="n">
        <v>208.583266</v>
      </c>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row>
    <row r="63" ht="15.75" customHeight="1">
      <c r="A63" s="166" t="n">
        <v>1</v>
      </c>
      <c r="B63" s="211" t="inlineStr">
        <is>
          <t>週に数回</t>
        </is>
      </c>
      <c r="C63" s="204" t="inlineStr">
        <is>
          <t>Recording9</t>
        </is>
      </c>
      <c r="D63" s="10" t="inlineStr">
        <is>
          <t>9</t>
        </is>
      </c>
      <c r="E63" s="11" t="n">
        <v>0</v>
      </c>
      <c r="F63" s="13" t="n">
        <v>0</v>
      </c>
      <c r="G63" s="13" t="n">
        <v>6.74519</v>
      </c>
      <c r="H63" s="13" t="n">
        <v>0.449337</v>
      </c>
      <c r="I63" s="12" t="n">
        <v>0.748897</v>
      </c>
      <c r="J63" s="11" t="n">
        <v>1.588685</v>
      </c>
      <c r="K63" s="13" t="n">
        <v>0.449337</v>
      </c>
      <c r="L63" s="13" t="n">
        <v>7.943424</v>
      </c>
      <c r="M63" s="13" t="n">
        <v>11.831751</v>
      </c>
      <c r="N63" s="12" t="n">
        <v>199.171408</v>
      </c>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row>
    <row r="64" ht="15.75" customHeight="1">
      <c r="A64" s="166" t="n">
        <v>0</v>
      </c>
      <c r="B64" s="212" t="inlineStr">
        <is>
          <t>ほとんどつけない</t>
        </is>
      </c>
      <c r="C64" s="205" t="inlineStr">
        <is>
          <t>Recording10</t>
        </is>
      </c>
      <c r="D64" s="16" t="inlineStr">
        <is>
          <t>10</t>
        </is>
      </c>
      <c r="E64" s="17" t="n">
        <v>0</v>
      </c>
      <c r="F64" s="19" t="n">
        <v>0</v>
      </c>
      <c r="G64" s="19" t="n">
        <v>0.748124</v>
      </c>
      <c r="H64" s="19" t="n">
        <v>0</v>
      </c>
      <c r="I64" s="18" t="n">
        <v>0</v>
      </c>
      <c r="J64" s="17" t="n">
        <v>0.149625</v>
      </c>
      <c r="K64" s="19" t="n">
        <v>0</v>
      </c>
      <c r="L64" s="19" t="n">
        <v>0.748124</v>
      </c>
      <c r="M64" s="19" t="n">
        <v>9.332160999999999</v>
      </c>
      <c r="N64" s="18" t="n">
        <v>183.325942</v>
      </c>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row>
    <row r="65" ht="15.75" customHeight="1">
      <c r="A65" s="166" t="n">
        <v>1</v>
      </c>
      <c r="B65" s="211" t="inlineStr">
        <is>
          <t>週に数回</t>
        </is>
      </c>
      <c r="C65" s="204" t="inlineStr">
        <is>
          <t>Recording11</t>
        </is>
      </c>
      <c r="D65" s="10" t="inlineStr">
        <is>
          <t>11</t>
        </is>
      </c>
      <c r="E65" s="11" t="n">
        <v>1.980371</v>
      </c>
      <c r="F65" s="13" t="n">
        <v>0</v>
      </c>
      <c r="G65" s="13" t="n">
        <v>8.898759</v>
      </c>
      <c r="H65" s="13" t="n">
        <v>0</v>
      </c>
      <c r="I65" s="12" t="n">
        <v>0</v>
      </c>
      <c r="J65" s="11" t="n">
        <v>2.175826</v>
      </c>
      <c r="K65" s="13" t="n">
        <v>0</v>
      </c>
      <c r="L65" s="13" t="n">
        <v>10.87913</v>
      </c>
      <c r="M65" s="13" t="n">
        <v>10.715321</v>
      </c>
      <c r="N65" s="12" t="n">
        <v>180.11094</v>
      </c>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row>
    <row r="66" ht="15.75" customHeight="1">
      <c r="A66" s="166" t="n">
        <v>1</v>
      </c>
      <c r="B66" s="212" t="inlineStr">
        <is>
          <t>週に数回</t>
        </is>
      </c>
      <c r="C66" s="206" t="inlineStr">
        <is>
          <t>Recording12</t>
        </is>
      </c>
      <c r="D66" s="22" t="inlineStr">
        <is>
          <t>12</t>
        </is>
      </c>
      <c r="E66" s="23" t="n">
        <v>0.831693</v>
      </c>
      <c r="F66" s="25" t="n">
        <v>0.24961</v>
      </c>
      <c r="G66" s="25" t="n">
        <v>14.555606</v>
      </c>
      <c r="H66" s="25" t="n">
        <v>0</v>
      </c>
      <c r="I66" s="24" t="n">
        <v>0</v>
      </c>
      <c r="J66" s="23" t="n">
        <v>3.127382</v>
      </c>
      <c r="K66" s="25" t="n">
        <v>0.24961</v>
      </c>
      <c r="L66" s="25" t="n">
        <v>15.636909</v>
      </c>
      <c r="M66" s="25" t="n">
        <v>17.530998</v>
      </c>
      <c r="N66" s="24" t="n">
        <v>380.426099</v>
      </c>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row>
    <row r="67" ht="15.75" customHeight="1">
      <c r="A67" s="166" t="inlineStr">
        <is>
          <t>skip</t>
        </is>
      </c>
      <c r="B67" s="166" t="n"/>
      <c r="C67" s="207" t="inlineStr">
        <is>
          <t>Average</t>
        </is>
      </c>
      <c r="D67" s="28" t="n"/>
      <c r="E67" s="29" t="n">
        <v>0.255642</v>
      </c>
      <c r="F67" s="31" t="n">
        <v>0.059031</v>
      </c>
      <c r="G67" s="31" t="n">
        <v>6.18985</v>
      </c>
      <c r="H67" s="31" t="n">
        <v>0.040849</v>
      </c>
      <c r="I67" s="30" t="n">
        <v>0.319213</v>
      </c>
      <c r="J67" s="29" t="n">
        <v>1.372917</v>
      </c>
      <c r="K67" s="31" t="n">
        <v>0.093795</v>
      </c>
      <c r="L67" s="31" t="n">
        <v>6.864584</v>
      </c>
      <c r="M67" s="31" t="n">
        <v>10.584971</v>
      </c>
      <c r="N67" s="30" t="n">
        <v>220.444521</v>
      </c>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row>
    <row r="68" ht="15.75" customHeight="1">
      <c r="A68" s="166" t="inlineStr">
        <is>
          <t>skip</t>
        </is>
      </c>
      <c r="B68" s="166" t="n"/>
      <c r="C68" s="208" t="inlineStr">
        <is>
          <t>Share of Total Time (%)</t>
        </is>
      </c>
      <c r="D68" s="33" t="n"/>
      <c r="E68" s="11" t="n">
        <v>3.724073762687105</v>
      </c>
      <c r="F68" s="13" t="n">
        <v>0.8599355424119107</v>
      </c>
      <c r="G68" s="13" t="n">
        <v>90.17078661202643</v>
      </c>
      <c r="H68" s="13" t="n">
        <v>0.5950661621871108</v>
      </c>
      <c r="I68" s="12" t="n">
        <v>4.650137920687429</v>
      </c>
      <c r="J68" s="36" t="n"/>
      <c r="K68" s="5" t="n"/>
      <c r="L68" s="5" t="n"/>
      <c r="M68" s="5" t="n"/>
      <c r="N68" s="37"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row>
    <row r="69" ht="15.75" customHeight="1">
      <c r="A69" s="166" t="inlineStr">
        <is>
          <t>skip</t>
        </is>
      </c>
      <c r="B69" s="166" t="n"/>
      <c r="C69" s="208" t="inlineStr">
        <is>
          <t>Percentage Fixated (%)</t>
        </is>
      </c>
      <c r="D69" s="33" t="n"/>
      <c r="E69" s="11" t="n">
        <v>18.18181818181818</v>
      </c>
      <c r="F69" s="13" t="n">
        <v>27.27272727272727</v>
      </c>
      <c r="G69" s="13" t="n">
        <v>100</v>
      </c>
      <c r="H69" s="13" t="n">
        <v>9.090909090909092</v>
      </c>
      <c r="I69" s="12" t="n">
        <v>18.18181818181818</v>
      </c>
      <c r="J69" s="36" t="n"/>
      <c r="K69" s="5" t="n"/>
      <c r="L69" s="5" t="n"/>
      <c r="M69" s="5" t="n"/>
      <c r="N69" s="37"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row>
    <row r="70" ht="15.75" customHeight="1">
      <c r="A70" s="166" t="inlineStr">
        <is>
          <t>skip</t>
        </is>
      </c>
      <c r="B70" s="166" t="n"/>
      <c r="C70" s="208" t="inlineStr">
        <is>
          <t>Variance</t>
        </is>
      </c>
      <c r="D70" s="33" t="n"/>
      <c r="E70" s="11" t="n">
        <v>0.3894700367517637</v>
      </c>
      <c r="F70" s="13" t="n">
        <v>0.013920950229</v>
      </c>
      <c r="G70" s="13" t="n">
        <v>18.89930710699105</v>
      </c>
      <c r="H70" s="13" t="n">
        <v>0.01835488541536364</v>
      </c>
      <c r="I70" s="12" t="n">
        <v>0.7071068740616544</v>
      </c>
      <c r="J70" s="11" t="n">
        <v>1.0937423367422</v>
      </c>
      <c r="K70" s="13" t="n">
        <v>0.02781918342136363</v>
      </c>
      <c r="L70" s="13" t="n">
        <v>27.34355626331821</v>
      </c>
      <c r="M70" s="13" t="n">
        <v>77.87696672394001</v>
      </c>
      <c r="N70" s="12" t="n">
        <v>4291.829472858927</v>
      </c>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row>
    <row r="71" ht="15.75" customHeight="1">
      <c r="A71" s="166" t="inlineStr">
        <is>
          <t>skip</t>
        </is>
      </c>
      <c r="B71" s="166" t="n"/>
      <c r="C71" s="209" t="inlineStr">
        <is>
          <t>Standard Deviation (n-1)</t>
        </is>
      </c>
      <c r="D71" s="39" t="n"/>
      <c r="E71" s="40" t="n">
        <v>0.624075</v>
      </c>
      <c r="F71" s="42" t="n">
        <v>0.117987</v>
      </c>
      <c r="G71" s="42" t="n">
        <v>4.347333</v>
      </c>
      <c r="H71" s="42" t="n">
        <v>0.13548</v>
      </c>
      <c r="I71" s="41" t="n">
        <v>0.840896</v>
      </c>
      <c r="J71" s="40" t="n">
        <v>1.045821</v>
      </c>
      <c r="K71" s="42" t="n">
        <v>0.166791</v>
      </c>
      <c r="L71" s="42" t="n">
        <v>5.229107</v>
      </c>
      <c r="M71" s="42" t="n">
        <v>8.824793</v>
      </c>
      <c r="N71" s="41" t="n">
        <v>65.512056</v>
      </c>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row>
    <row r="72" ht="15.75" customHeight="1">
      <c r="A72" s="166" t="inlineStr">
        <is>
          <t>skip</t>
        </is>
      </c>
      <c r="B72" s="166" t="n"/>
      <c r="C72" s="210"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row>
    <row r="73" ht="15.75" customHeight="1">
      <c r="A73" s="166" t="inlineStr">
        <is>
          <t>pjt:女性_ネックレス</t>
        </is>
      </c>
      <c r="B73" s="166" t="n"/>
      <c r="C73" s="204" t="inlineStr">
        <is>
          <t>女性_ネックレス</t>
        </is>
      </c>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row>
    <row r="74" ht="15.75" customHeight="1">
      <c r="A74" s="166" t="inlineStr">
        <is>
          <t>skip</t>
        </is>
      </c>
      <c r="B74" s="166" t="n"/>
      <c r="C74" s="8" t="inlineStr">
        <is>
          <t>Total duration of fixation in AOI (including zeroes)</t>
        </is>
      </c>
      <c r="D74" s="7" t="inlineStr">
        <is>
          <t>Participant</t>
        </is>
      </c>
      <c r="E74" s="6" t="inlineStr">
        <is>
          <t>女ネックレス</t>
        </is>
      </c>
      <c r="F74" s="8" t="inlineStr">
        <is>
          <t>女ネックレス　顔</t>
        </is>
      </c>
      <c r="G74" s="7" t="inlineStr">
        <is>
          <t>女ネックレス　髪型</t>
        </is>
      </c>
      <c r="H74" s="6" t="inlineStr">
        <is>
          <t>Average</t>
        </is>
      </c>
      <c r="I74" s="8" t="inlineStr">
        <is>
          <t>Median</t>
        </is>
      </c>
      <c r="J74" s="8" t="inlineStr">
        <is>
          <t>Sum</t>
        </is>
      </c>
      <c r="K74" s="8" t="inlineStr">
        <is>
          <t>Total Time of Interest Duration</t>
        </is>
      </c>
      <c r="L74" s="7" t="inlineStr">
        <is>
          <t>Total Recording Duration</t>
        </is>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row>
    <row r="75" ht="15.75" customHeight="1">
      <c r="A75" s="166" t="n">
        <v>1</v>
      </c>
      <c r="B75" s="211" t="inlineStr">
        <is>
          <t>月に数回</t>
        </is>
      </c>
      <c r="C75" s="204" t="inlineStr">
        <is>
          <t>Recording3</t>
        </is>
      </c>
      <c r="D75" s="10" t="inlineStr">
        <is>
          <t>2</t>
        </is>
      </c>
      <c r="E75" s="11" t="n">
        <v>0</v>
      </c>
      <c r="F75" s="13" t="n">
        <v>3.783906</v>
      </c>
      <c r="G75" s="12" t="n">
        <v>0</v>
      </c>
      <c r="H75" s="11" t="n">
        <v>1.261302</v>
      </c>
      <c r="I75" s="13" t="n">
        <v>0</v>
      </c>
      <c r="J75" s="13" t="n">
        <v>3.783906</v>
      </c>
      <c r="K75" s="13" t="n">
        <v>4.216104</v>
      </c>
      <c r="L75" s="12" t="n">
        <v>172.367009</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row>
    <row r="76" ht="15.75" customHeight="1">
      <c r="A76" s="166" t="n">
        <v>1</v>
      </c>
      <c r="B76" s="212" t="inlineStr">
        <is>
          <t>週に数回</t>
        </is>
      </c>
      <c r="C76" s="205" t="inlineStr">
        <is>
          <t>Recording4</t>
        </is>
      </c>
      <c r="D76" s="16" t="inlineStr">
        <is>
          <t>3</t>
        </is>
      </c>
      <c r="E76" s="17" t="n">
        <v>2.196101</v>
      </c>
      <c r="F76" s="19" t="n">
        <v>6.689163</v>
      </c>
      <c r="G76" s="18" t="n">
        <v>0.282994</v>
      </c>
      <c r="H76" s="17" t="n">
        <v>3.056086</v>
      </c>
      <c r="I76" s="19" t="n">
        <v>2.196101</v>
      </c>
      <c r="J76" s="19" t="n">
        <v>9.168258</v>
      </c>
      <c r="K76" s="19" t="n">
        <v>11.26519</v>
      </c>
      <c r="L76" s="18" t="n">
        <v>268.053869</v>
      </c>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row>
    <row r="77" ht="15.75" customHeight="1">
      <c r="A77" s="166" t="n">
        <v>0</v>
      </c>
      <c r="B77" s="211" t="inlineStr">
        <is>
          <t>全くつけない</t>
        </is>
      </c>
      <c r="C77" s="204" t="inlineStr">
        <is>
          <t>Recording5</t>
        </is>
      </c>
      <c r="D77" s="10" t="inlineStr">
        <is>
          <t>4</t>
        </is>
      </c>
      <c r="E77" s="11" t="n">
        <v>0</v>
      </c>
      <c r="F77" s="13" t="n">
        <v>2.500101</v>
      </c>
      <c r="G77" s="12" t="n">
        <v>0.166388</v>
      </c>
      <c r="H77" s="11" t="n">
        <v>0.88883</v>
      </c>
      <c r="I77" s="13" t="n">
        <v>0.166388</v>
      </c>
      <c r="J77" s="13" t="n">
        <v>2.666489</v>
      </c>
      <c r="K77" s="13" t="n">
        <v>2.69962</v>
      </c>
      <c r="L77" s="12" t="n">
        <v>135.587226</v>
      </c>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row>
    <row r="78" ht="15.75" customHeight="1">
      <c r="A78" s="166" t="n">
        <v>0</v>
      </c>
      <c r="B78" s="212" t="inlineStr">
        <is>
          <t>全くつけない</t>
        </is>
      </c>
      <c r="C78" s="205" t="inlineStr">
        <is>
          <t>Recording6</t>
        </is>
      </c>
      <c r="D78" s="16" t="inlineStr">
        <is>
          <t>5</t>
        </is>
      </c>
      <c r="E78" s="17" t="n">
        <v>0.499172</v>
      </c>
      <c r="F78" s="19" t="n">
        <v>5.255603</v>
      </c>
      <c r="G78" s="18" t="n">
        <v>0.066648</v>
      </c>
      <c r="H78" s="17" t="n">
        <v>1.940474</v>
      </c>
      <c r="I78" s="19" t="n">
        <v>0.499172</v>
      </c>
      <c r="J78" s="19" t="n">
        <v>5.821423</v>
      </c>
      <c r="K78" s="19" t="n">
        <v>11.465165</v>
      </c>
      <c r="L78" s="18" t="n">
        <v>217.769089</v>
      </c>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row>
    <row r="79" ht="15.75" customHeight="1">
      <c r="A79" s="166" t="n">
        <v>0</v>
      </c>
      <c r="B79" s="211" t="inlineStr">
        <is>
          <t>ほとんどつけない</t>
        </is>
      </c>
      <c r="C79" s="204" t="inlineStr">
        <is>
          <t>Recording7</t>
        </is>
      </c>
      <c r="D79" s="10" t="inlineStr">
        <is>
          <t>7</t>
        </is>
      </c>
      <c r="E79" s="11" t="n">
        <v>0</v>
      </c>
      <c r="F79" s="13" t="n">
        <v>2.808203</v>
      </c>
      <c r="G79" s="12" t="n">
        <v>0</v>
      </c>
      <c r="H79" s="11" t="n">
        <v>0.936068</v>
      </c>
      <c r="I79" s="13" t="n">
        <v>0</v>
      </c>
      <c r="J79" s="13" t="n">
        <v>2.808203</v>
      </c>
      <c r="K79" s="13" t="n">
        <v>3.299656</v>
      </c>
      <c r="L79" s="12" t="n">
        <v>215.302121</v>
      </c>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row>
    <row r="80" ht="15.75" customHeight="1">
      <c r="A80" s="166" t="n">
        <v>0</v>
      </c>
      <c r="B80" s="212" t="inlineStr">
        <is>
          <t>ほとんどつけない</t>
        </is>
      </c>
      <c r="C80" s="205" t="inlineStr">
        <is>
          <t>Recording8</t>
        </is>
      </c>
      <c r="D80" s="16" t="inlineStr">
        <is>
          <t>8</t>
        </is>
      </c>
      <c r="E80" s="17" t="n">
        <v>2.462584</v>
      </c>
      <c r="F80" s="19" t="n">
        <v>4.993609</v>
      </c>
      <c r="G80" s="18" t="n">
        <v>0</v>
      </c>
      <c r="H80" s="17" t="n">
        <v>2.485398</v>
      </c>
      <c r="I80" s="19" t="n">
        <v>2.462584</v>
      </c>
      <c r="J80" s="19" t="n">
        <v>7.456193</v>
      </c>
      <c r="K80" s="19" t="n">
        <v>11.581806</v>
      </c>
      <c r="L80" s="18" t="n">
        <v>208.583266</v>
      </c>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row>
    <row r="81" ht="15.75" customHeight="1">
      <c r="A81" s="166" t="n">
        <v>1</v>
      </c>
      <c r="B81" s="211" t="inlineStr">
        <is>
          <t>週に数回</t>
        </is>
      </c>
      <c r="C81" s="204" t="inlineStr">
        <is>
          <t>Recording9</t>
        </is>
      </c>
      <c r="D81" s="10" t="inlineStr">
        <is>
          <t>9</t>
        </is>
      </c>
      <c r="E81" s="11" t="n">
        <v>1.679832</v>
      </c>
      <c r="F81" s="13" t="n">
        <v>6.595791</v>
      </c>
      <c r="G81" s="12" t="n">
        <v>1.081655</v>
      </c>
      <c r="H81" s="11" t="n">
        <v>3.119093</v>
      </c>
      <c r="I81" s="13" t="n">
        <v>1.679832</v>
      </c>
      <c r="J81" s="13" t="n">
        <v>9.357278000000001</v>
      </c>
      <c r="K81" s="13" t="n">
        <v>11.865127</v>
      </c>
      <c r="L81" s="12" t="n">
        <v>199.171408</v>
      </c>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row>
    <row r="82" ht="15.75" customHeight="1">
      <c r="A82" s="166" t="n">
        <v>0</v>
      </c>
      <c r="B82" s="212" t="inlineStr">
        <is>
          <t>ほとんどつけない</t>
        </is>
      </c>
      <c r="C82" s="205" t="inlineStr">
        <is>
          <t>Recording10</t>
        </is>
      </c>
      <c r="D82" s="16" t="inlineStr">
        <is>
          <t>10</t>
        </is>
      </c>
      <c r="E82" s="17" t="n">
        <v>0.81511</v>
      </c>
      <c r="F82" s="19" t="n">
        <v>2.247709</v>
      </c>
      <c r="G82" s="18" t="n">
        <v>0</v>
      </c>
      <c r="H82" s="17" t="n">
        <v>1.02094</v>
      </c>
      <c r="I82" s="19" t="n">
        <v>0.81511</v>
      </c>
      <c r="J82" s="19" t="n">
        <v>3.062819</v>
      </c>
      <c r="K82" s="19" t="n">
        <v>11.148524</v>
      </c>
      <c r="L82" s="18" t="n">
        <v>183.325942</v>
      </c>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row>
    <row r="83" ht="15.75" customHeight="1">
      <c r="A83" s="166" t="n">
        <v>1</v>
      </c>
      <c r="B83" s="211" t="inlineStr">
        <is>
          <t>週に数回</t>
        </is>
      </c>
      <c r="C83" s="204" t="inlineStr">
        <is>
          <t>Recording11</t>
        </is>
      </c>
      <c r="D83" s="10" t="inlineStr">
        <is>
          <t>11</t>
        </is>
      </c>
      <c r="E83" s="11" t="n">
        <v>2.412726</v>
      </c>
      <c r="F83" s="13" t="n">
        <v>8.604801</v>
      </c>
      <c r="G83" s="12" t="n">
        <v>0</v>
      </c>
      <c r="H83" s="11" t="n">
        <v>3.672509</v>
      </c>
      <c r="I83" s="13" t="n">
        <v>2.412726</v>
      </c>
      <c r="J83" s="13" t="n">
        <v>11.017527</v>
      </c>
      <c r="K83" s="13" t="n">
        <v>12.148417</v>
      </c>
      <c r="L83" s="12" t="n">
        <v>180.11094</v>
      </c>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row>
    <row r="84" ht="15.75" customHeight="1">
      <c r="A84" s="166" t="n">
        <v>1</v>
      </c>
      <c r="B84" s="212" t="inlineStr">
        <is>
          <t>週に数回</t>
        </is>
      </c>
      <c r="C84" s="206" t="inlineStr">
        <is>
          <t>Recording12</t>
        </is>
      </c>
      <c r="D84" s="22" t="inlineStr">
        <is>
          <t>12</t>
        </is>
      </c>
      <c r="E84" s="23" t="n">
        <v>0.199725</v>
      </c>
      <c r="F84" s="25" t="n">
        <v>13.484782</v>
      </c>
      <c r="G84" s="24" t="n">
        <v>0.399331</v>
      </c>
      <c r="H84" s="23" t="n">
        <v>4.694613</v>
      </c>
      <c r="I84" s="25" t="n">
        <v>0.399331</v>
      </c>
      <c r="J84" s="25" t="n">
        <v>14.083838</v>
      </c>
      <c r="K84" s="25" t="n">
        <v>16.231176</v>
      </c>
      <c r="L84" s="24" t="n">
        <v>380.426099</v>
      </c>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row>
    <row r="85" ht="15.75" customHeight="1">
      <c r="A85" s="166" t="inlineStr">
        <is>
          <t>skip</t>
        </is>
      </c>
      <c r="B85" s="166" t="n"/>
      <c r="C85" s="207" t="inlineStr">
        <is>
          <t>Average</t>
        </is>
      </c>
      <c r="D85" s="28" t="n"/>
      <c r="E85" s="29" t="n">
        <v>1.211576</v>
      </c>
      <c r="F85" s="31" t="n">
        <v>5.41532</v>
      </c>
      <c r="G85" s="30" t="n">
        <v>0.181547</v>
      </c>
      <c r="H85" s="29" t="n">
        <v>2.269481</v>
      </c>
      <c r="I85" s="31" t="n">
        <v>1.203281</v>
      </c>
      <c r="J85" s="31" t="n">
        <v>6.808442</v>
      </c>
      <c r="K85" s="31" t="n">
        <v>9.494210000000001</v>
      </c>
      <c r="L85" s="30" t="n">
        <v>220.444521</v>
      </c>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row>
    <row r="86" ht="15.75" customHeight="1">
      <c r="A86" s="166" t="inlineStr">
        <is>
          <t>skip</t>
        </is>
      </c>
      <c r="B86" s="166" t="n"/>
      <c r="C86" s="208" t="inlineStr">
        <is>
          <t>Share of Total Time (%)</t>
        </is>
      </c>
      <c r="D86" s="33" t="n"/>
      <c r="E86" s="11" t="n">
        <v>17.79519450884941</v>
      </c>
      <c r="F86" s="13" t="n">
        <v>79.53830848906634</v>
      </c>
      <c r="G86" s="12" t="n">
        <v>2.666497002084244</v>
      </c>
      <c r="H86" s="36" t="n"/>
      <c r="I86" s="5" t="n"/>
      <c r="J86" s="5" t="n"/>
      <c r="K86" s="5" t="n"/>
      <c r="L86" s="37"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row>
    <row r="87" ht="15.75" customHeight="1">
      <c r="A87" s="166" t="inlineStr">
        <is>
          <t>skip</t>
        </is>
      </c>
      <c r="B87" s="166" t="n"/>
      <c r="C87" s="208" t="inlineStr">
        <is>
          <t>Percentage Fixated (%)</t>
        </is>
      </c>
      <c r="D87" s="33" t="n"/>
      <c r="E87" s="11" t="n">
        <v>72.72727272727273</v>
      </c>
      <c r="F87" s="13" t="n">
        <v>100</v>
      </c>
      <c r="G87" s="12" t="n">
        <v>45.45454545454545</v>
      </c>
      <c r="H87" s="36" t="n"/>
      <c r="I87" s="5" t="n"/>
      <c r="J87" s="5" t="n"/>
      <c r="K87" s="5" t="n"/>
      <c r="L87" s="37"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row>
    <row r="88" ht="15.75" customHeight="1">
      <c r="A88" s="166" t="inlineStr">
        <is>
          <t>skip</t>
        </is>
      </c>
      <c r="B88" s="166" t="n"/>
      <c r="C88" s="208" t="inlineStr">
        <is>
          <t>Variance</t>
        </is>
      </c>
      <c r="D88" s="33" t="n"/>
      <c r="E88" s="11" t="n">
        <v>1.371300065664873</v>
      </c>
      <c r="F88" s="13" t="n">
        <v>11.43981170541716</v>
      </c>
      <c r="G88" s="12" t="n">
        <v>0.1079103230864909</v>
      </c>
      <c r="H88" s="11" t="n">
        <v>1.574945675082291</v>
      </c>
      <c r="I88" s="13" t="n">
        <v>1.148948855858818</v>
      </c>
      <c r="J88" s="13" t="n">
        <v>14.17451116150302</v>
      </c>
      <c r="K88" s="13" t="n">
        <v>18.55238024653517</v>
      </c>
      <c r="L88" s="12" t="n">
        <v>4291.829472858927</v>
      </c>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row>
    <row r="89" ht="15.75" customHeight="1">
      <c r="A89" s="166" t="inlineStr">
        <is>
          <t>skip</t>
        </is>
      </c>
      <c r="B89" s="166" t="n"/>
      <c r="C89" s="209" t="inlineStr">
        <is>
          <t>Standard Deviation (n-1)</t>
        </is>
      </c>
      <c r="D89" s="39" t="n"/>
      <c r="E89" s="40" t="n">
        <v>1.171025</v>
      </c>
      <c r="F89" s="42" t="n">
        <v>3.382279</v>
      </c>
      <c r="G89" s="41" t="n">
        <v>0.328497</v>
      </c>
      <c r="H89" s="40" t="n">
        <v>1.254968</v>
      </c>
      <c r="I89" s="42" t="n">
        <v>1.07189</v>
      </c>
      <c r="J89" s="42" t="n">
        <v>3.764905</v>
      </c>
      <c r="K89" s="42" t="n">
        <v>4.307247</v>
      </c>
      <c r="L89" s="41" t="n">
        <v>65.512056</v>
      </c>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row>
    <row r="90" ht="15.75" customHeight="1">
      <c r="A90" s="166" t="inlineStr">
        <is>
          <t>skip</t>
        </is>
      </c>
      <c r="B90" s="166" t="n"/>
      <c r="C90" s="210"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row>
    <row r="91" ht="15.75" customHeight="1">
      <c r="A91" s="166" t="inlineStr">
        <is>
          <t>pjt:男_all</t>
        </is>
      </c>
      <c r="B91" s="166" t="n"/>
      <c r="C91" s="204" t="inlineStr">
        <is>
          <t>男_all</t>
        </is>
      </c>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row>
    <row r="92" ht="15.75" customHeight="1">
      <c r="A92" s="166" t="inlineStr">
        <is>
          <t>skip</t>
        </is>
      </c>
      <c r="B92" s="166" t="n"/>
      <c r="C92" s="8" t="inlineStr">
        <is>
          <t>Total duration of fixation in AOI (including zeroes)</t>
        </is>
      </c>
      <c r="D92" s="7" t="inlineStr">
        <is>
          <t>Participant</t>
        </is>
      </c>
      <c r="E92" s="6" t="inlineStr">
        <is>
          <t>男all L</t>
        </is>
      </c>
      <c r="F92" s="8" t="inlineStr">
        <is>
          <t>男all R</t>
        </is>
      </c>
      <c r="G92" s="8" t="inlineStr">
        <is>
          <t>男all ネックレス</t>
        </is>
      </c>
      <c r="H92" s="8" t="inlineStr">
        <is>
          <t>男all 顔</t>
        </is>
      </c>
      <c r="I92" s="7" t="inlineStr">
        <is>
          <t>男all 髪型</t>
        </is>
      </c>
      <c r="J92" s="6" t="inlineStr">
        <is>
          <t>Average</t>
        </is>
      </c>
      <c r="K92" s="8" t="inlineStr">
        <is>
          <t>Median</t>
        </is>
      </c>
      <c r="L92" s="8" t="inlineStr">
        <is>
          <t>Sum</t>
        </is>
      </c>
      <c r="M92" s="8" t="inlineStr">
        <is>
          <t>Total Time of Interest Duration</t>
        </is>
      </c>
      <c r="N92" s="7" t="inlineStr">
        <is>
          <t>Total Recording Duration</t>
        </is>
      </c>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row>
    <row r="93" ht="15.75" customHeight="1">
      <c r="A93" s="166" t="n">
        <v>1</v>
      </c>
      <c r="B93" s="211" t="inlineStr">
        <is>
          <t>月に数回</t>
        </is>
      </c>
      <c r="C93" s="204" t="inlineStr">
        <is>
          <t>Recording3</t>
        </is>
      </c>
      <c r="D93" s="10" t="inlineStr">
        <is>
          <t>2</t>
        </is>
      </c>
      <c r="E93" s="11" t="n">
        <v>0</v>
      </c>
      <c r="F93" s="13" t="n">
        <v>0</v>
      </c>
      <c r="G93" s="13" t="n">
        <v>0.599809</v>
      </c>
      <c r="H93" s="13" t="n">
        <v>3.676807</v>
      </c>
      <c r="I93" s="12" t="n">
        <v>1.120973</v>
      </c>
      <c r="J93" s="11" t="n">
        <v>1.079518</v>
      </c>
      <c r="K93" s="13" t="n">
        <v>0.599809</v>
      </c>
      <c r="L93" s="13" t="n">
        <v>5.397589</v>
      </c>
      <c r="M93" s="13" t="n">
        <v>4.716037</v>
      </c>
      <c r="N93" s="12" t="n">
        <v>172.367009</v>
      </c>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row>
    <row r="94" ht="15.75" customHeight="1">
      <c r="A94" s="166" t="n">
        <v>1</v>
      </c>
      <c r="B94" s="212" t="inlineStr">
        <is>
          <t>週に数回</t>
        </is>
      </c>
      <c r="C94" s="205" t="inlineStr">
        <is>
          <t>Recording4</t>
        </is>
      </c>
      <c r="D94" s="16" t="inlineStr">
        <is>
          <t>3</t>
        </is>
      </c>
      <c r="E94" s="17" t="n">
        <v>0</v>
      </c>
      <c r="F94" s="19" t="n">
        <v>0</v>
      </c>
      <c r="G94" s="19" t="n">
        <v>0</v>
      </c>
      <c r="H94" s="19" t="n">
        <v>16.515542</v>
      </c>
      <c r="I94" s="18" t="n">
        <v>16.270599</v>
      </c>
      <c r="J94" s="17" t="n">
        <v>6.557228</v>
      </c>
      <c r="K94" s="19" t="n">
        <v>0</v>
      </c>
      <c r="L94" s="19" t="n">
        <v>32.786141</v>
      </c>
      <c r="M94" s="19" t="n">
        <v>18.814213</v>
      </c>
      <c r="N94" s="18" t="n">
        <v>268.053869</v>
      </c>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c r="AY94" s="5" t="n"/>
    </row>
    <row r="95" ht="15.75" customHeight="1">
      <c r="A95" s="166" t="n">
        <v>0</v>
      </c>
      <c r="B95" s="211" t="inlineStr">
        <is>
          <t>全くつけない</t>
        </is>
      </c>
      <c r="C95" s="204" t="inlineStr">
        <is>
          <t>Recording5</t>
        </is>
      </c>
      <c r="D95" s="10" t="inlineStr">
        <is>
          <t>4</t>
        </is>
      </c>
      <c r="E95" s="11" t="n">
        <v>0</v>
      </c>
      <c r="F95" s="13" t="n">
        <v>0</v>
      </c>
      <c r="G95" s="13" t="n">
        <v>0</v>
      </c>
      <c r="H95" s="13" t="n">
        <v>2.849923</v>
      </c>
      <c r="I95" s="12" t="n">
        <v>1.065083</v>
      </c>
      <c r="J95" s="11" t="n">
        <v>0.7830009999999999</v>
      </c>
      <c r="K95" s="13" t="n">
        <v>0</v>
      </c>
      <c r="L95" s="13" t="n">
        <v>3.915006</v>
      </c>
      <c r="M95" s="13" t="n">
        <v>3.01627</v>
      </c>
      <c r="N95" s="12" t="n">
        <v>135.587226</v>
      </c>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c r="AY95" s="5" t="n"/>
    </row>
    <row r="96" ht="15.75" customHeight="1">
      <c r="A96" s="166" t="n">
        <v>0</v>
      </c>
      <c r="B96" s="212" t="inlineStr">
        <is>
          <t>全くつけない</t>
        </is>
      </c>
      <c r="C96" s="205" t="inlineStr">
        <is>
          <t>Recording6</t>
        </is>
      </c>
      <c r="D96" s="16" t="inlineStr">
        <is>
          <t>5</t>
        </is>
      </c>
      <c r="E96" s="17" t="n">
        <v>0</v>
      </c>
      <c r="F96" s="19" t="n">
        <v>0.116249</v>
      </c>
      <c r="G96" s="19" t="n">
        <v>0</v>
      </c>
      <c r="H96" s="19" t="n">
        <v>4.880227</v>
      </c>
      <c r="I96" s="18" t="n">
        <v>1.281198</v>
      </c>
      <c r="J96" s="17" t="n">
        <v>1.255535</v>
      </c>
      <c r="K96" s="19" t="n">
        <v>0.116249</v>
      </c>
      <c r="L96" s="19" t="n">
        <v>6.277674</v>
      </c>
      <c r="M96" s="19" t="n">
        <v>8.532188</v>
      </c>
      <c r="N96" s="18" t="n">
        <v>217.769089</v>
      </c>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c r="AY96" s="5" t="n"/>
    </row>
    <row r="97" ht="15.75" customHeight="1">
      <c r="A97" s="166" t="n">
        <v>0</v>
      </c>
      <c r="B97" s="211" t="inlineStr">
        <is>
          <t>ほとんどつけない</t>
        </is>
      </c>
      <c r="C97" s="204" t="inlineStr">
        <is>
          <t>Recording7</t>
        </is>
      </c>
      <c r="D97" s="10" t="inlineStr">
        <is>
          <t>7</t>
        </is>
      </c>
      <c r="E97" s="11" t="n">
        <v>0</v>
      </c>
      <c r="F97" s="13" t="n">
        <v>0</v>
      </c>
      <c r="G97" s="13" t="n">
        <v>0</v>
      </c>
      <c r="H97" s="13" t="n">
        <v>3.994591</v>
      </c>
      <c r="I97" s="12" t="n">
        <v>0</v>
      </c>
      <c r="J97" s="11" t="n">
        <v>0.798918</v>
      </c>
      <c r="K97" s="13" t="n">
        <v>0</v>
      </c>
      <c r="L97" s="13" t="n">
        <v>3.994591</v>
      </c>
      <c r="M97" s="13" t="n">
        <v>4.482735</v>
      </c>
      <c r="N97" s="12" t="n">
        <v>215.302121</v>
      </c>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c r="AY97" s="5" t="n"/>
    </row>
    <row r="98" ht="15.75" customHeight="1">
      <c r="A98" s="166" t="n">
        <v>0</v>
      </c>
      <c r="B98" s="212" t="inlineStr">
        <is>
          <t>ほとんどつけない</t>
        </is>
      </c>
      <c r="C98" s="205" t="inlineStr">
        <is>
          <t>Recording8</t>
        </is>
      </c>
      <c r="D98" s="16" t="inlineStr">
        <is>
          <t>8</t>
        </is>
      </c>
      <c r="E98" s="17" t="n">
        <v>0.233265</v>
      </c>
      <c r="F98" s="19" t="n">
        <v>0.215387</v>
      </c>
      <c r="G98" s="19" t="n">
        <v>0</v>
      </c>
      <c r="H98" s="19" t="n">
        <v>7.616796</v>
      </c>
      <c r="I98" s="18" t="n">
        <v>2.841356</v>
      </c>
      <c r="J98" s="17" t="n">
        <v>2.181361</v>
      </c>
      <c r="K98" s="19" t="n">
        <v>0.233265</v>
      </c>
      <c r="L98" s="19" t="n">
        <v>10.906804</v>
      </c>
      <c r="M98" s="19" t="n">
        <v>11.415177</v>
      </c>
      <c r="N98" s="18" t="n">
        <v>208.583266</v>
      </c>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c r="AY98" s="5" t="n"/>
    </row>
    <row r="99" ht="15.75" customHeight="1">
      <c r="A99" s="166" t="n">
        <v>1</v>
      </c>
      <c r="B99" s="211" t="inlineStr">
        <is>
          <t>週に数回</t>
        </is>
      </c>
      <c r="C99" s="204" t="inlineStr">
        <is>
          <t>Recording9</t>
        </is>
      </c>
      <c r="D99" s="10" t="inlineStr">
        <is>
          <t>9</t>
        </is>
      </c>
      <c r="E99" s="11" t="n">
        <v>0.74799</v>
      </c>
      <c r="F99" s="13" t="n">
        <v>0</v>
      </c>
      <c r="G99" s="13" t="n">
        <v>1.497032</v>
      </c>
      <c r="H99" s="13" t="n">
        <v>7.553739</v>
      </c>
      <c r="I99" s="12" t="n">
        <v>3.304403</v>
      </c>
      <c r="J99" s="11" t="n">
        <v>2.620633</v>
      </c>
      <c r="K99" s="13" t="n">
        <v>1.497032</v>
      </c>
      <c r="L99" s="13" t="n">
        <v>13.103164</v>
      </c>
      <c r="M99" s="13" t="n">
        <v>11.748471</v>
      </c>
      <c r="N99" s="12" t="n">
        <v>199.171408</v>
      </c>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c r="AY99" s="5" t="n"/>
    </row>
    <row r="100" ht="15.75" customHeight="1">
      <c r="A100" s="166" t="n">
        <v>0</v>
      </c>
      <c r="B100" s="212" t="inlineStr">
        <is>
          <t>ほとんどつけない</t>
        </is>
      </c>
      <c r="C100" s="205" t="inlineStr">
        <is>
          <t>Recording10</t>
        </is>
      </c>
      <c r="D100" s="16" t="inlineStr">
        <is>
          <t>10</t>
        </is>
      </c>
      <c r="E100" s="17" t="n">
        <v>0</v>
      </c>
      <c r="F100" s="19" t="n">
        <v>0</v>
      </c>
      <c r="G100" s="19" t="n">
        <v>0</v>
      </c>
      <c r="H100" s="19" t="n">
        <v>0.216233</v>
      </c>
      <c r="I100" s="18" t="n">
        <v>0</v>
      </c>
      <c r="J100" s="17" t="n">
        <v>0.043247</v>
      </c>
      <c r="K100" s="19" t="n">
        <v>0</v>
      </c>
      <c r="L100" s="19" t="n">
        <v>0.216233</v>
      </c>
      <c r="M100" s="19" t="n">
        <v>8.832152000000001</v>
      </c>
      <c r="N100" s="18" t="n">
        <v>183.325942</v>
      </c>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c r="AY100" s="5" t="n"/>
    </row>
    <row r="101" ht="15.75" customHeight="1">
      <c r="A101" s="166" t="n">
        <v>1</v>
      </c>
      <c r="B101" s="211" t="inlineStr">
        <is>
          <t>週に数回</t>
        </is>
      </c>
      <c r="C101" s="204" t="inlineStr">
        <is>
          <t>Recording11</t>
        </is>
      </c>
      <c r="D101" s="10" t="inlineStr">
        <is>
          <t>11</t>
        </is>
      </c>
      <c r="E101" s="11" t="n">
        <v>0</v>
      </c>
      <c r="F101" s="13" t="n">
        <v>0</v>
      </c>
      <c r="G101" s="13" t="n">
        <v>0</v>
      </c>
      <c r="H101" s="13" t="n">
        <v>8.186203000000001</v>
      </c>
      <c r="I101" s="12" t="n">
        <v>1.434475</v>
      </c>
      <c r="J101" s="11" t="n">
        <v>1.924136</v>
      </c>
      <c r="K101" s="13" t="n">
        <v>0</v>
      </c>
      <c r="L101" s="13" t="n">
        <v>9.620678</v>
      </c>
      <c r="M101" s="13" t="n">
        <v>9.981989</v>
      </c>
      <c r="N101" s="12" t="n">
        <v>180.11094</v>
      </c>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c r="AY101" s="5" t="n"/>
    </row>
    <row r="102" ht="15.75" customHeight="1">
      <c r="A102" s="166" t="n">
        <v>1</v>
      </c>
      <c r="B102" s="212" t="inlineStr">
        <is>
          <t>週に数回</t>
        </is>
      </c>
      <c r="C102" s="206" t="inlineStr">
        <is>
          <t>Recording12</t>
        </is>
      </c>
      <c r="D102" s="22" t="inlineStr">
        <is>
          <t>12</t>
        </is>
      </c>
      <c r="E102" s="23" t="n">
        <v>0.565572</v>
      </c>
      <c r="F102" s="25" t="n">
        <v>0.449299</v>
      </c>
      <c r="G102" s="25" t="n">
        <v>2.928439</v>
      </c>
      <c r="H102" s="25" t="n">
        <v>21.52373</v>
      </c>
      <c r="I102" s="24" t="n">
        <v>13.678633</v>
      </c>
      <c r="J102" s="23" t="n">
        <v>7.829135</v>
      </c>
      <c r="K102" s="25" t="n">
        <v>2.928439</v>
      </c>
      <c r="L102" s="25" t="n">
        <v>39.145673</v>
      </c>
      <c r="M102" s="25" t="n">
        <v>29.246206</v>
      </c>
      <c r="N102" s="24" t="n">
        <v>380.426099</v>
      </c>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c r="AY102" s="5" t="n"/>
    </row>
    <row r="103" ht="15.75" customHeight="1">
      <c r="A103" s="166" t="inlineStr">
        <is>
          <t>skip</t>
        </is>
      </c>
      <c r="B103" s="166" t="n"/>
      <c r="C103" s="207" t="inlineStr">
        <is>
          <t>Average</t>
        </is>
      </c>
      <c r="D103" s="28" t="n"/>
      <c r="E103" s="29" t="n">
        <v>0.140621</v>
      </c>
      <c r="F103" s="31" t="n">
        <v>0.070994</v>
      </c>
      <c r="G103" s="31" t="n">
        <v>0.456844</v>
      </c>
      <c r="H103" s="31" t="n">
        <v>7.315049</v>
      </c>
      <c r="I103" s="30" t="n">
        <v>3.726975</v>
      </c>
      <c r="J103" s="29" t="n">
        <v>2.342097</v>
      </c>
      <c r="K103" s="31" t="n">
        <v>0.488618</v>
      </c>
      <c r="L103" s="31" t="n">
        <v>11.710482</v>
      </c>
      <c r="M103" s="31" t="n">
        <v>10.472866</v>
      </c>
      <c r="N103" s="30" t="n">
        <v>220.444521</v>
      </c>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c r="AY103" s="5" t="n"/>
    </row>
    <row r="104" ht="15.75" customHeight="1">
      <c r="A104" s="166" t="inlineStr">
        <is>
          <t>skip</t>
        </is>
      </c>
      <c r="B104" s="166" t="n"/>
      <c r="C104" s="208" t="inlineStr">
        <is>
          <t>Share of Total Time (%)</t>
        </is>
      </c>
      <c r="D104" s="33" t="n"/>
      <c r="E104" s="11" t="n">
        <v>1.200809978305217</v>
      </c>
      <c r="F104" s="13" t="n">
        <v>0.6062439693694155</v>
      </c>
      <c r="G104" s="13" t="n">
        <v>3.901151433080521</v>
      </c>
      <c r="H104" s="13" t="n">
        <v>62.46582413011771</v>
      </c>
      <c r="I104" s="12" t="n">
        <v>31.82597048912714</v>
      </c>
      <c r="J104" s="36" t="n"/>
      <c r="K104" s="5" t="n"/>
      <c r="L104" s="5" t="n"/>
      <c r="M104" s="5" t="n"/>
      <c r="N104" s="37"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c r="AY104" s="5" t="n"/>
    </row>
    <row r="105" ht="15.75" customHeight="1">
      <c r="A105" s="166" t="inlineStr">
        <is>
          <t>skip</t>
        </is>
      </c>
      <c r="B105" s="166" t="n"/>
      <c r="C105" s="208" t="inlineStr">
        <is>
          <t>Percentage Fixated (%)</t>
        </is>
      </c>
      <c r="D105" s="33" t="n"/>
      <c r="E105" s="11" t="n">
        <v>27.27272727272727</v>
      </c>
      <c r="F105" s="13" t="n">
        <v>27.27272727272727</v>
      </c>
      <c r="G105" s="13" t="n">
        <v>27.27272727272727</v>
      </c>
      <c r="H105" s="13" t="n">
        <v>100</v>
      </c>
      <c r="I105" s="12" t="n">
        <v>72.72727272727273</v>
      </c>
      <c r="J105" s="36" t="n"/>
      <c r="K105" s="5" t="n"/>
      <c r="L105" s="5" t="n"/>
      <c r="M105" s="5" t="n"/>
      <c r="N105" s="37"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c r="AY105" s="5" t="n"/>
    </row>
    <row r="106" ht="15.75" customHeight="1">
      <c r="A106" s="166" t="inlineStr">
        <is>
          <t>skip</t>
        </is>
      </c>
      <c r="B106" s="166" t="n"/>
      <c r="C106" s="208" t="inlineStr">
        <is>
          <t>Variance</t>
        </is>
      </c>
      <c r="D106" s="33" t="n"/>
      <c r="E106" s="11" t="n">
        <v>0.07162574904245456</v>
      </c>
      <c r="F106" s="13" t="n">
        <v>0.02063332107869091</v>
      </c>
      <c r="G106" s="13" t="n">
        <v>0.8880863433280546</v>
      </c>
      <c r="H106" s="13" t="n">
        <v>40.2888850702379</v>
      </c>
      <c r="I106" s="12" t="n">
        <v>32.41262128899547</v>
      </c>
      <c r="J106" s="11" t="n">
        <v>6.375290907196673</v>
      </c>
      <c r="K106" s="13" t="n">
        <v>0.8618337872230548</v>
      </c>
      <c r="L106" s="13" t="n">
        <v>159.3822721354046</v>
      </c>
      <c r="M106" s="13" t="n">
        <v>59.25387617198231</v>
      </c>
      <c r="N106" s="12" t="n">
        <v>4291.829472858927</v>
      </c>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c r="AY106" s="5" t="n"/>
    </row>
    <row r="107" ht="15.75" customHeight="1">
      <c r="A107" s="166" t="inlineStr">
        <is>
          <t>skip</t>
        </is>
      </c>
      <c r="B107" s="166" t="n"/>
      <c r="C107" s="209" t="inlineStr">
        <is>
          <t>Standard Deviation (n-1)</t>
        </is>
      </c>
      <c r="D107" s="39" t="n"/>
      <c r="E107" s="40" t="n">
        <v>0.26763</v>
      </c>
      <c r="F107" s="42" t="n">
        <v>0.143643</v>
      </c>
      <c r="G107" s="42" t="n">
        <v>0.942383</v>
      </c>
      <c r="H107" s="42" t="n">
        <v>6.347353</v>
      </c>
      <c r="I107" s="41" t="n">
        <v>5.693208</v>
      </c>
      <c r="J107" s="40" t="n">
        <v>2.524934</v>
      </c>
      <c r="K107" s="42" t="n">
        <v>0.92835</v>
      </c>
      <c r="L107" s="42" t="n">
        <v>12.624669</v>
      </c>
      <c r="M107" s="42" t="n">
        <v>7.697654</v>
      </c>
      <c r="N107" s="41" t="n">
        <v>65.512056</v>
      </c>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c r="AY107" s="5" t="n"/>
    </row>
    <row r="108" ht="15.75" customHeight="1">
      <c r="A108" s="166" t="inlineStr">
        <is>
          <t>skip</t>
        </is>
      </c>
      <c r="B108" s="166" t="n"/>
      <c r="C108" s="210"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c r="AY108" s="5" t="n"/>
    </row>
    <row r="109" ht="15.75" customHeight="1">
      <c r="A109" s="166" t="inlineStr">
        <is>
          <t>pjt:男_イヤリング</t>
        </is>
      </c>
      <c r="B109" s="166" t="n"/>
      <c r="C109" s="204" t="inlineStr">
        <is>
          <t>男_イヤリング</t>
        </is>
      </c>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c r="AY109" s="5" t="n"/>
    </row>
    <row r="110" ht="15.75" customHeight="1">
      <c r="A110" s="166" t="inlineStr">
        <is>
          <t>skip</t>
        </is>
      </c>
      <c r="B110" s="166" t="n"/>
      <c r="C110" s="8" t="inlineStr">
        <is>
          <t>Total duration of fixation in AOI (including zeroes)</t>
        </is>
      </c>
      <c r="D110" s="7" t="inlineStr">
        <is>
          <t>Participant</t>
        </is>
      </c>
      <c r="E110" s="6" t="inlineStr">
        <is>
          <t>男L</t>
        </is>
      </c>
      <c r="F110" s="8" t="inlineStr">
        <is>
          <t>男R</t>
        </is>
      </c>
      <c r="G110" s="8" t="inlineStr">
        <is>
          <t>男イヤリング 顔</t>
        </is>
      </c>
      <c r="H110" s="7" t="inlineStr">
        <is>
          <t>男イヤリング　髪</t>
        </is>
      </c>
      <c r="I110" s="6" t="inlineStr">
        <is>
          <t>Average</t>
        </is>
      </c>
      <c r="J110" s="8" t="inlineStr">
        <is>
          <t>Median</t>
        </is>
      </c>
      <c r="K110" s="8" t="inlineStr">
        <is>
          <t>Sum</t>
        </is>
      </c>
      <c r="L110" s="8" t="inlineStr">
        <is>
          <t>Total Time of Interest Duration</t>
        </is>
      </c>
      <c r="M110" s="7" t="inlineStr">
        <is>
          <t>Total Recording Duration</t>
        </is>
      </c>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c r="AY110" s="5" t="n"/>
    </row>
    <row r="111" ht="15.75" customHeight="1">
      <c r="A111" s="166" t="n">
        <v>1</v>
      </c>
      <c r="B111" s="211" t="inlineStr">
        <is>
          <t>月に数回</t>
        </is>
      </c>
      <c r="C111" s="204" t="inlineStr">
        <is>
          <t>Recording3</t>
        </is>
      </c>
      <c r="D111" s="10" t="inlineStr">
        <is>
          <t>2</t>
        </is>
      </c>
      <c r="E111" s="11" t="n">
        <v>0</v>
      </c>
      <c r="F111" s="13" t="n">
        <v>0</v>
      </c>
      <c r="G111" s="13" t="n">
        <v>3.001156</v>
      </c>
      <c r="H111" s="12" t="n">
        <v>2.451569</v>
      </c>
      <c r="I111" s="11" t="n">
        <v>1.363181</v>
      </c>
      <c r="J111" s="13" t="n">
        <v>1.225784</v>
      </c>
      <c r="K111" s="13" t="n">
        <v>5.452725</v>
      </c>
      <c r="L111" s="13" t="n">
        <v>3.882789</v>
      </c>
      <c r="M111" s="12" t="n">
        <v>172.367009</v>
      </c>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c r="AY111" s="5" t="n"/>
    </row>
    <row r="112" ht="15.75" customHeight="1">
      <c r="A112" s="166" t="n">
        <v>1</v>
      </c>
      <c r="B112" s="212" t="inlineStr">
        <is>
          <t>週に数回</t>
        </is>
      </c>
      <c r="C112" s="205" t="inlineStr">
        <is>
          <t>Recording4</t>
        </is>
      </c>
      <c r="D112" s="16" t="inlineStr">
        <is>
          <t>3</t>
        </is>
      </c>
      <c r="E112" s="17" t="n">
        <v>0</v>
      </c>
      <c r="F112" s="19" t="n">
        <v>0.299489</v>
      </c>
      <c r="G112" s="19" t="n">
        <v>4.967213</v>
      </c>
      <c r="H112" s="18" t="n">
        <v>4.518898</v>
      </c>
      <c r="I112" s="17" t="n">
        <v>2.4464</v>
      </c>
      <c r="J112" s="19" t="n">
        <v>2.409194</v>
      </c>
      <c r="K112" s="19" t="n">
        <v>9.785600000000001</v>
      </c>
      <c r="L112" s="19" t="n">
        <v>5.432623</v>
      </c>
      <c r="M112" s="18" t="n">
        <v>268.053869</v>
      </c>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c r="AY112" s="5" t="n"/>
    </row>
    <row r="113" ht="15.75" customHeight="1">
      <c r="A113" s="166" t="n">
        <v>0</v>
      </c>
      <c r="B113" s="211" t="inlineStr">
        <is>
          <t>全くつけない</t>
        </is>
      </c>
      <c r="C113" s="204" t="inlineStr">
        <is>
          <t>Recording5</t>
        </is>
      </c>
      <c r="D113" s="10" t="inlineStr">
        <is>
          <t>4</t>
        </is>
      </c>
      <c r="E113" s="11" t="n">
        <v>0.149709</v>
      </c>
      <c r="F113" s="13" t="n">
        <v>0</v>
      </c>
      <c r="G113" s="13" t="n">
        <v>2.211165</v>
      </c>
      <c r="H113" s="12" t="n">
        <v>1.763756</v>
      </c>
      <c r="I113" s="11" t="n">
        <v>1.031158</v>
      </c>
      <c r="J113" s="13" t="n">
        <v>0.956732</v>
      </c>
      <c r="K113" s="13" t="n">
        <v>4.12463</v>
      </c>
      <c r="L113" s="13" t="n">
        <v>2.682984</v>
      </c>
      <c r="M113" s="12" t="n">
        <v>135.587226</v>
      </c>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c r="AY113" s="5" t="n"/>
    </row>
    <row r="114" ht="15.75" customHeight="1">
      <c r="A114" s="166" t="n">
        <v>0</v>
      </c>
      <c r="B114" s="212" t="inlineStr">
        <is>
          <t>全くつけない</t>
        </is>
      </c>
      <c r="C114" s="205" t="inlineStr">
        <is>
          <t>Recording6</t>
        </is>
      </c>
      <c r="D114" s="16" t="inlineStr">
        <is>
          <t>5</t>
        </is>
      </c>
      <c r="E114" s="17" t="n">
        <v>0</v>
      </c>
      <c r="F114" s="19" t="n">
        <v>0.266251</v>
      </c>
      <c r="G114" s="19" t="n">
        <v>5.704169</v>
      </c>
      <c r="H114" s="18" t="n">
        <v>1.977459</v>
      </c>
      <c r="I114" s="17" t="n">
        <v>1.98697</v>
      </c>
      <c r="J114" s="19" t="n">
        <v>1.121855</v>
      </c>
      <c r="K114" s="19" t="n">
        <v>7.947879</v>
      </c>
      <c r="L114" s="19" t="n">
        <v>10.381941</v>
      </c>
      <c r="M114" s="18" t="n">
        <v>217.769089</v>
      </c>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c r="AY114" s="5" t="n"/>
    </row>
    <row r="115" ht="15.75" customHeight="1">
      <c r="A115" s="166" t="n">
        <v>0</v>
      </c>
      <c r="B115" s="211" t="inlineStr">
        <is>
          <t>ほとんどつけない</t>
        </is>
      </c>
      <c r="C115" s="204" t="inlineStr">
        <is>
          <t>Recording7</t>
        </is>
      </c>
      <c r="D115" s="10" t="inlineStr">
        <is>
          <t>7</t>
        </is>
      </c>
      <c r="E115" s="11" t="n">
        <v>0</v>
      </c>
      <c r="F115" s="13" t="n">
        <v>0</v>
      </c>
      <c r="G115" s="13" t="n">
        <v>4.290433</v>
      </c>
      <c r="H115" s="12" t="n">
        <v>3.80781</v>
      </c>
      <c r="I115" s="11" t="n">
        <v>2.024561</v>
      </c>
      <c r="J115" s="13" t="n">
        <v>1.903905</v>
      </c>
      <c r="K115" s="13" t="n">
        <v>8.098243</v>
      </c>
      <c r="L115" s="13" t="n">
        <v>6.04924</v>
      </c>
      <c r="M115" s="12" t="n">
        <v>215.302121</v>
      </c>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c r="AY115" s="5" t="n"/>
    </row>
    <row r="116" ht="15.75" customHeight="1">
      <c r="A116" s="166" t="n">
        <v>0</v>
      </c>
      <c r="B116" s="212" t="inlineStr">
        <is>
          <t>ほとんどつけない</t>
        </is>
      </c>
      <c r="C116" s="205" t="inlineStr">
        <is>
          <t>Recording8</t>
        </is>
      </c>
      <c r="D116" s="16" t="inlineStr">
        <is>
          <t>8</t>
        </is>
      </c>
      <c r="E116" s="17" t="n">
        <v>0.117023</v>
      </c>
      <c r="F116" s="19" t="n">
        <v>0.116892</v>
      </c>
      <c r="G116" s="19" t="n">
        <v>6.742734</v>
      </c>
      <c r="H116" s="18" t="n">
        <v>6.175365</v>
      </c>
      <c r="I116" s="17" t="n">
        <v>3.288004</v>
      </c>
      <c r="J116" s="19" t="n">
        <v>3.146194</v>
      </c>
      <c r="K116" s="19" t="n">
        <v>13.152014</v>
      </c>
      <c r="L116" s="19" t="n">
        <v>9.682053</v>
      </c>
      <c r="M116" s="18" t="n">
        <v>208.583266</v>
      </c>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c r="AY116" s="5" t="n"/>
    </row>
    <row r="117" ht="15.75" customHeight="1">
      <c r="A117" s="166" t="n">
        <v>1</v>
      </c>
      <c r="B117" s="211" t="inlineStr">
        <is>
          <t>週に数回</t>
        </is>
      </c>
      <c r="C117" s="204" t="inlineStr">
        <is>
          <t>Recording9</t>
        </is>
      </c>
      <c r="D117" s="10" t="inlineStr">
        <is>
          <t>9</t>
        </is>
      </c>
      <c r="E117" s="11" t="n">
        <v>1.497341</v>
      </c>
      <c r="F117" s="13" t="n">
        <v>0.998291</v>
      </c>
      <c r="G117" s="13" t="n">
        <v>6.87211</v>
      </c>
      <c r="H117" s="12" t="n">
        <v>4.831249</v>
      </c>
      <c r="I117" s="11" t="n">
        <v>3.549748</v>
      </c>
      <c r="J117" s="13" t="n">
        <v>3.164295</v>
      </c>
      <c r="K117" s="13" t="n">
        <v>14.198991</v>
      </c>
      <c r="L117" s="13" t="n">
        <v>10.965223</v>
      </c>
      <c r="M117" s="12" t="n">
        <v>199.171408</v>
      </c>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c r="AY117" s="5" t="n"/>
    </row>
    <row r="118" ht="15.75" customHeight="1">
      <c r="A118" s="166" t="n">
        <v>0</v>
      </c>
      <c r="B118" s="212" t="inlineStr">
        <is>
          <t>ほとんどつけない</t>
        </is>
      </c>
      <c r="C118" s="205" t="inlineStr">
        <is>
          <t>Recording10</t>
        </is>
      </c>
      <c r="D118" s="16" t="inlineStr">
        <is>
          <t>10</t>
        </is>
      </c>
      <c r="E118" s="17" t="n">
        <v>2.013615</v>
      </c>
      <c r="F118" s="19" t="n">
        <v>0.23309</v>
      </c>
      <c r="G118" s="19" t="n">
        <v>5.986325</v>
      </c>
      <c r="H118" s="18" t="n">
        <v>1.081456</v>
      </c>
      <c r="I118" s="17" t="n">
        <v>2.328622</v>
      </c>
      <c r="J118" s="19" t="n">
        <v>1.547536</v>
      </c>
      <c r="K118" s="19" t="n">
        <v>9.314486</v>
      </c>
      <c r="L118" s="19" t="n">
        <v>10.748579</v>
      </c>
      <c r="M118" s="18" t="n">
        <v>183.325942</v>
      </c>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c r="AY118" s="5" t="n"/>
    </row>
    <row r="119" ht="15.75" customHeight="1">
      <c r="A119" s="166" t="n">
        <v>1</v>
      </c>
      <c r="B119" s="211" t="inlineStr">
        <is>
          <t>週に数回</t>
        </is>
      </c>
      <c r="C119" s="204" t="inlineStr">
        <is>
          <t>Recording11</t>
        </is>
      </c>
      <c r="D119" s="10" t="inlineStr">
        <is>
          <t>11</t>
        </is>
      </c>
      <c r="E119" s="11" t="n">
        <v>1.664265</v>
      </c>
      <c r="F119" s="13" t="n">
        <v>0.782052</v>
      </c>
      <c r="G119" s="13" t="n">
        <v>7.985381</v>
      </c>
      <c r="H119" s="12" t="n">
        <v>4.541055</v>
      </c>
      <c r="I119" s="11" t="n">
        <v>3.743188</v>
      </c>
      <c r="J119" s="13" t="n">
        <v>3.10266</v>
      </c>
      <c r="K119" s="13" t="n">
        <v>14.972753</v>
      </c>
      <c r="L119" s="13" t="n">
        <v>9.182126</v>
      </c>
      <c r="M119" s="12" t="n">
        <v>180.11094</v>
      </c>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c r="AY119" s="5" t="n"/>
    </row>
    <row r="120" ht="15.75" customHeight="1">
      <c r="A120" s="166" t="n">
        <v>1</v>
      </c>
      <c r="B120" s="212" t="inlineStr">
        <is>
          <t>週に数回</t>
        </is>
      </c>
      <c r="C120" s="206" t="inlineStr">
        <is>
          <t>Recording12</t>
        </is>
      </c>
      <c r="D120" s="22" t="inlineStr">
        <is>
          <t>12</t>
        </is>
      </c>
      <c r="E120" s="23" t="n">
        <v>0</v>
      </c>
      <c r="F120" s="25" t="n">
        <v>0.299552</v>
      </c>
      <c r="G120" s="25" t="n">
        <v>17.565946</v>
      </c>
      <c r="H120" s="24" t="n">
        <v>10.940471</v>
      </c>
      <c r="I120" s="23" t="n">
        <v>7.201492</v>
      </c>
      <c r="J120" s="25" t="n">
        <v>5.620012</v>
      </c>
      <c r="K120" s="25" t="n">
        <v>28.805969</v>
      </c>
      <c r="L120" s="25" t="n">
        <v>19.597428</v>
      </c>
      <c r="M120" s="24" t="n">
        <v>380.426099</v>
      </c>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c r="AY120" s="5" t="n"/>
    </row>
    <row r="121" ht="15.75" customHeight="1">
      <c r="A121" s="166" t="inlineStr">
        <is>
          <t>skip</t>
        </is>
      </c>
      <c r="B121" s="166" t="n"/>
      <c r="C121" s="207" t="inlineStr">
        <is>
          <t>Average</t>
        </is>
      </c>
      <c r="D121" s="28" t="n"/>
      <c r="E121" s="29" t="n">
        <v>0.650536</v>
      </c>
      <c r="F121" s="31" t="n">
        <v>0.306998</v>
      </c>
      <c r="G121" s="31" t="n">
        <v>6.186779</v>
      </c>
      <c r="H121" s="30" t="n">
        <v>3.833815</v>
      </c>
      <c r="I121" s="29" t="n">
        <v>2.744532</v>
      </c>
      <c r="J121" s="31" t="n">
        <v>2.295074</v>
      </c>
      <c r="K121" s="31" t="n">
        <v>10.978127</v>
      </c>
      <c r="L121" s="31" t="n">
        <v>8.554930000000001</v>
      </c>
      <c r="M121" s="30" t="n">
        <v>220.444521</v>
      </c>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c r="AY121" s="5" t="n"/>
    </row>
    <row r="122" ht="15.75" customHeight="1">
      <c r="A122" s="166" t="inlineStr">
        <is>
          <t>skip</t>
        </is>
      </c>
      <c r="B122" s="166" t="n"/>
      <c r="C122" s="208" t="inlineStr">
        <is>
          <t>Share of Total Time (%)</t>
        </is>
      </c>
      <c r="D122" s="33" t="n"/>
      <c r="E122" s="11" t="n">
        <v>5.925745640906702</v>
      </c>
      <c r="F122" s="13" t="n">
        <v>2.796453066238271</v>
      </c>
      <c r="G122" s="13" t="n">
        <v>56.35550099858892</v>
      </c>
      <c r="H122" s="12" t="n">
        <v>34.92230029426612</v>
      </c>
      <c r="I122" s="36" t="n"/>
      <c r="J122" s="5" t="n"/>
      <c r="K122" s="5" t="n"/>
      <c r="L122" s="5" t="n"/>
      <c r="M122" s="37"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c r="AY122" s="5" t="n"/>
    </row>
    <row r="123" ht="15.75" customHeight="1">
      <c r="A123" s="166" t="inlineStr">
        <is>
          <t>skip</t>
        </is>
      </c>
      <c r="B123" s="166" t="n"/>
      <c r="C123" s="208" t="inlineStr">
        <is>
          <t>Percentage Fixated (%)</t>
        </is>
      </c>
      <c r="D123" s="33" t="n"/>
      <c r="E123" s="11" t="n">
        <v>54.54545454545455</v>
      </c>
      <c r="F123" s="13" t="n">
        <v>72.72727272727273</v>
      </c>
      <c r="G123" s="13" t="n">
        <v>100</v>
      </c>
      <c r="H123" s="12" t="n">
        <v>100</v>
      </c>
      <c r="I123" s="36" t="n"/>
      <c r="J123" s="5" t="n"/>
      <c r="K123" s="5" t="n"/>
      <c r="L123" s="5" t="n"/>
      <c r="M123" s="37"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c r="AY123" s="5" t="n"/>
    </row>
    <row r="124" ht="15.75" customHeight="1">
      <c r="A124" s="166" t="inlineStr">
        <is>
          <t>skip</t>
        </is>
      </c>
      <c r="B124" s="166" t="n"/>
      <c r="C124" s="208" t="inlineStr">
        <is>
          <t>Variance</t>
        </is>
      </c>
      <c r="D124" s="33" t="n"/>
      <c r="E124" s="11" t="n">
        <v>0.7384991116120909</v>
      </c>
      <c r="F124" s="13" t="n">
        <v>0.1035210613707636</v>
      </c>
      <c r="G124" s="13" t="n">
        <v>17.67730482173162</v>
      </c>
      <c r="H124" s="12" t="n">
        <v>8.923934570268255</v>
      </c>
      <c r="I124" s="11" t="n">
        <v>3.0307780304678</v>
      </c>
      <c r="J124" s="13" t="n">
        <v>1.977925275599273</v>
      </c>
      <c r="K124" s="13" t="n">
        <v>48.49245482205107</v>
      </c>
      <c r="L124" s="13" t="n">
        <v>21.92332539603542</v>
      </c>
      <c r="M124" s="12" t="n">
        <v>4291.829472858927</v>
      </c>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c r="AY124" s="5" t="n"/>
    </row>
    <row r="125" ht="15.75" customHeight="1">
      <c r="A125" s="166" t="inlineStr">
        <is>
          <t>skip</t>
        </is>
      </c>
      <c r="B125" s="166" t="n"/>
      <c r="C125" s="209" t="inlineStr">
        <is>
          <t>Standard Deviation (n-1)</t>
        </is>
      </c>
      <c r="D125" s="39" t="n"/>
      <c r="E125" s="40" t="n">
        <v>0.85936</v>
      </c>
      <c r="F125" s="42" t="n">
        <v>0.321747</v>
      </c>
      <c r="G125" s="42" t="n">
        <v>4.204439</v>
      </c>
      <c r="H125" s="41" t="n">
        <v>2.987296</v>
      </c>
      <c r="I125" s="40" t="n">
        <v>1.740913</v>
      </c>
      <c r="J125" s="42" t="n">
        <v>1.406387</v>
      </c>
      <c r="K125" s="42" t="n">
        <v>6.963652</v>
      </c>
      <c r="L125" s="42" t="n">
        <v>4.682235</v>
      </c>
      <c r="M125" s="41" t="n">
        <v>65.512056</v>
      </c>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c r="AY125" s="5" t="n"/>
    </row>
    <row r="126" ht="15.75" customHeight="1">
      <c r="A126" s="166" t="inlineStr">
        <is>
          <t>skip</t>
        </is>
      </c>
      <c r="B126" s="166" t="n"/>
      <c r="C126" s="210"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c r="AY126" s="5" t="n"/>
    </row>
    <row r="127" ht="15.75" customHeight="1">
      <c r="A127" s="166" t="inlineStr">
        <is>
          <t>pjt:男性_なし</t>
        </is>
      </c>
      <c r="B127" s="166" t="n"/>
      <c r="C127" s="204" t="inlineStr">
        <is>
          <t>男性_なし</t>
        </is>
      </c>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c r="AY127" s="5" t="n"/>
    </row>
    <row r="128" ht="15.75" customHeight="1">
      <c r="A128" s="166" t="inlineStr">
        <is>
          <t>skip</t>
        </is>
      </c>
      <c r="B128" s="166" t="n"/>
      <c r="C128" s="8" t="inlineStr">
        <is>
          <t>Total duration of fixation in AOI (including zeroes)</t>
        </is>
      </c>
      <c r="D128" s="7" t="inlineStr">
        <is>
          <t>Participant</t>
        </is>
      </c>
      <c r="E128" s="6" t="inlineStr">
        <is>
          <t>男なし　L</t>
        </is>
      </c>
      <c r="F128" s="8" t="inlineStr">
        <is>
          <t>男なし　R</t>
        </is>
      </c>
      <c r="G128" s="8" t="inlineStr">
        <is>
          <t>男なし　ネックレス</t>
        </is>
      </c>
      <c r="H128" s="8" t="inlineStr">
        <is>
          <t>男なし　顔</t>
        </is>
      </c>
      <c r="I128" s="7" t="inlineStr">
        <is>
          <t>男なし　髪型</t>
        </is>
      </c>
      <c r="J128" s="6" t="inlineStr">
        <is>
          <t>Average</t>
        </is>
      </c>
      <c r="K128" s="8" t="inlineStr">
        <is>
          <t>Median</t>
        </is>
      </c>
      <c r="L128" s="8" t="inlineStr">
        <is>
          <t>Sum</t>
        </is>
      </c>
      <c r="M128" s="8" t="inlineStr">
        <is>
          <t>Total Time of Interest Duration</t>
        </is>
      </c>
      <c r="N128" s="7" t="inlineStr">
        <is>
          <t>Total Recording Duration</t>
        </is>
      </c>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c r="AY128" s="5" t="n"/>
    </row>
    <row r="129" ht="15.75" customHeight="1">
      <c r="A129" s="166" t="n">
        <v>1</v>
      </c>
      <c r="B129" s="211" t="inlineStr">
        <is>
          <t>月に数回</t>
        </is>
      </c>
      <c r="C129" s="204" t="inlineStr">
        <is>
          <t>Recording3</t>
        </is>
      </c>
      <c r="D129" s="10" t="inlineStr">
        <is>
          <t>2</t>
        </is>
      </c>
      <c r="E129" s="11" t="n">
        <v>0</v>
      </c>
      <c r="F129" s="13" t="n">
        <v>0</v>
      </c>
      <c r="G129" s="13" t="n">
        <v>0</v>
      </c>
      <c r="H129" s="13" t="n">
        <v>6.662152</v>
      </c>
      <c r="I129" s="12" t="n">
        <v>6.861819</v>
      </c>
      <c r="J129" s="11" t="n">
        <v>2.704794</v>
      </c>
      <c r="K129" s="13" t="n">
        <v>0</v>
      </c>
      <c r="L129" s="13" t="n">
        <v>13.523971</v>
      </c>
      <c r="M129" s="13" t="n">
        <v>7.998935</v>
      </c>
      <c r="N129" s="12" t="n">
        <v>172.367009</v>
      </c>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c r="AY129" s="5" t="n"/>
    </row>
    <row r="130" ht="15.75" customHeight="1">
      <c r="A130" s="166" t="n">
        <v>1</v>
      </c>
      <c r="B130" s="212" t="inlineStr">
        <is>
          <t>週に数回</t>
        </is>
      </c>
      <c r="C130" s="205" t="inlineStr">
        <is>
          <t>Recording4</t>
        </is>
      </c>
      <c r="D130" s="16" t="inlineStr">
        <is>
          <t>3</t>
        </is>
      </c>
      <c r="E130" s="17" t="n">
        <v>0</v>
      </c>
      <c r="F130" s="19" t="n">
        <v>0</v>
      </c>
      <c r="G130" s="19" t="n">
        <v>0</v>
      </c>
      <c r="H130" s="19" t="n">
        <v>8.926308000000001</v>
      </c>
      <c r="I130" s="18" t="n">
        <v>9.600811999999999</v>
      </c>
      <c r="J130" s="17" t="n">
        <v>3.705424</v>
      </c>
      <c r="K130" s="19" t="n">
        <v>0</v>
      </c>
      <c r="L130" s="19" t="n">
        <v>18.52712</v>
      </c>
      <c r="M130" s="19" t="n">
        <v>12.26506</v>
      </c>
      <c r="N130" s="18" t="n">
        <v>268.053869</v>
      </c>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c r="AY130" s="5" t="n"/>
    </row>
    <row r="131" ht="15.75" customHeight="1">
      <c r="A131" s="166" t="n">
        <v>0</v>
      </c>
      <c r="B131" s="211" t="inlineStr">
        <is>
          <t>全くつけない</t>
        </is>
      </c>
      <c r="C131" s="204" t="inlineStr">
        <is>
          <t>Recording5</t>
        </is>
      </c>
      <c r="D131" s="10" t="inlineStr">
        <is>
          <t>4</t>
        </is>
      </c>
      <c r="E131" s="11" t="n">
        <v>0</v>
      </c>
      <c r="F131" s="13" t="n">
        <v>0</v>
      </c>
      <c r="G131" s="13" t="n">
        <v>0</v>
      </c>
      <c r="H131" s="13" t="n">
        <v>2.307827</v>
      </c>
      <c r="I131" s="12" t="n">
        <v>2.54077</v>
      </c>
      <c r="J131" s="11" t="n">
        <v>0.969719</v>
      </c>
      <c r="K131" s="13" t="n">
        <v>0</v>
      </c>
      <c r="L131" s="13" t="n">
        <v>4.848597</v>
      </c>
      <c r="M131" s="13" t="n">
        <v>2.816286</v>
      </c>
      <c r="N131" s="12" t="n">
        <v>135.587226</v>
      </c>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c r="AY131" s="5" t="n"/>
    </row>
    <row r="132" ht="15.75" customHeight="1">
      <c r="A132" s="166" t="n">
        <v>0</v>
      </c>
      <c r="B132" s="212" t="inlineStr">
        <is>
          <t>全くつけない</t>
        </is>
      </c>
      <c r="C132" s="205" t="inlineStr">
        <is>
          <t>Recording6</t>
        </is>
      </c>
      <c r="D132" s="16" t="inlineStr">
        <is>
          <t>5</t>
        </is>
      </c>
      <c r="E132" s="17" t="n">
        <v>0</v>
      </c>
      <c r="F132" s="19" t="n">
        <v>0</v>
      </c>
      <c r="G132" s="19" t="n">
        <v>0</v>
      </c>
      <c r="H132" s="19" t="n">
        <v>2.711959</v>
      </c>
      <c r="I132" s="18" t="n">
        <v>1.197954</v>
      </c>
      <c r="J132" s="17" t="n">
        <v>0.781983</v>
      </c>
      <c r="K132" s="19" t="n">
        <v>0</v>
      </c>
      <c r="L132" s="19" t="n">
        <v>3.909913</v>
      </c>
      <c r="M132" s="19" t="n">
        <v>7.082392</v>
      </c>
      <c r="N132" s="18" t="n">
        <v>217.769089</v>
      </c>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c r="AY132" s="5" t="n"/>
    </row>
    <row r="133" ht="15.75" customHeight="1">
      <c r="A133" s="166" t="n">
        <v>0</v>
      </c>
      <c r="B133" s="211" t="inlineStr">
        <is>
          <t>ほとんどつけない</t>
        </is>
      </c>
      <c r="C133" s="204" t="inlineStr">
        <is>
          <t>Recording7</t>
        </is>
      </c>
      <c r="D133" s="10" t="inlineStr">
        <is>
          <t>7</t>
        </is>
      </c>
      <c r="E133" s="11" t="n">
        <v>0</v>
      </c>
      <c r="F133" s="13" t="n">
        <v>0</v>
      </c>
      <c r="G133" s="13" t="n">
        <v>0</v>
      </c>
      <c r="H133" s="13" t="n">
        <v>2.112776</v>
      </c>
      <c r="I133" s="12" t="n">
        <v>0.86459</v>
      </c>
      <c r="J133" s="11" t="n">
        <v>0.595473</v>
      </c>
      <c r="K133" s="13" t="n">
        <v>0</v>
      </c>
      <c r="L133" s="13" t="n">
        <v>2.977366</v>
      </c>
      <c r="M133" s="13" t="n">
        <v>6.032554</v>
      </c>
      <c r="N133" s="12" t="n">
        <v>215.302121</v>
      </c>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c r="AY133" s="5" t="n"/>
    </row>
    <row r="134" ht="15.75" customHeight="1">
      <c r="A134" s="166" t="n">
        <v>0</v>
      </c>
      <c r="B134" s="212" t="inlineStr">
        <is>
          <t>ほとんどつけない</t>
        </is>
      </c>
      <c r="C134" s="205" t="inlineStr">
        <is>
          <t>Recording8</t>
        </is>
      </c>
      <c r="D134" s="16" t="inlineStr">
        <is>
          <t>8</t>
        </is>
      </c>
      <c r="E134" s="17" t="n">
        <v>0</v>
      </c>
      <c r="F134" s="19" t="n">
        <v>0</v>
      </c>
      <c r="G134" s="19" t="n">
        <v>0</v>
      </c>
      <c r="H134" s="19" t="n">
        <v>7.056231</v>
      </c>
      <c r="I134" s="18" t="n">
        <v>6.637836</v>
      </c>
      <c r="J134" s="17" t="n">
        <v>2.738813</v>
      </c>
      <c r="K134" s="19" t="n">
        <v>0</v>
      </c>
      <c r="L134" s="19" t="n">
        <v>13.694067</v>
      </c>
      <c r="M134" s="19" t="n">
        <v>10.781934</v>
      </c>
      <c r="N134" s="18" t="n">
        <v>208.583266</v>
      </c>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c r="AY134" s="5" t="n"/>
    </row>
    <row r="135" ht="15.75" customHeight="1">
      <c r="A135" s="166" t="n">
        <v>1</v>
      </c>
      <c r="B135" s="211" t="inlineStr">
        <is>
          <t>週に数回</t>
        </is>
      </c>
      <c r="C135" s="204" t="inlineStr">
        <is>
          <t>Recording9</t>
        </is>
      </c>
      <c r="D135" s="10" t="inlineStr">
        <is>
          <t>9</t>
        </is>
      </c>
      <c r="E135" s="11" t="n">
        <v>0</v>
      </c>
      <c r="F135" s="13" t="n">
        <v>0</v>
      </c>
      <c r="G135" s="13" t="n">
        <v>0</v>
      </c>
      <c r="H135" s="13" t="n">
        <v>9.975861</v>
      </c>
      <c r="I135" s="12" t="n">
        <v>8.761290000000001</v>
      </c>
      <c r="J135" s="11" t="n">
        <v>3.74743</v>
      </c>
      <c r="K135" s="13" t="n">
        <v>0</v>
      </c>
      <c r="L135" s="13" t="n">
        <v>18.737151</v>
      </c>
      <c r="M135" s="13" t="n">
        <v>11.33185</v>
      </c>
      <c r="N135" s="12" t="n">
        <v>199.171408</v>
      </c>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c r="AY135" s="5" t="n"/>
    </row>
    <row r="136" ht="15.75" customHeight="1">
      <c r="A136" s="166" t="n">
        <v>0</v>
      </c>
      <c r="B136" s="212" t="inlineStr">
        <is>
          <t>ほとんどつけない</t>
        </is>
      </c>
      <c r="C136" s="205" t="inlineStr">
        <is>
          <t>Recording10</t>
        </is>
      </c>
      <c r="D136" s="16" t="inlineStr">
        <is>
          <t>10</t>
        </is>
      </c>
      <c r="E136" s="17" t="n">
        <v>0</v>
      </c>
      <c r="F136" s="19" t="n">
        <v>0</v>
      </c>
      <c r="G136" s="19" t="n">
        <v>0</v>
      </c>
      <c r="H136" s="19" t="n">
        <v>3.316606</v>
      </c>
      <c r="I136" s="18" t="n">
        <v>1.248067</v>
      </c>
      <c r="J136" s="17" t="n">
        <v>0.9129350000000001</v>
      </c>
      <c r="K136" s="19" t="n">
        <v>0</v>
      </c>
      <c r="L136" s="19" t="n">
        <v>4.564673</v>
      </c>
      <c r="M136" s="19" t="n">
        <v>10.415307</v>
      </c>
      <c r="N136" s="18" t="n">
        <v>183.325942</v>
      </c>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c r="AY136" s="5" t="n"/>
    </row>
    <row r="137" ht="15.75" customHeight="1">
      <c r="A137" s="166" t="n">
        <v>1</v>
      </c>
      <c r="B137" s="211" t="inlineStr">
        <is>
          <t>週に数回</t>
        </is>
      </c>
      <c r="C137" s="204" t="inlineStr">
        <is>
          <t>Recording11</t>
        </is>
      </c>
      <c r="D137" s="10" t="inlineStr">
        <is>
          <t>11</t>
        </is>
      </c>
      <c r="E137" s="11" t="n">
        <v>0</v>
      </c>
      <c r="F137" s="13" t="n">
        <v>0.183504</v>
      </c>
      <c r="G137" s="13" t="n">
        <v>0</v>
      </c>
      <c r="H137" s="13" t="n">
        <v>15.503539</v>
      </c>
      <c r="I137" s="12" t="n">
        <v>12.435647</v>
      </c>
      <c r="J137" s="11" t="n">
        <v>5.624538</v>
      </c>
      <c r="K137" s="13" t="n">
        <v>0.183504</v>
      </c>
      <c r="L137" s="13" t="n">
        <v>28.12269</v>
      </c>
      <c r="M137" s="13" t="n">
        <v>18.630884</v>
      </c>
      <c r="N137" s="12" t="n">
        <v>180.11094</v>
      </c>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c r="AY137" s="5" t="n"/>
    </row>
    <row r="138" ht="15.75" customHeight="1">
      <c r="A138" s="166" t="n">
        <v>1</v>
      </c>
      <c r="B138" s="212" t="inlineStr">
        <is>
          <t>週に数回</t>
        </is>
      </c>
      <c r="C138" s="206" t="inlineStr">
        <is>
          <t>Recording12</t>
        </is>
      </c>
      <c r="D138" s="22" t="inlineStr">
        <is>
          <t>12</t>
        </is>
      </c>
      <c r="E138" s="23" t="n">
        <v>0</v>
      </c>
      <c r="F138" s="25" t="n">
        <v>0</v>
      </c>
      <c r="G138" s="25" t="n">
        <v>0</v>
      </c>
      <c r="H138" s="25" t="n">
        <v>10.438294</v>
      </c>
      <c r="I138" s="24" t="n">
        <v>8.820900999999999</v>
      </c>
      <c r="J138" s="23" t="n">
        <v>3.851839</v>
      </c>
      <c r="K138" s="25" t="n">
        <v>0</v>
      </c>
      <c r="L138" s="25" t="n">
        <v>19.259195</v>
      </c>
      <c r="M138" s="25" t="n">
        <v>16.614521</v>
      </c>
      <c r="N138" s="24" t="n">
        <v>380.426099</v>
      </c>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c r="AY138" s="5" t="n"/>
    </row>
    <row r="139" ht="15.75" customHeight="1">
      <c r="A139" s="166" t="inlineStr">
        <is>
          <t>skip</t>
        </is>
      </c>
      <c r="B139" s="166" t="n"/>
      <c r="C139" s="207" t="inlineStr">
        <is>
          <t>Average</t>
        </is>
      </c>
      <c r="D139" s="28" t="n"/>
      <c r="E139" s="29" t="n">
        <v>0</v>
      </c>
      <c r="F139" s="31" t="n">
        <v>0.016682</v>
      </c>
      <c r="G139" s="31" t="n">
        <v>0.304017</v>
      </c>
      <c r="H139" s="31" t="n">
        <v>7.762599</v>
      </c>
      <c r="I139" s="30" t="n">
        <v>5.60585</v>
      </c>
      <c r="J139" s="29" t="n">
        <v>2.73783</v>
      </c>
      <c r="K139" s="31" t="n">
        <v>0.261652</v>
      </c>
      <c r="L139" s="31" t="n">
        <v>13.689148</v>
      </c>
      <c r="M139" s="31" t="n">
        <v>11.880261</v>
      </c>
      <c r="N139" s="30" t="n">
        <v>220.444521</v>
      </c>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c r="AY139" s="5" t="n"/>
    </row>
    <row r="140" ht="15.75" customHeight="1">
      <c r="A140" s="166" t="inlineStr">
        <is>
          <t>skip</t>
        </is>
      </c>
      <c r="B140" s="166" t="n"/>
      <c r="C140" s="208" t="inlineStr">
        <is>
          <t>Share of Total Time (%)</t>
        </is>
      </c>
      <c r="D140" s="33" t="n"/>
      <c r="E140" s="11" t="n">
        <v>0</v>
      </c>
      <c r="F140" s="13" t="n">
        <v>0.1218642828593368</v>
      </c>
      <c r="G140" s="13" t="n">
        <v>2.220859408566943</v>
      </c>
      <c r="H140" s="13" t="n">
        <v>56.70622328266852</v>
      </c>
      <c r="I140" s="12" t="n">
        <v>40.95105302590521</v>
      </c>
      <c r="J140" s="36" t="n"/>
      <c r="K140" s="5" t="n"/>
      <c r="L140" s="5" t="n"/>
      <c r="M140" s="5" t="n"/>
      <c r="N140" s="37"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c r="AY140" s="5" t="n"/>
    </row>
    <row r="141" ht="15.75" customHeight="1">
      <c r="A141" s="166" t="inlineStr">
        <is>
          <t>skip</t>
        </is>
      </c>
      <c r="B141" s="166" t="n"/>
      <c r="C141" s="208" t="inlineStr">
        <is>
          <t>Percentage Fixated (%)</t>
        </is>
      </c>
      <c r="D141" s="33" t="n"/>
      <c r="E141" s="11" t="n">
        <v>0</v>
      </c>
      <c r="F141" s="13" t="n">
        <v>9.090909090909092</v>
      </c>
      <c r="G141" s="13" t="n">
        <v>9.090909090909092</v>
      </c>
      <c r="H141" s="13" t="n">
        <v>100</v>
      </c>
      <c r="I141" s="12" t="n">
        <v>100</v>
      </c>
      <c r="J141" s="36" t="n"/>
      <c r="K141" s="5" t="n"/>
      <c r="L141" s="5" t="n"/>
      <c r="M141" s="5" t="n"/>
      <c r="N141" s="37"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c r="AY141" s="5" t="n"/>
    </row>
    <row r="142" ht="15.75" customHeight="1">
      <c r="A142" s="166" t="inlineStr">
        <is>
          <t>skip</t>
        </is>
      </c>
      <c r="B142" s="166" t="n"/>
      <c r="C142" s="208" t="inlineStr">
        <is>
          <t>Variance</t>
        </is>
      </c>
      <c r="D142" s="33" t="n"/>
      <c r="E142" s="11" t="n">
        <v>0</v>
      </c>
      <c r="F142" s="13" t="n">
        <v>0.003061247092363636</v>
      </c>
      <c r="G142" s="13" t="n">
        <v>1.016687875077818</v>
      </c>
      <c r="H142" s="13" t="n">
        <v>25.62035112945002</v>
      </c>
      <c r="I142" s="12" t="n">
        <v>16.43107300997716</v>
      </c>
      <c r="J142" s="11" t="n">
        <v>2.944844720437673</v>
      </c>
      <c r="K142" s="13" t="n">
        <v>0.6541820156035633</v>
      </c>
      <c r="L142" s="13" t="n">
        <v>73.62111738168555</v>
      </c>
      <c r="M142" s="13" t="n">
        <v>44.62353721274621</v>
      </c>
      <c r="N142" s="12" t="n">
        <v>4291.829472858927</v>
      </c>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c r="AY142" s="5" t="n"/>
    </row>
    <row r="143" ht="15.75" customHeight="1">
      <c r="A143" s="166" t="inlineStr">
        <is>
          <t>skip</t>
        </is>
      </c>
      <c r="B143" s="166" t="n"/>
      <c r="C143" s="209" t="inlineStr">
        <is>
          <t>Standard Deviation (n-1)</t>
        </is>
      </c>
      <c r="D143" s="39" t="n"/>
      <c r="E143" s="40" t="n">
        <v>0</v>
      </c>
      <c r="F143" s="42" t="n">
        <v>0.055329</v>
      </c>
      <c r="G143" s="42" t="n">
        <v>1.008309</v>
      </c>
      <c r="H143" s="42" t="n">
        <v>5.061655</v>
      </c>
      <c r="I143" s="41" t="n">
        <v>4.053526</v>
      </c>
      <c r="J143" s="40" t="n">
        <v>1.716055</v>
      </c>
      <c r="K143" s="42" t="n">
        <v>0.808815</v>
      </c>
      <c r="L143" s="42" t="n">
        <v>8.580275</v>
      </c>
      <c r="M143" s="42" t="n">
        <v>6.680085</v>
      </c>
      <c r="N143" s="41" t="n">
        <v>65.512056</v>
      </c>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c r="AY143" s="5" t="n"/>
    </row>
    <row r="144" ht="15.75" customHeight="1">
      <c r="A144" s="166" t="inlineStr">
        <is>
          <t>skip</t>
        </is>
      </c>
      <c r="B144" s="166" t="n"/>
      <c r="C144" s="210"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c r="AY144" s="5" t="n"/>
    </row>
    <row r="145" ht="15.75" customHeight="1">
      <c r="A145" s="166" t="inlineStr">
        <is>
          <t>pjt:男性_ネックレス</t>
        </is>
      </c>
      <c r="B145" s="166" t="n"/>
      <c r="C145" s="204" t="inlineStr">
        <is>
          <t>男性_ネックレス</t>
        </is>
      </c>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c r="AY145" s="5" t="n"/>
    </row>
    <row r="146" ht="15.75" customHeight="1">
      <c r="A146" s="166" t="inlineStr">
        <is>
          <t>skip</t>
        </is>
      </c>
      <c r="B146" s="166" t="n"/>
      <c r="C146" s="8" t="inlineStr">
        <is>
          <t>Total duration of fixation in AOI (including zeroes)</t>
        </is>
      </c>
      <c r="D146" s="7" t="inlineStr">
        <is>
          <t>Participant</t>
        </is>
      </c>
      <c r="E146" s="6" t="inlineStr">
        <is>
          <t>男ネックレス</t>
        </is>
      </c>
      <c r="F146" s="8" t="inlineStr">
        <is>
          <t>男ネックレス　顔</t>
        </is>
      </c>
      <c r="G146" s="7" t="inlineStr">
        <is>
          <t>男ネックレス 髪型</t>
        </is>
      </c>
      <c r="H146" s="6" t="inlineStr">
        <is>
          <t>Average</t>
        </is>
      </c>
      <c r="I146" s="8" t="inlineStr">
        <is>
          <t>Median</t>
        </is>
      </c>
      <c r="J146" s="8" t="inlineStr">
        <is>
          <t>Sum</t>
        </is>
      </c>
      <c r="K146" s="8" t="inlineStr">
        <is>
          <t>Total Time of Interest Duration</t>
        </is>
      </c>
      <c r="L146" s="7" t="inlineStr">
        <is>
          <t>Total Recording Duration</t>
        </is>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c r="AY146" s="5" t="n"/>
    </row>
    <row r="147" ht="15.75" customHeight="1">
      <c r="A147" s="166" t="n">
        <v>1</v>
      </c>
      <c r="B147" s="211" t="inlineStr">
        <is>
          <t>月に数回</t>
        </is>
      </c>
      <c r="C147" s="204" t="inlineStr">
        <is>
          <t>Recording3</t>
        </is>
      </c>
      <c r="D147" s="10" t="inlineStr">
        <is>
          <t>2</t>
        </is>
      </c>
      <c r="E147" s="11" t="n">
        <v>0.432678</v>
      </c>
      <c r="F147" s="13" t="n">
        <v>3.684223</v>
      </c>
      <c r="G147" s="12" t="n">
        <v>2.262969</v>
      </c>
      <c r="H147" s="11" t="n">
        <v>2.126623</v>
      </c>
      <c r="I147" s="13" t="n">
        <v>2.262969</v>
      </c>
      <c r="J147" s="13" t="n">
        <v>6.37987</v>
      </c>
      <c r="K147" s="13" t="n">
        <v>4.58272</v>
      </c>
      <c r="L147" s="12" t="n">
        <v>172.367009</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c r="AY147" s="5" t="n"/>
    </row>
    <row r="148" ht="15.75" customHeight="1">
      <c r="A148" s="166" t="n">
        <v>1</v>
      </c>
      <c r="B148" s="212" t="inlineStr">
        <is>
          <t>週に数回</t>
        </is>
      </c>
      <c r="C148" s="205" t="inlineStr">
        <is>
          <t>Recording4</t>
        </is>
      </c>
      <c r="D148" s="16" t="inlineStr">
        <is>
          <t>3</t>
        </is>
      </c>
      <c r="E148" s="17" t="n">
        <v>1.164805</v>
      </c>
      <c r="F148" s="19" t="n">
        <v>17.574082</v>
      </c>
      <c r="G148" s="18" t="n">
        <v>17.357568</v>
      </c>
      <c r="H148" s="17" t="n">
        <v>12.032152</v>
      </c>
      <c r="I148" s="19" t="n">
        <v>17.357568</v>
      </c>
      <c r="J148" s="19" t="n">
        <v>36.096455</v>
      </c>
      <c r="K148" s="19" t="n">
        <v>20.580666</v>
      </c>
      <c r="L148" s="18" t="n">
        <v>268.053869</v>
      </c>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c r="AY148" s="5" t="n"/>
    </row>
    <row r="149" ht="15.75" customHeight="1">
      <c r="A149" s="166" t="n">
        <v>0</v>
      </c>
      <c r="B149" s="211" t="inlineStr">
        <is>
          <t>全くつけない</t>
        </is>
      </c>
      <c r="C149" s="204" t="inlineStr">
        <is>
          <t>Recording5</t>
        </is>
      </c>
      <c r="D149" s="10" t="inlineStr">
        <is>
          <t>4</t>
        </is>
      </c>
      <c r="E149" s="11" t="n">
        <v>0</v>
      </c>
      <c r="F149" s="13" t="n">
        <v>3.90507</v>
      </c>
      <c r="G149" s="12" t="n">
        <v>3.089587</v>
      </c>
      <c r="H149" s="11" t="n">
        <v>2.331552</v>
      </c>
      <c r="I149" s="13" t="n">
        <v>3.089587</v>
      </c>
      <c r="J149" s="13" t="n">
        <v>6.994657</v>
      </c>
      <c r="K149" s="13" t="n">
        <v>4.616072</v>
      </c>
      <c r="L149" s="12" t="n">
        <v>135.587226</v>
      </c>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c r="AY149" s="5" t="n"/>
    </row>
    <row r="150" ht="15.75" customHeight="1">
      <c r="A150" s="166" t="n">
        <v>0</v>
      </c>
      <c r="B150" s="212" t="inlineStr">
        <is>
          <t>全くつけない</t>
        </is>
      </c>
      <c r="C150" s="205" t="inlineStr">
        <is>
          <t>Recording6</t>
        </is>
      </c>
      <c r="D150" s="16" t="inlineStr">
        <is>
          <t>5</t>
        </is>
      </c>
      <c r="E150" s="17" t="n">
        <v>0.9816820000000001</v>
      </c>
      <c r="F150" s="19" t="n">
        <v>4.388265</v>
      </c>
      <c r="G150" s="18" t="n">
        <v>3.720215</v>
      </c>
      <c r="H150" s="17" t="n">
        <v>3.030054</v>
      </c>
      <c r="I150" s="19" t="n">
        <v>3.720215</v>
      </c>
      <c r="J150" s="19" t="n">
        <v>9.090161999999999</v>
      </c>
      <c r="K150" s="19" t="n">
        <v>9.065450999999999</v>
      </c>
      <c r="L150" s="18" t="n">
        <v>217.769089</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c r="AY150" s="5" t="n"/>
    </row>
    <row r="151" ht="15.75" customHeight="1">
      <c r="A151" s="166" t="n">
        <v>0</v>
      </c>
      <c r="B151" s="211" t="inlineStr">
        <is>
          <t>ほとんどつけない</t>
        </is>
      </c>
      <c r="C151" s="204" t="inlineStr">
        <is>
          <t>Recording7</t>
        </is>
      </c>
      <c r="D151" s="10" t="inlineStr">
        <is>
          <t>7</t>
        </is>
      </c>
      <c r="E151" s="11" t="n">
        <v>0</v>
      </c>
      <c r="F151" s="13" t="n">
        <v>3.161345</v>
      </c>
      <c r="G151" s="12" t="n">
        <v>0</v>
      </c>
      <c r="H151" s="11" t="n">
        <v>1.053782</v>
      </c>
      <c r="I151" s="13" t="n">
        <v>0</v>
      </c>
      <c r="J151" s="13" t="n">
        <v>3.161345</v>
      </c>
      <c r="K151" s="13" t="n">
        <v>4.232784</v>
      </c>
      <c r="L151" s="12" t="n">
        <v>215.302121</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c r="AY151" s="5" t="n"/>
    </row>
    <row r="152" ht="15.75" customHeight="1">
      <c r="A152" s="166" t="n">
        <v>0</v>
      </c>
      <c r="B152" s="212" t="inlineStr">
        <is>
          <t>ほとんどつけない</t>
        </is>
      </c>
      <c r="C152" s="205" t="inlineStr">
        <is>
          <t>Recording8</t>
        </is>
      </c>
      <c r="D152" s="16" t="inlineStr">
        <is>
          <t>8</t>
        </is>
      </c>
      <c r="E152" s="17" t="n">
        <v>0.317503</v>
      </c>
      <c r="F152" s="19" t="n">
        <v>7.287689</v>
      </c>
      <c r="G152" s="18" t="n">
        <v>7.039007</v>
      </c>
      <c r="H152" s="17" t="n">
        <v>4.8814</v>
      </c>
      <c r="I152" s="19" t="n">
        <v>7.039007</v>
      </c>
      <c r="J152" s="19" t="n">
        <v>14.644199</v>
      </c>
      <c r="K152" s="19" t="n">
        <v>10.28198</v>
      </c>
      <c r="L152" s="18" t="n">
        <v>208.583266</v>
      </c>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c r="AY152" s="5" t="n"/>
    </row>
    <row r="153" ht="15.75" customHeight="1">
      <c r="A153" s="166" t="n">
        <v>1</v>
      </c>
      <c r="B153" s="211" t="inlineStr">
        <is>
          <t>週に数回</t>
        </is>
      </c>
      <c r="C153" s="204" t="inlineStr">
        <is>
          <t>Recording9</t>
        </is>
      </c>
      <c r="D153" s="10" t="inlineStr">
        <is>
          <t>9</t>
        </is>
      </c>
      <c r="E153" s="11" t="n">
        <v>0</v>
      </c>
      <c r="F153" s="13" t="n">
        <v>9.801425999999999</v>
      </c>
      <c r="G153" s="12" t="n">
        <v>4.161353</v>
      </c>
      <c r="H153" s="11" t="n">
        <v>4.65426</v>
      </c>
      <c r="I153" s="13" t="n">
        <v>4.161353</v>
      </c>
      <c r="J153" s="13" t="n">
        <v>13.962779</v>
      </c>
      <c r="K153" s="13" t="n">
        <v>11.448524</v>
      </c>
      <c r="L153" s="12" t="n">
        <v>199.171408</v>
      </c>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c r="AY153" s="5" t="n"/>
    </row>
    <row r="154" ht="15.75" customHeight="1">
      <c r="A154" s="166" t="n">
        <v>0</v>
      </c>
      <c r="B154" s="212" t="inlineStr">
        <is>
          <t>ほとんどつけない</t>
        </is>
      </c>
      <c r="C154" s="205" t="inlineStr">
        <is>
          <t>Recording10</t>
        </is>
      </c>
      <c r="D154" s="16" t="inlineStr">
        <is>
          <t>10</t>
        </is>
      </c>
      <c r="E154" s="17" t="n">
        <v>0.731872</v>
      </c>
      <c r="F154" s="19" t="n">
        <v>5.333363</v>
      </c>
      <c r="G154" s="18" t="n">
        <v>0.432317</v>
      </c>
      <c r="H154" s="17" t="n">
        <v>2.165851</v>
      </c>
      <c r="I154" s="19" t="n">
        <v>0.731872</v>
      </c>
      <c r="J154" s="19" t="n">
        <v>6.497552</v>
      </c>
      <c r="K154" s="19" t="n">
        <v>12.115067</v>
      </c>
      <c r="L154" s="18" t="n">
        <v>183.325942</v>
      </c>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c r="AY154" s="5" t="n"/>
    </row>
    <row r="155" ht="15.75" customHeight="1">
      <c r="A155" s="166" t="n">
        <v>1</v>
      </c>
      <c r="B155" s="211" t="inlineStr">
        <is>
          <t>週に数回</t>
        </is>
      </c>
      <c r="C155" s="204" t="inlineStr">
        <is>
          <t>Recording11</t>
        </is>
      </c>
      <c r="D155" s="10" t="inlineStr">
        <is>
          <t>11</t>
        </is>
      </c>
      <c r="E155" s="11" t="n">
        <v>3.012306</v>
      </c>
      <c r="F155" s="13" t="n">
        <v>4.854425</v>
      </c>
      <c r="G155" s="12" t="n">
        <v>2.994982</v>
      </c>
      <c r="H155" s="11" t="n">
        <v>3.620571</v>
      </c>
      <c r="I155" s="13" t="n">
        <v>3.012306</v>
      </c>
      <c r="J155" s="13" t="n">
        <v>10.861713</v>
      </c>
      <c r="K155" s="13" t="n">
        <v>9.148868999999999</v>
      </c>
      <c r="L155" s="12" t="n">
        <v>180.11094</v>
      </c>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c r="AY155" s="5" t="n"/>
    </row>
    <row r="156" ht="15.75" customHeight="1">
      <c r="A156" s="166" t="n">
        <v>1</v>
      </c>
      <c r="B156" s="212" t="inlineStr">
        <is>
          <t>週に数回</t>
        </is>
      </c>
      <c r="C156" s="206" t="inlineStr">
        <is>
          <t>Recording12</t>
        </is>
      </c>
      <c r="D156" s="22" t="inlineStr">
        <is>
          <t>12</t>
        </is>
      </c>
      <c r="E156" s="23" t="n">
        <v>0</v>
      </c>
      <c r="F156" s="25" t="n">
        <v>16.811435</v>
      </c>
      <c r="G156" s="24" t="n">
        <v>12.876092</v>
      </c>
      <c r="H156" s="23" t="n">
        <v>9.895842</v>
      </c>
      <c r="I156" s="25" t="n">
        <v>12.876092</v>
      </c>
      <c r="J156" s="25" t="n">
        <v>29.687527</v>
      </c>
      <c r="K156" s="25" t="n">
        <v>19.447452</v>
      </c>
      <c r="L156" s="24" t="n">
        <v>380.426099</v>
      </c>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c r="AY156" s="5" t="n"/>
    </row>
    <row r="157" ht="15.75" customHeight="1">
      <c r="A157" s="166" t="inlineStr">
        <is>
          <t>skip</t>
        </is>
      </c>
      <c r="B157" s="166" t="n"/>
      <c r="C157" s="207" t="inlineStr">
        <is>
          <t>Average</t>
        </is>
      </c>
      <c r="D157" s="28" t="n"/>
      <c r="E157" s="29" t="n">
        <v>0.911505</v>
      </c>
      <c r="F157" s="31" t="n">
        <v>7.372067</v>
      </c>
      <c r="G157" s="30" t="n">
        <v>4.996869</v>
      </c>
      <c r="H157" s="29" t="n">
        <v>4.426814</v>
      </c>
      <c r="I157" s="31" t="n">
        <v>5.239698</v>
      </c>
      <c r="J157" s="31" t="n">
        <v>13.280441</v>
      </c>
      <c r="K157" s="31" t="n">
        <v>10.545594</v>
      </c>
      <c r="L157" s="30" t="n">
        <v>220.444521</v>
      </c>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c r="AY157" s="5" t="n"/>
    </row>
    <row r="158" ht="15.75" customHeight="1">
      <c r="A158" s="166" t="inlineStr">
        <is>
          <t>skip</t>
        </is>
      </c>
      <c r="B158" s="166" t="n"/>
      <c r="C158" s="208" t="inlineStr">
        <is>
          <t>Share of Total Time (%)</t>
        </is>
      </c>
      <c r="D158" s="33" t="n"/>
      <c r="E158" s="11" t="n">
        <v>6.863517332563919</v>
      </c>
      <c r="F158" s="13" t="n">
        <v>55.51070696242629</v>
      </c>
      <c r="G158" s="12" t="n">
        <v>37.62577570500979</v>
      </c>
      <c r="H158" s="36" t="n"/>
      <c r="I158" s="5" t="n"/>
      <c r="J158" s="5" t="n"/>
      <c r="K158" s="5" t="n"/>
      <c r="L158" s="37"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c r="AY158" s="5" t="n"/>
    </row>
    <row r="159" ht="15.75" customHeight="1">
      <c r="A159" s="166" t="inlineStr">
        <is>
          <t>skip</t>
        </is>
      </c>
      <c r="B159" s="166" t="n"/>
      <c r="C159" s="208" t="inlineStr">
        <is>
          <t>Percentage Fixated (%)</t>
        </is>
      </c>
      <c r="D159" s="33" t="n"/>
      <c r="E159" s="11" t="n">
        <v>63.63636363636363</v>
      </c>
      <c r="F159" s="13" t="n">
        <v>100</v>
      </c>
      <c r="G159" s="12" t="n">
        <v>90.90909090909091</v>
      </c>
      <c r="H159" s="36" t="n"/>
      <c r="I159" s="5" t="n"/>
      <c r="J159" s="5" t="n"/>
      <c r="K159" s="5" t="n"/>
      <c r="L159" s="37"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c r="AY159" s="5" t="n"/>
    </row>
    <row r="160" ht="15.75" customHeight="1">
      <c r="A160" s="166" t="inlineStr">
        <is>
          <t>skip</t>
        </is>
      </c>
      <c r="B160" s="166" t="n"/>
      <c r="C160" s="208" t="inlineStr">
        <is>
          <t>Variance</t>
        </is>
      </c>
      <c r="D160" s="33" t="n"/>
      <c r="E160" s="11" t="n">
        <v>1.454190291691455</v>
      </c>
      <c r="F160" s="13" t="n">
        <v>27.13304815916746</v>
      </c>
      <c r="G160" s="12" t="n">
        <v>29.80150201383049</v>
      </c>
      <c r="H160" s="11" t="n">
        <v>11.91035033940062</v>
      </c>
      <c r="I160" s="13" t="n">
        <v>28.15238147950605</v>
      </c>
      <c r="J160" s="13" t="n">
        <v>107.1931530210959</v>
      </c>
      <c r="K160" s="13" t="n">
        <v>29.80061484902429</v>
      </c>
      <c r="L160" s="12" t="n">
        <v>4291.829472858927</v>
      </c>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c r="AY160" s="5" t="n"/>
    </row>
    <row r="161" ht="15.75" customHeight="1">
      <c r="A161" s="166" t="inlineStr">
        <is>
          <t>skip</t>
        </is>
      </c>
      <c r="B161" s="166" t="n"/>
      <c r="C161" s="209" t="inlineStr">
        <is>
          <t>Standard Deviation (n-1)</t>
        </is>
      </c>
      <c r="D161" s="39" t="n"/>
      <c r="E161" s="40" t="n">
        <v>1.205898</v>
      </c>
      <c r="F161" s="42" t="n">
        <v>5.208939</v>
      </c>
      <c r="G161" s="41" t="n">
        <v>5.459075</v>
      </c>
      <c r="H161" s="40" t="n">
        <v>3.451138</v>
      </c>
      <c r="I161" s="42" t="n">
        <v>5.305882</v>
      </c>
      <c r="J161" s="42" t="n">
        <v>10.353413</v>
      </c>
      <c r="K161" s="42" t="n">
        <v>5.458994</v>
      </c>
      <c r="L161" s="41" t="n">
        <v>65.512056</v>
      </c>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c r="AY161" s="5" t="n"/>
    </row>
    <row r="162" ht="15.75" customHeight="1">
      <c r="A162" s="166" t="inlineStr">
        <is>
          <t>skip</t>
        </is>
      </c>
      <c r="B162" s="166" t="n"/>
      <c r="C162" s="210"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c r="AY162" s="5" t="n"/>
    </row>
    <row r="163" ht="15.75" customHeight="1">
      <c r="A163" s="166" t="inlineStr">
        <is>
          <t>pjt:Entire Recording</t>
        </is>
      </c>
      <c r="B163" s="166" t="n"/>
      <c r="C163" s="204" t="inlineStr">
        <is>
          <t>Entire Recording</t>
        </is>
      </c>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c r="AY163" s="5" t="n"/>
    </row>
    <row r="164" ht="15.75" customHeight="1">
      <c r="A164" s="166" t="inlineStr">
        <is>
          <t>skip</t>
        </is>
      </c>
      <c r="B164" s="166" t="n"/>
      <c r="C164" s="8" t="inlineStr">
        <is>
          <t>Total duration of fixation in AOI (including zeroes)</t>
        </is>
      </c>
      <c r="D164" s="7" t="inlineStr">
        <is>
          <t>Participant</t>
        </is>
      </c>
      <c r="E164" s="6" t="inlineStr">
        <is>
          <t>Rectangle</t>
        </is>
      </c>
      <c r="F164" s="8" t="inlineStr">
        <is>
          <t>女all</t>
        </is>
      </c>
      <c r="G164" s="8" t="inlineStr">
        <is>
          <t>女all 　顔</t>
        </is>
      </c>
      <c r="H164" s="8" t="inlineStr">
        <is>
          <t>女all ネックレス</t>
        </is>
      </c>
      <c r="I164" s="8" t="inlineStr">
        <is>
          <t>女all 髪型</t>
        </is>
      </c>
      <c r="J164" s="8" t="inlineStr">
        <is>
          <t>女allL</t>
        </is>
      </c>
      <c r="K164" s="8" t="inlineStr">
        <is>
          <t>女alllR</t>
        </is>
      </c>
      <c r="L164" s="8" t="inlineStr">
        <is>
          <t>女L</t>
        </is>
      </c>
      <c r="M164" s="8" t="inlineStr">
        <is>
          <t>女R</t>
        </is>
      </c>
      <c r="N164" s="8" t="inlineStr">
        <is>
          <t>女アクセ無し</t>
        </is>
      </c>
      <c r="O164" s="8" t="inlineStr">
        <is>
          <t>女イヤリング</t>
        </is>
      </c>
      <c r="P164" s="8" t="inlineStr">
        <is>
          <t>女イヤリング　顔</t>
        </is>
      </c>
      <c r="Q164" s="8" t="inlineStr">
        <is>
          <t>女イヤリング　髪型</t>
        </is>
      </c>
      <c r="R164" s="8" t="inlineStr">
        <is>
          <t>女ネックレス</t>
        </is>
      </c>
      <c r="S164" s="8" t="inlineStr">
        <is>
          <t>女ネックレス</t>
        </is>
      </c>
      <c r="T164" s="8" t="inlineStr">
        <is>
          <t>女ネックレス　顔</t>
        </is>
      </c>
      <c r="U164" s="8" t="inlineStr">
        <is>
          <t>女ネックレス　髪型</t>
        </is>
      </c>
      <c r="V164" s="8" t="inlineStr">
        <is>
          <t>女無し L</t>
        </is>
      </c>
      <c r="W164" s="8" t="inlineStr">
        <is>
          <t>女無し　顔</t>
        </is>
      </c>
      <c r="X164" s="8" t="inlineStr">
        <is>
          <t>女無しR</t>
        </is>
      </c>
      <c r="Y164" s="8" t="inlineStr">
        <is>
          <t>女無しネックレス</t>
        </is>
      </c>
      <c r="Z164" s="8" t="inlineStr">
        <is>
          <t>男all</t>
        </is>
      </c>
      <c r="AA164" s="8" t="inlineStr">
        <is>
          <t>男all L</t>
        </is>
      </c>
      <c r="AB164" s="8" t="inlineStr">
        <is>
          <t>男all R</t>
        </is>
      </c>
      <c r="AC164" s="8" t="inlineStr">
        <is>
          <t>男all ネックレス</t>
        </is>
      </c>
      <c r="AD164" s="8" t="inlineStr">
        <is>
          <t>男all 顔</t>
        </is>
      </c>
      <c r="AE164" s="8" t="inlineStr">
        <is>
          <t>男all 髪型</t>
        </is>
      </c>
      <c r="AF164" s="8" t="inlineStr">
        <is>
          <t>男L</t>
        </is>
      </c>
      <c r="AG164" s="8" t="inlineStr">
        <is>
          <t>男R</t>
        </is>
      </c>
      <c r="AH164" s="8" t="inlineStr">
        <is>
          <t>男アクセ無し</t>
        </is>
      </c>
      <c r="AI164" s="8" t="inlineStr">
        <is>
          <t>男イヤリング</t>
        </is>
      </c>
      <c r="AJ164" s="8" t="inlineStr">
        <is>
          <t>男イヤリング 顔</t>
        </is>
      </c>
      <c r="AK164" s="8" t="inlineStr">
        <is>
          <t>男イヤリング　髪</t>
        </is>
      </c>
      <c r="AL164" s="8" t="inlineStr">
        <is>
          <t>男なし　L</t>
        </is>
      </c>
      <c r="AM164" s="8" t="inlineStr">
        <is>
          <t>男なし　R</t>
        </is>
      </c>
      <c r="AN164" s="8" t="inlineStr">
        <is>
          <t>男なし　ネックレス</t>
        </is>
      </c>
      <c r="AO164" s="8" t="inlineStr">
        <is>
          <t>男なし　顔</t>
        </is>
      </c>
      <c r="AP164" s="8" t="inlineStr">
        <is>
          <t>男なし　髪型</t>
        </is>
      </c>
      <c r="AQ164" s="8" t="inlineStr">
        <is>
          <t>男ネックレス</t>
        </is>
      </c>
      <c r="AR164" s="8" t="inlineStr">
        <is>
          <t>男ネックレス</t>
        </is>
      </c>
      <c r="AS164" s="8" t="inlineStr">
        <is>
          <t>男ネックレス　顔</t>
        </is>
      </c>
      <c r="AT164" s="7" t="inlineStr">
        <is>
          <t>男ネックレス 髪型</t>
        </is>
      </c>
      <c r="AU164" s="6" t="inlineStr">
        <is>
          <t>Average</t>
        </is>
      </c>
      <c r="AV164" s="8" t="inlineStr">
        <is>
          <t>Median</t>
        </is>
      </c>
      <c r="AW164" s="8" t="inlineStr">
        <is>
          <t>Sum</t>
        </is>
      </c>
      <c r="AX164" s="8" t="inlineStr">
        <is>
          <t>Total Time of Interest Duration</t>
        </is>
      </c>
      <c r="AY164" s="7" t="inlineStr">
        <is>
          <t>Total Recording Duration</t>
        </is>
      </c>
    </row>
    <row r="165" ht="15.75" customHeight="1">
      <c r="A165" s="166" t="n">
        <v>1</v>
      </c>
      <c r="B165" s="211" t="inlineStr">
        <is>
          <t>月に数回</t>
        </is>
      </c>
      <c r="C165" s="204" t="inlineStr">
        <is>
          <t>Recording3</t>
        </is>
      </c>
      <c r="D165" s="10" t="inlineStr">
        <is>
          <t>2</t>
        </is>
      </c>
      <c r="E165" s="11" t="n">
        <v>0</v>
      </c>
      <c r="F165" s="13" t="n">
        <v>0.582427</v>
      </c>
      <c r="G165" s="13" t="n">
        <v>3.661225</v>
      </c>
      <c r="H165" s="13" t="n">
        <v>0</v>
      </c>
      <c r="I165" s="13" t="n">
        <v>0</v>
      </c>
      <c r="J165" s="13" t="n">
        <v>0</v>
      </c>
      <c r="K165" s="13" t="n">
        <v>0</v>
      </c>
      <c r="L165" s="13" t="n">
        <v>0.266329</v>
      </c>
      <c r="M165" s="13" t="n">
        <v>0</v>
      </c>
      <c r="N165" s="13" t="n">
        <v>1.081862</v>
      </c>
      <c r="O165" s="13" t="n">
        <v>0.749051</v>
      </c>
      <c r="P165" s="13" t="n">
        <v>2.567319</v>
      </c>
      <c r="Q165" s="13" t="n">
        <v>0</v>
      </c>
      <c r="R165" s="13" t="n">
        <v>0</v>
      </c>
      <c r="S165" s="13" t="n">
        <v>1.015103</v>
      </c>
      <c r="T165" s="13" t="n">
        <v>3.783906</v>
      </c>
      <c r="U165" s="13" t="n">
        <v>0</v>
      </c>
      <c r="V165" s="13" t="n">
        <v>0</v>
      </c>
      <c r="W165" s="13" t="n">
        <v>3.823029</v>
      </c>
      <c r="X165" s="13" t="n">
        <v>0</v>
      </c>
      <c r="Y165" s="13" t="n">
        <v>0</v>
      </c>
      <c r="Z165" s="13" t="n">
        <v>5.04155</v>
      </c>
      <c r="AA165" s="13" t="n">
        <v>0</v>
      </c>
      <c r="AB165" s="13" t="n">
        <v>0</v>
      </c>
      <c r="AC165" s="13" t="n">
        <v>0.599809</v>
      </c>
      <c r="AD165" s="13" t="n">
        <v>3.676807</v>
      </c>
      <c r="AE165" s="13" t="n">
        <v>1.120973</v>
      </c>
      <c r="AF165" s="13" t="n">
        <v>0</v>
      </c>
      <c r="AG165" s="13" t="n">
        <v>0</v>
      </c>
      <c r="AH165" s="13" t="n">
        <v>5.141774</v>
      </c>
      <c r="AI165" s="13" t="n">
        <v>3.094988</v>
      </c>
      <c r="AJ165" s="13" t="n">
        <v>3.001156</v>
      </c>
      <c r="AK165" s="13" t="n">
        <v>2.451569</v>
      </c>
      <c r="AL165" s="13" t="n">
        <v>0</v>
      </c>
      <c r="AM165" s="13" t="n">
        <v>0</v>
      </c>
      <c r="AN165" s="13" t="n">
        <v>0</v>
      </c>
      <c r="AO165" s="13" t="n">
        <v>6.662152</v>
      </c>
      <c r="AP165" s="13" t="n">
        <v>6.861819</v>
      </c>
      <c r="AQ165" s="13" t="n">
        <v>0.432678</v>
      </c>
      <c r="AR165" s="13" t="n">
        <v>3.008884</v>
      </c>
      <c r="AS165" s="13" t="n">
        <v>3.684223</v>
      </c>
      <c r="AT165" s="12" t="n">
        <v>2.262969</v>
      </c>
      <c r="AU165" s="11" t="n">
        <v>1.537419</v>
      </c>
      <c r="AV165" s="13" t="n">
        <v>0.507552</v>
      </c>
      <c r="AW165" s="13" t="n">
        <v>64.571602</v>
      </c>
      <c r="AX165" s="13" t="n">
        <v>172.367009</v>
      </c>
      <c r="AY165" s="12" t="n">
        <v>172.367009</v>
      </c>
    </row>
    <row r="166" ht="15.75" customHeight="1">
      <c r="A166" s="166" t="n">
        <v>1</v>
      </c>
      <c r="B166" s="212" t="inlineStr">
        <is>
          <t>週に数回</t>
        </is>
      </c>
      <c r="C166" s="205" t="inlineStr">
        <is>
          <t>Recording4</t>
        </is>
      </c>
      <c r="D166" s="16" t="inlineStr">
        <is>
          <t>3</t>
        </is>
      </c>
      <c r="E166" s="17" t="n">
        <v>0</v>
      </c>
      <c r="F166" s="19" t="n">
        <v>10.548861</v>
      </c>
      <c r="G166" s="19" t="n">
        <v>7.468473</v>
      </c>
      <c r="H166" s="19" t="n">
        <v>0</v>
      </c>
      <c r="I166" s="19" t="n">
        <v>0</v>
      </c>
      <c r="J166" s="19" t="n">
        <v>0</v>
      </c>
      <c r="K166" s="19" t="n">
        <v>0</v>
      </c>
      <c r="L166" s="19" t="n">
        <v>0.415821</v>
      </c>
      <c r="M166" s="19" t="n">
        <v>0.315966</v>
      </c>
      <c r="N166" s="19" t="n">
        <v>1.231136</v>
      </c>
      <c r="O166" s="19" t="n">
        <v>1.597677</v>
      </c>
      <c r="P166" s="19" t="n">
        <v>5.246673</v>
      </c>
      <c r="Q166" s="19" t="n">
        <v>0.005523</v>
      </c>
      <c r="R166" s="19" t="n">
        <v>2.196101</v>
      </c>
      <c r="S166" s="19" t="n">
        <v>1.779943</v>
      </c>
      <c r="T166" s="19" t="n">
        <v>6.689163</v>
      </c>
      <c r="U166" s="19" t="n">
        <v>0.282994</v>
      </c>
      <c r="V166" s="19" t="n">
        <v>0</v>
      </c>
      <c r="W166" s="19" t="n">
        <v>4.999624</v>
      </c>
      <c r="X166" s="19" t="n">
        <v>0</v>
      </c>
      <c r="Y166" s="19" t="n">
        <v>0</v>
      </c>
      <c r="Z166" s="19" t="n">
        <v>7.037677</v>
      </c>
      <c r="AA166" s="19" t="n">
        <v>0</v>
      </c>
      <c r="AB166" s="19" t="n">
        <v>0</v>
      </c>
      <c r="AC166" s="19" t="n">
        <v>0</v>
      </c>
      <c r="AD166" s="19" t="n">
        <v>16.515542</v>
      </c>
      <c r="AE166" s="19" t="n">
        <v>16.270599</v>
      </c>
      <c r="AF166" s="19" t="n">
        <v>0</v>
      </c>
      <c r="AG166" s="19" t="n">
        <v>0.299489</v>
      </c>
      <c r="AH166" s="19" t="n">
        <v>2.545393</v>
      </c>
      <c r="AI166" s="19" t="n">
        <v>12.097927</v>
      </c>
      <c r="AJ166" s="19" t="n">
        <v>4.967213</v>
      </c>
      <c r="AK166" s="19" t="n">
        <v>4.518898</v>
      </c>
      <c r="AL166" s="19" t="n">
        <v>0</v>
      </c>
      <c r="AM166" s="19" t="n">
        <v>0</v>
      </c>
      <c r="AN166" s="19" t="n">
        <v>0</v>
      </c>
      <c r="AO166" s="19" t="n">
        <v>8.926308000000001</v>
      </c>
      <c r="AP166" s="19" t="n">
        <v>9.600811999999999</v>
      </c>
      <c r="AQ166" s="19" t="n">
        <v>1.164805</v>
      </c>
      <c r="AR166" s="19" t="n">
        <v>20.880299</v>
      </c>
      <c r="AS166" s="19" t="n">
        <v>17.574082</v>
      </c>
      <c r="AT166" s="18" t="n">
        <v>17.357568</v>
      </c>
      <c r="AU166" s="17" t="n">
        <v>4.346061</v>
      </c>
      <c r="AV166" s="19" t="n">
        <v>1.19797</v>
      </c>
      <c r="AW166" s="19" t="n">
        <v>182.534567</v>
      </c>
      <c r="AX166" s="19" t="n">
        <v>268.053869</v>
      </c>
      <c r="AY166" s="18" t="n">
        <v>268.053869</v>
      </c>
    </row>
    <row r="167" ht="15.75" customHeight="1">
      <c r="A167" s="166" t="n">
        <v>0</v>
      </c>
      <c r="B167" s="211" t="inlineStr">
        <is>
          <t>全くつけない</t>
        </is>
      </c>
      <c r="C167" s="204" t="inlineStr">
        <is>
          <t>Recording5</t>
        </is>
      </c>
      <c r="D167" s="10" t="inlineStr">
        <is>
          <t>4</t>
        </is>
      </c>
      <c r="E167" s="11" t="n">
        <v>0</v>
      </c>
      <c r="F167" s="13" t="n">
        <v>2.179763</v>
      </c>
      <c r="G167" s="13" t="n">
        <v>2.800146</v>
      </c>
      <c r="H167" s="13" t="n">
        <v>0</v>
      </c>
      <c r="I167" s="13" t="n">
        <v>0</v>
      </c>
      <c r="J167" s="13" t="n">
        <v>0</v>
      </c>
      <c r="K167" s="13" t="n">
        <v>0</v>
      </c>
      <c r="L167" s="13" t="n">
        <v>0</v>
      </c>
      <c r="M167" s="13" t="n">
        <v>0</v>
      </c>
      <c r="N167" s="13" t="n">
        <v>0.798351</v>
      </c>
      <c r="O167" s="13" t="n">
        <v>1.397848</v>
      </c>
      <c r="P167" s="13" t="n">
        <v>2.680431</v>
      </c>
      <c r="Q167" s="13" t="n">
        <v>0</v>
      </c>
      <c r="R167" s="13" t="n">
        <v>0</v>
      </c>
      <c r="S167" s="13" t="n">
        <v>1.530952</v>
      </c>
      <c r="T167" s="13" t="n">
        <v>2.500101</v>
      </c>
      <c r="U167" s="13" t="n">
        <v>0.166388</v>
      </c>
      <c r="V167" s="13" t="n">
        <v>0</v>
      </c>
      <c r="W167" s="13" t="n">
        <v>2.700274</v>
      </c>
      <c r="X167" s="13" t="n">
        <v>0</v>
      </c>
      <c r="Y167" s="13" t="n">
        <v>0</v>
      </c>
      <c r="Z167" s="13" t="n">
        <v>1.381096</v>
      </c>
      <c r="AA167" s="13" t="n">
        <v>0</v>
      </c>
      <c r="AB167" s="13" t="n">
        <v>0</v>
      </c>
      <c r="AC167" s="13" t="n">
        <v>0</v>
      </c>
      <c r="AD167" s="13" t="n">
        <v>2.849923</v>
      </c>
      <c r="AE167" s="13" t="n">
        <v>1.065083</v>
      </c>
      <c r="AF167" s="13" t="n">
        <v>0.149709</v>
      </c>
      <c r="AG167" s="13" t="n">
        <v>0</v>
      </c>
      <c r="AH167" s="13" t="n">
        <v>3.563015</v>
      </c>
      <c r="AI167" s="13" t="n">
        <v>2.130043</v>
      </c>
      <c r="AJ167" s="13" t="n">
        <v>2.211165</v>
      </c>
      <c r="AK167" s="13" t="n">
        <v>1.763756</v>
      </c>
      <c r="AL167" s="13" t="n">
        <v>0</v>
      </c>
      <c r="AM167" s="13" t="n">
        <v>0</v>
      </c>
      <c r="AN167" s="13" t="n">
        <v>0</v>
      </c>
      <c r="AO167" s="13" t="n">
        <v>2.307827</v>
      </c>
      <c r="AP167" s="13" t="n">
        <v>2.54077</v>
      </c>
      <c r="AQ167" s="13" t="n">
        <v>0</v>
      </c>
      <c r="AR167" s="13" t="n">
        <v>1.597595</v>
      </c>
      <c r="AS167" s="13" t="n">
        <v>3.90507</v>
      </c>
      <c r="AT167" s="12" t="n">
        <v>3.089587</v>
      </c>
      <c r="AU167" s="11" t="n">
        <v>1.078783</v>
      </c>
      <c r="AV167" s="13" t="n">
        <v>0.158048</v>
      </c>
      <c r="AW167" s="13" t="n">
        <v>45.308893</v>
      </c>
      <c r="AX167" s="13" t="n">
        <v>135.587226</v>
      </c>
      <c r="AY167" s="12" t="n">
        <v>135.587226</v>
      </c>
    </row>
    <row r="168" ht="15.75" customHeight="1">
      <c r="A168" s="166" t="n">
        <v>0</v>
      </c>
      <c r="B168" s="212" t="inlineStr">
        <is>
          <t>全くつけない</t>
        </is>
      </c>
      <c r="C168" s="205" t="inlineStr">
        <is>
          <t>Recording6</t>
        </is>
      </c>
      <c r="D168" s="16" t="inlineStr">
        <is>
          <t>5</t>
        </is>
      </c>
      <c r="E168" s="17" t="n">
        <v>0</v>
      </c>
      <c r="F168" s="19" t="n">
        <v>3.913384</v>
      </c>
      <c r="G168" s="19" t="n">
        <v>9.442886</v>
      </c>
      <c r="H168" s="19" t="n">
        <v>0</v>
      </c>
      <c r="I168" s="19" t="n">
        <v>0.765391</v>
      </c>
      <c r="J168" s="19" t="n">
        <v>0</v>
      </c>
      <c r="K168" s="19" t="n">
        <v>0.516074</v>
      </c>
      <c r="L168" s="19" t="n">
        <v>0</v>
      </c>
      <c r="M168" s="19" t="n">
        <v>1.14826</v>
      </c>
      <c r="N168" s="19" t="n">
        <v>1.031707</v>
      </c>
      <c r="O168" s="19" t="n">
        <v>1.531193</v>
      </c>
      <c r="P168" s="19" t="n">
        <v>5.540356</v>
      </c>
      <c r="Q168" s="19" t="n">
        <v>0.09979300000000001</v>
      </c>
      <c r="R168" s="19" t="n">
        <v>0.499172</v>
      </c>
      <c r="S168" s="19" t="n">
        <v>2.289455</v>
      </c>
      <c r="T168" s="19" t="n">
        <v>5.255603</v>
      </c>
      <c r="U168" s="19" t="n">
        <v>0.066648</v>
      </c>
      <c r="V168" s="19" t="n">
        <v>0</v>
      </c>
      <c r="W168" s="19" t="n">
        <v>3.467148</v>
      </c>
      <c r="X168" s="19" t="n">
        <v>0</v>
      </c>
      <c r="Y168" s="19" t="n">
        <v>0</v>
      </c>
      <c r="Z168" s="19" t="n">
        <v>2.712155</v>
      </c>
      <c r="AA168" s="19" t="n">
        <v>0</v>
      </c>
      <c r="AB168" s="19" t="n">
        <v>0.116249</v>
      </c>
      <c r="AC168" s="19" t="n">
        <v>0</v>
      </c>
      <c r="AD168" s="19" t="n">
        <v>4.880227</v>
      </c>
      <c r="AE168" s="19" t="n">
        <v>1.281198</v>
      </c>
      <c r="AF168" s="19" t="n">
        <v>0</v>
      </c>
      <c r="AG168" s="19" t="n">
        <v>0.266251</v>
      </c>
      <c r="AH168" s="19" t="n">
        <v>1.18144</v>
      </c>
      <c r="AI168" s="19" t="n">
        <v>2.196331</v>
      </c>
      <c r="AJ168" s="19" t="n">
        <v>5.704169</v>
      </c>
      <c r="AK168" s="19" t="n">
        <v>1.977459</v>
      </c>
      <c r="AL168" s="19" t="n">
        <v>0</v>
      </c>
      <c r="AM168" s="19" t="n">
        <v>0</v>
      </c>
      <c r="AN168" s="19" t="n">
        <v>0</v>
      </c>
      <c r="AO168" s="19" t="n">
        <v>2.711959</v>
      </c>
      <c r="AP168" s="19" t="n">
        <v>1.197954</v>
      </c>
      <c r="AQ168" s="19" t="n">
        <v>0.9816820000000001</v>
      </c>
      <c r="AR168" s="19" t="n">
        <v>3.460093</v>
      </c>
      <c r="AS168" s="19" t="n">
        <v>4.388265</v>
      </c>
      <c r="AT168" s="18" t="n">
        <v>3.720215</v>
      </c>
      <c r="AU168" s="17" t="n">
        <v>1.722446</v>
      </c>
      <c r="AV168" s="19" t="n">
        <v>1.006694</v>
      </c>
      <c r="AW168" s="19" t="n">
        <v>72.34271699999999</v>
      </c>
      <c r="AX168" s="19" t="n">
        <v>217.769089</v>
      </c>
      <c r="AY168" s="18" t="n">
        <v>217.769089</v>
      </c>
    </row>
    <row r="169" ht="15.75" customHeight="1">
      <c r="A169" s="166" t="n">
        <v>0</v>
      </c>
      <c r="B169" s="211" t="inlineStr">
        <is>
          <t>ほとんどつけない</t>
        </is>
      </c>
      <c r="C169" s="204" t="inlineStr">
        <is>
          <t>Recording7</t>
        </is>
      </c>
      <c r="D169" s="10" t="inlineStr">
        <is>
          <t>7</t>
        </is>
      </c>
      <c r="E169" s="11" t="n">
        <v>0</v>
      </c>
      <c r="F169" s="13" t="n">
        <v>1.115044</v>
      </c>
      <c r="G169" s="13" t="n">
        <v>2.795602</v>
      </c>
      <c r="H169" s="13" t="n">
        <v>0</v>
      </c>
      <c r="I169" s="13" t="n">
        <v>0</v>
      </c>
      <c r="J169" s="13" t="n">
        <v>0</v>
      </c>
      <c r="K169" s="13" t="n">
        <v>0</v>
      </c>
      <c r="L169" s="13" t="n">
        <v>0.132927</v>
      </c>
      <c r="M169" s="13" t="n">
        <v>0</v>
      </c>
      <c r="N169" s="13" t="n">
        <v>1.264567</v>
      </c>
      <c r="O169" s="13" t="n">
        <v>1.930463</v>
      </c>
      <c r="P169" s="13" t="n">
        <v>2.101839</v>
      </c>
      <c r="Q169" s="13" t="n">
        <v>0</v>
      </c>
      <c r="R169" s="13" t="n">
        <v>0</v>
      </c>
      <c r="S169" s="13" t="n">
        <v>4.775248</v>
      </c>
      <c r="T169" s="13" t="n">
        <v>2.808203</v>
      </c>
      <c r="U169" s="13" t="n">
        <v>0</v>
      </c>
      <c r="V169" s="13" t="n">
        <v>0</v>
      </c>
      <c r="W169" s="13" t="n">
        <v>4.182255</v>
      </c>
      <c r="X169" s="13" t="n">
        <v>0</v>
      </c>
      <c r="Y169" s="13" t="n">
        <v>0</v>
      </c>
      <c r="Z169" s="13" t="n">
        <v>3.710633</v>
      </c>
      <c r="AA169" s="13" t="n">
        <v>0</v>
      </c>
      <c r="AB169" s="13" t="n">
        <v>0</v>
      </c>
      <c r="AC169" s="13" t="n">
        <v>0</v>
      </c>
      <c r="AD169" s="13" t="n">
        <v>3.994591</v>
      </c>
      <c r="AE169" s="13" t="n">
        <v>0</v>
      </c>
      <c r="AF169" s="13" t="n">
        <v>0</v>
      </c>
      <c r="AG169" s="13" t="n">
        <v>0</v>
      </c>
      <c r="AH169" s="13" t="n">
        <v>0.89866</v>
      </c>
      <c r="AI169" s="13" t="n">
        <v>1.44717</v>
      </c>
      <c r="AJ169" s="13" t="n">
        <v>4.290433</v>
      </c>
      <c r="AK169" s="13" t="n">
        <v>3.80781</v>
      </c>
      <c r="AL169" s="13" t="n">
        <v>0</v>
      </c>
      <c r="AM169" s="13" t="n">
        <v>0</v>
      </c>
      <c r="AN169" s="13" t="n">
        <v>0</v>
      </c>
      <c r="AO169" s="13" t="n">
        <v>2.112776</v>
      </c>
      <c r="AP169" s="13" t="n">
        <v>0.86459</v>
      </c>
      <c r="AQ169" s="13" t="n">
        <v>0</v>
      </c>
      <c r="AR169" s="13" t="n">
        <v>9.290964000000001</v>
      </c>
      <c r="AS169" s="13" t="n">
        <v>3.161345</v>
      </c>
      <c r="AT169" s="12" t="n">
        <v>0</v>
      </c>
      <c r="AU169" s="11" t="n">
        <v>1.302027</v>
      </c>
      <c r="AV169" s="13" t="n">
        <v>0</v>
      </c>
      <c r="AW169" s="13" t="n">
        <v>54.68512</v>
      </c>
      <c r="AX169" s="13" t="n">
        <v>215.302121</v>
      </c>
      <c r="AY169" s="12" t="n">
        <v>215.302121</v>
      </c>
    </row>
    <row r="170" ht="15.75" customHeight="1">
      <c r="A170" s="166" t="n">
        <v>0</v>
      </c>
      <c r="B170" s="212" t="inlineStr">
        <is>
          <t>ほとんどつけない</t>
        </is>
      </c>
      <c r="C170" s="205" t="inlineStr">
        <is>
          <t>Recording8</t>
        </is>
      </c>
      <c r="D170" s="16" t="inlineStr">
        <is>
          <t>8</t>
        </is>
      </c>
      <c r="E170" s="17" t="n">
        <v>0</v>
      </c>
      <c r="F170" s="19" t="n">
        <v>4.479292</v>
      </c>
      <c r="G170" s="19" t="n">
        <v>6.487669</v>
      </c>
      <c r="H170" s="19" t="n">
        <v>0</v>
      </c>
      <c r="I170" s="19" t="n">
        <v>0</v>
      </c>
      <c r="J170" s="19" t="n">
        <v>0.09987699999999999</v>
      </c>
      <c r="K170" s="19" t="n">
        <v>0.182716</v>
      </c>
      <c r="L170" s="19" t="n">
        <v>0.882199</v>
      </c>
      <c r="M170" s="19" t="n">
        <v>0</v>
      </c>
      <c r="N170" s="19" t="n">
        <v>1.829547</v>
      </c>
      <c r="O170" s="19" t="n">
        <v>2.982355</v>
      </c>
      <c r="P170" s="19" t="n">
        <v>5.322987</v>
      </c>
      <c r="Q170" s="19" t="n">
        <v>0</v>
      </c>
      <c r="R170" s="19" t="n">
        <v>2.462584</v>
      </c>
      <c r="S170" s="19" t="n">
        <v>6.208803</v>
      </c>
      <c r="T170" s="19" t="n">
        <v>4.993609</v>
      </c>
      <c r="U170" s="19" t="n">
        <v>0</v>
      </c>
      <c r="V170" s="19" t="n">
        <v>0.066931</v>
      </c>
      <c r="W170" s="19" t="n">
        <v>4.771531</v>
      </c>
      <c r="X170" s="19" t="n">
        <v>0</v>
      </c>
      <c r="Y170" s="19" t="n">
        <v>0</v>
      </c>
      <c r="Z170" s="19" t="n">
        <v>3.530243</v>
      </c>
      <c r="AA170" s="19" t="n">
        <v>0.233265</v>
      </c>
      <c r="AB170" s="19" t="n">
        <v>0.215387</v>
      </c>
      <c r="AC170" s="19" t="n">
        <v>0</v>
      </c>
      <c r="AD170" s="19" t="n">
        <v>7.616796</v>
      </c>
      <c r="AE170" s="19" t="n">
        <v>2.841356</v>
      </c>
      <c r="AF170" s="19" t="n">
        <v>0.117023</v>
      </c>
      <c r="AG170" s="19" t="n">
        <v>0.116892</v>
      </c>
      <c r="AH170" s="19" t="n">
        <v>2.228769</v>
      </c>
      <c r="AI170" s="19" t="n">
        <v>2.942427</v>
      </c>
      <c r="AJ170" s="19" t="n">
        <v>6.742734</v>
      </c>
      <c r="AK170" s="19" t="n">
        <v>6.175365</v>
      </c>
      <c r="AL170" s="19" t="n">
        <v>0</v>
      </c>
      <c r="AM170" s="19" t="n">
        <v>0</v>
      </c>
      <c r="AN170" s="19" t="n">
        <v>0</v>
      </c>
      <c r="AO170" s="19" t="n">
        <v>7.056231</v>
      </c>
      <c r="AP170" s="19" t="n">
        <v>6.637836</v>
      </c>
      <c r="AQ170" s="19" t="n">
        <v>0.317503</v>
      </c>
      <c r="AR170" s="19" t="n">
        <v>2.644253</v>
      </c>
      <c r="AS170" s="19" t="n">
        <v>7.287689</v>
      </c>
      <c r="AT170" s="18" t="n">
        <v>7.039007</v>
      </c>
      <c r="AU170" s="17" t="n">
        <v>2.488402</v>
      </c>
      <c r="AV170" s="19" t="n">
        <v>1.355873</v>
      </c>
      <c r="AW170" s="19" t="n">
        <v>104.512876</v>
      </c>
      <c r="AX170" s="19" t="n">
        <v>208.583266</v>
      </c>
      <c r="AY170" s="18" t="n">
        <v>208.583266</v>
      </c>
    </row>
    <row r="171" ht="15.75" customHeight="1">
      <c r="A171" s="166" t="n">
        <v>1</v>
      </c>
      <c r="B171" s="211" t="inlineStr">
        <is>
          <t>週に数回</t>
        </is>
      </c>
      <c r="C171" s="204" t="inlineStr">
        <is>
          <t>Recording9</t>
        </is>
      </c>
      <c r="D171" s="10" t="inlineStr">
        <is>
          <t>9</t>
        </is>
      </c>
      <c r="E171" s="11" t="n">
        <v>0</v>
      </c>
      <c r="F171" s="13" t="n">
        <v>2.528729</v>
      </c>
      <c r="G171" s="13" t="n">
        <v>6.593529</v>
      </c>
      <c r="H171" s="13" t="n">
        <v>0.815076</v>
      </c>
      <c r="I171" s="13" t="n">
        <v>0</v>
      </c>
      <c r="J171" s="13" t="n">
        <v>0.482143</v>
      </c>
      <c r="K171" s="13" t="n">
        <v>1.697182</v>
      </c>
      <c r="L171" s="13" t="n">
        <v>1.33131</v>
      </c>
      <c r="M171" s="13" t="n">
        <v>2.71148</v>
      </c>
      <c r="N171" s="13" t="n">
        <v>1.198616</v>
      </c>
      <c r="O171" s="13" t="n">
        <v>2.761608</v>
      </c>
      <c r="P171" s="13" t="n">
        <v>4.103</v>
      </c>
      <c r="Q171" s="13" t="n">
        <v>0.998463</v>
      </c>
      <c r="R171" s="13" t="n">
        <v>1.679832</v>
      </c>
      <c r="S171" s="13" t="n">
        <v>2.212252</v>
      </c>
      <c r="T171" s="13" t="n">
        <v>6.595791</v>
      </c>
      <c r="U171" s="13" t="n">
        <v>1.081655</v>
      </c>
      <c r="V171" s="13" t="n">
        <v>0</v>
      </c>
      <c r="W171" s="13" t="n">
        <v>6.74519</v>
      </c>
      <c r="X171" s="13" t="n">
        <v>0.449337</v>
      </c>
      <c r="Y171" s="13" t="n">
        <v>0.748897</v>
      </c>
      <c r="Z171" s="13" t="n">
        <v>1.946839</v>
      </c>
      <c r="AA171" s="13" t="n">
        <v>0.74799</v>
      </c>
      <c r="AB171" s="13" t="n">
        <v>0</v>
      </c>
      <c r="AC171" s="13" t="n">
        <v>1.497032</v>
      </c>
      <c r="AD171" s="13" t="n">
        <v>7.553739</v>
      </c>
      <c r="AE171" s="13" t="n">
        <v>3.304403</v>
      </c>
      <c r="AF171" s="13" t="n">
        <v>1.497341</v>
      </c>
      <c r="AG171" s="13" t="n">
        <v>0.998291</v>
      </c>
      <c r="AH171" s="13" t="n">
        <v>2.378728</v>
      </c>
      <c r="AI171" s="13" t="n">
        <v>2.260766</v>
      </c>
      <c r="AJ171" s="13" t="n">
        <v>6.87211</v>
      </c>
      <c r="AK171" s="13" t="n">
        <v>4.831249</v>
      </c>
      <c r="AL171" s="13" t="n">
        <v>0</v>
      </c>
      <c r="AM171" s="13" t="n">
        <v>0</v>
      </c>
      <c r="AN171" s="13" t="n">
        <v>0</v>
      </c>
      <c r="AO171" s="13" t="n">
        <v>9.975861</v>
      </c>
      <c r="AP171" s="13" t="n">
        <v>8.761290000000001</v>
      </c>
      <c r="AQ171" s="13" t="n">
        <v>0</v>
      </c>
      <c r="AR171" s="13" t="n">
        <v>3.45874</v>
      </c>
      <c r="AS171" s="13" t="n">
        <v>9.801425999999999</v>
      </c>
      <c r="AT171" s="12" t="n">
        <v>4.161353</v>
      </c>
      <c r="AU171" s="11" t="n">
        <v>2.732887</v>
      </c>
      <c r="AV171" s="13" t="n">
        <v>1.688507</v>
      </c>
      <c r="AW171" s="13" t="n">
        <v>114.781248</v>
      </c>
      <c r="AX171" s="13" t="n">
        <v>199.171408</v>
      </c>
      <c r="AY171" s="12" t="n">
        <v>199.171408</v>
      </c>
    </row>
    <row r="172" ht="15.75" customHeight="1">
      <c r="A172" s="166" t="n">
        <v>0</v>
      </c>
      <c r="B172" s="212" t="inlineStr">
        <is>
          <t>ほとんどつけない</t>
        </is>
      </c>
      <c r="C172" s="205" t="inlineStr">
        <is>
          <t>Recording10</t>
        </is>
      </c>
      <c r="D172" s="16" t="inlineStr">
        <is>
          <t>10</t>
        </is>
      </c>
      <c r="E172" s="17" t="n">
        <v>0</v>
      </c>
      <c r="F172" s="19" t="n">
        <v>1.626205</v>
      </c>
      <c r="G172" s="19" t="n">
        <v>7.967035</v>
      </c>
      <c r="H172" s="19" t="n">
        <v>0.06643300000000001</v>
      </c>
      <c r="I172" s="19" t="n">
        <v>0.349087</v>
      </c>
      <c r="J172" s="19" t="n">
        <v>2.046444</v>
      </c>
      <c r="K172" s="19" t="n">
        <v>0.266312</v>
      </c>
      <c r="L172" s="19" t="n">
        <v>0.382602</v>
      </c>
      <c r="M172" s="19" t="n">
        <v>0</v>
      </c>
      <c r="N172" s="19" t="n">
        <v>1.814363</v>
      </c>
      <c r="O172" s="19" t="n">
        <v>2.030257</v>
      </c>
      <c r="P172" s="19" t="n">
        <v>1.867811</v>
      </c>
      <c r="Q172" s="19" t="n">
        <v>0.06647699999999999</v>
      </c>
      <c r="R172" s="19" t="n">
        <v>0.81511</v>
      </c>
      <c r="S172" s="19" t="n">
        <v>2.1131</v>
      </c>
      <c r="T172" s="19" t="n">
        <v>2.247709</v>
      </c>
      <c r="U172" s="19" t="n">
        <v>0</v>
      </c>
      <c r="V172" s="19" t="n">
        <v>0</v>
      </c>
      <c r="W172" s="19" t="n">
        <v>0.748124</v>
      </c>
      <c r="X172" s="19" t="n">
        <v>0</v>
      </c>
      <c r="Y172" s="19" t="n">
        <v>0</v>
      </c>
      <c r="Z172" s="19" t="n">
        <v>1.51412</v>
      </c>
      <c r="AA172" s="19" t="n">
        <v>0</v>
      </c>
      <c r="AB172" s="19" t="n">
        <v>0</v>
      </c>
      <c r="AC172" s="19" t="n">
        <v>0</v>
      </c>
      <c r="AD172" s="19" t="n">
        <v>0.216233</v>
      </c>
      <c r="AE172" s="19" t="n">
        <v>0</v>
      </c>
      <c r="AF172" s="19" t="n">
        <v>2.013615</v>
      </c>
      <c r="AG172" s="19" t="n">
        <v>0.23309</v>
      </c>
      <c r="AH172" s="19" t="n">
        <v>0.516113</v>
      </c>
      <c r="AI172" s="19" t="n">
        <v>1.181041</v>
      </c>
      <c r="AJ172" s="19" t="n">
        <v>5.986325</v>
      </c>
      <c r="AK172" s="19" t="n">
        <v>1.081456</v>
      </c>
      <c r="AL172" s="19" t="n">
        <v>0</v>
      </c>
      <c r="AM172" s="19" t="n">
        <v>0</v>
      </c>
      <c r="AN172" s="19" t="n">
        <v>0</v>
      </c>
      <c r="AO172" s="19" t="n">
        <v>3.316606</v>
      </c>
      <c r="AP172" s="19" t="n">
        <v>1.248067</v>
      </c>
      <c r="AQ172" s="19" t="n">
        <v>0.731872</v>
      </c>
      <c r="AR172" s="19" t="n">
        <v>2.445548</v>
      </c>
      <c r="AS172" s="19" t="n">
        <v>5.333363</v>
      </c>
      <c r="AT172" s="18" t="n">
        <v>0.432317</v>
      </c>
      <c r="AU172" s="17" t="n">
        <v>1.206115</v>
      </c>
      <c r="AV172" s="19" t="n">
        <v>0.474215</v>
      </c>
      <c r="AW172" s="19" t="n">
        <v>50.656835</v>
      </c>
      <c r="AX172" s="19" t="n">
        <v>183.325942</v>
      </c>
      <c r="AY172" s="18" t="n">
        <v>183.325942</v>
      </c>
    </row>
    <row r="173" ht="15.75" customHeight="1">
      <c r="A173" s="166" t="n">
        <v>1</v>
      </c>
      <c r="B173" s="211" t="inlineStr">
        <is>
          <t>週に数回</t>
        </is>
      </c>
      <c r="C173" s="204" t="inlineStr">
        <is>
          <t>Recording11</t>
        </is>
      </c>
      <c r="D173" s="10" t="inlineStr">
        <is>
          <t>11</t>
        </is>
      </c>
      <c r="E173" s="11" t="n">
        <v>1.980371</v>
      </c>
      <c r="F173" s="13" t="n">
        <v>1.098469</v>
      </c>
      <c r="G173" s="13" t="n">
        <v>6.549829</v>
      </c>
      <c r="H173" s="13" t="n">
        <v>0.86588</v>
      </c>
      <c r="I173" s="13" t="n">
        <v>0</v>
      </c>
      <c r="J173" s="13" t="n">
        <v>0.282571</v>
      </c>
      <c r="K173" s="13" t="n">
        <v>1.737313</v>
      </c>
      <c r="L173" s="13" t="n">
        <v>0</v>
      </c>
      <c r="M173" s="13" t="n">
        <v>0.265932</v>
      </c>
      <c r="N173" s="13" t="n">
        <v>0.9486830000000001</v>
      </c>
      <c r="O173" s="13" t="n">
        <v>1.664884</v>
      </c>
      <c r="P173" s="13" t="n">
        <v>10.223741</v>
      </c>
      <c r="Q173" s="13" t="n">
        <v>1.015294</v>
      </c>
      <c r="R173" s="13" t="n">
        <v>2.412726</v>
      </c>
      <c r="S173" s="13" t="n">
        <v>1.68015</v>
      </c>
      <c r="T173" s="13" t="n">
        <v>8.604801</v>
      </c>
      <c r="U173" s="13" t="n">
        <v>0</v>
      </c>
      <c r="V173" s="13" t="n">
        <v>0</v>
      </c>
      <c r="W173" s="13" t="n">
        <v>8.898759</v>
      </c>
      <c r="X173" s="13" t="n">
        <v>0</v>
      </c>
      <c r="Y173" s="13" t="n">
        <v>0</v>
      </c>
      <c r="Z173" s="13" t="n">
        <v>4.194475</v>
      </c>
      <c r="AA173" s="13" t="n">
        <v>0</v>
      </c>
      <c r="AB173" s="13" t="n">
        <v>0</v>
      </c>
      <c r="AC173" s="13" t="n">
        <v>0</v>
      </c>
      <c r="AD173" s="13" t="n">
        <v>8.186203000000001</v>
      </c>
      <c r="AE173" s="13" t="n">
        <v>1.434475</v>
      </c>
      <c r="AF173" s="13" t="n">
        <v>1.664265</v>
      </c>
      <c r="AG173" s="13" t="n">
        <v>0.782052</v>
      </c>
      <c r="AH173" s="13" t="n">
        <v>1.763987</v>
      </c>
      <c r="AI173" s="13" t="n">
        <v>1.281371</v>
      </c>
      <c r="AJ173" s="13" t="n">
        <v>7.985381</v>
      </c>
      <c r="AK173" s="13" t="n">
        <v>4.541055</v>
      </c>
      <c r="AL173" s="13" t="n">
        <v>0</v>
      </c>
      <c r="AM173" s="13" t="n">
        <v>0.183504</v>
      </c>
      <c r="AN173" s="13" t="n">
        <v>0</v>
      </c>
      <c r="AO173" s="13" t="n">
        <v>15.503539</v>
      </c>
      <c r="AP173" s="13" t="n">
        <v>12.435647</v>
      </c>
      <c r="AQ173" s="13" t="n">
        <v>3.012306</v>
      </c>
      <c r="AR173" s="13" t="n">
        <v>3.084154</v>
      </c>
      <c r="AS173" s="13" t="n">
        <v>4.854425</v>
      </c>
      <c r="AT173" s="12" t="n">
        <v>2.994982</v>
      </c>
      <c r="AU173" s="11" t="n">
        <v>2.907886</v>
      </c>
      <c r="AV173" s="13" t="n">
        <v>1.54937</v>
      </c>
      <c r="AW173" s="13" t="n">
        <v>122.131224</v>
      </c>
      <c r="AX173" s="13" t="n">
        <v>180.11094</v>
      </c>
      <c r="AY173" s="12" t="n">
        <v>180.11094</v>
      </c>
    </row>
    <row r="174" ht="15.75" customHeight="1">
      <c r="A174" s="166" t="n">
        <v>1</v>
      </c>
      <c r="B174" s="212" t="inlineStr">
        <is>
          <t>週に数回</t>
        </is>
      </c>
      <c r="C174" s="206" t="inlineStr">
        <is>
          <t>Recording12</t>
        </is>
      </c>
      <c r="D174" s="22" t="inlineStr">
        <is>
          <t>12</t>
        </is>
      </c>
      <c r="E174" s="23" t="n">
        <v>0.831693</v>
      </c>
      <c r="F174" s="25" t="n">
        <v>1.081728</v>
      </c>
      <c r="G174" s="25" t="n">
        <v>8.89991</v>
      </c>
      <c r="H174" s="25" t="n">
        <v>0.6824519999999999</v>
      </c>
      <c r="I174" s="25" t="n">
        <v>0.382666</v>
      </c>
      <c r="J174" s="25" t="n">
        <v>1.447571</v>
      </c>
      <c r="K174" s="25" t="n">
        <v>0.283069</v>
      </c>
      <c r="L174" s="25" t="n">
        <v>1.464018</v>
      </c>
      <c r="M174" s="25" t="n">
        <v>0.299536</v>
      </c>
      <c r="N174" s="25" t="n">
        <v>2.22984</v>
      </c>
      <c r="O174" s="25" t="n">
        <v>3.361089</v>
      </c>
      <c r="P174" s="25" t="n">
        <v>12.105081</v>
      </c>
      <c r="Q174" s="25" t="n">
        <v>1.613473</v>
      </c>
      <c r="R174" s="25" t="n">
        <v>0.199725</v>
      </c>
      <c r="S174" s="25" t="n">
        <v>13.186882</v>
      </c>
      <c r="T174" s="25" t="n">
        <v>13.484782</v>
      </c>
      <c r="U174" s="25" t="n">
        <v>0.399331</v>
      </c>
      <c r="V174" s="25" t="n">
        <v>0.24961</v>
      </c>
      <c r="W174" s="25" t="n">
        <v>14.555606</v>
      </c>
      <c r="X174" s="25" t="n">
        <v>0</v>
      </c>
      <c r="Y174" s="25" t="n">
        <v>0</v>
      </c>
      <c r="Z174" s="25" t="n">
        <v>1.963413</v>
      </c>
      <c r="AA174" s="25" t="n">
        <v>0.565572</v>
      </c>
      <c r="AB174" s="25" t="n">
        <v>0.449299</v>
      </c>
      <c r="AC174" s="25" t="n">
        <v>2.928439</v>
      </c>
      <c r="AD174" s="25" t="n">
        <v>21.52373</v>
      </c>
      <c r="AE174" s="25" t="n">
        <v>13.678633</v>
      </c>
      <c r="AF174" s="25" t="n">
        <v>0</v>
      </c>
      <c r="AG174" s="25" t="n">
        <v>0.299552</v>
      </c>
      <c r="AH174" s="25" t="n">
        <v>2.412483</v>
      </c>
      <c r="AI174" s="25" t="n">
        <v>9.567066000000001</v>
      </c>
      <c r="AJ174" s="25" t="n">
        <v>17.565946</v>
      </c>
      <c r="AK174" s="25" t="n">
        <v>10.940471</v>
      </c>
      <c r="AL174" s="25" t="n">
        <v>0</v>
      </c>
      <c r="AM174" s="25" t="n">
        <v>0</v>
      </c>
      <c r="AN174" s="25" t="n">
        <v>0</v>
      </c>
      <c r="AO174" s="25" t="n">
        <v>10.438294</v>
      </c>
      <c r="AP174" s="25" t="n">
        <v>8.820900999999999</v>
      </c>
      <c r="AQ174" s="25" t="n">
        <v>0</v>
      </c>
      <c r="AR174" s="25" t="n">
        <v>7.65299</v>
      </c>
      <c r="AS174" s="25" t="n">
        <v>16.811435</v>
      </c>
      <c r="AT174" s="24" t="n">
        <v>12.876092</v>
      </c>
      <c r="AU174" s="23" t="n">
        <v>5.125057</v>
      </c>
      <c r="AV174" s="25" t="n">
        <v>1.538746</v>
      </c>
      <c r="AW174" s="25" t="n">
        <v>215.252378</v>
      </c>
      <c r="AX174" s="25" t="n">
        <v>380.426099</v>
      </c>
      <c r="AY174" s="24" t="n">
        <v>380.426099</v>
      </c>
    </row>
    <row r="175" ht="15.75" customHeight="1">
      <c r="A175" s="166" t="n"/>
      <c r="B175" s="166" t="n"/>
      <c r="C175" s="207" t="inlineStr">
        <is>
          <t>Average</t>
        </is>
      </c>
      <c r="D175" s="28" t="n"/>
      <c r="E175" s="29" t="n">
        <v>0.255642</v>
      </c>
      <c r="F175" s="31" t="n">
        <v>2.840943</v>
      </c>
      <c r="G175" s="31" t="n">
        <v>6.099212</v>
      </c>
      <c r="H175" s="31" t="n">
        <v>0.261723</v>
      </c>
      <c r="I175" s="31" t="n">
        <v>0.136104</v>
      </c>
      <c r="J175" s="31" t="n">
        <v>0.515784</v>
      </c>
      <c r="K175" s="31" t="n">
        <v>0.536733</v>
      </c>
      <c r="L175" s="31" t="n">
        <v>0.546044</v>
      </c>
      <c r="M175" s="31" t="n">
        <v>0.446126</v>
      </c>
      <c r="N175" s="31" t="n">
        <v>1.387204</v>
      </c>
      <c r="O175" s="31" t="n">
        <v>2.398182</v>
      </c>
      <c r="P175" s="31" t="n">
        <v>5.173571</v>
      </c>
      <c r="Q175" s="31" t="n">
        <v>0.345366</v>
      </c>
      <c r="R175" s="31" t="n">
        <v>1.211576</v>
      </c>
      <c r="S175" s="31" t="n">
        <v>3.92612</v>
      </c>
      <c r="T175" s="31" t="n">
        <v>5.41532</v>
      </c>
      <c r="U175" s="31" t="n">
        <v>0.181547</v>
      </c>
      <c r="V175" s="31" t="n">
        <v>0.059031</v>
      </c>
      <c r="W175" s="31" t="n">
        <v>6.18985</v>
      </c>
      <c r="X175" s="31" t="n">
        <v>0.040849</v>
      </c>
      <c r="Y175" s="31" t="n">
        <v>0.319213</v>
      </c>
      <c r="Z175" s="31" t="n">
        <v>3.240355</v>
      </c>
      <c r="AA175" s="31" t="n">
        <v>0.140621</v>
      </c>
      <c r="AB175" s="31" t="n">
        <v>0.070994</v>
      </c>
      <c r="AC175" s="31" t="n">
        <v>0.456844</v>
      </c>
      <c r="AD175" s="31" t="n">
        <v>7.315049</v>
      </c>
      <c r="AE175" s="31" t="n">
        <v>3.726975</v>
      </c>
      <c r="AF175" s="31" t="n">
        <v>0.650536</v>
      </c>
      <c r="AG175" s="31" t="n">
        <v>0.306998</v>
      </c>
      <c r="AH175" s="31" t="n">
        <v>2.146552</v>
      </c>
      <c r="AI175" s="31" t="n">
        <v>3.790281</v>
      </c>
      <c r="AJ175" s="31" t="n">
        <v>6.186779</v>
      </c>
      <c r="AK175" s="31" t="n">
        <v>3.833815</v>
      </c>
      <c r="AL175" s="31" t="n">
        <v>0</v>
      </c>
      <c r="AM175" s="31" t="n">
        <v>0.016682</v>
      </c>
      <c r="AN175" s="31" t="n">
        <v>0.304017</v>
      </c>
      <c r="AO175" s="31" t="n">
        <v>7.762599</v>
      </c>
      <c r="AP175" s="31" t="n">
        <v>5.60585</v>
      </c>
      <c r="AQ175" s="31" t="n">
        <v>0.911505</v>
      </c>
      <c r="AR175" s="31" t="n">
        <v>5.504639</v>
      </c>
      <c r="AS175" s="31" t="n">
        <v>7.372067</v>
      </c>
      <c r="AT175" s="30" t="n">
        <v>4.996869</v>
      </c>
      <c r="AU175" s="29" t="n">
        <v>2.44348</v>
      </c>
      <c r="AV175" s="31" t="n">
        <v>0.999223</v>
      </c>
      <c r="AW175" s="31" t="n">
        <v>102.626164</v>
      </c>
      <c r="AX175" s="31" t="n">
        <v>220.444521</v>
      </c>
      <c r="AY175" s="30" t="n">
        <v>220.444521</v>
      </c>
    </row>
    <row r="176" ht="15.75" customHeight="1">
      <c r="A176" s="166" t="n"/>
      <c r="B176" s="166" t="n"/>
      <c r="C176" s="208" t="inlineStr">
        <is>
          <t>Share of Total Time (%)</t>
        </is>
      </c>
      <c r="D176" s="33" t="n"/>
      <c r="E176" s="11" t="n">
        <v>0.2491003957683805</v>
      </c>
      <c r="F176" s="13" t="n">
        <v>2.768244350843193</v>
      </c>
      <c r="G176" s="13" t="n">
        <v>5.94313566548578</v>
      </c>
      <c r="H176" s="13" t="n">
        <v>0.2550256967120813</v>
      </c>
      <c r="I176" s="13" t="n">
        <v>0.1326211504867088</v>
      </c>
      <c r="J176" s="13" t="n">
        <v>0.5025856382509664</v>
      </c>
      <c r="K176" s="13" t="n">
        <v>0.5229981184073536</v>
      </c>
      <c r="L176" s="13" t="n">
        <v>0.5320709420469966</v>
      </c>
      <c r="M176" s="13" t="n">
        <v>0.4347098056047835</v>
      </c>
      <c r="N176" s="13" t="n">
        <v>1.351705800908334</v>
      </c>
      <c r="O176" s="13" t="n">
        <v>2.336813436170254</v>
      </c>
      <c r="P176" s="13" t="n">
        <v>5.041181200318906</v>
      </c>
      <c r="Q176" s="13" t="n">
        <v>0.3365279498735378</v>
      </c>
      <c r="R176" s="13" t="n">
        <v>1.180571788777285</v>
      </c>
      <c r="S176" s="13" t="n">
        <v>3.825652084794548</v>
      </c>
      <c r="T176" s="13" t="n">
        <v>5.276743846916678</v>
      </c>
      <c r="U176" s="13" t="n">
        <v>0.1769011928447533</v>
      </c>
      <c r="V176" s="13" t="n">
        <v>0.0575204191969443</v>
      </c>
      <c r="W176" s="13" t="n">
        <v>6.031453742096351</v>
      </c>
      <c r="X176" s="13" t="n">
        <v>0.03980351248526947</v>
      </c>
      <c r="Y176" s="13" t="n">
        <v>0.311044106598196</v>
      </c>
      <c r="Z176" s="13" t="n">
        <v>3.157435106999193</v>
      </c>
      <c r="AA176" s="13" t="n">
        <v>0.1370222078463423</v>
      </c>
      <c r="AB176" s="13" t="n">
        <v>0.06917737916682561</v>
      </c>
      <c r="AC176" s="13" t="n">
        <v>0.4451531817365919</v>
      </c>
      <c r="AD176" s="13" t="n">
        <v>7.127859771227276</v>
      </c>
      <c r="AE176" s="13" t="n">
        <v>3.631602686569539</v>
      </c>
      <c r="AF176" s="13" t="n">
        <v>0.6338889429888422</v>
      </c>
      <c r="AG176" s="13" t="n">
        <v>0.2991422152916526</v>
      </c>
      <c r="AH176" s="13" t="n">
        <v>2.091622994929517</v>
      </c>
      <c r="AI176" s="13" t="n">
        <v>3.693289507389835</v>
      </c>
      <c r="AJ176" s="13" t="n">
        <v>6.028461416399262</v>
      </c>
      <c r="AK176" s="13" t="n">
        <v>3.735708780251342</v>
      </c>
      <c r="AL176" s="13" t="n">
        <v>0</v>
      </c>
      <c r="AM176" s="13" t="n">
        <v>0.01625529114027309</v>
      </c>
      <c r="AN176" s="13" t="n">
        <v>0.2962370550322773</v>
      </c>
      <c r="AO176" s="13" t="n">
        <v>7.563956782883461</v>
      </c>
      <c r="AP176" s="13" t="n">
        <v>5.462398611127175</v>
      </c>
      <c r="AQ176" s="13" t="n">
        <v>0.8881802886047465</v>
      </c>
      <c r="AR176" s="13" t="n">
        <v>5.363777739227937</v>
      </c>
      <c r="AS176" s="13" t="n">
        <v>7.183418259413587</v>
      </c>
      <c r="AT176" s="12" t="n">
        <v>4.869000937187018</v>
      </c>
      <c r="AU176" s="36" t="n"/>
      <c r="AV176" s="5" t="n"/>
      <c r="AW176" s="5" t="n"/>
      <c r="AX176" s="5" t="n"/>
      <c r="AY176" s="37" t="n"/>
    </row>
    <row r="177" ht="15.75" customHeight="1">
      <c r="A177" s="166" t="n"/>
      <c r="B177" s="166" t="n"/>
      <c r="C177" s="208" t="inlineStr">
        <is>
          <t>Percentage Fixated (%)</t>
        </is>
      </c>
      <c r="D177" s="33" t="n"/>
      <c r="E177" s="11" t="n">
        <v>18.18181818181818</v>
      </c>
      <c r="F177" s="13" t="n">
        <v>100</v>
      </c>
      <c r="G177" s="13" t="n">
        <v>100</v>
      </c>
      <c r="H177" s="13" t="n">
        <v>45.45454545454545</v>
      </c>
      <c r="I177" s="13" t="n">
        <v>27.27272727272727</v>
      </c>
      <c r="J177" s="13" t="n">
        <v>54.54545454545455</v>
      </c>
      <c r="K177" s="13" t="n">
        <v>63.63636363636363</v>
      </c>
      <c r="L177" s="13" t="n">
        <v>72.72727272727273</v>
      </c>
      <c r="M177" s="13" t="n">
        <v>54.54545454545455</v>
      </c>
      <c r="N177" s="13" t="n">
        <v>100</v>
      </c>
      <c r="O177" s="13" t="n">
        <v>100</v>
      </c>
      <c r="P177" s="13" t="n">
        <v>100</v>
      </c>
      <c r="Q177" s="13" t="n">
        <v>54.54545454545455</v>
      </c>
      <c r="R177" s="13" t="n">
        <v>72.72727272727273</v>
      </c>
      <c r="S177" s="13" t="n">
        <v>100</v>
      </c>
      <c r="T177" s="13" t="n">
        <v>100</v>
      </c>
      <c r="U177" s="13" t="n">
        <v>45.45454545454545</v>
      </c>
      <c r="V177" s="13" t="n">
        <v>27.27272727272727</v>
      </c>
      <c r="W177" s="13" t="n">
        <v>100</v>
      </c>
      <c r="X177" s="13" t="n">
        <v>9.090909090909092</v>
      </c>
      <c r="Y177" s="13" t="n">
        <v>18.18181818181818</v>
      </c>
      <c r="Z177" s="13" t="n">
        <v>100</v>
      </c>
      <c r="AA177" s="13" t="n">
        <v>27.27272727272727</v>
      </c>
      <c r="AB177" s="13" t="n">
        <v>27.27272727272727</v>
      </c>
      <c r="AC177" s="13" t="n">
        <v>27.27272727272727</v>
      </c>
      <c r="AD177" s="13" t="n">
        <v>100</v>
      </c>
      <c r="AE177" s="13" t="n">
        <v>72.72727272727273</v>
      </c>
      <c r="AF177" s="13" t="n">
        <v>54.54545454545455</v>
      </c>
      <c r="AG177" s="13" t="n">
        <v>72.72727272727273</v>
      </c>
      <c r="AH177" s="13" t="n">
        <v>100</v>
      </c>
      <c r="AI177" s="13" t="n">
        <v>100</v>
      </c>
      <c r="AJ177" s="13" t="n">
        <v>100</v>
      </c>
      <c r="AK177" s="13" t="n">
        <v>100</v>
      </c>
      <c r="AL177" s="13" t="n">
        <v>0</v>
      </c>
      <c r="AM177" s="13" t="n">
        <v>9.090909090909092</v>
      </c>
      <c r="AN177" s="13" t="n">
        <v>9.090909090909092</v>
      </c>
      <c r="AO177" s="13" t="n">
        <v>100</v>
      </c>
      <c r="AP177" s="13" t="n">
        <v>100</v>
      </c>
      <c r="AQ177" s="13" t="n">
        <v>63.63636363636363</v>
      </c>
      <c r="AR177" s="13" t="n">
        <v>100</v>
      </c>
      <c r="AS177" s="13" t="n">
        <v>100</v>
      </c>
      <c r="AT177" s="12" t="n">
        <v>90.90909090909091</v>
      </c>
      <c r="AU177" s="36" t="n"/>
      <c r="AV177" s="5" t="n"/>
      <c r="AW177" s="5" t="n"/>
      <c r="AX177" s="5" t="n"/>
      <c r="AY177" s="37" t="n"/>
    </row>
    <row r="178" ht="15.75" customHeight="1">
      <c r="A178" s="166" t="n"/>
      <c r="B178" s="166" t="n"/>
      <c r="C178" s="208" t="inlineStr">
        <is>
          <t>Variance</t>
        </is>
      </c>
      <c r="D178" s="33" t="n"/>
      <c r="E178" s="11" t="n">
        <v>0.3894700367517637</v>
      </c>
      <c r="F178" s="13" t="n">
        <v>8.002145551798801</v>
      </c>
      <c r="G178" s="13" t="n">
        <v>5.553034885470564</v>
      </c>
      <c r="H178" s="13" t="n">
        <v>0.1332464883272909</v>
      </c>
      <c r="I178" s="13" t="n">
        <v>0.065035109703</v>
      </c>
      <c r="J178" s="13" t="n">
        <v>0.5408592755790546</v>
      </c>
      <c r="K178" s="13" t="n">
        <v>0.4672354667432909</v>
      </c>
      <c r="L178" s="13" t="n">
        <v>0.3101887578028</v>
      </c>
      <c r="M178" s="13" t="n">
        <v>0.6769214917383999</v>
      </c>
      <c r="N178" s="13" t="n">
        <v>0.2118363844541636</v>
      </c>
      <c r="O178" s="13" t="n">
        <v>2.320892702133199</v>
      </c>
      <c r="P178" s="13" t="n">
        <v>10.82308072730949</v>
      </c>
      <c r="Q178" s="13" t="n">
        <v>0.3333401387120182</v>
      </c>
      <c r="R178" s="13" t="n">
        <v>1.371300065664873</v>
      </c>
      <c r="S178" s="13" t="n">
        <v>13.0555238655652</v>
      </c>
      <c r="T178" s="13" t="n">
        <v>11.43981170541716</v>
      </c>
      <c r="U178" s="13" t="n">
        <v>0.1079103230864909</v>
      </c>
      <c r="V178" s="13" t="n">
        <v>0.013920950229</v>
      </c>
      <c r="W178" s="13" t="n">
        <v>18.89930710699105</v>
      </c>
      <c r="X178" s="13" t="n">
        <v>0.01835488541536364</v>
      </c>
      <c r="Y178" s="13" t="n">
        <v>0.7071068740616544</v>
      </c>
      <c r="Z178" s="13" t="n">
        <v>2.929419864819673</v>
      </c>
      <c r="AA178" s="13" t="n">
        <v>0.07162574904245456</v>
      </c>
      <c r="AB178" s="13" t="n">
        <v>0.02063332107869091</v>
      </c>
      <c r="AC178" s="13" t="n">
        <v>0.8880863433280546</v>
      </c>
      <c r="AD178" s="13" t="n">
        <v>40.2888850702379</v>
      </c>
      <c r="AE178" s="13" t="n">
        <v>32.41262128899547</v>
      </c>
      <c r="AF178" s="13" t="n">
        <v>0.7384991116120909</v>
      </c>
      <c r="AG178" s="13" t="n">
        <v>0.1035210613707636</v>
      </c>
      <c r="AH178" s="13" t="n">
        <v>1.791838919448072</v>
      </c>
      <c r="AI178" s="13" t="n">
        <v>12.99077338089506</v>
      </c>
      <c r="AJ178" s="13" t="n">
        <v>17.67730482173162</v>
      </c>
      <c r="AK178" s="13" t="n">
        <v>8.923934570268255</v>
      </c>
      <c r="AL178" s="13" t="n">
        <v>0</v>
      </c>
      <c r="AM178" s="13" t="n">
        <v>0.003061247092363636</v>
      </c>
      <c r="AN178" s="13" t="n">
        <v>1.016687875077818</v>
      </c>
      <c r="AO178" s="13" t="n">
        <v>25.62035112945002</v>
      </c>
      <c r="AP178" s="13" t="n">
        <v>16.43107300997716</v>
      </c>
      <c r="AQ178" s="13" t="n">
        <v>1.454190291691455</v>
      </c>
      <c r="AR178" s="13" t="n">
        <v>31.47569930330805</v>
      </c>
      <c r="AS178" s="13" t="n">
        <v>27.13304815916746</v>
      </c>
      <c r="AT178" s="12" t="n">
        <v>29.80150201383049</v>
      </c>
      <c r="AU178" s="11" t="n">
        <v>1.714948938313963</v>
      </c>
      <c r="AV178" s="13" t="n">
        <v>0.3724502223882546</v>
      </c>
      <c r="AW178" s="13" t="n">
        <v>3025.16973925413</v>
      </c>
      <c r="AX178" s="13" t="n">
        <v>4291.829472858927</v>
      </c>
      <c r="AY178" s="12" t="n">
        <v>4291.829472858927</v>
      </c>
    </row>
    <row r="179" ht="15.75" customHeight="1">
      <c r="A179" s="166" t="n"/>
      <c r="B179" s="166" t="n"/>
      <c r="C179" s="209" t="inlineStr">
        <is>
          <t>Standard Deviation (n-1)</t>
        </is>
      </c>
      <c r="D179" s="39" t="n"/>
      <c r="E179" s="40" t="n">
        <v>0.624075</v>
      </c>
      <c r="F179" s="42" t="n">
        <v>2.828806</v>
      </c>
      <c r="G179" s="42" t="n">
        <v>2.356488</v>
      </c>
      <c r="H179" s="42" t="n">
        <v>0.365029</v>
      </c>
      <c r="I179" s="42" t="n">
        <v>0.25502</v>
      </c>
      <c r="J179" s="42" t="n">
        <v>0.7354309999999999</v>
      </c>
      <c r="K179" s="42" t="n">
        <v>0.683546</v>
      </c>
      <c r="L179" s="42" t="n">
        <v>0.5569460000000001</v>
      </c>
      <c r="M179" s="42" t="n">
        <v>0.822752</v>
      </c>
      <c r="N179" s="42" t="n">
        <v>0.460257</v>
      </c>
      <c r="O179" s="42" t="n">
        <v>1.523448</v>
      </c>
      <c r="P179" s="42" t="n">
        <v>3.289845</v>
      </c>
      <c r="Q179" s="42" t="n">
        <v>0.577356</v>
      </c>
      <c r="R179" s="42" t="n">
        <v>1.171025</v>
      </c>
      <c r="S179" s="42" t="n">
        <v>3.613243</v>
      </c>
      <c r="T179" s="42" t="n">
        <v>3.382279</v>
      </c>
      <c r="U179" s="42" t="n">
        <v>0.328497</v>
      </c>
      <c r="V179" s="42" t="n">
        <v>0.117987</v>
      </c>
      <c r="W179" s="42" t="n">
        <v>4.347333</v>
      </c>
      <c r="X179" s="42" t="n">
        <v>0.13548</v>
      </c>
      <c r="Y179" s="42" t="n">
        <v>0.840896</v>
      </c>
      <c r="Z179" s="42" t="n">
        <v>1.711555</v>
      </c>
      <c r="AA179" s="42" t="n">
        <v>0.26763</v>
      </c>
      <c r="AB179" s="42" t="n">
        <v>0.143643</v>
      </c>
      <c r="AC179" s="42" t="n">
        <v>0.942383</v>
      </c>
      <c r="AD179" s="42" t="n">
        <v>6.347353</v>
      </c>
      <c r="AE179" s="42" t="n">
        <v>5.693208</v>
      </c>
      <c r="AF179" s="42" t="n">
        <v>0.85936</v>
      </c>
      <c r="AG179" s="42" t="n">
        <v>0.321747</v>
      </c>
      <c r="AH179" s="42" t="n">
        <v>1.338596</v>
      </c>
      <c r="AI179" s="42" t="n">
        <v>3.604272</v>
      </c>
      <c r="AJ179" s="42" t="n">
        <v>4.204439</v>
      </c>
      <c r="AK179" s="42" t="n">
        <v>2.987296</v>
      </c>
      <c r="AL179" s="42" t="n">
        <v>0</v>
      </c>
      <c r="AM179" s="42" t="n">
        <v>0.055329</v>
      </c>
      <c r="AN179" s="42" t="n">
        <v>1.008309</v>
      </c>
      <c r="AO179" s="42" t="n">
        <v>5.061655</v>
      </c>
      <c r="AP179" s="42" t="n">
        <v>4.053526</v>
      </c>
      <c r="AQ179" s="42" t="n">
        <v>1.205898</v>
      </c>
      <c r="AR179" s="42" t="n">
        <v>5.610321</v>
      </c>
      <c r="AS179" s="42" t="n">
        <v>5.208939</v>
      </c>
      <c r="AT179" s="41" t="n">
        <v>5.459075</v>
      </c>
      <c r="AU179" s="40" t="n">
        <v>1.309561</v>
      </c>
      <c r="AV179" s="42" t="n">
        <v>0.610287</v>
      </c>
      <c r="AW179" s="42" t="n">
        <v>55.001543</v>
      </c>
      <c r="AX179" s="42" t="n">
        <v>65.512056</v>
      </c>
      <c r="AY179" s="41" t="n">
        <v>65.512056</v>
      </c>
    </row>
    <row r="180" ht="15.75" customHeight="1">
      <c r="A180" s="166" t="n"/>
      <c r="B180" s="166" t="n"/>
      <c r="C180" s="210"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5" t="n"/>
      <c r="AJ180" s="5" t="n"/>
      <c r="AK180" s="5" t="n"/>
      <c r="AL180" s="5" t="n"/>
      <c r="AM180" s="5" t="n"/>
      <c r="AN180" s="5" t="n"/>
      <c r="AO180" s="5" t="n"/>
      <c r="AP180" s="5" t="n"/>
      <c r="AQ180" s="5" t="n"/>
      <c r="AR180" s="5" t="n"/>
      <c r="AS180" s="5" t="n"/>
      <c r="AT180" s="5" t="n"/>
      <c r="AU180" s="5" t="n"/>
      <c r="AV180" s="5" t="n"/>
      <c r="AW180" s="5" t="n"/>
      <c r="AX180" s="5" t="n"/>
      <c r="AY180" s="5" t="n"/>
    </row>
    <row r="181" ht="15.75" customHeight="1">
      <c r="C181" s="4" t="inlineStr">
        <is>
          <t>Average, Median, Sum, Standard Deviation (n-1) measured in seconds</t>
        </is>
      </c>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5" t="n"/>
      <c r="AJ181" s="5" t="n"/>
      <c r="AK181" s="5" t="n"/>
      <c r="AL181" s="5" t="n"/>
      <c r="AM181" s="5" t="n"/>
      <c r="AN181" s="5" t="n"/>
      <c r="AO181" s="5" t="n"/>
      <c r="AP181" s="5" t="n"/>
      <c r="AQ181" s="5" t="n"/>
      <c r="AR181" s="5" t="n"/>
      <c r="AS181" s="5" t="n"/>
      <c r="AT181" s="5" t="n"/>
      <c r="AU181" s="5" t="n"/>
      <c r="AV181" s="5" t="n"/>
      <c r="AW181" s="5" t="n"/>
      <c r="AX181" s="5" t="n"/>
      <c r="AY181" s="5" t="n"/>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3" footer="0.3"/>
</worksheet>
</file>

<file path=xl/worksheets/sheet8.xml><?xml version="1.0" encoding="utf-8"?>
<worksheet xmlns="http://schemas.openxmlformats.org/spreadsheetml/2006/main">
  <sheetPr>
    <tabColor rgb="FFFFFF00"/>
    <outlinePr summaryBelow="1" summaryRight="1"/>
    <pageSetUpPr/>
  </sheetPr>
  <dimension ref="A1:E181"/>
  <sheetViews>
    <sheetView topLeftCell="A159" zoomScale="75" workbookViewId="0">
      <selection activeCell="E3" sqref="E3"/>
    </sheetView>
  </sheetViews>
  <sheetFormatPr baseColWidth="10" defaultColWidth="14.5" defaultRowHeight="15" customHeight="1"/>
  <cols>
    <col width="58.33203125" bestFit="1" customWidth="1" min="3" max="3"/>
    <col width="10.5" bestFit="1" customWidth="1" min="4" max="4"/>
  </cols>
  <sheetData>
    <row r="1">
      <c r="A1" t="inlineStr">
        <is>
          <t>pjt:all</t>
        </is>
      </c>
      <c r="C1" s="4" t="inlineStr">
        <is>
          <t>all</t>
        </is>
      </c>
      <c r="D1" s="5" t="n"/>
    </row>
    <row r="2">
      <c r="A2" t="inlineStr">
        <is>
          <t>skip</t>
        </is>
      </c>
      <c r="C2" s="6" t="inlineStr">
        <is>
          <t>Total duration of fixation in AOI (including zeroes)</t>
        </is>
      </c>
      <c r="D2" s="7" t="inlineStr">
        <is>
          <t>Participant</t>
        </is>
      </c>
    </row>
    <row r="3">
      <c r="A3" t="n">
        <v>1</v>
      </c>
      <c r="B3" s="163" t="inlineStr">
        <is>
          <t>月に数回</t>
        </is>
      </c>
      <c r="C3" s="9" t="inlineStr">
        <is>
          <t>Recording3</t>
        </is>
      </c>
      <c r="D3" s="10" t="inlineStr">
        <is>
          <t>2</t>
        </is>
      </c>
      <c r="E3" s="11" t="n">
        <v>11.698449</v>
      </c>
    </row>
    <row r="4">
      <c r="A4" t="n">
        <v>1</v>
      </c>
      <c r="B4" s="164" t="inlineStr">
        <is>
          <t>週に数回</t>
        </is>
      </c>
      <c r="C4" s="15" t="inlineStr">
        <is>
          <t>Recording4</t>
        </is>
      </c>
      <c r="D4" s="16" t="inlineStr">
        <is>
          <t>3</t>
        </is>
      </c>
      <c r="E4" s="17" t="n">
        <v>47.143779</v>
      </c>
    </row>
    <row r="5">
      <c r="A5" t="n">
        <v>0</v>
      </c>
      <c r="B5" s="163" t="inlineStr">
        <is>
          <t>全くつけない</t>
        </is>
      </c>
      <c r="C5" s="9" t="inlineStr">
        <is>
          <t>Recording5</t>
        </is>
      </c>
      <c r="D5" s="10" t="inlineStr">
        <is>
          <t>4</t>
        </is>
      </c>
      <c r="E5" s="11" t="n">
        <v>12.448368</v>
      </c>
    </row>
    <row r="6">
      <c r="A6" t="n">
        <v>0</v>
      </c>
      <c r="B6" s="164" t="inlineStr">
        <is>
          <t>全くつけない</t>
        </is>
      </c>
      <c r="C6" s="15" t="inlineStr">
        <is>
          <t>Recording6</t>
        </is>
      </c>
      <c r="D6" s="16" t="inlineStr">
        <is>
          <t>5</t>
        </is>
      </c>
      <c r="E6" s="17" t="n">
        <v>17.314383</v>
      </c>
    </row>
    <row r="7">
      <c r="A7" t="n">
        <v>0</v>
      </c>
      <c r="B7" s="163" t="inlineStr">
        <is>
          <t>ほとんどつけない</t>
        </is>
      </c>
      <c r="C7" s="9" t="inlineStr">
        <is>
          <t>Recording7</t>
        </is>
      </c>
      <c r="D7" s="10" t="inlineStr">
        <is>
          <t>7</t>
        </is>
      </c>
      <c r="E7" s="11" t="n">
        <v>27.529687</v>
      </c>
    </row>
    <row r="8">
      <c r="A8" t="n">
        <v>0</v>
      </c>
      <c r="B8" s="164" t="inlineStr">
        <is>
          <t>ほとんどつけない</t>
        </is>
      </c>
      <c r="C8" s="15" t="inlineStr">
        <is>
          <t>Recording8</t>
        </is>
      </c>
      <c r="D8" s="16" t="inlineStr">
        <is>
          <t>8</t>
        </is>
      </c>
      <c r="E8" s="17" t="n">
        <v>32.229094</v>
      </c>
    </row>
    <row r="9">
      <c r="A9" t="n">
        <v>1</v>
      </c>
      <c r="B9" s="163" t="inlineStr">
        <is>
          <t>週に数回</t>
        </is>
      </c>
      <c r="C9" s="9" t="inlineStr">
        <is>
          <t>Recording9</t>
        </is>
      </c>
      <c r="D9" s="10" t="inlineStr">
        <is>
          <t>9</t>
        </is>
      </c>
      <c r="E9" s="11" t="n">
        <v>16.547838</v>
      </c>
    </row>
    <row r="10">
      <c r="A10" t="n">
        <v>0</v>
      </c>
      <c r="B10" s="164" t="inlineStr">
        <is>
          <t>ほとんどつけない</t>
        </is>
      </c>
      <c r="C10" s="15" t="inlineStr">
        <is>
          <t>Recording10</t>
        </is>
      </c>
      <c r="D10" s="16" t="inlineStr">
        <is>
          <t>10</t>
        </is>
      </c>
      <c r="E10" s="17" t="n">
        <v>9.598715</v>
      </c>
    </row>
    <row r="11">
      <c r="A11" t="n">
        <v>1</v>
      </c>
      <c r="B11" s="163" t="inlineStr">
        <is>
          <t>週に数回</t>
        </is>
      </c>
      <c r="C11" s="9" t="inlineStr">
        <is>
          <t>Recording11</t>
        </is>
      </c>
      <c r="D11" s="10" t="inlineStr">
        <is>
          <t>11</t>
        </is>
      </c>
      <c r="E11" s="11" t="n">
        <v>10.681885</v>
      </c>
    </row>
    <row r="12">
      <c r="A12" t="n">
        <v>1</v>
      </c>
      <c r="B12" s="164" t="inlineStr">
        <is>
          <t>週に数回</t>
        </is>
      </c>
      <c r="C12" s="21" t="inlineStr">
        <is>
          <t>Recording12</t>
        </is>
      </c>
      <c r="D12" s="22" t="inlineStr">
        <is>
          <t>12</t>
        </is>
      </c>
      <c r="E12" s="23" t="n">
        <v>36.545189</v>
      </c>
    </row>
    <row r="13">
      <c r="A13" t="inlineStr">
        <is>
          <t>skip</t>
        </is>
      </c>
      <c r="C13" s="27" t="inlineStr">
        <is>
          <t>Average</t>
        </is>
      </c>
      <c r="D13" s="28" t="n"/>
    </row>
    <row r="14">
      <c r="A14" t="inlineStr">
        <is>
          <t>skip</t>
        </is>
      </c>
      <c r="C14" s="32" t="inlineStr">
        <is>
          <t>Share of Total Time (%)</t>
        </is>
      </c>
      <c r="D14" s="33" t="n"/>
    </row>
    <row r="15">
      <c r="A15" t="inlineStr">
        <is>
          <t>skip</t>
        </is>
      </c>
      <c r="C15" s="32" t="inlineStr">
        <is>
          <t>Percentage Fixated (%)</t>
        </is>
      </c>
      <c r="D15" s="33" t="n"/>
    </row>
    <row r="16">
      <c r="A16" t="inlineStr">
        <is>
          <t>skip</t>
        </is>
      </c>
      <c r="C16" s="32" t="inlineStr">
        <is>
          <t>Variance</t>
        </is>
      </c>
      <c r="D16" s="33" t="n"/>
    </row>
    <row r="17">
      <c r="A17" t="inlineStr">
        <is>
          <t>skip</t>
        </is>
      </c>
      <c r="C17" s="38" t="inlineStr">
        <is>
          <t>Standard Deviation (n-1)</t>
        </is>
      </c>
      <c r="D17" s="39" t="n"/>
    </row>
    <row r="18">
      <c r="A18" t="inlineStr">
        <is>
          <t>skip</t>
        </is>
      </c>
      <c r="C18" s="5" t="n"/>
      <c r="D18" s="5" t="n"/>
    </row>
    <row r="19">
      <c r="A19" t="inlineStr">
        <is>
          <t>pjt:女_イヤリング</t>
        </is>
      </c>
      <c r="C19" s="4" t="inlineStr">
        <is>
          <t>女_イヤリング</t>
        </is>
      </c>
      <c r="D19" s="5" t="n"/>
    </row>
    <row r="20" ht="15.75" customHeight="1">
      <c r="A20" t="inlineStr">
        <is>
          <t>skip</t>
        </is>
      </c>
      <c r="C20" s="6" t="inlineStr">
        <is>
          <t>Total duration of fixation in AOI (including zeroes)</t>
        </is>
      </c>
      <c r="D20" s="7" t="inlineStr">
        <is>
          <t>Participant</t>
        </is>
      </c>
      <c r="E20" s="50" t="n"/>
    </row>
    <row r="21" ht="15.75" customHeight="1">
      <c r="A21" t="n">
        <v>1</v>
      </c>
      <c r="B21" s="163" t="inlineStr">
        <is>
          <t>月に数回</t>
        </is>
      </c>
      <c r="C21" s="9" t="inlineStr">
        <is>
          <t>Recording3</t>
        </is>
      </c>
      <c r="D21" s="10" t="inlineStr">
        <is>
          <t>2</t>
        </is>
      </c>
      <c r="E21" s="51" t="n">
        <v>3.382852</v>
      </c>
    </row>
    <row r="22" ht="15.75" customHeight="1">
      <c r="A22" t="n">
        <v>1</v>
      </c>
      <c r="B22" s="164" t="inlineStr">
        <is>
          <t>週に数回</t>
        </is>
      </c>
      <c r="C22" s="15" t="inlineStr">
        <is>
          <t>Recording4</t>
        </is>
      </c>
      <c r="D22" s="16" t="inlineStr">
        <is>
          <t>3</t>
        </is>
      </c>
      <c r="E22" s="52" t="n">
        <v>6.865644</v>
      </c>
    </row>
    <row r="23" ht="15.75" customHeight="1">
      <c r="A23" t="n">
        <v>0</v>
      </c>
      <c r="B23" s="163" t="inlineStr">
        <is>
          <t>全くつけない</t>
        </is>
      </c>
      <c r="C23" s="9" t="inlineStr">
        <is>
          <t>Recording5</t>
        </is>
      </c>
      <c r="D23" s="10" t="inlineStr">
        <is>
          <t>4</t>
        </is>
      </c>
      <c r="E23" s="51" t="n">
        <v>2.84963</v>
      </c>
    </row>
    <row r="24" ht="15.75" customHeight="1">
      <c r="A24" t="n">
        <v>0</v>
      </c>
      <c r="B24" s="164" t="inlineStr">
        <is>
          <t>全くつけない</t>
        </is>
      </c>
      <c r="C24" s="15" t="inlineStr">
        <is>
          <t>Recording6</t>
        </is>
      </c>
      <c r="D24" s="16" t="inlineStr">
        <is>
          <t>5</t>
        </is>
      </c>
      <c r="E24" s="52" t="n">
        <v>11.565148</v>
      </c>
    </row>
    <row r="25" ht="15.75" customHeight="1">
      <c r="A25" t="n">
        <v>0</v>
      </c>
      <c r="B25" s="163" t="inlineStr">
        <is>
          <t>ほとんどつけない</t>
        </is>
      </c>
      <c r="C25" s="9" t="inlineStr">
        <is>
          <t>Recording7</t>
        </is>
      </c>
      <c r="D25" s="10" t="inlineStr">
        <is>
          <t>7</t>
        </is>
      </c>
      <c r="E25" s="51" t="n">
        <v>3.766101</v>
      </c>
    </row>
    <row r="26" ht="15.75" customHeight="1">
      <c r="A26" t="n">
        <v>0</v>
      </c>
      <c r="B26" s="164" t="inlineStr">
        <is>
          <t>ほとんどつけない</t>
        </is>
      </c>
      <c r="C26" s="15" t="inlineStr">
        <is>
          <t>Recording8</t>
        </is>
      </c>
      <c r="D26" s="16" t="inlineStr">
        <is>
          <t>8</t>
        </is>
      </c>
      <c r="E26" s="52" t="n">
        <v>9.448689999999999</v>
      </c>
    </row>
    <row r="27" ht="15.75" customHeight="1">
      <c r="A27" t="n">
        <v>1</v>
      </c>
      <c r="B27" s="163" t="inlineStr">
        <is>
          <t>週に数回</t>
        </is>
      </c>
      <c r="C27" s="9" t="inlineStr">
        <is>
          <t>Recording9</t>
        </is>
      </c>
      <c r="D27" s="10" t="inlineStr">
        <is>
          <t>9</t>
        </is>
      </c>
      <c r="E27" s="51" t="n">
        <v>10.465275</v>
      </c>
    </row>
    <row r="28" ht="15.75" customHeight="1">
      <c r="A28" t="n">
        <v>0</v>
      </c>
      <c r="B28" s="164" t="inlineStr">
        <is>
          <t>ほとんどつけない</t>
        </is>
      </c>
      <c r="C28" s="15" t="inlineStr">
        <is>
          <t>Recording10</t>
        </is>
      </c>
      <c r="D28" s="16" t="inlineStr">
        <is>
          <t>10</t>
        </is>
      </c>
      <c r="E28" s="52" t="n">
        <v>9.398759999999999</v>
      </c>
    </row>
    <row r="29" ht="15.75" customHeight="1">
      <c r="A29" t="n">
        <v>1</v>
      </c>
      <c r="B29" s="163" t="inlineStr">
        <is>
          <t>週に数回</t>
        </is>
      </c>
      <c r="C29" s="9" t="inlineStr">
        <is>
          <t>Recording11</t>
        </is>
      </c>
      <c r="D29" s="10" t="inlineStr">
        <is>
          <t>11</t>
        </is>
      </c>
      <c r="E29" s="51" t="n">
        <v>11.448506</v>
      </c>
    </row>
    <row r="30" ht="15.75" customHeight="1">
      <c r="A30" t="n">
        <v>1</v>
      </c>
      <c r="B30" s="164" t="inlineStr">
        <is>
          <t>週に数回</t>
        </is>
      </c>
      <c r="C30" s="21" t="inlineStr">
        <is>
          <t>Recording12</t>
        </is>
      </c>
      <c r="D30" s="22" t="inlineStr">
        <is>
          <t>12</t>
        </is>
      </c>
      <c r="E30" s="53" t="n">
        <v>17.731005</v>
      </c>
    </row>
    <row r="31" ht="15.75" customHeight="1">
      <c r="A31" t="inlineStr">
        <is>
          <t>skip</t>
        </is>
      </c>
      <c r="C31" s="27" t="inlineStr">
        <is>
          <t>Average</t>
        </is>
      </c>
      <c r="D31" s="28" t="n"/>
    </row>
    <row r="32" ht="15.75" customHeight="1">
      <c r="A32" t="inlineStr">
        <is>
          <t>skip</t>
        </is>
      </c>
      <c r="C32" s="32" t="inlineStr">
        <is>
          <t>Share of Total Time (%)</t>
        </is>
      </c>
      <c r="D32" s="33" t="n"/>
    </row>
    <row r="33" ht="15.75" customHeight="1">
      <c r="A33" t="inlineStr">
        <is>
          <t>skip</t>
        </is>
      </c>
      <c r="C33" s="32" t="inlineStr">
        <is>
          <t>Percentage Fixated (%)</t>
        </is>
      </c>
      <c r="D33" s="33" t="n"/>
    </row>
    <row r="34" ht="15.75" customHeight="1">
      <c r="A34" t="inlineStr">
        <is>
          <t>skip</t>
        </is>
      </c>
      <c r="C34" s="32" t="inlineStr">
        <is>
          <t>Variance</t>
        </is>
      </c>
      <c r="D34" s="33" t="n"/>
    </row>
    <row r="35" ht="15.75" customHeight="1">
      <c r="A35" t="inlineStr">
        <is>
          <t>skip</t>
        </is>
      </c>
      <c r="C35" s="38" t="inlineStr">
        <is>
          <t>Standard Deviation (n-1)</t>
        </is>
      </c>
      <c r="D35" s="39" t="n"/>
    </row>
    <row r="36" ht="15.75" customHeight="1">
      <c r="A36" t="inlineStr">
        <is>
          <t>skip</t>
        </is>
      </c>
      <c r="C36" s="5" t="n"/>
      <c r="D36" s="5" t="n"/>
    </row>
    <row r="37" ht="15.75" customHeight="1">
      <c r="A37" t="inlineStr">
        <is>
          <t>pjt:女性_all</t>
        </is>
      </c>
      <c r="C37" s="4" t="inlineStr">
        <is>
          <t>女性_all</t>
        </is>
      </c>
      <c r="D37" s="5" t="n"/>
    </row>
    <row r="38" ht="15.75" customHeight="1">
      <c r="A38" t="inlineStr">
        <is>
          <t>skip</t>
        </is>
      </c>
      <c r="C38" s="6" t="inlineStr">
        <is>
          <t>Total duration of fixation in AOI (including zeroes)</t>
        </is>
      </c>
      <c r="D38" s="7" t="inlineStr">
        <is>
          <t>Participant</t>
        </is>
      </c>
    </row>
    <row r="39" ht="15.75" customHeight="1">
      <c r="A39" t="n">
        <v>1</v>
      </c>
      <c r="B39" s="163" t="inlineStr">
        <is>
          <t>月に数回</t>
        </is>
      </c>
      <c r="C39" s="9" t="inlineStr">
        <is>
          <t>Recording3</t>
        </is>
      </c>
      <c r="D39" s="10" t="inlineStr">
        <is>
          <t>2</t>
        </is>
      </c>
      <c r="E39" s="51" t="n">
        <v>4.199442</v>
      </c>
    </row>
    <row r="40" ht="15.75" customHeight="1">
      <c r="A40" t="n">
        <v>1</v>
      </c>
      <c r="B40" s="164" t="inlineStr">
        <is>
          <t>週に数回</t>
        </is>
      </c>
      <c r="C40" s="15" t="inlineStr">
        <is>
          <t>Recording4</t>
        </is>
      </c>
      <c r="D40" s="16" t="inlineStr">
        <is>
          <t>3</t>
        </is>
      </c>
      <c r="E40" s="52" t="n">
        <v>7.915641</v>
      </c>
    </row>
    <row r="41" ht="15.75" customHeight="1">
      <c r="A41" t="n">
        <v>0</v>
      </c>
      <c r="B41" s="163" t="inlineStr">
        <is>
          <t>全くつけない</t>
        </is>
      </c>
      <c r="C41" s="9" t="inlineStr">
        <is>
          <t>Recording5</t>
        </is>
      </c>
      <c r="D41" s="10" t="inlineStr">
        <is>
          <t>4</t>
        </is>
      </c>
      <c r="E41" s="51" t="n">
        <v>3.132928</v>
      </c>
    </row>
    <row r="42" ht="15.75" customHeight="1">
      <c r="A42" t="n">
        <v>0</v>
      </c>
      <c r="B42" s="164" t="inlineStr">
        <is>
          <t>全くつけない</t>
        </is>
      </c>
      <c r="C42" s="15" t="inlineStr">
        <is>
          <t>Recording6</t>
        </is>
      </c>
      <c r="D42" s="16" t="inlineStr">
        <is>
          <t>5</t>
        </is>
      </c>
      <c r="E42" s="52" t="n">
        <v>13.881981</v>
      </c>
    </row>
    <row r="43" ht="15.75" customHeight="1">
      <c r="A43" t="n">
        <v>0</v>
      </c>
      <c r="B43" s="163" t="inlineStr">
        <is>
          <t>ほとんどつけない</t>
        </is>
      </c>
      <c r="C43" s="9" t="inlineStr">
        <is>
          <t>Recording7</t>
        </is>
      </c>
      <c r="D43" s="10" t="inlineStr">
        <is>
          <t>7</t>
        </is>
      </c>
      <c r="E43" s="51" t="n">
        <v>3.166239</v>
      </c>
    </row>
    <row r="44" ht="15.75" customHeight="1">
      <c r="A44" t="n">
        <v>0</v>
      </c>
      <c r="B44" s="164" t="inlineStr">
        <is>
          <t>ほとんどつけない</t>
        </is>
      </c>
      <c r="C44" s="15" t="inlineStr">
        <is>
          <t>Recording8</t>
        </is>
      </c>
      <c r="D44" s="16" t="inlineStr">
        <is>
          <t>8</t>
        </is>
      </c>
      <c r="E44" s="52" t="n">
        <v>9.815365</v>
      </c>
    </row>
    <row r="45" ht="15.75" customHeight="1">
      <c r="A45" t="n">
        <v>1</v>
      </c>
      <c r="B45" s="163" t="inlineStr">
        <is>
          <t>週に数回</t>
        </is>
      </c>
      <c r="C45" s="9" t="inlineStr">
        <is>
          <t>Recording9</t>
        </is>
      </c>
      <c r="D45" s="10" t="inlineStr">
        <is>
          <t>9</t>
        </is>
      </c>
      <c r="E45" s="51" t="n">
        <v>12.698324</v>
      </c>
    </row>
    <row r="46" ht="15.75" customHeight="1">
      <c r="A46" t="n">
        <v>0</v>
      </c>
      <c r="B46" s="164" t="inlineStr">
        <is>
          <t>ほとんどつけない</t>
        </is>
      </c>
      <c r="C46" s="15" t="inlineStr">
        <is>
          <t>Recording10</t>
        </is>
      </c>
      <c r="D46" s="16" t="inlineStr">
        <is>
          <t>10</t>
        </is>
      </c>
      <c r="E46" s="52" t="n">
        <v>17.747939</v>
      </c>
    </row>
    <row r="47" ht="15.75" customHeight="1">
      <c r="A47" t="n">
        <v>1</v>
      </c>
      <c r="B47" s="163" t="inlineStr">
        <is>
          <t>週に数回</t>
        </is>
      </c>
      <c r="C47" s="9" t="inlineStr">
        <is>
          <t>Recording11</t>
        </is>
      </c>
      <c r="D47" s="10" t="inlineStr">
        <is>
          <t>11</t>
        </is>
      </c>
      <c r="E47" s="51" t="n">
        <v>10.831918</v>
      </c>
    </row>
    <row r="48" ht="15.75" customHeight="1">
      <c r="A48" t="n">
        <v>1</v>
      </c>
      <c r="B48" s="164" t="inlineStr">
        <is>
          <t>週に数回</t>
        </is>
      </c>
      <c r="C48" s="21" t="inlineStr">
        <is>
          <t>Recording12</t>
        </is>
      </c>
      <c r="D48" s="22" t="inlineStr">
        <is>
          <t>12</t>
        </is>
      </c>
      <c r="E48" s="53" t="n">
        <v>18.297579</v>
      </c>
    </row>
    <row r="49" ht="15.75" customHeight="1">
      <c r="A49" t="inlineStr">
        <is>
          <t>skip</t>
        </is>
      </c>
      <c r="C49" s="27" t="inlineStr">
        <is>
          <t>Average</t>
        </is>
      </c>
      <c r="D49" s="28" t="n"/>
    </row>
    <row r="50" ht="15.75" customHeight="1">
      <c r="A50" t="inlineStr">
        <is>
          <t>skip</t>
        </is>
      </c>
      <c r="C50" s="32" t="inlineStr">
        <is>
          <t>Share of Total Time (%)</t>
        </is>
      </c>
      <c r="D50" s="33" t="n"/>
    </row>
    <row r="51" ht="15.75" customHeight="1">
      <c r="A51" t="inlineStr">
        <is>
          <t>skip</t>
        </is>
      </c>
      <c r="C51" s="32" t="inlineStr">
        <is>
          <t>Percentage Fixated (%)</t>
        </is>
      </c>
      <c r="D51" s="33" t="n"/>
    </row>
    <row r="52" ht="15.75" customHeight="1">
      <c r="A52" t="inlineStr">
        <is>
          <t>skip</t>
        </is>
      </c>
      <c r="C52" s="32" t="inlineStr">
        <is>
          <t>Variance</t>
        </is>
      </c>
      <c r="D52" s="33" t="n"/>
    </row>
    <row r="53" ht="15.75" customHeight="1">
      <c r="A53" t="inlineStr">
        <is>
          <t>skip</t>
        </is>
      </c>
      <c r="C53" s="38" t="inlineStr">
        <is>
          <t>Standard Deviation (n-1)</t>
        </is>
      </c>
      <c r="D53" s="39" t="n"/>
    </row>
    <row r="54" ht="15.75" customHeight="1">
      <c r="A54" t="inlineStr">
        <is>
          <t>skip</t>
        </is>
      </c>
      <c r="C54" s="5" t="n"/>
      <c r="D54" s="5" t="n"/>
    </row>
    <row r="55" ht="15.75" customHeight="1">
      <c r="A55" t="inlineStr">
        <is>
          <t>pjt:女性_なし</t>
        </is>
      </c>
      <c r="C55" s="4" t="inlineStr">
        <is>
          <t>女性_なし</t>
        </is>
      </c>
      <c r="D55" s="5" t="n"/>
    </row>
    <row r="56" ht="15.75" customHeight="1">
      <c r="A56" t="inlineStr">
        <is>
          <t>skip</t>
        </is>
      </c>
      <c r="C56" s="6" t="inlineStr">
        <is>
          <t>Total duration of fixation in AOI (including zeroes)</t>
        </is>
      </c>
      <c r="D56" s="7" t="inlineStr">
        <is>
          <t>Participant</t>
        </is>
      </c>
    </row>
    <row r="57" ht="15.75" customHeight="1">
      <c r="A57" t="n">
        <v>1</v>
      </c>
      <c r="B57" s="163" t="inlineStr">
        <is>
          <t>月に数回</t>
        </is>
      </c>
      <c r="C57" s="9" t="inlineStr">
        <is>
          <t>Recording3</t>
        </is>
      </c>
      <c r="D57" s="10" t="inlineStr">
        <is>
          <t>2</t>
        </is>
      </c>
      <c r="E57" s="51" t="n">
        <v>4.266087</v>
      </c>
    </row>
    <row r="58" ht="15.75" customHeight="1">
      <c r="A58" t="n">
        <v>1</v>
      </c>
      <c r="B58" s="164" t="inlineStr">
        <is>
          <t>週に数回</t>
        </is>
      </c>
      <c r="C58" s="15" t="inlineStr">
        <is>
          <t>Recording4</t>
        </is>
      </c>
      <c r="D58" s="16" t="inlineStr">
        <is>
          <t>3</t>
        </is>
      </c>
      <c r="E58" s="52" t="n">
        <v>5.299293</v>
      </c>
    </row>
    <row r="59" ht="15.75" customHeight="1">
      <c r="A59" t="n">
        <v>0</v>
      </c>
      <c r="B59" s="163" t="inlineStr">
        <is>
          <t>全くつけない</t>
        </is>
      </c>
      <c r="C59" s="9" t="inlineStr">
        <is>
          <t>Recording5</t>
        </is>
      </c>
      <c r="D59" s="10" t="inlineStr">
        <is>
          <t>4</t>
        </is>
      </c>
      <c r="E59" s="51" t="n">
        <v>2.966266</v>
      </c>
    </row>
    <row r="60" ht="15.75" customHeight="1">
      <c r="A60" t="n">
        <v>0</v>
      </c>
      <c r="B60" s="164" t="inlineStr">
        <is>
          <t>全くつけない</t>
        </is>
      </c>
      <c r="C60" s="15" t="inlineStr">
        <is>
          <t>Recording6</t>
        </is>
      </c>
      <c r="D60" s="16" t="inlineStr">
        <is>
          <t>5</t>
        </is>
      </c>
      <c r="E60" s="52" t="n">
        <v>8.815496</v>
      </c>
    </row>
    <row r="61" ht="15.75" customHeight="1">
      <c r="A61" t="n">
        <v>0</v>
      </c>
      <c r="B61" s="163" t="inlineStr">
        <is>
          <t>ほとんどつけない</t>
        </is>
      </c>
      <c r="C61" s="9" t="inlineStr">
        <is>
          <t>Recording7</t>
        </is>
      </c>
      <c r="D61" s="10" t="inlineStr">
        <is>
          <t>7</t>
        </is>
      </c>
      <c r="E61" s="51" t="n">
        <v>5.265962</v>
      </c>
    </row>
    <row r="62" ht="15.75" customHeight="1">
      <c r="A62" t="n">
        <v>0</v>
      </c>
      <c r="B62" s="164" t="inlineStr">
        <is>
          <t>ほとんどつけない</t>
        </is>
      </c>
      <c r="C62" s="15" t="inlineStr">
        <is>
          <t>Recording8</t>
        </is>
      </c>
      <c r="D62" s="16" t="inlineStr">
        <is>
          <t>8</t>
        </is>
      </c>
      <c r="E62" s="52" t="n">
        <v>6.332471</v>
      </c>
    </row>
    <row r="63" ht="15.75" customHeight="1">
      <c r="A63" t="n">
        <v>1</v>
      </c>
      <c r="B63" s="163" t="inlineStr">
        <is>
          <t>週に数回</t>
        </is>
      </c>
      <c r="C63" s="9" t="inlineStr">
        <is>
          <t>Recording9</t>
        </is>
      </c>
      <c r="D63" s="10" t="inlineStr">
        <is>
          <t>9</t>
        </is>
      </c>
      <c r="E63" s="51" t="n">
        <v>11.831751</v>
      </c>
    </row>
    <row r="64" ht="15.75" customHeight="1">
      <c r="A64" t="n">
        <v>0</v>
      </c>
      <c r="B64" s="164" t="inlineStr">
        <is>
          <t>ほとんどつけない</t>
        </is>
      </c>
      <c r="C64" s="15" t="inlineStr">
        <is>
          <t>Recording10</t>
        </is>
      </c>
      <c r="D64" s="16" t="inlineStr">
        <is>
          <t>10</t>
        </is>
      </c>
      <c r="E64" s="52" t="n">
        <v>9.332160999999999</v>
      </c>
    </row>
    <row r="65" ht="15.75" customHeight="1">
      <c r="A65" t="n">
        <v>1</v>
      </c>
      <c r="B65" s="163" t="inlineStr">
        <is>
          <t>週に数回</t>
        </is>
      </c>
      <c r="C65" s="9" t="inlineStr">
        <is>
          <t>Recording11</t>
        </is>
      </c>
      <c r="D65" s="10" t="inlineStr">
        <is>
          <t>11</t>
        </is>
      </c>
      <c r="E65" s="51" t="n">
        <v>10.715321</v>
      </c>
    </row>
    <row r="66" ht="15.75" customHeight="1">
      <c r="A66" t="n">
        <v>1</v>
      </c>
      <c r="B66" s="164" t="inlineStr">
        <is>
          <t>週に数回</t>
        </is>
      </c>
      <c r="C66" s="21" t="inlineStr">
        <is>
          <t>Recording12</t>
        </is>
      </c>
      <c r="D66" s="22" t="inlineStr">
        <is>
          <t>12</t>
        </is>
      </c>
      <c r="E66" s="53" t="n">
        <v>17.530998</v>
      </c>
    </row>
    <row r="67" ht="15.75" customHeight="1">
      <c r="A67" t="inlineStr">
        <is>
          <t>skip</t>
        </is>
      </c>
      <c r="C67" s="27" t="inlineStr">
        <is>
          <t>Average</t>
        </is>
      </c>
      <c r="D67" s="28" t="n"/>
    </row>
    <row r="68" ht="15.75" customHeight="1">
      <c r="A68" t="inlineStr">
        <is>
          <t>skip</t>
        </is>
      </c>
      <c r="C68" s="32" t="inlineStr">
        <is>
          <t>Share of Total Time (%)</t>
        </is>
      </c>
      <c r="D68" s="33" t="n"/>
    </row>
    <row r="69" ht="15.75" customHeight="1">
      <c r="A69" t="inlineStr">
        <is>
          <t>skip</t>
        </is>
      </c>
      <c r="C69" s="32" t="inlineStr">
        <is>
          <t>Percentage Fixated (%)</t>
        </is>
      </c>
      <c r="D69" s="33" t="n"/>
    </row>
    <row r="70" ht="15.75" customHeight="1">
      <c r="A70" t="inlineStr">
        <is>
          <t>skip</t>
        </is>
      </c>
      <c r="C70" s="32" t="inlineStr">
        <is>
          <t>Variance</t>
        </is>
      </c>
      <c r="D70" s="33" t="n"/>
    </row>
    <row r="71" ht="15.75" customHeight="1">
      <c r="A71" t="inlineStr">
        <is>
          <t>skip</t>
        </is>
      </c>
      <c r="C71" s="38" t="inlineStr">
        <is>
          <t>Standard Deviation (n-1)</t>
        </is>
      </c>
      <c r="D71" s="39" t="n"/>
    </row>
    <row r="72" ht="15.75" customHeight="1">
      <c r="A72" t="inlineStr">
        <is>
          <t>skip</t>
        </is>
      </c>
      <c r="C72" s="5" t="n"/>
      <c r="D72" s="5" t="n"/>
    </row>
    <row r="73" ht="15.75" customHeight="1">
      <c r="A73" t="inlineStr">
        <is>
          <t>pjt:女性_ネックレス</t>
        </is>
      </c>
      <c r="C73" s="4" t="inlineStr">
        <is>
          <t>女性_ネックレス</t>
        </is>
      </c>
      <c r="D73" s="5" t="n"/>
    </row>
    <row r="74" ht="15.75" customHeight="1">
      <c r="A74" t="inlineStr">
        <is>
          <t>skip</t>
        </is>
      </c>
      <c r="C74" s="6" t="inlineStr">
        <is>
          <t>Total duration of fixation in AOI (including zeroes)</t>
        </is>
      </c>
      <c r="D74" s="7" t="inlineStr">
        <is>
          <t>Participant</t>
        </is>
      </c>
    </row>
    <row r="75" ht="15.75" customHeight="1">
      <c r="A75" t="n">
        <v>1</v>
      </c>
      <c r="B75" s="163" t="inlineStr">
        <is>
          <t>月に数回</t>
        </is>
      </c>
      <c r="C75" s="9" t="inlineStr">
        <is>
          <t>Recording3</t>
        </is>
      </c>
      <c r="D75" s="10" t="inlineStr">
        <is>
          <t>2</t>
        </is>
      </c>
      <c r="E75" s="51" t="n">
        <v>4.216104</v>
      </c>
    </row>
    <row r="76" ht="15.75" customHeight="1">
      <c r="A76" t="n">
        <v>1</v>
      </c>
      <c r="B76" s="164" t="inlineStr">
        <is>
          <t>週に数回</t>
        </is>
      </c>
      <c r="C76" s="15" t="inlineStr">
        <is>
          <t>Recording4</t>
        </is>
      </c>
      <c r="D76" s="16" t="inlineStr">
        <is>
          <t>3</t>
        </is>
      </c>
      <c r="E76" s="52" t="n">
        <v>11.26519</v>
      </c>
    </row>
    <row r="77" ht="15.75" customHeight="1">
      <c r="A77" t="n">
        <v>0</v>
      </c>
      <c r="B77" s="163" t="inlineStr">
        <is>
          <t>全くつけない</t>
        </is>
      </c>
      <c r="C77" s="9" t="inlineStr">
        <is>
          <t>Recording5</t>
        </is>
      </c>
      <c r="D77" s="10" t="inlineStr">
        <is>
          <t>4</t>
        </is>
      </c>
      <c r="E77" s="51" t="n">
        <v>2.69962</v>
      </c>
    </row>
    <row r="78" ht="15.75" customHeight="1">
      <c r="A78" t="n">
        <v>0</v>
      </c>
      <c r="B78" s="164" t="inlineStr">
        <is>
          <t>全くつけない</t>
        </is>
      </c>
      <c r="C78" s="15" t="inlineStr">
        <is>
          <t>Recording6</t>
        </is>
      </c>
      <c r="D78" s="16" t="inlineStr">
        <is>
          <t>5</t>
        </is>
      </c>
      <c r="E78" s="52" t="n">
        <v>11.465165</v>
      </c>
    </row>
    <row r="79" ht="15.75" customHeight="1">
      <c r="A79" t="n">
        <v>0</v>
      </c>
      <c r="B79" s="163" t="inlineStr">
        <is>
          <t>ほとんどつけない</t>
        </is>
      </c>
      <c r="C79" s="9" t="inlineStr">
        <is>
          <t>Recording7</t>
        </is>
      </c>
      <c r="D79" s="10" t="inlineStr">
        <is>
          <t>7</t>
        </is>
      </c>
      <c r="E79" s="51" t="n">
        <v>3.299656</v>
      </c>
    </row>
    <row r="80" ht="15.75" customHeight="1">
      <c r="A80" t="n">
        <v>0</v>
      </c>
      <c r="B80" s="164" t="inlineStr">
        <is>
          <t>ほとんどつけない</t>
        </is>
      </c>
      <c r="C80" s="15" t="inlineStr">
        <is>
          <t>Recording8</t>
        </is>
      </c>
      <c r="D80" s="16" t="inlineStr">
        <is>
          <t>8</t>
        </is>
      </c>
      <c r="E80" s="52" t="n">
        <v>11.581806</v>
      </c>
    </row>
    <row r="81" ht="15.75" customHeight="1">
      <c r="A81" t="n">
        <v>1</v>
      </c>
      <c r="B81" s="163" t="inlineStr">
        <is>
          <t>週に数回</t>
        </is>
      </c>
      <c r="C81" s="9" t="inlineStr">
        <is>
          <t>Recording9</t>
        </is>
      </c>
      <c r="D81" s="10" t="inlineStr">
        <is>
          <t>9</t>
        </is>
      </c>
      <c r="E81" s="51" t="n">
        <v>11.865127</v>
      </c>
    </row>
    <row r="82" ht="15.75" customHeight="1">
      <c r="A82" t="n">
        <v>0</v>
      </c>
      <c r="B82" s="164" t="inlineStr">
        <is>
          <t>ほとんどつけない</t>
        </is>
      </c>
      <c r="C82" s="15" t="inlineStr">
        <is>
          <t>Recording10</t>
        </is>
      </c>
      <c r="D82" s="16" t="inlineStr">
        <is>
          <t>10</t>
        </is>
      </c>
      <c r="E82" s="52" t="n">
        <v>11.148524</v>
      </c>
    </row>
    <row r="83" ht="15.75" customHeight="1">
      <c r="A83" t="n">
        <v>1</v>
      </c>
      <c r="B83" s="163" t="inlineStr">
        <is>
          <t>週に数回</t>
        </is>
      </c>
      <c r="C83" s="9" t="inlineStr">
        <is>
          <t>Recording11</t>
        </is>
      </c>
      <c r="D83" s="10" t="inlineStr">
        <is>
          <t>11</t>
        </is>
      </c>
      <c r="E83" s="51" t="n">
        <v>12.148417</v>
      </c>
    </row>
    <row r="84" ht="15.75" customHeight="1">
      <c r="A84" t="n">
        <v>1</v>
      </c>
      <c r="B84" s="164" t="inlineStr">
        <is>
          <t>週に数回</t>
        </is>
      </c>
      <c r="C84" s="21" t="inlineStr">
        <is>
          <t>Recording12</t>
        </is>
      </c>
      <c r="D84" s="22" t="inlineStr">
        <is>
          <t>12</t>
        </is>
      </c>
      <c r="E84" s="53" t="n">
        <v>16.231176</v>
      </c>
    </row>
    <row r="85" ht="15.75" customHeight="1">
      <c r="A85" t="inlineStr">
        <is>
          <t>skip</t>
        </is>
      </c>
      <c r="C85" s="27" t="inlineStr">
        <is>
          <t>Average</t>
        </is>
      </c>
      <c r="D85" s="28" t="n"/>
    </row>
    <row r="86" ht="15.75" customHeight="1">
      <c r="A86" t="inlineStr">
        <is>
          <t>skip</t>
        </is>
      </c>
      <c r="C86" s="32" t="inlineStr">
        <is>
          <t>Share of Total Time (%)</t>
        </is>
      </c>
      <c r="D86" s="33" t="n"/>
    </row>
    <row r="87" ht="15.75" customHeight="1">
      <c r="A87" t="inlineStr">
        <is>
          <t>skip</t>
        </is>
      </c>
      <c r="C87" s="32" t="inlineStr">
        <is>
          <t>Percentage Fixated (%)</t>
        </is>
      </c>
      <c r="D87" s="33" t="n"/>
    </row>
    <row r="88" ht="15.75" customHeight="1">
      <c r="A88" t="inlineStr">
        <is>
          <t>skip</t>
        </is>
      </c>
      <c r="C88" s="32" t="inlineStr">
        <is>
          <t>Variance</t>
        </is>
      </c>
      <c r="D88" s="33" t="n"/>
    </row>
    <row r="89" ht="15.75" customHeight="1">
      <c r="A89" t="inlineStr">
        <is>
          <t>skip</t>
        </is>
      </c>
      <c r="C89" s="38" t="inlineStr">
        <is>
          <t>Standard Deviation (n-1)</t>
        </is>
      </c>
      <c r="D89" s="39" t="n"/>
    </row>
    <row r="90" ht="15.75" customHeight="1">
      <c r="A90" t="inlineStr">
        <is>
          <t>skip</t>
        </is>
      </c>
      <c r="C90" s="5" t="n"/>
      <c r="D90" s="5" t="n"/>
    </row>
    <row r="91" ht="15.75" customHeight="1">
      <c r="A91" t="inlineStr">
        <is>
          <t>pjt:男_all</t>
        </is>
      </c>
      <c r="C91" s="4" t="inlineStr">
        <is>
          <t>男_all</t>
        </is>
      </c>
      <c r="D91" s="5" t="n"/>
    </row>
    <row r="92" ht="15.75" customHeight="1">
      <c r="A92" t="inlineStr">
        <is>
          <t>skip</t>
        </is>
      </c>
      <c r="C92" s="6" t="inlineStr">
        <is>
          <t>Total duration of fixation in AOI (including zeroes)</t>
        </is>
      </c>
      <c r="D92" s="7" t="inlineStr">
        <is>
          <t>Participant</t>
        </is>
      </c>
    </row>
    <row r="93" ht="15.75" customHeight="1">
      <c r="A93" t="n">
        <v>1</v>
      </c>
      <c r="B93" s="163" t="inlineStr">
        <is>
          <t>月に数回</t>
        </is>
      </c>
      <c r="C93" s="9" t="inlineStr">
        <is>
          <t>Recording3</t>
        </is>
      </c>
      <c r="D93" s="10" t="inlineStr">
        <is>
          <t>2</t>
        </is>
      </c>
      <c r="E93" s="51" t="n">
        <v>4.716037</v>
      </c>
    </row>
    <row r="94" ht="15.75" customHeight="1">
      <c r="A94" t="n">
        <v>1</v>
      </c>
      <c r="B94" s="164" t="inlineStr">
        <is>
          <t>週に数回</t>
        </is>
      </c>
      <c r="C94" s="15" t="inlineStr">
        <is>
          <t>Recording4</t>
        </is>
      </c>
      <c r="D94" s="16" t="inlineStr">
        <is>
          <t>3</t>
        </is>
      </c>
      <c r="E94" s="52" t="n">
        <v>18.814213</v>
      </c>
    </row>
    <row r="95" ht="15.75" customHeight="1">
      <c r="A95" t="n">
        <v>0</v>
      </c>
      <c r="B95" s="163" t="inlineStr">
        <is>
          <t>全くつけない</t>
        </is>
      </c>
      <c r="C95" s="9" t="inlineStr">
        <is>
          <t>Recording5</t>
        </is>
      </c>
      <c r="D95" s="10" t="inlineStr">
        <is>
          <t>4</t>
        </is>
      </c>
      <c r="E95" s="51" t="n">
        <v>3.01627</v>
      </c>
    </row>
    <row r="96" ht="15.75" customHeight="1">
      <c r="A96" t="n">
        <v>0</v>
      </c>
      <c r="B96" s="164" t="inlineStr">
        <is>
          <t>全くつけない</t>
        </is>
      </c>
      <c r="C96" s="15" t="inlineStr">
        <is>
          <t>Recording6</t>
        </is>
      </c>
      <c r="D96" s="16" t="inlineStr">
        <is>
          <t>5</t>
        </is>
      </c>
      <c r="E96" s="52" t="n">
        <v>8.532188</v>
      </c>
    </row>
    <row r="97" ht="15.75" customHeight="1">
      <c r="A97" t="n">
        <v>0</v>
      </c>
      <c r="B97" s="163" t="inlineStr">
        <is>
          <t>ほとんどつけない</t>
        </is>
      </c>
      <c r="C97" s="9" t="inlineStr">
        <is>
          <t>Recording7</t>
        </is>
      </c>
      <c r="D97" s="10" t="inlineStr">
        <is>
          <t>7</t>
        </is>
      </c>
      <c r="E97" s="51" t="n">
        <v>4.482735</v>
      </c>
    </row>
    <row r="98" ht="15.75" customHeight="1">
      <c r="A98" t="n">
        <v>0</v>
      </c>
      <c r="B98" s="164" t="inlineStr">
        <is>
          <t>ほとんどつけない</t>
        </is>
      </c>
      <c r="C98" s="15" t="inlineStr">
        <is>
          <t>Recording8</t>
        </is>
      </c>
      <c r="D98" s="16" t="inlineStr">
        <is>
          <t>8</t>
        </is>
      </c>
      <c r="E98" s="52" t="n">
        <v>11.415177</v>
      </c>
    </row>
    <row r="99" ht="15.75" customHeight="1">
      <c r="A99" t="n">
        <v>1</v>
      </c>
      <c r="B99" s="163" t="inlineStr">
        <is>
          <t>週に数回</t>
        </is>
      </c>
      <c r="C99" s="9" t="inlineStr">
        <is>
          <t>Recording9</t>
        </is>
      </c>
      <c r="D99" s="10" t="inlineStr">
        <is>
          <t>9</t>
        </is>
      </c>
      <c r="E99" s="51" t="n">
        <v>11.748471</v>
      </c>
    </row>
    <row r="100" ht="15.75" customHeight="1">
      <c r="A100" t="n">
        <v>0</v>
      </c>
      <c r="B100" s="164" t="inlineStr">
        <is>
          <t>ほとんどつけない</t>
        </is>
      </c>
      <c r="C100" s="15" t="inlineStr">
        <is>
          <t>Recording10</t>
        </is>
      </c>
      <c r="D100" s="16" t="inlineStr">
        <is>
          <t>10</t>
        </is>
      </c>
      <c r="E100" s="52" t="n">
        <v>8.832152000000001</v>
      </c>
    </row>
    <row r="101" ht="15.75" customHeight="1">
      <c r="A101" t="n">
        <v>1</v>
      </c>
      <c r="B101" s="163" t="inlineStr">
        <is>
          <t>週に数回</t>
        </is>
      </c>
      <c r="C101" s="9" t="inlineStr">
        <is>
          <t>Recording11</t>
        </is>
      </c>
      <c r="D101" s="10" t="inlineStr">
        <is>
          <t>11</t>
        </is>
      </c>
      <c r="E101" s="51" t="n">
        <v>9.981989</v>
      </c>
    </row>
    <row r="102" ht="15.75" customHeight="1">
      <c r="A102" t="n">
        <v>1</v>
      </c>
      <c r="B102" s="164" t="inlineStr">
        <is>
          <t>週に数回</t>
        </is>
      </c>
      <c r="C102" s="21" t="inlineStr">
        <is>
          <t>Recording12</t>
        </is>
      </c>
      <c r="D102" s="22" t="inlineStr">
        <is>
          <t>12</t>
        </is>
      </c>
      <c r="E102" s="53" t="n">
        <v>29.246206</v>
      </c>
    </row>
    <row r="103" ht="15.75" customHeight="1">
      <c r="A103" t="inlineStr">
        <is>
          <t>skip</t>
        </is>
      </c>
      <c r="C103" s="27" t="inlineStr">
        <is>
          <t>Average</t>
        </is>
      </c>
      <c r="D103" s="28" t="n"/>
    </row>
    <row r="104" ht="15.75" customHeight="1">
      <c r="A104" t="inlineStr">
        <is>
          <t>skip</t>
        </is>
      </c>
      <c r="C104" s="32" t="inlineStr">
        <is>
          <t>Share of Total Time (%)</t>
        </is>
      </c>
      <c r="D104" s="33" t="n"/>
    </row>
    <row r="105" ht="15.75" customHeight="1">
      <c r="A105" t="inlineStr">
        <is>
          <t>skip</t>
        </is>
      </c>
      <c r="C105" s="32" t="inlineStr">
        <is>
          <t>Percentage Fixated (%)</t>
        </is>
      </c>
      <c r="D105" s="33" t="n"/>
    </row>
    <row r="106" ht="15.75" customHeight="1">
      <c r="A106" t="inlineStr">
        <is>
          <t>skip</t>
        </is>
      </c>
      <c r="C106" s="32" t="inlineStr">
        <is>
          <t>Variance</t>
        </is>
      </c>
      <c r="D106" s="33" t="n"/>
    </row>
    <row r="107" ht="15.75" customHeight="1">
      <c r="A107" t="inlineStr">
        <is>
          <t>skip</t>
        </is>
      </c>
      <c r="C107" s="38" t="inlineStr">
        <is>
          <t>Standard Deviation (n-1)</t>
        </is>
      </c>
      <c r="D107" s="39" t="n"/>
    </row>
    <row r="108" ht="15.75" customHeight="1">
      <c r="A108" t="inlineStr">
        <is>
          <t>skip</t>
        </is>
      </c>
      <c r="C108" s="5" t="n"/>
      <c r="D108" s="5" t="n"/>
    </row>
    <row r="109" ht="15.75" customHeight="1">
      <c r="A109" t="inlineStr">
        <is>
          <t>pjt:男_イヤリング</t>
        </is>
      </c>
      <c r="C109" s="4" t="inlineStr">
        <is>
          <t>男_イヤリング</t>
        </is>
      </c>
      <c r="D109" s="5" t="n"/>
    </row>
    <row r="110" ht="15.75" customHeight="1">
      <c r="A110" t="inlineStr">
        <is>
          <t>skip</t>
        </is>
      </c>
      <c r="C110" s="6" t="inlineStr">
        <is>
          <t>Total duration of fixation in AOI (including zeroes)</t>
        </is>
      </c>
      <c r="D110" s="7" t="inlineStr">
        <is>
          <t>Participant</t>
        </is>
      </c>
    </row>
    <row r="111" ht="15.75" customHeight="1">
      <c r="A111" t="n">
        <v>1</v>
      </c>
      <c r="B111" s="163" t="inlineStr">
        <is>
          <t>月に数回</t>
        </is>
      </c>
      <c r="C111" s="9" t="inlineStr">
        <is>
          <t>Recording3</t>
        </is>
      </c>
      <c r="D111" s="10" t="inlineStr">
        <is>
          <t>2</t>
        </is>
      </c>
      <c r="E111" s="51" t="n">
        <v>3.882789</v>
      </c>
    </row>
    <row r="112" ht="15.75" customHeight="1">
      <c r="A112" t="n">
        <v>1</v>
      </c>
      <c r="B112" s="164" t="inlineStr">
        <is>
          <t>週に数回</t>
        </is>
      </c>
      <c r="C112" s="15" t="inlineStr">
        <is>
          <t>Recording4</t>
        </is>
      </c>
      <c r="D112" s="16" t="inlineStr">
        <is>
          <t>3</t>
        </is>
      </c>
      <c r="E112" s="52" t="n">
        <v>5.432623</v>
      </c>
    </row>
    <row r="113" ht="15.75" customHeight="1">
      <c r="A113" t="n">
        <v>0</v>
      </c>
      <c r="B113" s="163" t="inlineStr">
        <is>
          <t>全くつけない</t>
        </is>
      </c>
      <c r="C113" s="9" t="inlineStr">
        <is>
          <t>Recording5</t>
        </is>
      </c>
      <c r="D113" s="10" t="inlineStr">
        <is>
          <t>4</t>
        </is>
      </c>
      <c r="E113" s="51" t="n">
        <v>2.682984</v>
      </c>
    </row>
    <row r="114" ht="15.75" customHeight="1">
      <c r="A114" t="n">
        <v>0</v>
      </c>
      <c r="B114" s="164" t="inlineStr">
        <is>
          <t>全くつけない</t>
        </is>
      </c>
      <c r="C114" s="15" t="inlineStr">
        <is>
          <t>Recording6</t>
        </is>
      </c>
      <c r="D114" s="16" t="inlineStr">
        <is>
          <t>5</t>
        </is>
      </c>
      <c r="E114" s="52" t="n">
        <v>10.381941</v>
      </c>
    </row>
    <row r="115" ht="15.75" customHeight="1">
      <c r="A115" t="n">
        <v>0</v>
      </c>
      <c r="B115" s="163" t="inlineStr">
        <is>
          <t>ほとんどつけない</t>
        </is>
      </c>
      <c r="C115" s="9" t="inlineStr">
        <is>
          <t>Recording7</t>
        </is>
      </c>
      <c r="D115" s="10" t="inlineStr">
        <is>
          <t>7</t>
        </is>
      </c>
      <c r="E115" s="51" t="n">
        <v>6.04924</v>
      </c>
    </row>
    <row r="116" ht="15.75" customHeight="1">
      <c r="A116" t="n">
        <v>0</v>
      </c>
      <c r="B116" s="164" t="inlineStr">
        <is>
          <t>ほとんどつけない</t>
        </is>
      </c>
      <c r="C116" s="15" t="inlineStr">
        <is>
          <t>Recording8</t>
        </is>
      </c>
      <c r="D116" s="16" t="inlineStr">
        <is>
          <t>8</t>
        </is>
      </c>
      <c r="E116" s="52" t="n">
        <v>9.682053</v>
      </c>
    </row>
    <row r="117" ht="15.75" customHeight="1">
      <c r="A117" t="n">
        <v>1</v>
      </c>
      <c r="B117" s="163" t="inlineStr">
        <is>
          <t>週に数回</t>
        </is>
      </c>
      <c r="C117" s="9" t="inlineStr">
        <is>
          <t>Recording9</t>
        </is>
      </c>
      <c r="D117" s="10" t="inlineStr">
        <is>
          <t>9</t>
        </is>
      </c>
      <c r="E117" s="51" t="n">
        <v>10.965223</v>
      </c>
    </row>
    <row r="118" ht="15.75" customHeight="1">
      <c r="A118" t="n">
        <v>0</v>
      </c>
      <c r="B118" s="164" t="inlineStr">
        <is>
          <t>ほとんどつけない</t>
        </is>
      </c>
      <c r="C118" s="15" t="inlineStr">
        <is>
          <t>Recording10</t>
        </is>
      </c>
      <c r="D118" s="16" t="inlineStr">
        <is>
          <t>10</t>
        </is>
      </c>
      <c r="E118" s="52" t="n">
        <v>10.748579</v>
      </c>
    </row>
    <row r="119" ht="15.75" customHeight="1">
      <c r="A119" t="n">
        <v>1</v>
      </c>
      <c r="B119" s="163" t="inlineStr">
        <is>
          <t>週に数回</t>
        </is>
      </c>
      <c r="C119" s="9" t="inlineStr">
        <is>
          <t>Recording11</t>
        </is>
      </c>
      <c r="D119" s="10" t="inlineStr">
        <is>
          <t>11</t>
        </is>
      </c>
      <c r="E119" s="51" t="n">
        <v>9.182126</v>
      </c>
    </row>
    <row r="120" ht="15.75" customHeight="1">
      <c r="A120" t="n">
        <v>1</v>
      </c>
      <c r="B120" s="164" t="inlineStr">
        <is>
          <t>週に数回</t>
        </is>
      </c>
      <c r="C120" s="21" t="inlineStr">
        <is>
          <t>Recording12</t>
        </is>
      </c>
      <c r="D120" s="22" t="inlineStr">
        <is>
          <t>12</t>
        </is>
      </c>
      <c r="E120" s="53" t="n">
        <v>19.597428</v>
      </c>
    </row>
    <row r="121" ht="15.75" customHeight="1">
      <c r="A121" t="inlineStr">
        <is>
          <t>skip</t>
        </is>
      </c>
      <c r="C121" s="27" t="inlineStr">
        <is>
          <t>Average</t>
        </is>
      </c>
      <c r="D121" s="28" t="n"/>
    </row>
    <row r="122" ht="15.75" customHeight="1">
      <c r="A122" t="inlineStr">
        <is>
          <t>skip</t>
        </is>
      </c>
      <c r="C122" s="32" t="inlineStr">
        <is>
          <t>Share of Total Time (%)</t>
        </is>
      </c>
      <c r="D122" s="33" t="n"/>
    </row>
    <row r="123" ht="15.75" customHeight="1">
      <c r="A123" t="inlineStr">
        <is>
          <t>skip</t>
        </is>
      </c>
      <c r="C123" s="32" t="inlineStr">
        <is>
          <t>Percentage Fixated (%)</t>
        </is>
      </c>
      <c r="D123" s="33" t="n"/>
    </row>
    <row r="124" ht="15.75" customHeight="1">
      <c r="A124" t="inlineStr">
        <is>
          <t>skip</t>
        </is>
      </c>
      <c r="C124" s="32" t="inlineStr">
        <is>
          <t>Variance</t>
        </is>
      </c>
      <c r="D124" s="33" t="n"/>
    </row>
    <row r="125" ht="15.75" customHeight="1">
      <c r="A125" t="inlineStr">
        <is>
          <t>skip</t>
        </is>
      </c>
      <c r="C125" s="38" t="inlineStr">
        <is>
          <t>Standard Deviation (n-1)</t>
        </is>
      </c>
      <c r="D125" s="39" t="n"/>
    </row>
    <row r="126" ht="15.75" customHeight="1">
      <c r="A126" t="inlineStr">
        <is>
          <t>skip</t>
        </is>
      </c>
      <c r="C126" s="5" t="n"/>
      <c r="D126" s="5" t="n"/>
    </row>
    <row r="127" ht="15.75" customHeight="1">
      <c r="A127" t="inlineStr">
        <is>
          <t>pjt:男性_なし</t>
        </is>
      </c>
      <c r="C127" s="4" t="inlineStr">
        <is>
          <t>男性_なし</t>
        </is>
      </c>
      <c r="D127" s="5" t="n"/>
    </row>
    <row r="128" ht="15.75" customHeight="1">
      <c r="A128" t="inlineStr">
        <is>
          <t>skip</t>
        </is>
      </c>
      <c r="C128" s="6" t="inlineStr">
        <is>
          <t>Total duration of fixation in AOI (including zeroes)</t>
        </is>
      </c>
      <c r="D128" s="7" t="inlineStr">
        <is>
          <t>Participant</t>
        </is>
      </c>
    </row>
    <row r="129" ht="15.75" customHeight="1">
      <c r="A129" t="n">
        <v>1</v>
      </c>
      <c r="B129" s="163" t="inlineStr">
        <is>
          <t>月に数回</t>
        </is>
      </c>
      <c r="C129" s="9" t="inlineStr">
        <is>
          <t>Recording3</t>
        </is>
      </c>
      <c r="D129" s="10" t="inlineStr">
        <is>
          <t>2</t>
        </is>
      </c>
      <c r="E129" s="51" t="n">
        <v>7.998935</v>
      </c>
    </row>
    <row r="130" ht="15.75" customHeight="1">
      <c r="A130" t="n">
        <v>1</v>
      </c>
      <c r="B130" s="164" t="inlineStr">
        <is>
          <t>週に数回</t>
        </is>
      </c>
      <c r="C130" s="15" t="inlineStr">
        <is>
          <t>Recording4</t>
        </is>
      </c>
      <c r="D130" s="16" t="inlineStr">
        <is>
          <t>3</t>
        </is>
      </c>
      <c r="E130" s="52" t="n">
        <v>12.26506</v>
      </c>
    </row>
    <row r="131" ht="15.75" customHeight="1">
      <c r="A131" t="n">
        <v>0</v>
      </c>
      <c r="B131" s="163" t="inlineStr">
        <is>
          <t>全くつけない</t>
        </is>
      </c>
      <c r="C131" s="9" t="inlineStr">
        <is>
          <t>Recording5</t>
        </is>
      </c>
      <c r="D131" s="10" t="inlineStr">
        <is>
          <t>4</t>
        </is>
      </c>
      <c r="E131" s="51" t="n">
        <v>2.816286</v>
      </c>
    </row>
    <row r="132" ht="15.75" customHeight="1">
      <c r="A132" t="n">
        <v>0</v>
      </c>
      <c r="B132" s="164" t="inlineStr">
        <is>
          <t>全くつけない</t>
        </is>
      </c>
      <c r="C132" s="15" t="inlineStr">
        <is>
          <t>Recording6</t>
        </is>
      </c>
      <c r="D132" s="16" t="inlineStr">
        <is>
          <t>5</t>
        </is>
      </c>
      <c r="E132" s="52" t="n">
        <v>7.082392</v>
      </c>
    </row>
    <row r="133" ht="15.75" customHeight="1">
      <c r="A133" t="n">
        <v>0</v>
      </c>
      <c r="B133" s="163" t="inlineStr">
        <is>
          <t>ほとんどつけない</t>
        </is>
      </c>
      <c r="C133" s="9" t="inlineStr">
        <is>
          <t>Recording7</t>
        </is>
      </c>
      <c r="D133" s="10" t="inlineStr">
        <is>
          <t>7</t>
        </is>
      </c>
      <c r="E133" s="51" t="n">
        <v>6.032554</v>
      </c>
    </row>
    <row r="134" ht="15.75" customHeight="1">
      <c r="A134" t="n">
        <v>0</v>
      </c>
      <c r="B134" s="164" t="inlineStr">
        <is>
          <t>ほとんどつけない</t>
        </is>
      </c>
      <c r="C134" s="15" t="inlineStr">
        <is>
          <t>Recording8</t>
        </is>
      </c>
      <c r="D134" s="16" t="inlineStr">
        <is>
          <t>8</t>
        </is>
      </c>
      <c r="E134" s="52" t="n">
        <v>10.781934</v>
      </c>
    </row>
    <row r="135" ht="15.75" customHeight="1">
      <c r="A135" t="n">
        <v>1</v>
      </c>
      <c r="B135" s="163" t="inlineStr">
        <is>
          <t>週に数回</t>
        </is>
      </c>
      <c r="C135" s="9" t="inlineStr">
        <is>
          <t>Recording9</t>
        </is>
      </c>
      <c r="D135" s="10" t="inlineStr">
        <is>
          <t>9</t>
        </is>
      </c>
      <c r="E135" s="51" t="n">
        <v>11.33185</v>
      </c>
    </row>
    <row r="136" ht="15.75" customHeight="1">
      <c r="A136" t="n">
        <v>0</v>
      </c>
      <c r="B136" s="164" t="inlineStr">
        <is>
          <t>ほとんどつけない</t>
        </is>
      </c>
      <c r="C136" s="15" t="inlineStr">
        <is>
          <t>Recording10</t>
        </is>
      </c>
      <c r="D136" s="16" t="inlineStr">
        <is>
          <t>10</t>
        </is>
      </c>
      <c r="E136" s="52" t="n">
        <v>10.415307</v>
      </c>
    </row>
    <row r="137" ht="15.75" customHeight="1">
      <c r="A137" t="n">
        <v>1</v>
      </c>
      <c r="B137" s="163" t="inlineStr">
        <is>
          <t>週に数回</t>
        </is>
      </c>
      <c r="C137" s="9" t="inlineStr">
        <is>
          <t>Recording11</t>
        </is>
      </c>
      <c r="D137" s="10" t="inlineStr">
        <is>
          <t>11</t>
        </is>
      </c>
      <c r="E137" s="51" t="n">
        <v>18.630884</v>
      </c>
    </row>
    <row r="138" ht="15.75" customHeight="1">
      <c r="A138" t="n">
        <v>1</v>
      </c>
      <c r="B138" s="164" t="inlineStr">
        <is>
          <t>週に数回</t>
        </is>
      </c>
      <c r="C138" s="21" t="inlineStr">
        <is>
          <t>Recording12</t>
        </is>
      </c>
      <c r="D138" s="22" t="inlineStr">
        <is>
          <t>12</t>
        </is>
      </c>
      <c r="E138" s="53" t="n">
        <v>16.614521</v>
      </c>
    </row>
    <row r="139" ht="15.75" customHeight="1">
      <c r="A139" t="inlineStr">
        <is>
          <t>skip</t>
        </is>
      </c>
      <c r="C139" s="27" t="inlineStr">
        <is>
          <t>Average</t>
        </is>
      </c>
      <c r="D139" s="28" t="n"/>
    </row>
    <row r="140" ht="15.75" customHeight="1">
      <c r="A140" t="inlineStr">
        <is>
          <t>skip</t>
        </is>
      </c>
      <c r="C140" s="32" t="inlineStr">
        <is>
          <t>Share of Total Time (%)</t>
        </is>
      </c>
      <c r="D140" s="33" t="n"/>
    </row>
    <row r="141" ht="15.75" customHeight="1">
      <c r="A141" t="inlineStr">
        <is>
          <t>skip</t>
        </is>
      </c>
      <c r="C141" s="32" t="inlineStr">
        <is>
          <t>Percentage Fixated (%)</t>
        </is>
      </c>
      <c r="D141" s="33" t="n"/>
    </row>
    <row r="142" ht="15.75" customHeight="1">
      <c r="A142" t="inlineStr">
        <is>
          <t>skip</t>
        </is>
      </c>
      <c r="C142" s="32" t="inlineStr">
        <is>
          <t>Variance</t>
        </is>
      </c>
      <c r="D142" s="33" t="n"/>
    </row>
    <row r="143" ht="15.75" customHeight="1">
      <c r="A143" t="inlineStr">
        <is>
          <t>skip</t>
        </is>
      </c>
      <c r="C143" s="38" t="inlineStr">
        <is>
          <t>Standard Deviation (n-1)</t>
        </is>
      </c>
      <c r="D143" s="39" t="n"/>
    </row>
    <row r="144" ht="15.75" customHeight="1">
      <c r="A144" t="inlineStr">
        <is>
          <t>skip</t>
        </is>
      </c>
      <c r="C144" s="5" t="n"/>
      <c r="D144" s="5" t="n"/>
    </row>
    <row r="145" ht="15.75" customHeight="1">
      <c r="A145" t="inlineStr">
        <is>
          <t>pjt:男性_ネックレス</t>
        </is>
      </c>
      <c r="C145" s="4" t="inlineStr">
        <is>
          <t>男性_ネックレス</t>
        </is>
      </c>
      <c r="D145" s="5" t="n"/>
    </row>
    <row r="146" ht="15.75" customHeight="1">
      <c r="A146" t="inlineStr">
        <is>
          <t>skip</t>
        </is>
      </c>
      <c r="C146" s="6" t="inlineStr">
        <is>
          <t>Total duration of fixation in AOI (including zeroes)</t>
        </is>
      </c>
      <c r="D146" s="7" t="inlineStr">
        <is>
          <t>Participant</t>
        </is>
      </c>
    </row>
    <row r="147" ht="15.75" customHeight="1">
      <c r="A147" t="n">
        <v>1</v>
      </c>
      <c r="B147" s="163" t="inlineStr">
        <is>
          <t>月に数回</t>
        </is>
      </c>
      <c r="C147" s="9" t="inlineStr">
        <is>
          <t>Recording3</t>
        </is>
      </c>
      <c r="D147" s="10" t="inlineStr">
        <is>
          <t>2</t>
        </is>
      </c>
      <c r="E147" s="51" t="n">
        <v>4.58272</v>
      </c>
    </row>
    <row r="148" ht="15.75" customHeight="1">
      <c r="A148" t="n">
        <v>1</v>
      </c>
      <c r="B148" s="164" t="inlineStr">
        <is>
          <t>週に数回</t>
        </is>
      </c>
      <c r="C148" s="15" t="inlineStr">
        <is>
          <t>Recording4</t>
        </is>
      </c>
      <c r="D148" s="16" t="inlineStr">
        <is>
          <t>3</t>
        </is>
      </c>
      <c r="E148" s="52" t="n">
        <v>20.580666</v>
      </c>
    </row>
    <row r="149" ht="15.75" customHeight="1">
      <c r="A149" t="n">
        <v>0</v>
      </c>
      <c r="B149" s="163" t="inlineStr">
        <is>
          <t>全くつけない</t>
        </is>
      </c>
      <c r="C149" s="9" t="inlineStr">
        <is>
          <t>Recording5</t>
        </is>
      </c>
      <c r="D149" s="10" t="inlineStr">
        <is>
          <t>4</t>
        </is>
      </c>
      <c r="E149" s="51" t="n">
        <v>4.616072</v>
      </c>
    </row>
    <row r="150" ht="15.75" customHeight="1">
      <c r="A150" t="n">
        <v>0</v>
      </c>
      <c r="B150" s="164" t="inlineStr">
        <is>
          <t>全くつけない</t>
        </is>
      </c>
      <c r="C150" s="15" t="inlineStr">
        <is>
          <t>Recording6</t>
        </is>
      </c>
      <c r="D150" s="16" t="inlineStr">
        <is>
          <t>5</t>
        </is>
      </c>
      <c r="E150" s="52" t="n">
        <v>9.065450999999999</v>
      </c>
    </row>
    <row r="151" ht="15.75" customHeight="1">
      <c r="A151" t="n">
        <v>0</v>
      </c>
      <c r="B151" s="163" t="inlineStr">
        <is>
          <t>ほとんどつけない</t>
        </is>
      </c>
      <c r="C151" s="9" t="inlineStr">
        <is>
          <t>Recording7</t>
        </is>
      </c>
      <c r="D151" s="10" t="inlineStr">
        <is>
          <t>7</t>
        </is>
      </c>
      <c r="E151" s="51" t="n">
        <v>4.232784</v>
      </c>
    </row>
    <row r="152" ht="15.75" customHeight="1">
      <c r="A152" t="n">
        <v>0</v>
      </c>
      <c r="B152" s="164" t="inlineStr">
        <is>
          <t>ほとんどつけない</t>
        </is>
      </c>
      <c r="C152" s="15" t="inlineStr">
        <is>
          <t>Recording8</t>
        </is>
      </c>
      <c r="D152" s="16" t="inlineStr">
        <is>
          <t>8</t>
        </is>
      </c>
      <c r="E152" s="52" t="n">
        <v>10.28198</v>
      </c>
    </row>
    <row r="153" ht="15.75" customHeight="1">
      <c r="A153" t="n">
        <v>1</v>
      </c>
      <c r="B153" s="163" t="inlineStr">
        <is>
          <t>週に数回</t>
        </is>
      </c>
      <c r="C153" s="9" t="inlineStr">
        <is>
          <t>Recording9</t>
        </is>
      </c>
      <c r="D153" s="10" t="inlineStr">
        <is>
          <t>9</t>
        </is>
      </c>
      <c r="E153" s="51" t="n">
        <v>11.448524</v>
      </c>
    </row>
    <row r="154" ht="15.75" customHeight="1">
      <c r="A154" t="n">
        <v>0</v>
      </c>
      <c r="B154" s="164" t="inlineStr">
        <is>
          <t>ほとんどつけない</t>
        </is>
      </c>
      <c r="C154" s="15" t="inlineStr">
        <is>
          <t>Recording10</t>
        </is>
      </c>
      <c r="D154" s="16" t="inlineStr">
        <is>
          <t>10</t>
        </is>
      </c>
      <c r="E154" s="52" t="n">
        <v>12.115067</v>
      </c>
    </row>
    <row r="155" ht="15.75" customHeight="1">
      <c r="A155" t="n">
        <v>1</v>
      </c>
      <c r="B155" s="163" t="inlineStr">
        <is>
          <t>週に数回</t>
        </is>
      </c>
      <c r="C155" s="9" t="inlineStr">
        <is>
          <t>Recording11</t>
        </is>
      </c>
      <c r="D155" s="10" t="inlineStr">
        <is>
          <t>11</t>
        </is>
      </c>
      <c r="E155" s="51" t="n">
        <v>9.148868999999999</v>
      </c>
    </row>
    <row r="156" ht="15.75" customHeight="1">
      <c r="A156" t="n">
        <v>1</v>
      </c>
      <c r="B156" s="164" t="inlineStr">
        <is>
          <t>週に数回</t>
        </is>
      </c>
      <c r="C156" s="21" t="inlineStr">
        <is>
          <t>Recording12</t>
        </is>
      </c>
      <c r="D156" s="22" t="inlineStr">
        <is>
          <t>12</t>
        </is>
      </c>
      <c r="E156" s="53" t="n">
        <v>19.447452</v>
      </c>
    </row>
    <row r="157" ht="15.75" customHeight="1">
      <c r="A157" t="inlineStr">
        <is>
          <t>skip</t>
        </is>
      </c>
      <c r="C157" s="27" t="inlineStr">
        <is>
          <t>Average</t>
        </is>
      </c>
      <c r="D157" s="28" t="n"/>
    </row>
    <row r="158" ht="15.75" customHeight="1">
      <c r="A158" t="inlineStr">
        <is>
          <t>skip</t>
        </is>
      </c>
      <c r="C158" s="32" t="inlineStr">
        <is>
          <t>Share of Total Time (%)</t>
        </is>
      </c>
      <c r="D158" s="33" t="n"/>
    </row>
    <row r="159" ht="15.75" customHeight="1">
      <c r="A159" t="inlineStr">
        <is>
          <t>skip</t>
        </is>
      </c>
      <c r="C159" s="32" t="inlineStr">
        <is>
          <t>Percentage Fixated (%)</t>
        </is>
      </c>
      <c r="D159" s="33" t="n"/>
    </row>
    <row r="160" ht="15.75" customHeight="1">
      <c r="A160" t="inlineStr">
        <is>
          <t>skip</t>
        </is>
      </c>
      <c r="C160" s="32" t="inlineStr">
        <is>
          <t>Variance</t>
        </is>
      </c>
      <c r="D160" s="33" t="n"/>
    </row>
    <row r="161" ht="15.75" customHeight="1">
      <c r="A161" t="inlineStr">
        <is>
          <t>skip</t>
        </is>
      </c>
      <c r="C161" s="38" t="inlineStr">
        <is>
          <t>Standard Deviation (n-1)</t>
        </is>
      </c>
      <c r="D161" s="39" t="n"/>
    </row>
    <row r="162" ht="15.75" customHeight="1">
      <c r="A162" t="inlineStr">
        <is>
          <t>skip</t>
        </is>
      </c>
      <c r="C162" s="5" t="n"/>
      <c r="D162" s="5" t="n"/>
    </row>
    <row r="163" ht="15.75" customHeight="1">
      <c r="A163" t="inlineStr">
        <is>
          <t>pjt:Entire Recording</t>
        </is>
      </c>
      <c r="C163" s="4" t="inlineStr">
        <is>
          <t>Entire Recording</t>
        </is>
      </c>
      <c r="D163" s="5" t="n"/>
    </row>
    <row r="164" ht="15.75" customHeight="1">
      <c r="A164" t="inlineStr">
        <is>
          <t>skip</t>
        </is>
      </c>
      <c r="C164" s="6" t="inlineStr">
        <is>
          <t>Total duration of fixation in AOI (including zeroes)</t>
        </is>
      </c>
      <c r="D164" s="7" t="inlineStr">
        <is>
          <t>Participant</t>
        </is>
      </c>
    </row>
    <row r="165" ht="15.75" customHeight="1">
      <c r="A165" t="n">
        <v>1</v>
      </c>
      <c r="B165" s="163" t="inlineStr">
        <is>
          <t>月に数回</t>
        </is>
      </c>
      <c r="C165" s="9" t="inlineStr">
        <is>
          <t>Recording3</t>
        </is>
      </c>
      <c r="D165" s="10" t="inlineStr">
        <is>
          <t>2</t>
        </is>
      </c>
      <c r="E165" s="51" t="n">
        <v>172.367009</v>
      </c>
    </row>
    <row r="166" ht="15.75" customHeight="1">
      <c r="A166" t="n">
        <v>1</v>
      </c>
      <c r="B166" s="164" t="inlineStr">
        <is>
          <t>週に数回</t>
        </is>
      </c>
      <c r="C166" s="15" t="inlineStr">
        <is>
          <t>Recording4</t>
        </is>
      </c>
      <c r="D166" s="16" t="inlineStr">
        <is>
          <t>3</t>
        </is>
      </c>
      <c r="E166" s="52" t="n">
        <v>268.053869</v>
      </c>
    </row>
    <row r="167" ht="15.75" customHeight="1">
      <c r="A167" t="n">
        <v>0</v>
      </c>
      <c r="B167" s="163" t="inlineStr">
        <is>
          <t>全くつけない</t>
        </is>
      </c>
      <c r="C167" s="9" t="inlineStr">
        <is>
          <t>Recording5</t>
        </is>
      </c>
      <c r="D167" s="10" t="inlineStr">
        <is>
          <t>4</t>
        </is>
      </c>
      <c r="E167" s="51" t="n">
        <v>135.587226</v>
      </c>
    </row>
    <row r="168" ht="15.75" customHeight="1">
      <c r="A168" t="n">
        <v>0</v>
      </c>
      <c r="B168" s="164" t="inlineStr">
        <is>
          <t>全くつけない</t>
        </is>
      </c>
      <c r="C168" s="15" t="inlineStr">
        <is>
          <t>Recording6</t>
        </is>
      </c>
      <c r="D168" s="16" t="inlineStr">
        <is>
          <t>5</t>
        </is>
      </c>
      <c r="E168" s="52" t="n">
        <v>217.769089</v>
      </c>
    </row>
    <row r="169" ht="15.75" customHeight="1">
      <c r="A169" t="n">
        <v>0</v>
      </c>
      <c r="B169" s="163" t="inlineStr">
        <is>
          <t>ほとんどつけない</t>
        </is>
      </c>
      <c r="C169" s="9" t="inlineStr">
        <is>
          <t>Recording7</t>
        </is>
      </c>
      <c r="D169" s="10" t="inlineStr">
        <is>
          <t>7</t>
        </is>
      </c>
      <c r="E169" s="51" t="n">
        <v>215.302121</v>
      </c>
    </row>
    <row r="170" ht="15.75" customHeight="1">
      <c r="A170" t="n">
        <v>0</v>
      </c>
      <c r="B170" s="164" t="inlineStr">
        <is>
          <t>ほとんどつけない</t>
        </is>
      </c>
      <c r="C170" s="15" t="inlineStr">
        <is>
          <t>Recording8</t>
        </is>
      </c>
      <c r="D170" s="16" t="inlineStr">
        <is>
          <t>8</t>
        </is>
      </c>
      <c r="E170" s="52" t="n">
        <v>208.583266</v>
      </c>
    </row>
    <row r="171" ht="15.75" customHeight="1">
      <c r="A171" t="n">
        <v>1</v>
      </c>
      <c r="B171" s="163" t="inlineStr">
        <is>
          <t>週に数回</t>
        </is>
      </c>
      <c r="C171" s="9" t="inlineStr">
        <is>
          <t>Recording9</t>
        </is>
      </c>
      <c r="D171" s="10" t="inlineStr">
        <is>
          <t>9</t>
        </is>
      </c>
      <c r="E171" s="51" t="n">
        <v>199.171408</v>
      </c>
    </row>
    <row r="172" ht="15.75" customHeight="1">
      <c r="A172" t="n">
        <v>0</v>
      </c>
      <c r="B172" s="164" t="inlineStr">
        <is>
          <t>ほとんどつけない</t>
        </is>
      </c>
      <c r="C172" s="15" t="inlineStr">
        <is>
          <t>Recording10</t>
        </is>
      </c>
      <c r="D172" s="16" t="inlineStr">
        <is>
          <t>10</t>
        </is>
      </c>
      <c r="E172" s="52" t="n">
        <v>183.325942</v>
      </c>
    </row>
    <row r="173" ht="15.75" customHeight="1">
      <c r="A173" t="n">
        <v>1</v>
      </c>
      <c r="B173" s="163" t="inlineStr">
        <is>
          <t>週に数回</t>
        </is>
      </c>
      <c r="C173" s="9" t="inlineStr">
        <is>
          <t>Recording11</t>
        </is>
      </c>
      <c r="D173" s="10" t="inlineStr">
        <is>
          <t>11</t>
        </is>
      </c>
      <c r="E173" s="51" t="n">
        <v>180.11094</v>
      </c>
    </row>
    <row r="174" ht="15.75" customHeight="1">
      <c r="A174" t="n">
        <v>1</v>
      </c>
      <c r="B174" s="164" t="inlineStr">
        <is>
          <t>週に数回</t>
        </is>
      </c>
      <c r="C174" s="21" t="inlineStr">
        <is>
          <t>Recording12</t>
        </is>
      </c>
      <c r="D174" s="22" t="inlineStr">
        <is>
          <t>12</t>
        </is>
      </c>
      <c r="E174" s="53" t="n">
        <v>380.426099</v>
      </c>
    </row>
    <row r="175" ht="15.75" customHeight="1">
      <c r="C175" s="27" t="inlineStr">
        <is>
          <t>Average</t>
        </is>
      </c>
      <c r="D175" s="28" t="n"/>
    </row>
    <row r="176" ht="15.75" customHeight="1">
      <c r="C176" s="32" t="inlineStr">
        <is>
          <t>Share of Total Time (%)</t>
        </is>
      </c>
      <c r="D176" s="33" t="n"/>
    </row>
    <row r="177" ht="15.75" customHeight="1">
      <c r="C177" s="32" t="inlineStr">
        <is>
          <t>Percentage Fixated (%)</t>
        </is>
      </c>
      <c r="D177" s="33" t="n"/>
    </row>
    <row r="178" ht="15.75" customHeight="1">
      <c r="C178" s="32" t="inlineStr">
        <is>
          <t>Variance</t>
        </is>
      </c>
      <c r="D178" s="33" t="n"/>
    </row>
    <row r="179" ht="15.75" customHeight="1">
      <c r="C179" s="38" t="inlineStr">
        <is>
          <t>Standard Deviation (n-1)</t>
        </is>
      </c>
      <c r="D179" s="39" t="n"/>
    </row>
    <row r="180" ht="15.75" customHeight="1">
      <c r="C180" s="5" t="n"/>
      <c r="D180" s="5" t="n"/>
    </row>
    <row r="181" ht="15.75" customHeight="1">
      <c r="C181" s="4" t="inlineStr">
        <is>
          <t>Average, Median, Sum, Standard Deviation (n-1) measured in seconds</t>
        </is>
      </c>
      <c r="D181" s="5" t="n"/>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421"/>
  <sheetViews>
    <sheetView topLeftCell="A135" zoomScale="87" workbookViewId="0">
      <selection activeCell="G15" sqref="G15"/>
    </sheetView>
  </sheetViews>
  <sheetFormatPr baseColWidth="10" defaultRowHeight="15"/>
  <cols>
    <col width="20.1640625" customWidth="1" min="1" max="1"/>
    <col width="10.83203125" customWidth="1" style="155" min="3" max="3"/>
  </cols>
  <sheetData>
    <row r="1">
      <c r="A1" s="167" t="inlineStr">
        <is>
          <t>pjt_name</t>
        </is>
      </c>
      <c r="B1" s="167" t="inlineStr">
        <is>
          <t>aoi</t>
        </is>
      </c>
      <c r="C1" s="168" t="inlineStr">
        <is>
          <t>num</t>
        </is>
      </c>
      <c r="D1" t="n">
        <v>0</v>
      </c>
      <c r="E1" t="n">
        <v>1</v>
      </c>
    </row>
    <row r="2">
      <c r="A2" s="167" t="inlineStr">
        <is>
          <t>all</t>
        </is>
      </c>
      <c r="B2" t="inlineStr">
        <is>
          <t>女all</t>
        </is>
      </c>
      <c r="C2" t="n">
        <v>1</v>
      </c>
      <c r="D2" t="n">
        <v>0.04978668539735481</v>
      </c>
      <c r="E2" t="n">
        <v>0.1751043188954568</v>
      </c>
    </row>
    <row r="3">
      <c r="A3" t="inlineStr">
        <is>
          <t>all</t>
        </is>
      </c>
      <c r="B3" t="inlineStr">
        <is>
          <t>女all</t>
        </is>
      </c>
      <c r="C3" t="n">
        <v>2</v>
      </c>
      <c r="D3" t="n">
        <v>0.2237593426695811</v>
      </c>
      <c r="E3" t="n">
        <v>0.2260192580931125</v>
      </c>
    </row>
    <row r="4">
      <c r="A4" t="inlineStr">
        <is>
          <t>all</t>
        </is>
      </c>
      <c r="B4" t="inlineStr">
        <is>
          <t>女all</t>
        </is>
      </c>
      <c r="C4" t="n">
        <v>3</v>
      </c>
      <c r="D4" t="n">
        <v>0.152813255725612</v>
      </c>
      <c r="E4" t="n">
        <v>0.04050333009597966</v>
      </c>
    </row>
    <row r="5">
      <c r="A5" t="inlineStr">
        <is>
          <t>all</t>
        </is>
      </c>
      <c r="B5" t="inlineStr">
        <is>
          <t>女all</t>
        </is>
      </c>
      <c r="C5" t="n">
        <v>4</v>
      </c>
      <c r="D5" t="n">
        <v>0.1028347524804845</v>
      </c>
      <c r="E5" t="n">
        <v>0.138982870570299</v>
      </c>
    </row>
    <row r="6">
      <c r="A6" t="inlineStr">
        <is>
          <t>all</t>
        </is>
      </c>
      <c r="B6" t="inlineStr">
        <is>
          <t>女all</t>
        </is>
      </c>
      <c r="C6" t="n">
        <v>5</v>
      </c>
      <c r="D6" t="n">
        <v>0.02959973746475904</v>
      </c>
      <c r="E6" t="n">
        <v>0.1694190316099603</v>
      </c>
    </row>
    <row r="7">
      <c r="A7" t="inlineStr">
        <is>
          <t>all</t>
        </is>
      </c>
      <c r="B7" t="inlineStr">
        <is>
          <t>女アクセ無し</t>
        </is>
      </c>
      <c r="C7" t="n">
        <v>1</v>
      </c>
      <c r="D7" t="n">
        <v>0.09247909701533939</v>
      </c>
      <c r="E7" t="n">
        <v>0.06413298514311273</v>
      </c>
    </row>
    <row r="8">
      <c r="A8" t="inlineStr">
        <is>
          <t>all</t>
        </is>
      </c>
      <c r="B8" t="inlineStr">
        <is>
          <t>女アクセ無し</t>
        </is>
      </c>
      <c r="C8" t="n">
        <v>2</v>
      </c>
      <c r="D8" t="n">
        <v>0.02611449540351867</v>
      </c>
      <c r="E8" t="n">
        <v>0.05958670314731977</v>
      </c>
    </row>
    <row r="9">
      <c r="A9" t="inlineStr">
        <is>
          <t>all</t>
        </is>
      </c>
      <c r="B9" t="inlineStr">
        <is>
          <t>女アクセ無し</t>
        </is>
      </c>
      <c r="C9" t="n">
        <v>3</v>
      </c>
      <c r="D9" t="n">
        <v>0.07243338978783814</v>
      </c>
      <c r="E9" t="n">
        <v>0.04593466681985887</v>
      </c>
    </row>
    <row r="10">
      <c r="A10" t="inlineStr">
        <is>
          <t>all</t>
        </is>
      </c>
      <c r="B10" t="inlineStr">
        <is>
          <t>女アクセ無し</t>
        </is>
      </c>
      <c r="C10" t="n">
        <v>4</v>
      </c>
      <c r="D10" t="n">
        <v>0.08881232104633219</v>
      </c>
      <c r="E10" t="n">
        <v>0.05676693859281306</v>
      </c>
    </row>
    <row r="11">
      <c r="A11" t="inlineStr">
        <is>
          <t>all</t>
        </is>
      </c>
      <c r="B11" t="inlineStr">
        <is>
          <t>女アクセ無し</t>
        </is>
      </c>
      <c r="C11" t="n">
        <v>5</v>
      </c>
      <c r="D11" t="n">
        <v>0.06101596574038787</v>
      </c>
      <c r="E11" t="n">
        <v>0.1890214471416226</v>
      </c>
    </row>
    <row r="12">
      <c r="A12" t="inlineStr">
        <is>
          <t>all</t>
        </is>
      </c>
      <c r="B12" t="inlineStr">
        <is>
          <t>女イヤリング</t>
        </is>
      </c>
      <c r="C12" t="n">
        <v>1</v>
      </c>
      <c r="D12" t="n">
        <v>0.06402994106312726</v>
      </c>
      <c r="E12" t="n">
        <v>0.1122916674699848</v>
      </c>
    </row>
    <row r="13">
      <c r="A13" t="inlineStr">
        <is>
          <t>all</t>
        </is>
      </c>
      <c r="B13" t="inlineStr">
        <is>
          <t>女イヤリング</t>
        </is>
      </c>
      <c r="C13" t="n">
        <v>2</v>
      </c>
      <c r="D13" t="n">
        <v>0.0338894554889204</v>
      </c>
      <c r="E13" t="n">
        <v>0.08843474237574622</v>
      </c>
    </row>
    <row r="14">
      <c r="A14" t="inlineStr">
        <is>
          <t>all</t>
        </is>
      </c>
      <c r="B14" t="inlineStr">
        <is>
          <t>女イヤリング</t>
        </is>
      </c>
      <c r="C14" t="n">
        <v>3</v>
      </c>
      <c r="D14" t="n">
        <v>0.1668863328248681</v>
      </c>
      <c r="E14" t="n">
        <v>0.07012295490319233</v>
      </c>
    </row>
    <row r="15">
      <c r="A15" t="inlineStr">
        <is>
          <t>all</t>
        </is>
      </c>
      <c r="B15" t="inlineStr">
        <is>
          <t>女イヤリング</t>
        </is>
      </c>
      <c r="C15" t="n">
        <v>4</v>
      </c>
      <c r="D15" t="n">
        <v>0.1558605058938567</v>
      </c>
      <c r="E15" t="n">
        <v>0.09253611038523142</v>
      </c>
    </row>
    <row r="16">
      <c r="A16" t="inlineStr">
        <is>
          <t>all</t>
        </is>
      </c>
      <c r="B16" t="inlineStr">
        <is>
          <t>女イヤリング</t>
        </is>
      </c>
      <c r="C16" t="n">
        <v>5</v>
      </c>
      <c r="D16" t="n">
        <v>0.09197076529006322</v>
      </c>
      <c r="E16" t="n">
        <v>0.2115134161187201</v>
      </c>
    </row>
    <row r="17">
      <c r="A17" t="inlineStr">
        <is>
          <t>all</t>
        </is>
      </c>
      <c r="B17" t="inlineStr">
        <is>
          <t>女ネックレス</t>
        </is>
      </c>
      <c r="C17" t="n">
        <v>1</v>
      </c>
      <c r="D17" t="n">
        <v>0.08677244308198463</v>
      </c>
      <c r="E17" t="n">
        <v>0.1229841534247702</v>
      </c>
    </row>
    <row r="18">
      <c r="A18" t="inlineStr">
        <is>
          <t>all</t>
        </is>
      </c>
      <c r="B18" t="inlineStr">
        <is>
          <t>女ネックレス</t>
        </is>
      </c>
      <c r="C18" t="n">
        <v>2</v>
      </c>
      <c r="D18" t="n">
        <v>0.03775562837251549</v>
      </c>
      <c r="E18" t="n">
        <v>0.1322285062078158</v>
      </c>
    </row>
    <row r="19">
      <c r="A19" t="inlineStr">
        <is>
          <t>all</t>
        </is>
      </c>
      <c r="B19" t="inlineStr">
        <is>
          <t>女ネックレス</t>
        </is>
      </c>
      <c r="C19" t="n">
        <v>3</v>
      </c>
      <c r="D19" t="n">
        <v>0.1336882800037081</v>
      </c>
      <c r="E19" t="n">
        <v>0.1734581290372099</v>
      </c>
    </row>
    <row r="20">
      <c r="A20" t="inlineStr">
        <is>
          <t>all</t>
        </is>
      </c>
      <c r="B20" t="inlineStr">
        <is>
          <t>女ネックレス</t>
        </is>
      </c>
      <c r="C20" t="n">
        <v>4</v>
      </c>
      <c r="D20" t="n">
        <v>0.1572896544008852</v>
      </c>
      <c r="E20" t="n">
        <v>0.1926459055907684</v>
      </c>
    </row>
    <row r="21">
      <c r="A21" t="inlineStr">
        <is>
          <t>all</t>
        </is>
      </c>
      <c r="B21" t="inlineStr">
        <is>
          <t>女ネックレス</t>
        </is>
      </c>
      <c r="C21" t="n">
        <v>5</v>
      </c>
      <c r="D21" t="n">
        <v>0.3608377015097665</v>
      </c>
      <c r="E21" t="n">
        <v>0.2201440505317639</v>
      </c>
    </row>
    <row r="22">
      <c r="A22" t="inlineStr">
        <is>
          <t>all</t>
        </is>
      </c>
      <c r="B22" t="inlineStr">
        <is>
          <t>男all</t>
        </is>
      </c>
      <c r="C22" t="n">
        <v>1</v>
      </c>
      <c r="D22" t="n">
        <v>0.4309588390734532</v>
      </c>
      <c r="E22" t="n">
        <v>0.110945948898683</v>
      </c>
    </row>
    <row r="23">
      <c r="A23" t="inlineStr">
        <is>
          <t>all</t>
        </is>
      </c>
      <c r="B23" t="inlineStr">
        <is>
          <t>男all</t>
        </is>
      </c>
      <c r="C23" t="n">
        <v>2</v>
      </c>
      <c r="D23" t="n">
        <v>0.1492811384509502</v>
      </c>
      <c r="E23" t="n">
        <v>0.1566417353711074</v>
      </c>
    </row>
    <row r="24">
      <c r="A24" t="inlineStr">
        <is>
          <t>all</t>
        </is>
      </c>
      <c r="B24" t="inlineStr">
        <is>
          <t>男all</t>
        </is>
      </c>
      <c r="C24" t="n">
        <v>3</v>
      </c>
      <c r="D24" t="n">
        <v>0.1176491454654076</v>
      </c>
      <c r="E24" t="n">
        <v>0.1347866032766737</v>
      </c>
    </row>
    <row r="25">
      <c r="A25" t="inlineStr">
        <is>
          <t>all</t>
        </is>
      </c>
      <c r="B25" t="inlineStr">
        <is>
          <t>男all</t>
        </is>
      </c>
      <c r="C25" t="n">
        <v>4</v>
      </c>
      <c r="D25" t="n">
        <v>0.3926717990317252</v>
      </c>
      <c r="E25" t="n">
        <v>0.1095359056633736</v>
      </c>
    </row>
    <row r="26">
      <c r="A26" t="inlineStr">
        <is>
          <t>all</t>
        </is>
      </c>
      <c r="B26" t="inlineStr">
        <is>
          <t>男all</t>
        </is>
      </c>
      <c r="C26" t="n">
        <v>5</v>
      </c>
      <c r="D26" t="n">
        <v>0.05372562172273894</v>
      </c>
      <c r="E26" t="n">
        <v>0.1577419477502978</v>
      </c>
    </row>
    <row r="27">
      <c r="A27" t="inlineStr">
        <is>
          <t>all</t>
        </is>
      </c>
      <c r="B27" t="inlineStr">
        <is>
          <t>男アクセ無し</t>
        </is>
      </c>
      <c r="C27" t="n">
        <v>1</v>
      </c>
      <c r="D27" t="n">
        <v>0.4395261286346592</v>
      </c>
      <c r="E27" t="n">
        <v>0.2862234631881063</v>
      </c>
    </row>
    <row r="28">
      <c r="A28" t="inlineStr">
        <is>
          <t>all</t>
        </is>
      </c>
      <c r="B28" t="inlineStr">
        <is>
          <t>男アクセ無し</t>
        </is>
      </c>
      <c r="C28" t="n">
        <v>2</v>
      </c>
      <c r="D28" t="n">
        <v>0.05399212905694301</v>
      </c>
      <c r="E28" t="n">
        <v>0.06823460010096809</v>
      </c>
    </row>
    <row r="29">
      <c r="A29" t="inlineStr">
        <is>
          <t>all</t>
        </is>
      </c>
      <c r="B29" t="inlineStr">
        <is>
          <t>男アクセ無し</t>
        </is>
      </c>
      <c r="C29" t="n">
        <v>3</v>
      </c>
      <c r="D29" t="n">
        <v>0.143748567033349</v>
      </c>
      <c r="E29" t="n">
        <v>0.03264330611532198</v>
      </c>
    </row>
    <row r="30">
      <c r="A30" t="inlineStr">
        <is>
          <t>all</t>
        </is>
      </c>
      <c r="B30" t="inlineStr">
        <is>
          <t>男アクセ無し</t>
        </is>
      </c>
      <c r="C30" t="n">
        <v>4</v>
      </c>
      <c r="D30" t="n">
        <v>0.1651381755186468</v>
      </c>
      <c r="E30" t="n">
        <v>0.06915394519001991</v>
      </c>
    </row>
    <row r="31">
      <c r="A31" t="inlineStr">
        <is>
          <t>all</t>
        </is>
      </c>
      <c r="B31" t="inlineStr">
        <is>
          <t>男アクセ無し</t>
        </is>
      </c>
      <c r="C31" t="n">
        <v>5</v>
      </c>
      <c r="D31" t="n">
        <v>0.06601369608459269</v>
      </c>
      <c r="E31" t="n">
        <v>0.05376896803374202</v>
      </c>
    </row>
    <row r="32">
      <c r="A32" t="inlineStr">
        <is>
          <t>all</t>
        </is>
      </c>
      <c r="B32" t="inlineStr">
        <is>
          <t>男イヤリング</t>
        </is>
      </c>
      <c r="C32" t="n">
        <v>1</v>
      </c>
      <c r="D32" t="n">
        <v>0.264563960572893</v>
      </c>
      <c r="E32" t="n">
        <v>0.1711102210345967</v>
      </c>
    </row>
    <row r="33">
      <c r="A33" t="inlineStr">
        <is>
          <t>all</t>
        </is>
      </c>
      <c r="B33" t="inlineStr">
        <is>
          <t>男イヤリング</t>
        </is>
      </c>
      <c r="C33" t="n">
        <v>2</v>
      </c>
      <c r="D33" t="n">
        <v>0.2566176758973862</v>
      </c>
      <c r="E33" t="n">
        <v>0.1268500875832538</v>
      </c>
    </row>
    <row r="34">
      <c r="A34" t="inlineStr">
        <is>
          <t>all</t>
        </is>
      </c>
      <c r="B34" t="inlineStr">
        <is>
          <t>男イヤリング</t>
        </is>
      </c>
      <c r="C34" t="n">
        <v>3</v>
      </c>
      <c r="D34" t="n">
        <v>0.1366200225068677</v>
      </c>
      <c r="E34" t="n">
        <v>0.05256761546181038</v>
      </c>
    </row>
    <row r="35">
      <c r="A35" t="inlineStr">
        <is>
          <t>all</t>
        </is>
      </c>
      <c r="B35" t="inlineStr">
        <is>
          <t>男イヤリング</t>
        </is>
      </c>
      <c r="C35" t="n">
        <v>4</v>
      </c>
      <c r="D35" t="n">
        <v>0.1199573857984803</v>
      </c>
      <c r="E35" t="n">
        <v>0.09129722976388972</v>
      </c>
    </row>
    <row r="36">
      <c r="A36" t="inlineStr">
        <is>
          <t>all</t>
        </is>
      </c>
      <c r="B36" t="inlineStr">
        <is>
          <t>男イヤリング</t>
        </is>
      </c>
      <c r="C36" t="n">
        <v>5</v>
      </c>
      <c r="D36" t="n">
        <v>0.2617872902504349</v>
      </c>
      <c r="E36" t="n">
        <v>0.1230415737939922</v>
      </c>
    </row>
    <row r="37">
      <c r="A37" t="inlineStr">
        <is>
          <t>all</t>
        </is>
      </c>
      <c r="B37" t="inlineStr">
        <is>
          <t>男ネックレス</t>
        </is>
      </c>
      <c r="C37" t="n">
        <v>1</v>
      </c>
      <c r="D37" t="n">
        <v>0.2572036686230799</v>
      </c>
      <c r="E37" t="n">
        <v>0.1283377065973628</v>
      </c>
    </row>
    <row r="38">
      <c r="A38" t="inlineStr">
        <is>
          <t>all</t>
        </is>
      </c>
      <c r="B38" t="inlineStr">
        <is>
          <t>男ネックレス</t>
        </is>
      </c>
      <c r="C38" t="n">
        <v>2</v>
      </c>
      <c r="D38" t="n">
        <v>0.4429067724927185</v>
      </c>
      <c r="E38" t="n">
        <v>0.1998392319264279</v>
      </c>
    </row>
    <row r="39">
      <c r="A39" t="inlineStr">
        <is>
          <t>all</t>
        </is>
      </c>
      <c r="B39" t="inlineStr">
        <is>
          <t>男ネックレス</t>
        </is>
      </c>
      <c r="C39" t="n">
        <v>3</v>
      </c>
      <c r="D39" t="n">
        <v>0.209014615685747</v>
      </c>
      <c r="E39" t="n">
        <v>0.3374889078833334</v>
      </c>
    </row>
    <row r="40">
      <c r="A40" t="inlineStr">
        <is>
          <t>all</t>
        </is>
      </c>
      <c r="B40" t="inlineStr">
        <is>
          <t>男ネックレス</t>
        </is>
      </c>
      <c r="C40" t="n">
        <v>4</v>
      </c>
      <c r="D40" t="n">
        <v>0.2887275045556098</v>
      </c>
      <c r="E40" t="n">
        <v>0.08204552693910662</v>
      </c>
    </row>
    <row r="41">
      <c r="A41" t="inlineStr">
        <is>
          <t>all</t>
        </is>
      </c>
      <c r="B41" t="inlineStr">
        <is>
          <t>男ネックレス</t>
        </is>
      </c>
      <c r="C41" t="n">
        <v>5</v>
      </c>
      <c r="D41" t="n">
        <v>0.2094116957501574</v>
      </c>
      <c r="E41" t="n">
        <v>0.2547786865221022</v>
      </c>
    </row>
    <row r="42">
      <c r="A42" t="inlineStr">
        <is>
          <t>女_イヤリング</t>
        </is>
      </c>
      <c r="B42" t="inlineStr">
        <is>
          <t>女L</t>
        </is>
      </c>
      <c r="C42" t="n">
        <v>1</v>
      </c>
      <c r="D42" t="n">
        <v>0.07872913151388236</v>
      </c>
      <c r="E42" t="n">
        <v>0</v>
      </c>
    </row>
    <row r="43">
      <c r="A43" t="inlineStr">
        <is>
          <t>女_イヤリング</t>
        </is>
      </c>
      <c r="B43" t="inlineStr">
        <is>
          <t>女L</t>
        </is>
      </c>
      <c r="C43" t="n">
        <v>2</v>
      </c>
      <c r="D43" t="n">
        <v>0.06056547645057041</v>
      </c>
      <c r="E43" t="n">
        <v>0</v>
      </c>
    </row>
    <row r="44">
      <c r="A44" t="inlineStr">
        <is>
          <t>女_イヤリング</t>
        </is>
      </c>
      <c r="B44" t="inlineStr">
        <is>
          <t>女L</t>
        </is>
      </c>
      <c r="C44" t="n">
        <v>3</v>
      </c>
      <c r="D44" t="n">
        <v>0.1272121372825845</v>
      </c>
      <c r="E44" t="n">
        <v>0.03529565457750602</v>
      </c>
    </row>
    <row r="45">
      <c r="A45" t="inlineStr">
        <is>
          <t>女_イヤリング</t>
        </is>
      </c>
      <c r="B45" t="inlineStr">
        <is>
          <t>女L</t>
        </is>
      </c>
      <c r="C45" t="n">
        <v>4</v>
      </c>
      <c r="D45" t="n">
        <v>0</v>
      </c>
      <c r="E45" t="n">
        <v>0.0933673345193884</v>
      </c>
    </row>
    <row r="46">
      <c r="A46" t="inlineStr">
        <is>
          <t>女_イヤリング</t>
        </is>
      </c>
      <c r="B46" t="inlineStr">
        <is>
          <t>女L</t>
        </is>
      </c>
      <c r="C46" t="n">
        <v>5</v>
      </c>
      <c r="D46" t="n">
        <v>0.0825682469775402</v>
      </c>
      <c r="E46" t="n">
        <v>0.04070771037881593</v>
      </c>
    </row>
    <row r="47">
      <c r="A47" t="inlineStr">
        <is>
          <t>女_イヤリング</t>
        </is>
      </c>
      <c r="B47" t="inlineStr">
        <is>
          <t>女R</t>
        </is>
      </c>
      <c r="C47" t="n">
        <v>1</v>
      </c>
      <c r="D47" t="n">
        <v>0</v>
      </c>
      <c r="E47" t="n">
        <v>0</v>
      </c>
    </row>
    <row r="48">
      <c r="A48" t="inlineStr">
        <is>
          <t>女_イヤリング</t>
        </is>
      </c>
      <c r="B48" t="inlineStr">
        <is>
          <t>女R</t>
        </is>
      </c>
      <c r="C48" t="n">
        <v>2</v>
      </c>
      <c r="D48" t="n">
        <v>0.04602132006844515</v>
      </c>
      <c r="E48" t="n">
        <v>0.09928623481515325</v>
      </c>
    </row>
    <row r="49">
      <c r="A49" t="inlineStr">
        <is>
          <t>女_イヤリング</t>
        </is>
      </c>
      <c r="B49" t="inlineStr">
        <is>
          <t>女R</t>
        </is>
      </c>
      <c r="C49" t="n">
        <v>3</v>
      </c>
      <c r="D49" t="n">
        <v>0.25909304819988</v>
      </c>
      <c r="E49" t="n">
        <v>0</v>
      </c>
    </row>
    <row r="50">
      <c r="A50" t="inlineStr">
        <is>
          <t>女_イヤリング</t>
        </is>
      </c>
      <c r="B50" t="inlineStr">
        <is>
          <t>女R</t>
        </is>
      </c>
      <c r="C50" t="n">
        <v>4</v>
      </c>
      <c r="D50" t="n">
        <v>0.02322853305051331</v>
      </c>
      <c r="E50" t="n">
        <v>0</v>
      </c>
    </row>
    <row r="51">
      <c r="A51" t="inlineStr">
        <is>
          <t>女_イヤリング</t>
        </is>
      </c>
      <c r="B51" t="inlineStr">
        <is>
          <t>女R</t>
        </is>
      </c>
      <c r="C51" t="n">
        <v>5</v>
      </c>
      <c r="D51" t="n">
        <v>0.0168933458650539</v>
      </c>
      <c r="E51" t="n">
        <v>0</v>
      </c>
    </row>
    <row r="52">
      <c r="A52" t="inlineStr">
        <is>
          <t>女_イヤリング</t>
        </is>
      </c>
      <c r="B52" t="inlineStr">
        <is>
          <t>女イヤリング　顔</t>
        </is>
      </c>
      <c r="C52" t="n">
        <v>1</v>
      </c>
      <c r="D52" t="n">
        <v>0.7589214662657425</v>
      </c>
      <c r="E52" t="n">
        <v>0.9406242213901455</v>
      </c>
    </row>
    <row r="53">
      <c r="A53" t="inlineStr">
        <is>
          <t>女_イヤリング</t>
        </is>
      </c>
      <c r="B53" t="inlineStr">
        <is>
          <t>女イヤリング　顔</t>
        </is>
      </c>
      <c r="C53" t="n">
        <v>2</v>
      </c>
      <c r="D53" t="n">
        <v>0.7641924049659435</v>
      </c>
      <c r="E53" t="n">
        <v>0.4790562126831407</v>
      </c>
    </row>
    <row r="54">
      <c r="A54" t="inlineStr">
        <is>
          <t>女_イヤリング</t>
        </is>
      </c>
      <c r="B54" t="inlineStr">
        <is>
          <t>女イヤリング　顔</t>
        </is>
      </c>
      <c r="C54" t="n">
        <v>3</v>
      </c>
      <c r="D54" t="n">
        <v>0.392058498223888</v>
      </c>
      <c r="E54" t="n">
        <v>0.5580941668850623</v>
      </c>
    </row>
    <row r="55">
      <c r="A55" t="inlineStr">
        <is>
          <t>女_イヤリング</t>
        </is>
      </c>
      <c r="B55" t="inlineStr">
        <is>
          <t>女イヤリング　顔</t>
        </is>
      </c>
      <c r="C55" t="n">
        <v>4</v>
      </c>
      <c r="D55" t="n">
        <v>0.8930196656227459</v>
      </c>
      <c r="E55" t="n">
        <v>0.5633571426303542</v>
      </c>
    </row>
    <row r="56">
      <c r="A56" t="inlineStr">
        <is>
          <t>女_イヤリング</t>
        </is>
      </c>
      <c r="B56" t="inlineStr">
        <is>
          <t>女イヤリング　顔</t>
        </is>
      </c>
      <c r="C56" t="n">
        <v>5</v>
      </c>
      <c r="D56" t="n">
        <v>0.682706986998199</v>
      </c>
      <c r="E56" t="n">
        <v>0.19872951325494</v>
      </c>
    </row>
    <row r="57">
      <c r="A57" t="inlineStr">
        <is>
          <t>女_イヤリング</t>
        </is>
      </c>
      <c r="B57" t="inlineStr">
        <is>
          <t>女イヤリング　髪型</t>
        </is>
      </c>
      <c r="C57" t="n">
        <v>1</v>
      </c>
      <c r="D57" t="n">
        <v>0</v>
      </c>
      <c r="E57" t="n">
        <v>0</v>
      </c>
    </row>
    <row r="58">
      <c r="A58" t="inlineStr">
        <is>
          <t>女_イヤリング</t>
        </is>
      </c>
      <c r="B58" t="inlineStr">
        <is>
          <t>女イヤリング　髪型</t>
        </is>
      </c>
      <c r="C58" t="n">
        <v>2</v>
      </c>
      <c r="D58" t="n">
        <v>0.0008044401952679167</v>
      </c>
      <c r="E58" t="n">
        <v>0.008628769817731688</v>
      </c>
    </row>
    <row r="59">
      <c r="A59" t="inlineStr">
        <is>
          <t>女_イヤリング</t>
        </is>
      </c>
      <c r="B59" t="inlineStr">
        <is>
          <t>女イヤリング　髪型</t>
        </is>
      </c>
      <c r="C59" t="n">
        <v>3</v>
      </c>
      <c r="D59" t="n">
        <v>0.09540723965686521</v>
      </c>
      <c r="E59" t="n">
        <v>0</v>
      </c>
    </row>
    <row r="60">
      <c r="A60" t="inlineStr">
        <is>
          <t>女_イヤリング</t>
        </is>
      </c>
      <c r="B60" t="inlineStr">
        <is>
          <t>女イヤリング　髪型</t>
        </is>
      </c>
      <c r="C60" t="n">
        <v>4</v>
      </c>
      <c r="D60" t="n">
        <v>0.08868353652432902</v>
      </c>
      <c r="E60" t="n">
        <v>0</v>
      </c>
    </row>
    <row r="61">
      <c r="A61" t="inlineStr">
        <is>
          <t>女_イヤリング</t>
        </is>
      </c>
      <c r="B61" t="inlineStr">
        <is>
          <t>女イヤリング　髪型</t>
        </is>
      </c>
      <c r="C61" t="n">
        <v>5</v>
      </c>
      <c r="D61" t="n">
        <v>0.0909972672163817</v>
      </c>
      <c r="E61" t="n">
        <v>0.007072954304610395</v>
      </c>
    </row>
    <row r="62">
      <c r="A62" t="inlineStr">
        <is>
          <t>女性_all</t>
        </is>
      </c>
      <c r="B62" t="inlineStr">
        <is>
          <t>女all 　顔</t>
        </is>
      </c>
      <c r="C62" t="n">
        <v>1</v>
      </c>
      <c r="D62" t="n">
        <v>0.8718360677442383</v>
      </c>
      <c r="E62" t="n">
        <v>0.8937792378248078</v>
      </c>
    </row>
    <row r="63">
      <c r="A63" t="inlineStr">
        <is>
          <t>女性_all</t>
        </is>
      </c>
      <c r="B63" t="inlineStr">
        <is>
          <t>女all 　顔</t>
        </is>
      </c>
      <c r="C63" t="n">
        <v>2</v>
      </c>
      <c r="D63" t="n">
        <v>0.9435083021071825</v>
      </c>
      <c r="E63" t="n">
        <v>0.6802261147022172</v>
      </c>
    </row>
    <row r="64">
      <c r="A64" t="inlineStr">
        <is>
          <t>女性_all</t>
        </is>
      </c>
      <c r="B64" t="inlineStr">
        <is>
          <t>女all 　顔</t>
        </is>
      </c>
      <c r="C64" t="n">
        <v>3</v>
      </c>
      <c r="D64" t="n">
        <v>0.5192440356695892</v>
      </c>
      <c r="E64" t="n">
        <v>0.8829409277063418</v>
      </c>
    </row>
    <row r="65">
      <c r="A65" t="inlineStr">
        <is>
          <t>女性_all</t>
        </is>
      </c>
      <c r="B65" t="inlineStr">
        <is>
          <t>女all 　顔</t>
        </is>
      </c>
      <c r="C65" t="n">
        <v>4</v>
      </c>
      <c r="D65" t="n">
        <v>0.6046785989332637</v>
      </c>
      <c r="E65" t="n">
        <v>0.6609707331311674</v>
      </c>
    </row>
    <row r="66">
      <c r="A66" t="inlineStr">
        <is>
          <t>女性_all</t>
        </is>
      </c>
      <c r="B66" t="inlineStr">
        <is>
          <t>女all 　顔</t>
        </is>
      </c>
      <c r="C66" t="n">
        <v>5</v>
      </c>
      <c r="D66" t="n">
        <v>0.4863982278748462</v>
      </c>
      <c r="E66" t="n">
        <v>0.4488991651368647</v>
      </c>
    </row>
    <row r="67">
      <c r="A67" t="inlineStr">
        <is>
          <t>女性_all</t>
        </is>
      </c>
      <c r="B67" t="inlineStr">
        <is>
          <t>女all ネックレス</t>
        </is>
      </c>
      <c r="C67" t="n">
        <v>1</v>
      </c>
      <c r="D67" t="n">
        <v>0</v>
      </c>
      <c r="E67" t="n">
        <v>0</v>
      </c>
    </row>
    <row r="68">
      <c r="A68" t="inlineStr">
        <is>
          <t>女性_all</t>
        </is>
      </c>
      <c r="B68" t="inlineStr">
        <is>
          <t>女all ネックレス</t>
        </is>
      </c>
      <c r="C68" t="n">
        <v>2</v>
      </c>
      <c r="D68" t="n">
        <v>0</v>
      </c>
      <c r="E68" t="n">
        <v>0</v>
      </c>
    </row>
    <row r="69">
      <c r="A69" t="inlineStr">
        <is>
          <t>女性_all</t>
        </is>
      </c>
      <c r="B69" t="inlineStr">
        <is>
          <t>女all ネックレス</t>
        </is>
      </c>
      <c r="C69" t="n">
        <v>3</v>
      </c>
      <c r="D69" t="n">
        <v>0.06418768335096821</v>
      </c>
      <c r="E69" t="n">
        <v>0</v>
      </c>
    </row>
    <row r="70">
      <c r="A70" t="inlineStr">
        <is>
          <t>女性_all</t>
        </is>
      </c>
      <c r="B70" t="inlineStr">
        <is>
          <t>女all ネックレス</t>
        </is>
      </c>
      <c r="C70" t="n">
        <v>4</v>
      </c>
      <c r="D70" t="n">
        <v>0.07993782818518383</v>
      </c>
      <c r="E70" t="n">
        <v>0</v>
      </c>
    </row>
    <row r="71">
      <c r="A71" t="inlineStr">
        <is>
          <t>女性_all</t>
        </is>
      </c>
      <c r="B71" t="inlineStr">
        <is>
          <t>女all ネックレス</t>
        </is>
      </c>
      <c r="C71" t="n">
        <v>5</v>
      </c>
      <c r="D71" t="n">
        <v>0.03729739327809433</v>
      </c>
      <c r="E71" t="n">
        <v>0.003743138851220979</v>
      </c>
    </row>
    <row r="72">
      <c r="A72" t="inlineStr">
        <is>
          <t>女性_all</t>
        </is>
      </c>
      <c r="B72" t="inlineStr">
        <is>
          <t>女all 髪型</t>
        </is>
      </c>
      <c r="C72" t="n">
        <v>1</v>
      </c>
      <c r="D72" t="n">
        <v>0</v>
      </c>
      <c r="E72" t="n">
        <v>0</v>
      </c>
    </row>
    <row r="73">
      <c r="A73" t="inlineStr">
        <is>
          <t>女性_all</t>
        </is>
      </c>
      <c r="B73" t="inlineStr">
        <is>
          <t>女all 髪型</t>
        </is>
      </c>
      <c r="C73" t="n">
        <v>2</v>
      </c>
      <c r="D73" t="n">
        <v>0</v>
      </c>
      <c r="E73" t="n">
        <v>0.05513557467050272</v>
      </c>
    </row>
    <row r="74">
      <c r="A74" t="inlineStr">
        <is>
          <t>女性_all</t>
        </is>
      </c>
      <c r="B74" t="inlineStr">
        <is>
          <t>女all 髪型</t>
        </is>
      </c>
      <c r="C74" t="n">
        <v>3</v>
      </c>
      <c r="D74" t="n">
        <v>0</v>
      </c>
      <c r="E74" t="n">
        <v>0</v>
      </c>
    </row>
    <row r="75">
      <c r="A75" t="inlineStr">
        <is>
          <t>女性_all</t>
        </is>
      </c>
      <c r="B75" t="inlineStr">
        <is>
          <t>女all 髪型</t>
        </is>
      </c>
      <c r="C75" t="n">
        <v>4</v>
      </c>
      <c r="D75" t="n">
        <v>0</v>
      </c>
      <c r="E75" t="n">
        <v>0</v>
      </c>
    </row>
    <row r="76">
      <c r="A76" t="inlineStr">
        <is>
          <t>女性_all</t>
        </is>
      </c>
      <c r="B76" t="inlineStr">
        <is>
          <t>女all 髪型</t>
        </is>
      </c>
      <c r="C76" t="n">
        <v>5</v>
      </c>
      <c r="D76" t="n">
        <v>0.02091347713268515</v>
      </c>
      <c r="E76" t="n">
        <v>0.01966915707790071</v>
      </c>
    </row>
    <row r="77">
      <c r="A77" t="inlineStr">
        <is>
          <t>女性_all</t>
        </is>
      </c>
      <c r="B77" t="inlineStr">
        <is>
          <t>女allL</t>
        </is>
      </c>
      <c r="C77" t="n">
        <v>1</v>
      </c>
      <c r="D77" t="n">
        <v>0</v>
      </c>
      <c r="E77" t="n">
        <v>0</v>
      </c>
    </row>
    <row r="78">
      <c r="A78" t="inlineStr">
        <is>
          <t>女性_all</t>
        </is>
      </c>
      <c r="B78" t="inlineStr">
        <is>
          <t>女allL</t>
        </is>
      </c>
      <c r="C78" t="n">
        <v>2</v>
      </c>
      <c r="D78" t="n">
        <v>0</v>
      </c>
      <c r="E78" t="n">
        <v>0</v>
      </c>
    </row>
    <row r="79">
      <c r="A79" t="inlineStr">
        <is>
          <t>女性_all</t>
        </is>
      </c>
      <c r="B79" t="inlineStr">
        <is>
          <t>女allL</t>
        </is>
      </c>
      <c r="C79" t="n">
        <v>3</v>
      </c>
      <c r="D79" t="n">
        <v>0.03796902646364985</v>
      </c>
      <c r="E79" t="n">
        <v>0</v>
      </c>
    </row>
    <row r="80">
      <c r="A80" t="inlineStr">
        <is>
          <t>女性_all</t>
        </is>
      </c>
      <c r="B80" t="inlineStr">
        <is>
          <t>女allL</t>
        </is>
      </c>
      <c r="C80" t="n">
        <v>4</v>
      </c>
      <c r="D80" t="n">
        <v>0.02608688507427771</v>
      </c>
      <c r="E80" t="n">
        <v>0.01017557676153663</v>
      </c>
    </row>
    <row r="81">
      <c r="A81" t="inlineStr">
        <is>
          <t>女性_all</t>
        </is>
      </c>
      <c r="B81" t="inlineStr">
        <is>
          <t>女allL</t>
        </is>
      </c>
      <c r="C81" t="n">
        <v>5</v>
      </c>
      <c r="D81" t="n">
        <v>0.0791127066591706</v>
      </c>
      <c r="E81" t="n">
        <v>0.1153060082074882</v>
      </c>
    </row>
    <row r="82">
      <c r="A82" t="inlineStr">
        <is>
          <t>女性_all</t>
        </is>
      </c>
      <c r="B82" t="inlineStr">
        <is>
          <t>女alllR</t>
        </is>
      </c>
      <c r="C82" t="n">
        <v>1</v>
      </c>
      <c r="D82" t="n">
        <v>0</v>
      </c>
      <c r="E82" t="n">
        <v>0</v>
      </c>
    </row>
    <row r="83">
      <c r="A83" t="inlineStr">
        <is>
          <t>女性_all</t>
        </is>
      </c>
      <c r="B83" t="inlineStr">
        <is>
          <t>女alllR</t>
        </is>
      </c>
      <c r="C83" t="n">
        <v>2</v>
      </c>
      <c r="D83" t="n">
        <v>0</v>
      </c>
      <c r="E83" t="n">
        <v>0.037175818062278</v>
      </c>
    </row>
    <row r="84">
      <c r="A84" t="inlineStr">
        <is>
          <t>女性_all</t>
        </is>
      </c>
      <c r="B84" t="inlineStr">
        <is>
          <t>女alllR</t>
        </is>
      </c>
      <c r="C84" t="n">
        <v>3</v>
      </c>
      <c r="D84" t="n">
        <v>0.1336540160733023</v>
      </c>
      <c r="E84" t="n">
        <v>0</v>
      </c>
    </row>
    <row r="85">
      <c r="A85" t="inlineStr">
        <is>
          <t>女性_all</t>
        </is>
      </c>
      <c r="B85" t="inlineStr">
        <is>
          <t>女alllR</t>
        </is>
      </c>
      <c r="C85" t="n">
        <v>4</v>
      </c>
      <c r="D85" t="n">
        <v>0.1603883079617109</v>
      </c>
      <c r="E85" t="n">
        <v>0.01861530365910997</v>
      </c>
    </row>
    <row r="86">
      <c r="A86" t="inlineStr">
        <is>
          <t>女性_all</t>
        </is>
      </c>
      <c r="B86" t="inlineStr">
        <is>
          <t>女alllR</t>
        </is>
      </c>
      <c r="C86" t="n">
        <v>5</v>
      </c>
      <c r="D86" t="n">
        <v>0.01547029801046357</v>
      </c>
      <c r="E86" t="n">
        <v>0.01500523525576688</v>
      </c>
    </row>
    <row r="87">
      <c r="A87" t="inlineStr">
        <is>
          <t>女性_なし</t>
        </is>
      </c>
      <c r="B87" t="inlineStr">
        <is>
          <t>Rectangle</t>
        </is>
      </c>
      <c r="C87" t="n">
        <v>1</v>
      </c>
      <c r="D87" t="n">
        <v>0</v>
      </c>
      <c r="E87" t="n">
        <v>0</v>
      </c>
    </row>
    <row r="88">
      <c r="A88" t="inlineStr">
        <is>
          <t>女性_なし</t>
        </is>
      </c>
      <c r="B88" t="inlineStr">
        <is>
          <t>Rectangle</t>
        </is>
      </c>
      <c r="C88" t="n">
        <v>2</v>
      </c>
      <c r="D88" t="n">
        <v>0</v>
      </c>
      <c r="E88" t="n">
        <v>0</v>
      </c>
    </row>
    <row r="89">
      <c r="A89" t="inlineStr">
        <is>
          <t>女性_なし</t>
        </is>
      </c>
      <c r="B89" t="inlineStr">
        <is>
          <t>Rectangle</t>
        </is>
      </c>
      <c r="C89" t="n">
        <v>3</v>
      </c>
      <c r="D89" t="n">
        <v>0</v>
      </c>
      <c r="E89" t="n">
        <v>0</v>
      </c>
    </row>
    <row r="90">
      <c r="A90" t="inlineStr">
        <is>
          <t>女性_なし</t>
        </is>
      </c>
      <c r="B90" t="inlineStr">
        <is>
          <t>Rectangle</t>
        </is>
      </c>
      <c r="C90" t="n">
        <v>4</v>
      </c>
      <c r="D90" t="n">
        <v>0.1848167684383884</v>
      </c>
      <c r="E90" t="n">
        <v>0</v>
      </c>
    </row>
    <row r="91">
      <c r="A91" t="inlineStr">
        <is>
          <t>女性_なし</t>
        </is>
      </c>
      <c r="B91" t="inlineStr">
        <is>
          <t>Rectangle</t>
        </is>
      </c>
      <c r="C91" t="n">
        <v>5</v>
      </c>
      <c r="D91" t="n">
        <v>0.04744128086718166</v>
      </c>
      <c r="E91" t="n">
        <v>0</v>
      </c>
    </row>
    <row r="92">
      <c r="A92" t="inlineStr">
        <is>
          <t>女性_なし</t>
        </is>
      </c>
      <c r="B92" t="inlineStr">
        <is>
          <t>女無し L</t>
        </is>
      </c>
      <c r="C92" t="n">
        <v>1</v>
      </c>
      <c r="D92" t="n">
        <v>0</v>
      </c>
      <c r="E92" t="n">
        <v>0</v>
      </c>
    </row>
    <row r="93">
      <c r="A93" t="inlineStr">
        <is>
          <t>女性_なし</t>
        </is>
      </c>
      <c r="B93" t="inlineStr">
        <is>
          <t>女無し L</t>
        </is>
      </c>
      <c r="C93" t="n">
        <v>2</v>
      </c>
      <c r="D93" t="n">
        <v>0</v>
      </c>
      <c r="E93" t="n">
        <v>0</v>
      </c>
    </row>
    <row r="94">
      <c r="A94" t="inlineStr">
        <is>
          <t>女性_なし</t>
        </is>
      </c>
      <c r="B94" t="inlineStr">
        <is>
          <t>女無し L</t>
        </is>
      </c>
      <c r="C94" t="n">
        <v>3</v>
      </c>
      <c r="D94" t="n">
        <v>0</v>
      </c>
      <c r="E94" t="n">
        <v>0</v>
      </c>
    </row>
    <row r="95">
      <c r="A95" t="inlineStr">
        <is>
          <t>女性_なし</t>
        </is>
      </c>
      <c r="B95" t="inlineStr">
        <is>
          <t>女無し L</t>
        </is>
      </c>
      <c r="C95" t="n">
        <v>4</v>
      </c>
      <c r="D95" t="n">
        <v>0</v>
      </c>
      <c r="E95" t="n">
        <v>0.01056949175132425</v>
      </c>
    </row>
    <row r="96">
      <c r="A96" t="inlineStr">
        <is>
          <t>女性_なし</t>
        </is>
      </c>
      <c r="B96" t="inlineStr">
        <is>
          <t>女無し L</t>
        </is>
      </c>
      <c r="C96" t="n">
        <v>5</v>
      </c>
      <c r="D96" t="n">
        <v>0.01423820822978817</v>
      </c>
      <c r="E96" t="n">
        <v>0</v>
      </c>
    </row>
    <row r="97">
      <c r="A97" t="inlineStr">
        <is>
          <t>女性_なし</t>
        </is>
      </c>
      <c r="B97" t="inlineStr">
        <is>
          <t>女無し　顔</t>
        </is>
      </c>
      <c r="C97" t="n">
        <v>1</v>
      </c>
      <c r="D97" t="n">
        <v>0.8961441714620448</v>
      </c>
      <c r="E97" t="n">
        <v>0.9103276644778316</v>
      </c>
    </row>
    <row r="98">
      <c r="A98" t="inlineStr">
        <is>
          <t>女性_なし</t>
        </is>
      </c>
      <c r="B98" t="inlineStr">
        <is>
          <t>女無し　顔</t>
        </is>
      </c>
      <c r="C98" t="n">
        <v>2</v>
      </c>
      <c r="D98" t="n">
        <v>0.9434511358401961</v>
      </c>
      <c r="E98" t="n">
        <v>0.3933015226823312</v>
      </c>
    </row>
    <row r="99">
      <c r="A99" t="inlineStr">
        <is>
          <t>女性_なし</t>
        </is>
      </c>
      <c r="B99" t="inlineStr">
        <is>
          <t>女無し　顔</t>
        </is>
      </c>
      <c r="C99" t="n">
        <v>3</v>
      </c>
      <c r="D99" t="n">
        <v>0.5700922881152587</v>
      </c>
      <c r="E99" t="n">
        <v>0.7942053132931836</v>
      </c>
    </row>
    <row r="100">
      <c r="A100" t="inlineStr">
        <is>
          <t>女性_なし</t>
        </is>
      </c>
      <c r="B100" t="inlineStr">
        <is>
          <t>女無し　顔</t>
        </is>
      </c>
      <c r="C100" t="n">
        <v>4</v>
      </c>
      <c r="D100" t="n">
        <v>0.8304705943946991</v>
      </c>
      <c r="E100" t="n">
        <v>0.7535022268558357</v>
      </c>
    </row>
    <row r="101">
      <c r="A101" t="inlineStr">
        <is>
          <t>女性_なし</t>
        </is>
      </c>
      <c r="B101" t="inlineStr">
        <is>
          <t>女無し　顔</t>
        </is>
      </c>
      <c r="C101" t="n">
        <v>5</v>
      </c>
      <c r="D101" t="n">
        <v>0.8302782305947441</v>
      </c>
      <c r="E101" t="n">
        <v>0.0801662123060243</v>
      </c>
    </row>
    <row r="102">
      <c r="A102" t="inlineStr">
        <is>
          <t>女性_なし</t>
        </is>
      </c>
      <c r="B102" t="inlineStr">
        <is>
          <t>女無しR</t>
        </is>
      </c>
      <c r="C102" t="n">
        <v>1</v>
      </c>
      <c r="D102" t="n">
        <v>0</v>
      </c>
      <c r="E102" t="n">
        <v>0</v>
      </c>
    </row>
    <row r="103">
      <c r="A103" t="inlineStr">
        <is>
          <t>女性_なし</t>
        </is>
      </c>
      <c r="B103" t="inlineStr">
        <is>
          <t>女無しR</t>
        </is>
      </c>
      <c r="C103" t="n">
        <v>2</v>
      </c>
      <c r="D103" t="n">
        <v>0</v>
      </c>
      <c r="E103" t="n">
        <v>0</v>
      </c>
    </row>
    <row r="104">
      <c r="A104" t="inlineStr">
        <is>
          <t>女性_なし</t>
        </is>
      </c>
      <c r="B104" t="inlineStr">
        <is>
          <t>女無しR</t>
        </is>
      </c>
      <c r="C104" t="n">
        <v>3</v>
      </c>
      <c r="D104" t="n">
        <v>0.0379772190946209</v>
      </c>
      <c r="E104" t="n">
        <v>0</v>
      </c>
    </row>
    <row r="105">
      <c r="A105" t="inlineStr">
        <is>
          <t>女性_なし</t>
        </is>
      </c>
      <c r="B105" t="inlineStr">
        <is>
          <t>女無しR</t>
        </is>
      </c>
      <c r="C105" t="n">
        <v>4</v>
      </c>
      <c r="D105" t="n">
        <v>0</v>
      </c>
      <c r="E105" t="n">
        <v>0</v>
      </c>
    </row>
    <row r="106">
      <c r="A106" t="inlineStr">
        <is>
          <t>女性_なし</t>
        </is>
      </c>
      <c r="B106" t="inlineStr">
        <is>
          <t>女無しR</t>
        </is>
      </c>
      <c r="C106" t="n">
        <v>5</v>
      </c>
      <c r="D106" t="n">
        <v>0</v>
      </c>
      <c r="E106" t="n">
        <v>0</v>
      </c>
    </row>
    <row r="107">
      <c r="A107" t="inlineStr">
        <is>
          <t>女性_なし</t>
        </is>
      </c>
      <c r="B107" t="inlineStr">
        <is>
          <t>女無しネックレス</t>
        </is>
      </c>
      <c r="C107" t="n">
        <v>1</v>
      </c>
      <c r="D107" t="n">
        <v>0</v>
      </c>
      <c r="E107" t="n">
        <v>0</v>
      </c>
    </row>
    <row r="108">
      <c r="A108" t="inlineStr">
        <is>
          <t>女性_なし</t>
        </is>
      </c>
      <c r="B108" t="inlineStr">
        <is>
          <t>女無しネックレス</t>
        </is>
      </c>
      <c r="C108" t="n">
        <v>2</v>
      </c>
      <c r="D108" t="n">
        <v>0</v>
      </c>
      <c r="E108" t="n">
        <v>0</v>
      </c>
    </row>
    <row r="109">
      <c r="A109" t="inlineStr">
        <is>
          <t>女性_なし</t>
        </is>
      </c>
      <c r="B109" t="inlineStr">
        <is>
          <t>女無しネックレス</t>
        </is>
      </c>
      <c r="C109" t="n">
        <v>3</v>
      </c>
      <c r="D109" t="n">
        <v>0.06329553419438931</v>
      </c>
      <c r="E109" t="n">
        <v>0</v>
      </c>
    </row>
    <row r="110">
      <c r="A110" t="inlineStr">
        <is>
          <t>女性_なし</t>
        </is>
      </c>
      <c r="B110" t="inlineStr">
        <is>
          <t>女無しネックレス</t>
        </is>
      </c>
      <c r="C110" t="n">
        <v>4</v>
      </c>
      <c r="D110" t="n">
        <v>0</v>
      </c>
      <c r="E110" t="n">
        <v>0</v>
      </c>
    </row>
    <row r="111">
      <c r="A111" t="inlineStr">
        <is>
          <t>女性_なし</t>
        </is>
      </c>
      <c r="B111" t="inlineStr">
        <is>
          <t>女無しネックレス</t>
        </is>
      </c>
      <c r="C111" t="n">
        <v>5</v>
      </c>
      <c r="D111" t="n">
        <v>0</v>
      </c>
      <c r="E111" t="n">
        <v>0</v>
      </c>
    </row>
    <row r="112">
      <c r="A112" t="inlineStr">
        <is>
          <t>女性_ネックレス</t>
        </is>
      </c>
      <c r="B112" t="inlineStr">
        <is>
          <t>女ネックレス</t>
        </is>
      </c>
      <c r="C112" t="n">
        <v>1</v>
      </c>
      <c r="D112" t="n">
        <v>0</v>
      </c>
      <c r="E112" t="n">
        <v>0</v>
      </c>
    </row>
    <row r="113">
      <c r="A113" t="inlineStr">
        <is>
          <t>女性_ネックレス</t>
        </is>
      </c>
      <c r="B113" t="inlineStr">
        <is>
          <t>女ネックレス</t>
        </is>
      </c>
      <c r="C113" t="n">
        <v>2</v>
      </c>
      <c r="D113" t="n">
        <v>0.1949457576836254</v>
      </c>
      <c r="E113" t="n">
        <v>0.04353814358537361</v>
      </c>
    </row>
    <row r="114">
      <c r="A114" t="inlineStr">
        <is>
          <t>女性_ネックレス</t>
        </is>
      </c>
      <c r="B114" t="inlineStr">
        <is>
          <t>女ネックレス</t>
        </is>
      </c>
      <c r="C114" t="n">
        <v>3</v>
      </c>
      <c r="D114" t="n">
        <v>0.1415772456544292</v>
      </c>
      <c r="E114" t="n">
        <v>0</v>
      </c>
    </row>
    <row r="115">
      <c r="A115" t="inlineStr">
        <is>
          <t>女性_ネックレス</t>
        </is>
      </c>
      <c r="B115" t="inlineStr">
        <is>
          <t>女ネックレス</t>
        </is>
      </c>
      <c r="C115" t="n">
        <v>4</v>
      </c>
      <c r="D115" t="n">
        <v>0.1986041473551657</v>
      </c>
      <c r="E115" t="n">
        <v>0.2126252157910433</v>
      </c>
    </row>
    <row r="116">
      <c r="A116" t="inlineStr">
        <is>
          <t>女性_ネックレス</t>
        </is>
      </c>
      <c r="B116" t="inlineStr">
        <is>
          <t>女ネックレス</t>
        </is>
      </c>
      <c r="C116" t="n">
        <v>5</v>
      </c>
      <c r="D116" t="n">
        <v>0.01230502336984085</v>
      </c>
      <c r="E116" t="n">
        <v>0.07311371442533558</v>
      </c>
    </row>
    <row r="117">
      <c r="A117" t="inlineStr">
        <is>
          <t>女性_ネックレス</t>
        </is>
      </c>
      <c r="B117" t="inlineStr">
        <is>
          <t>女ネックレス　顔</t>
        </is>
      </c>
      <c r="C117" t="n">
        <v>1</v>
      </c>
      <c r="D117" t="n">
        <v>0.8974887716242295</v>
      </c>
      <c r="E117" t="n">
        <v>0.9260936724427883</v>
      </c>
    </row>
    <row r="118">
      <c r="A118" t="inlineStr">
        <is>
          <t>女性_ネックレス</t>
        </is>
      </c>
      <c r="B118" t="inlineStr">
        <is>
          <t>女ネックレス　顔</t>
        </is>
      </c>
      <c r="C118" t="n">
        <v>2</v>
      </c>
      <c r="D118" t="n">
        <v>0.5937905175145736</v>
      </c>
      <c r="E118" t="n">
        <v>0.4583975023473277</v>
      </c>
    </row>
    <row r="119">
      <c r="A119" t="inlineStr">
        <is>
          <t>女性_ネックレス</t>
        </is>
      </c>
      <c r="B119" t="inlineStr">
        <is>
          <t>女ネックレス　顔</t>
        </is>
      </c>
      <c r="C119" t="n">
        <v>3</v>
      </c>
      <c r="D119" t="n">
        <v>0.5558972103711997</v>
      </c>
      <c r="E119" t="n">
        <v>0.8510593225475624</v>
      </c>
    </row>
    <row r="120">
      <c r="A120" t="inlineStr">
        <is>
          <t>女性_ネックレス</t>
        </is>
      </c>
      <c r="B120" t="inlineStr">
        <is>
          <t>女ネックレス　顔</t>
        </is>
      </c>
      <c r="C120" t="n">
        <v>4</v>
      </c>
      <c r="D120" t="n">
        <v>0.7083063579394747</v>
      </c>
      <c r="E120" t="n">
        <v>0.4311597863062117</v>
      </c>
    </row>
    <row r="121">
      <c r="A121" t="inlineStr">
        <is>
          <t>女性_ネックレス</t>
        </is>
      </c>
      <c r="B121" t="inlineStr">
        <is>
          <t>女ネックレス　顔</t>
        </is>
      </c>
      <c r="C121" t="n">
        <v>5</v>
      </c>
      <c r="D121" t="n">
        <v>0.8307951315419165</v>
      </c>
      <c r="E121" t="n">
        <v>0.2016149402378288</v>
      </c>
    </row>
    <row r="122">
      <c r="A122" t="inlineStr">
        <is>
          <t>女性_ネックレス</t>
        </is>
      </c>
      <c r="B122" t="inlineStr">
        <is>
          <t>女ネックレス　髪型</t>
        </is>
      </c>
      <c r="C122" t="n">
        <v>1</v>
      </c>
      <c r="D122" t="n">
        <v>0</v>
      </c>
      <c r="E122" t="n">
        <v>0.06163385958023723</v>
      </c>
    </row>
    <row r="123">
      <c r="A123" t="inlineStr">
        <is>
          <t>女性_ネックレス</t>
        </is>
      </c>
      <c r="B123" t="inlineStr">
        <is>
          <t>女ネックレス　髪型</t>
        </is>
      </c>
      <c r="C123" t="n">
        <v>2</v>
      </c>
      <c r="D123" t="n">
        <v>0.02512110315050168</v>
      </c>
      <c r="E123" t="n">
        <v>0.005813086859194787</v>
      </c>
    </row>
    <row r="124">
      <c r="A124" t="inlineStr">
        <is>
          <t>女性_ネックレス</t>
        </is>
      </c>
      <c r="B124" t="inlineStr">
        <is>
          <t>女ネックレス　髪型</t>
        </is>
      </c>
      <c r="C124" t="n">
        <v>3</v>
      </c>
      <c r="D124" t="n">
        <v>0.09116253032942674</v>
      </c>
      <c r="E124" t="n">
        <v>0</v>
      </c>
    </row>
    <row r="125">
      <c r="A125" t="inlineStr">
        <is>
          <t>女性_ネックレス</t>
        </is>
      </c>
      <c r="B125" t="inlineStr">
        <is>
          <t>女ネックレス　髪型</t>
        </is>
      </c>
      <c r="C125" t="n">
        <v>4</v>
      </c>
      <c r="D125" t="n">
        <v>0</v>
      </c>
      <c r="E125" t="n">
        <v>0</v>
      </c>
    </row>
    <row r="126">
      <c r="A126" t="inlineStr">
        <is>
          <t>女性_ネックレス</t>
        </is>
      </c>
      <c r="B126" t="inlineStr">
        <is>
          <t>女ネックレス　髪型</t>
        </is>
      </c>
      <c r="C126" t="n">
        <v>5</v>
      </c>
      <c r="D126" t="n">
        <v>0.02460271516986816</v>
      </c>
      <c r="E126" t="n">
        <v>0</v>
      </c>
    </row>
    <row r="127">
      <c r="A127" t="inlineStr">
        <is>
          <t>男_all</t>
        </is>
      </c>
      <c r="B127" t="inlineStr">
        <is>
          <t>男all L</t>
        </is>
      </c>
      <c r="C127" t="n">
        <v>1</v>
      </c>
      <c r="D127" t="n">
        <v>0</v>
      </c>
      <c r="E127" t="n">
        <v>0</v>
      </c>
    </row>
    <row r="128">
      <c r="A128" t="inlineStr">
        <is>
          <t>男_all</t>
        </is>
      </c>
      <c r="B128" t="inlineStr">
        <is>
          <t>男all L</t>
        </is>
      </c>
      <c r="C128" t="n">
        <v>2</v>
      </c>
      <c r="D128" t="n">
        <v>0</v>
      </c>
      <c r="E128" t="n">
        <v>0</v>
      </c>
    </row>
    <row r="129">
      <c r="A129" t="inlineStr">
        <is>
          <t>男_all</t>
        </is>
      </c>
      <c r="B129" t="inlineStr">
        <is>
          <t>男all L</t>
        </is>
      </c>
      <c r="C129" t="n">
        <v>3</v>
      </c>
      <c r="D129" t="n">
        <v>0.06366700824303009</v>
      </c>
      <c r="E129" t="n">
        <v>0</v>
      </c>
    </row>
    <row r="130">
      <c r="A130" t="inlineStr">
        <is>
          <t>男_all</t>
        </is>
      </c>
      <c r="B130" t="inlineStr">
        <is>
          <t>男all L</t>
        </is>
      </c>
      <c r="C130" t="n">
        <v>4</v>
      </c>
      <c r="D130" t="n">
        <v>0</v>
      </c>
      <c r="E130" t="n">
        <v>0.02043463715017297</v>
      </c>
    </row>
    <row r="131">
      <c r="A131" t="inlineStr">
        <is>
          <t>男_all</t>
        </is>
      </c>
      <c r="B131" t="inlineStr">
        <is>
          <t>男all L</t>
        </is>
      </c>
      <c r="C131" t="n">
        <v>5</v>
      </c>
      <c r="D131" t="n">
        <v>0.01933830323153711</v>
      </c>
      <c r="E131" t="n">
        <v>0</v>
      </c>
    </row>
    <row r="132">
      <c r="A132" t="inlineStr">
        <is>
          <t>男_all</t>
        </is>
      </c>
      <c r="B132" t="inlineStr">
        <is>
          <t>男all R</t>
        </is>
      </c>
      <c r="C132" t="n">
        <v>1</v>
      </c>
      <c r="D132" t="n">
        <v>0</v>
      </c>
      <c r="E132" t="n">
        <v>0</v>
      </c>
    </row>
    <row r="133">
      <c r="A133" t="inlineStr">
        <is>
          <t>男_all</t>
        </is>
      </c>
      <c r="B133" t="inlineStr">
        <is>
          <t>男all R</t>
        </is>
      </c>
      <c r="C133" t="n">
        <v>2</v>
      </c>
      <c r="D133" t="n">
        <v>0</v>
      </c>
      <c r="E133" t="n">
        <v>0.01362475838553956</v>
      </c>
    </row>
    <row r="134">
      <c r="A134" t="inlineStr">
        <is>
          <t>男_all</t>
        </is>
      </c>
      <c r="B134" t="inlineStr">
        <is>
          <t>男all R</t>
        </is>
      </c>
      <c r="C134" t="n">
        <v>3</v>
      </c>
      <c r="D134" t="n">
        <v>0</v>
      </c>
      <c r="E134" t="n">
        <v>0</v>
      </c>
    </row>
    <row r="135">
      <c r="A135" t="inlineStr">
        <is>
          <t>男_all</t>
        </is>
      </c>
      <c r="B135" t="inlineStr">
        <is>
          <t>男all R</t>
        </is>
      </c>
      <c r="C135" t="n">
        <v>4</v>
      </c>
      <c r="D135" t="n">
        <v>0</v>
      </c>
      <c r="E135" t="n">
        <v>0.01886847659041993</v>
      </c>
    </row>
    <row r="136">
      <c r="A136" t="inlineStr">
        <is>
          <t>男_all</t>
        </is>
      </c>
      <c r="B136" t="inlineStr">
        <is>
          <t>男all R</t>
        </is>
      </c>
      <c r="C136" t="n">
        <v>5</v>
      </c>
      <c r="D136" t="n">
        <v>0.01536264225178473</v>
      </c>
      <c r="E136" t="n">
        <v>0</v>
      </c>
    </row>
    <row r="137">
      <c r="A137" t="inlineStr">
        <is>
          <t>男_all</t>
        </is>
      </c>
      <c r="B137" t="inlineStr">
        <is>
          <t>男all ネックレス</t>
        </is>
      </c>
      <c r="C137" t="n">
        <v>1</v>
      </c>
      <c r="D137" t="n">
        <v>0.1271849648338213</v>
      </c>
      <c r="E137" t="n">
        <v>0</v>
      </c>
    </row>
    <row r="138">
      <c r="A138" t="inlineStr">
        <is>
          <t>男_all</t>
        </is>
      </c>
      <c r="B138" t="inlineStr">
        <is>
          <t>男all ネックレス</t>
        </is>
      </c>
      <c r="C138" t="n">
        <v>2</v>
      </c>
      <c r="D138" t="n">
        <v>0</v>
      </c>
      <c r="E138" t="n">
        <v>0</v>
      </c>
    </row>
    <row r="139">
      <c r="A139" t="inlineStr">
        <is>
          <t>男_all</t>
        </is>
      </c>
      <c r="B139" t="inlineStr">
        <is>
          <t>男all ネックレス</t>
        </is>
      </c>
      <c r="C139" t="n">
        <v>3</v>
      </c>
      <c r="D139" t="n">
        <v>0.1274235600530486</v>
      </c>
      <c r="E139" t="n">
        <v>0</v>
      </c>
    </row>
    <row r="140">
      <c r="A140" t="inlineStr">
        <is>
          <t>男_all</t>
        </is>
      </c>
      <c r="B140" t="inlineStr">
        <is>
          <t>男all ネックレス</t>
        </is>
      </c>
      <c r="C140" t="n">
        <v>4</v>
      </c>
      <c r="D140" t="n">
        <v>0</v>
      </c>
      <c r="E140" t="n">
        <v>0</v>
      </c>
    </row>
    <row r="141">
      <c r="A141" t="inlineStr">
        <is>
          <t>男_all</t>
        </is>
      </c>
      <c r="B141" t="inlineStr">
        <is>
          <t>男all ネックレス</t>
        </is>
      </c>
      <c r="C141" t="n">
        <v>5</v>
      </c>
      <c r="D141" t="n">
        <v>0.1001305605246711</v>
      </c>
      <c r="E141" t="n">
        <v>0</v>
      </c>
    </row>
    <row r="142">
      <c r="A142" t="inlineStr">
        <is>
          <t>男_all</t>
        </is>
      </c>
      <c r="B142" t="inlineStr">
        <is>
          <t>男all 顔</t>
        </is>
      </c>
      <c r="C142" t="n">
        <v>1</v>
      </c>
      <c r="D142" t="n">
        <v>0.7796391334503949</v>
      </c>
      <c r="E142" t="n">
        <v>0.9448500963110066</v>
      </c>
    </row>
    <row r="143">
      <c r="A143" t="inlineStr">
        <is>
          <t>男_all</t>
        </is>
      </c>
      <c r="B143" t="inlineStr">
        <is>
          <t>男all 顔</t>
        </is>
      </c>
      <c r="C143" t="n">
        <v>2</v>
      </c>
      <c r="D143" t="n">
        <v>0.8778226333463962</v>
      </c>
      <c r="E143" t="n">
        <v>0.571978371784588</v>
      </c>
    </row>
    <row r="144">
      <c r="A144" t="inlineStr">
        <is>
          <t>男_all</t>
        </is>
      </c>
      <c r="B144" t="inlineStr">
        <is>
          <t>男all 顔</t>
        </is>
      </c>
      <c r="C144" t="n">
        <v>3</v>
      </c>
      <c r="D144" t="n">
        <v>0.642955070493854</v>
      </c>
      <c r="E144" t="n">
        <v>0.8911057646726831</v>
      </c>
    </row>
    <row r="145">
      <c r="A145" t="inlineStr">
        <is>
          <t>男_all</t>
        </is>
      </c>
      <c r="B145" t="inlineStr">
        <is>
          <t>男all 顔</t>
        </is>
      </c>
      <c r="C145" t="n">
        <v>4</v>
      </c>
      <c r="D145" t="n">
        <v>0.8200973773864108</v>
      </c>
      <c r="E145" t="n">
        <v>0.6672516773064491</v>
      </c>
    </row>
    <row r="146">
      <c r="A146" t="inlineStr">
        <is>
          <t>男_all</t>
        </is>
      </c>
      <c r="B146" t="inlineStr">
        <is>
          <t>男all 顔</t>
        </is>
      </c>
      <c r="C146" t="n">
        <v>5</v>
      </c>
      <c r="D146" t="n">
        <v>0.7359494766603231</v>
      </c>
      <c r="E146" t="n">
        <v>0.02448248173265134</v>
      </c>
    </row>
    <row r="147">
      <c r="A147" t="inlineStr">
        <is>
          <t>男_all</t>
        </is>
      </c>
      <c r="B147" t="inlineStr">
        <is>
          <t>男all 髪型</t>
        </is>
      </c>
      <c r="C147" t="n">
        <v>1</v>
      </c>
      <c r="D147" t="n">
        <v>0.237693851850611</v>
      </c>
      <c r="E147" t="n">
        <v>0.3531126192283847</v>
      </c>
    </row>
    <row r="148">
      <c r="A148" t="inlineStr">
        <is>
          <t>男_all</t>
        </is>
      </c>
      <c r="B148" t="inlineStr">
        <is>
          <t>男all 髪型</t>
        </is>
      </c>
      <c r="C148" t="n">
        <v>2</v>
      </c>
      <c r="D148" t="n">
        <v>0.8648035929007502</v>
      </c>
      <c r="E148" t="n">
        <v>0.1501605449856473</v>
      </c>
    </row>
    <row r="149">
      <c r="A149" t="inlineStr">
        <is>
          <t>男_all</t>
        </is>
      </c>
      <c r="B149" t="inlineStr">
        <is>
          <t>男all 髪型</t>
        </is>
      </c>
      <c r="C149" t="n">
        <v>3</v>
      </c>
      <c r="D149" t="n">
        <v>0.2812623872502217</v>
      </c>
      <c r="E149" t="n">
        <v>0</v>
      </c>
    </row>
    <row r="150">
      <c r="A150" t="inlineStr">
        <is>
          <t>男_all</t>
        </is>
      </c>
      <c r="B150" t="inlineStr">
        <is>
          <t>男all 髪型</t>
        </is>
      </c>
      <c r="C150" t="n">
        <v>4</v>
      </c>
      <c r="D150" t="n">
        <v>0.1437063294700084</v>
      </c>
      <c r="E150" t="n">
        <v>0.2489103760721363</v>
      </c>
    </row>
    <row r="151">
      <c r="A151" t="inlineStr">
        <is>
          <t>男_all</t>
        </is>
      </c>
      <c r="B151" t="inlineStr">
        <is>
          <t>男all 髪型</t>
        </is>
      </c>
      <c r="C151" t="n">
        <v>5</v>
      </c>
      <c r="D151" t="n">
        <v>0.4677062385459502</v>
      </c>
      <c r="E151" t="n">
        <v>0</v>
      </c>
    </row>
    <row r="152">
      <c r="A152" t="inlineStr">
        <is>
          <t>男_イヤリング</t>
        </is>
      </c>
      <c r="B152" t="inlineStr">
        <is>
          <t>男L</t>
        </is>
      </c>
      <c r="C152" t="n">
        <v>1</v>
      </c>
      <c r="D152" t="n">
        <v>0</v>
      </c>
      <c r="E152" t="n">
        <v>0.0557994382374252</v>
      </c>
    </row>
    <row r="153">
      <c r="A153" t="inlineStr">
        <is>
          <t>男_イヤリング</t>
        </is>
      </c>
      <c r="B153" t="inlineStr">
        <is>
          <t>男L</t>
        </is>
      </c>
      <c r="C153" t="n">
        <v>2</v>
      </c>
      <c r="D153" t="n">
        <v>0</v>
      </c>
      <c r="E153" t="n">
        <v>0</v>
      </c>
    </row>
    <row r="154">
      <c r="A154" t="inlineStr">
        <is>
          <t>男_イヤリング</t>
        </is>
      </c>
      <c r="B154" t="inlineStr">
        <is>
          <t>男L</t>
        </is>
      </c>
      <c r="C154" t="n">
        <v>3</v>
      </c>
      <c r="D154" t="n">
        <v>0.1365536295978659</v>
      </c>
      <c r="E154" t="n">
        <v>0</v>
      </c>
    </row>
    <row r="155">
      <c r="A155" t="inlineStr">
        <is>
          <t>男_イヤリング</t>
        </is>
      </c>
      <c r="B155" t="inlineStr">
        <is>
          <t>男L</t>
        </is>
      </c>
      <c r="C155" t="n">
        <v>4</v>
      </c>
      <c r="D155" t="n">
        <v>0.1812505077800065</v>
      </c>
      <c r="E155" t="n">
        <v>0.01208658948675451</v>
      </c>
    </row>
    <row r="156">
      <c r="A156" t="inlineStr">
        <is>
          <t>男_イヤリング</t>
        </is>
      </c>
      <c r="B156" t="inlineStr">
        <is>
          <t>男L</t>
        </is>
      </c>
      <c r="C156" t="n">
        <v>5</v>
      </c>
      <c r="D156" t="n">
        <v>0</v>
      </c>
      <c r="E156" t="n">
        <v>0.1873377866971997</v>
      </c>
    </row>
    <row r="157">
      <c r="A157" t="inlineStr">
        <is>
          <t>男_イヤリング</t>
        </is>
      </c>
      <c r="B157" t="inlineStr">
        <is>
          <t>男R</t>
        </is>
      </c>
      <c r="C157" t="n">
        <v>1</v>
      </c>
      <c r="D157" t="n">
        <v>0</v>
      </c>
      <c r="E157" t="n">
        <v>0</v>
      </c>
    </row>
    <row r="158">
      <c r="A158" t="inlineStr">
        <is>
          <t>男_イヤリング</t>
        </is>
      </c>
      <c r="B158" t="inlineStr">
        <is>
          <t>男R</t>
        </is>
      </c>
      <c r="C158" t="n">
        <v>2</v>
      </c>
      <c r="D158" t="n">
        <v>0.05512788205623692</v>
      </c>
      <c r="E158" t="n">
        <v>0.02564558977940638</v>
      </c>
    </row>
    <row r="159">
      <c r="A159" t="inlineStr">
        <is>
          <t>男_イヤリング</t>
        </is>
      </c>
      <c r="B159" t="inlineStr">
        <is>
          <t>男R</t>
        </is>
      </c>
      <c r="C159" t="n">
        <v>3</v>
      </c>
      <c r="D159" t="n">
        <v>0.09104155930070916</v>
      </c>
      <c r="E159" t="n">
        <v>0</v>
      </c>
    </row>
    <row r="160">
      <c r="A160" t="inlineStr">
        <is>
          <t>男_イヤリング</t>
        </is>
      </c>
      <c r="B160" t="inlineStr">
        <is>
          <t>男R</t>
        </is>
      </c>
      <c r="C160" t="n">
        <v>4</v>
      </c>
      <c r="D160" t="n">
        <v>0.08517112485714093</v>
      </c>
      <c r="E160" t="n">
        <v>0.0120730592984773</v>
      </c>
    </row>
    <row r="161">
      <c r="A161" t="inlineStr">
        <is>
          <t>男_イヤリング</t>
        </is>
      </c>
      <c r="B161" t="inlineStr">
        <is>
          <t>男R</t>
        </is>
      </c>
      <c r="C161" t="n">
        <v>5</v>
      </c>
      <c r="D161" t="n">
        <v>0.01528527110802499</v>
      </c>
      <c r="E161" t="n">
        <v>0.02168565723897084</v>
      </c>
    </row>
    <row r="162">
      <c r="A162" t="inlineStr">
        <is>
          <t>男_イヤリング</t>
        </is>
      </c>
      <c r="B162" t="inlineStr">
        <is>
          <t>男イヤリング 顔</t>
        </is>
      </c>
      <c r="C162" t="n">
        <v>1</v>
      </c>
      <c r="D162" t="n">
        <v>0.7729382152880314</v>
      </c>
      <c r="E162" t="n">
        <v>0.8241439382418978</v>
      </c>
    </row>
    <row r="163">
      <c r="A163" t="inlineStr">
        <is>
          <t>男_イヤリング</t>
        </is>
      </c>
      <c r="B163" t="inlineStr">
        <is>
          <t>男イヤリング 顔</t>
        </is>
      </c>
      <c r="C163" t="n">
        <v>2</v>
      </c>
      <c r="D163" t="n">
        <v>0.9143305176891531</v>
      </c>
      <c r="E163" t="n">
        <v>0.5494318451626724</v>
      </c>
    </row>
    <row r="164">
      <c r="A164" t="inlineStr">
        <is>
          <t>男_イヤリング</t>
        </is>
      </c>
      <c r="B164" t="inlineStr">
        <is>
          <t>男イヤリング 顔</t>
        </is>
      </c>
      <c r="C164" t="n">
        <v>3</v>
      </c>
      <c r="D164" t="n">
        <v>0.6267186722969519</v>
      </c>
      <c r="E164" t="n">
        <v>0.7092515754045137</v>
      </c>
    </row>
    <row r="165">
      <c r="A165" t="inlineStr">
        <is>
          <t>男_イヤリング</t>
        </is>
      </c>
      <c r="B165" t="inlineStr">
        <is>
          <t>男イヤリング 顔</t>
        </is>
      </c>
      <c r="C165" t="n">
        <v>4</v>
      </c>
      <c r="D165" t="n">
        <v>0.8696658050651886</v>
      </c>
      <c r="E165" t="n">
        <v>0.6964157291847091</v>
      </c>
    </row>
    <row r="166">
      <c r="A166" t="inlineStr">
        <is>
          <t>男_イヤリング</t>
        </is>
      </c>
      <c r="B166" t="inlineStr">
        <is>
          <t>男イヤリング 顔</t>
        </is>
      </c>
      <c r="C166" t="n">
        <v>5</v>
      </c>
      <c r="D166" t="n">
        <v>0.896339356368601</v>
      </c>
      <c r="E166" t="n">
        <v>0.556941061697551</v>
      </c>
    </row>
    <row r="167">
      <c r="A167" t="inlineStr">
        <is>
          <t>男_イヤリング</t>
        </is>
      </c>
      <c r="B167" t="inlineStr">
        <is>
          <t>男イヤリング　髪</t>
        </is>
      </c>
      <c r="C167" t="n">
        <v>1</v>
      </c>
      <c r="D167" t="n">
        <v>0.6313938254177603</v>
      </c>
      <c r="E167" t="n">
        <v>0.657385955339279</v>
      </c>
    </row>
    <row r="168">
      <c r="A168" t="inlineStr">
        <is>
          <t>男_イヤリング</t>
        </is>
      </c>
      <c r="B168" t="inlineStr">
        <is>
          <t>男イヤリング　髪</t>
        </is>
      </c>
      <c r="C168" t="n">
        <v>2</v>
      </c>
      <c r="D168" t="n">
        <v>0.8318077657882758</v>
      </c>
      <c r="E168" t="n">
        <v>0.1904710304171446</v>
      </c>
    </row>
    <row r="169">
      <c r="A169" t="inlineStr">
        <is>
          <t>男_イヤリング</t>
        </is>
      </c>
      <c r="B169" t="inlineStr">
        <is>
          <t>男イヤリング　髪</t>
        </is>
      </c>
      <c r="C169" t="n">
        <v>3</v>
      </c>
      <c r="D169" t="n">
        <v>0.4405974233264567</v>
      </c>
      <c r="E169" t="n">
        <v>0.6294691564560175</v>
      </c>
    </row>
    <row r="170">
      <c r="A170" t="inlineStr">
        <is>
          <t>男_イヤリング</t>
        </is>
      </c>
      <c r="B170" t="inlineStr">
        <is>
          <t>男イヤリング　髪</t>
        </is>
      </c>
      <c r="C170" t="n">
        <v>4</v>
      </c>
      <c r="D170" t="n">
        <v>0.4945537667420377</v>
      </c>
      <c r="E170" t="n">
        <v>0.6378156574850397</v>
      </c>
    </row>
    <row r="171">
      <c r="A171" t="inlineStr">
        <is>
          <t>男_イヤリング</t>
        </is>
      </c>
      <c r="B171" t="inlineStr">
        <is>
          <t>男イヤリング　髪</t>
        </is>
      </c>
      <c r="C171" t="n">
        <v>5</v>
      </c>
      <c r="D171" t="n">
        <v>0.5582605533746571</v>
      </c>
      <c r="E171" t="n">
        <v>0.1006138578876333</v>
      </c>
    </row>
    <row r="172">
      <c r="A172" t="inlineStr">
        <is>
          <t>男性_なし</t>
        </is>
      </c>
      <c r="B172" t="inlineStr">
        <is>
          <t>男なし　L</t>
        </is>
      </c>
      <c r="C172" t="n">
        <v>1</v>
      </c>
      <c r="D172" t="n">
        <v>0</v>
      </c>
      <c r="E172" t="n">
        <v>0</v>
      </c>
    </row>
    <row r="173">
      <c r="A173" t="inlineStr">
        <is>
          <t>男性_なし</t>
        </is>
      </c>
      <c r="B173" t="inlineStr">
        <is>
          <t>男なし　L</t>
        </is>
      </c>
      <c r="C173" t="n">
        <v>2</v>
      </c>
      <c r="D173" t="n">
        <v>0</v>
      </c>
      <c r="E173" t="n">
        <v>0</v>
      </c>
    </row>
    <row r="174">
      <c r="A174" t="inlineStr">
        <is>
          <t>男性_なし</t>
        </is>
      </c>
      <c r="B174" t="inlineStr">
        <is>
          <t>男なし　L</t>
        </is>
      </c>
      <c r="C174" t="n">
        <v>3</v>
      </c>
      <c r="D174" t="n">
        <v>0</v>
      </c>
      <c r="E174" t="n">
        <v>0</v>
      </c>
    </row>
    <row r="175">
      <c r="A175" t="inlineStr">
        <is>
          <t>男性_なし</t>
        </is>
      </c>
      <c r="B175" t="inlineStr">
        <is>
          <t>男なし　L</t>
        </is>
      </c>
      <c r="C175" t="n">
        <v>4</v>
      </c>
      <c r="D175" t="n">
        <v>0</v>
      </c>
      <c r="E175" t="n">
        <v>0</v>
      </c>
    </row>
    <row r="176">
      <c r="A176" t="inlineStr">
        <is>
          <t>男性_なし</t>
        </is>
      </c>
      <c r="B176" t="inlineStr">
        <is>
          <t>男なし　L</t>
        </is>
      </c>
      <c r="C176" t="n">
        <v>5</v>
      </c>
      <c r="D176" t="n">
        <v>0</v>
      </c>
      <c r="E176" t="n">
        <v>0</v>
      </c>
    </row>
    <row r="177">
      <c r="A177" t="inlineStr">
        <is>
          <t>男性_なし</t>
        </is>
      </c>
      <c r="B177" t="inlineStr">
        <is>
          <t>男なし　R</t>
        </is>
      </c>
      <c r="C177" t="n">
        <v>1</v>
      </c>
      <c r="D177" t="n">
        <v>0</v>
      </c>
      <c r="E177" t="n">
        <v>0</v>
      </c>
    </row>
    <row r="178">
      <c r="A178" t="inlineStr">
        <is>
          <t>男性_なし</t>
        </is>
      </c>
      <c r="B178" t="inlineStr">
        <is>
          <t>男なし　R</t>
        </is>
      </c>
      <c r="C178" t="n">
        <v>2</v>
      </c>
      <c r="D178" t="n">
        <v>0</v>
      </c>
      <c r="E178" t="n">
        <v>0</v>
      </c>
    </row>
    <row r="179">
      <c r="A179" t="inlineStr">
        <is>
          <t>男性_なし</t>
        </is>
      </c>
      <c r="B179" t="inlineStr">
        <is>
          <t>男なし　R</t>
        </is>
      </c>
      <c r="C179" t="n">
        <v>3</v>
      </c>
      <c r="D179" t="n">
        <v>0</v>
      </c>
      <c r="E179" t="n">
        <v>0</v>
      </c>
    </row>
    <row r="180">
      <c r="A180" t="inlineStr">
        <is>
          <t>男性_なし</t>
        </is>
      </c>
      <c r="B180" t="inlineStr">
        <is>
          <t>男なし　R</t>
        </is>
      </c>
      <c r="C180" t="n">
        <v>4</v>
      </c>
      <c r="D180" t="n">
        <v>0.009849452124762305</v>
      </c>
      <c r="E180" t="n">
        <v>0</v>
      </c>
    </row>
    <row r="181">
      <c r="A181" t="inlineStr">
        <is>
          <t>男性_なし</t>
        </is>
      </c>
      <c r="B181" t="inlineStr">
        <is>
          <t>男なし　R</t>
        </is>
      </c>
      <c r="C181" t="n">
        <v>5</v>
      </c>
      <c r="D181" t="n">
        <v>0</v>
      </c>
      <c r="E181" t="n">
        <v>0</v>
      </c>
    </row>
    <row r="182">
      <c r="A182" t="inlineStr">
        <is>
          <t>男性_なし</t>
        </is>
      </c>
      <c r="B182" t="inlineStr">
        <is>
          <t>男なし　ネックレス</t>
        </is>
      </c>
      <c r="C182" t="n">
        <v>1</v>
      </c>
      <c r="D182" t="n">
        <v>0</v>
      </c>
      <c r="E182" t="n">
        <v>0</v>
      </c>
    </row>
    <row r="183">
      <c r="A183" t="inlineStr">
        <is>
          <t>男性_なし</t>
        </is>
      </c>
      <c r="B183" t="inlineStr">
        <is>
          <t>男なし　ネックレス</t>
        </is>
      </c>
      <c r="C183" t="n">
        <v>2</v>
      </c>
      <c r="D183" t="n">
        <v>0</v>
      </c>
      <c r="E183" t="n">
        <v>0</v>
      </c>
    </row>
    <row r="184">
      <c r="A184" t="inlineStr">
        <is>
          <t>男性_なし</t>
        </is>
      </c>
      <c r="B184" t="inlineStr">
        <is>
          <t>男なし　ネックレス</t>
        </is>
      </c>
      <c r="C184" t="n">
        <v>3</v>
      </c>
      <c r="D184" t="n">
        <v>0</v>
      </c>
      <c r="E184" t="n">
        <v>0</v>
      </c>
    </row>
    <row r="185">
      <c r="A185" t="inlineStr">
        <is>
          <t>男性_なし</t>
        </is>
      </c>
      <c r="B185" t="inlineStr">
        <is>
          <t>男なし　ネックレス</t>
        </is>
      </c>
      <c r="C185" t="n">
        <v>4</v>
      </c>
      <c r="D185" t="n">
        <v>0</v>
      </c>
      <c r="E185" t="n">
        <v>0</v>
      </c>
    </row>
    <row r="186">
      <c r="A186" t="inlineStr">
        <is>
          <t>男性_なし</t>
        </is>
      </c>
      <c r="B186" t="inlineStr">
        <is>
          <t>男なし　ネックレス</t>
        </is>
      </c>
      <c r="C186" t="n">
        <v>5</v>
      </c>
      <c r="D186" t="n">
        <v>0</v>
      </c>
      <c r="E186" t="n">
        <v>0</v>
      </c>
    </row>
    <row r="187">
      <c r="A187" t="inlineStr">
        <is>
          <t>男性_なし</t>
        </is>
      </c>
      <c r="B187" t="inlineStr">
        <is>
          <t>男なし　顔</t>
        </is>
      </c>
      <c r="C187" t="n">
        <v>1</v>
      </c>
      <c r="D187" t="n">
        <v>0.8328798771336433</v>
      </c>
      <c r="E187" t="n">
        <v>0.8194576119044729</v>
      </c>
    </row>
    <row r="188">
      <c r="A188" t="inlineStr">
        <is>
          <t>男性_なし</t>
        </is>
      </c>
      <c r="B188" t="inlineStr">
        <is>
          <t>男なし　顔</t>
        </is>
      </c>
      <c r="C188" t="n">
        <v>2</v>
      </c>
      <c r="D188" t="n">
        <v>0.7277834759878876</v>
      </c>
      <c r="E188" t="n">
        <v>0.3829156872423893</v>
      </c>
    </row>
    <row r="189">
      <c r="A189" t="inlineStr">
        <is>
          <t>男性_なし</t>
        </is>
      </c>
      <c r="B189" t="inlineStr">
        <is>
          <t>男なし　顔</t>
        </is>
      </c>
      <c r="C189" t="n">
        <v>3</v>
      </c>
      <c r="D189" t="n">
        <v>0.880338250153329</v>
      </c>
      <c r="E189" t="n">
        <v>0.3502291069421012</v>
      </c>
    </row>
    <row r="190">
      <c r="A190" t="inlineStr">
        <is>
          <t>男性_なし</t>
        </is>
      </c>
      <c r="B190" t="inlineStr">
        <is>
          <t>男なし　顔</t>
        </is>
      </c>
      <c r="C190" t="n">
        <v>4</v>
      </c>
      <c r="D190" t="n">
        <v>0.832141888704798</v>
      </c>
      <c r="E190" t="n">
        <v>0.6544494707535773</v>
      </c>
    </row>
    <row r="191">
      <c r="A191" t="inlineStr">
        <is>
          <t>男性_なし</t>
        </is>
      </c>
      <c r="B191" t="inlineStr">
        <is>
          <t>男なし　顔</t>
        </is>
      </c>
      <c r="C191" t="n">
        <v>5</v>
      </c>
      <c r="D191" t="n">
        <v>0.6282633125565281</v>
      </c>
      <c r="E191" t="n">
        <v>0.3184357407803726</v>
      </c>
    </row>
    <row r="192">
      <c r="A192" t="inlineStr">
        <is>
          <t>男性_なし</t>
        </is>
      </c>
      <c r="B192" t="inlineStr">
        <is>
          <t>男なし　髪型</t>
        </is>
      </c>
      <c r="C192" t="n">
        <v>1</v>
      </c>
      <c r="D192" t="n">
        <v>0.8578415751596931</v>
      </c>
      <c r="E192" t="n">
        <v>0.902170447177595</v>
      </c>
    </row>
    <row r="193">
      <c r="A193" t="inlineStr">
        <is>
          <t>男性_なし</t>
        </is>
      </c>
      <c r="B193" t="inlineStr">
        <is>
          <t>男なし　髪型</t>
        </is>
      </c>
      <c r="C193" t="n">
        <v>2</v>
      </c>
      <c r="D193" t="n">
        <v>0.7827774181292223</v>
      </c>
      <c r="E193" t="n">
        <v>0.1691453960752243</v>
      </c>
    </row>
    <row r="194">
      <c r="A194" t="inlineStr">
        <is>
          <t>男性_なし</t>
        </is>
      </c>
      <c r="B194" t="inlineStr">
        <is>
          <t>男なし　髪型</t>
        </is>
      </c>
      <c r="C194" t="n">
        <v>3</v>
      </c>
      <c r="D194" t="n">
        <v>0.7731561925016658</v>
      </c>
      <c r="E194" t="n">
        <v>0.1433207228646441</v>
      </c>
    </row>
    <row r="195">
      <c r="A195" t="inlineStr">
        <is>
          <t>男性_なし</t>
        </is>
      </c>
      <c r="B195" t="inlineStr">
        <is>
          <t>男なし　髪型</t>
        </is>
      </c>
      <c r="C195" t="n">
        <v>4</v>
      </c>
      <c r="D195" t="n">
        <v>0.6674748766617837</v>
      </c>
      <c r="E195" t="n">
        <v>0.6156442805159075</v>
      </c>
    </row>
    <row r="196">
      <c r="A196" t="inlineStr">
        <is>
          <t>男性_なし</t>
        </is>
      </c>
      <c r="B196" t="inlineStr">
        <is>
          <t>男なし　髪型</t>
        </is>
      </c>
      <c r="C196" t="n">
        <v>5</v>
      </c>
      <c r="D196" t="n">
        <v>0.5309151554835676</v>
      </c>
      <c r="E196" t="n">
        <v>0.119830073179792</v>
      </c>
    </row>
    <row r="197">
      <c r="A197" t="inlineStr">
        <is>
          <t>男性_ネックレス</t>
        </is>
      </c>
      <c r="B197" t="inlineStr">
        <is>
          <t>男ネックレス</t>
        </is>
      </c>
      <c r="C197" t="n">
        <v>1</v>
      </c>
      <c r="D197" t="n">
        <v>0.09441510718525242</v>
      </c>
      <c r="E197" t="n">
        <v>0</v>
      </c>
    </row>
    <row r="198">
      <c r="A198" t="inlineStr">
        <is>
          <t>男性_ネックレス</t>
        </is>
      </c>
      <c r="B198" t="inlineStr">
        <is>
          <t>男ネックレス</t>
        </is>
      </c>
      <c r="C198" t="n">
        <v>2</v>
      </c>
      <c r="D198" t="n">
        <v>0.05659705084373849</v>
      </c>
      <c r="E198" t="n">
        <v>0.1082882693867079</v>
      </c>
    </row>
    <row r="199">
      <c r="A199" t="inlineStr">
        <is>
          <t>男性_ネックレス</t>
        </is>
      </c>
      <c r="B199" t="inlineStr">
        <is>
          <t>男ネックレス</t>
        </is>
      </c>
      <c r="C199" t="n">
        <v>3</v>
      </c>
      <c r="D199" t="n">
        <v>0</v>
      </c>
      <c r="E199" t="n">
        <v>0</v>
      </c>
    </row>
    <row r="200">
      <c r="A200" t="inlineStr">
        <is>
          <t>男性_ネックレス</t>
        </is>
      </c>
      <c r="B200" t="inlineStr">
        <is>
          <t>男ネックレス</t>
        </is>
      </c>
      <c r="C200" t="n">
        <v>4</v>
      </c>
      <c r="D200" t="n">
        <v>0.329254468503156</v>
      </c>
      <c r="E200" t="n">
        <v>0.03087955821738614</v>
      </c>
    </row>
    <row r="201">
      <c r="A201" t="inlineStr">
        <is>
          <t>男性_ネックレス</t>
        </is>
      </c>
      <c r="B201" t="inlineStr">
        <is>
          <t>男ネックレス</t>
        </is>
      </c>
      <c r="C201" t="n">
        <v>5</v>
      </c>
      <c r="D201" t="n">
        <v>0</v>
      </c>
      <c r="E201" t="n">
        <v>0.06041006624230803</v>
      </c>
    </row>
    <row r="202">
      <c r="A202" t="inlineStr">
        <is>
          <t>男性_ネックレス</t>
        </is>
      </c>
      <c r="B202" t="inlineStr">
        <is>
          <t>男ネックレス　顔</t>
        </is>
      </c>
      <c r="C202" t="n">
        <v>1</v>
      </c>
      <c r="D202" t="n">
        <v>0.8039380542559876</v>
      </c>
      <c r="E202" t="n">
        <v>0.8459725064946994</v>
      </c>
    </row>
    <row r="203">
      <c r="A203" t="inlineStr">
        <is>
          <t>男性_ネックレス</t>
        </is>
      </c>
      <c r="B203" t="inlineStr">
        <is>
          <t>男ネックレス　顔</t>
        </is>
      </c>
      <c r="C203" t="n">
        <v>2</v>
      </c>
      <c r="D203" t="n">
        <v>0.8539122106155359</v>
      </c>
      <c r="E203" t="n">
        <v>0.4840647200012443</v>
      </c>
    </row>
    <row r="204">
      <c r="A204" t="inlineStr">
        <is>
          <t>男性_ネックレス</t>
        </is>
      </c>
      <c r="B204" t="inlineStr">
        <is>
          <t>男ネックレス　顔</t>
        </is>
      </c>
      <c r="C204" t="n">
        <v>3</v>
      </c>
      <c r="D204" t="n">
        <v>0.8561301002644531</v>
      </c>
      <c r="E204" t="n">
        <v>0.7468713262949397</v>
      </c>
    </row>
    <row r="205">
      <c r="A205" t="inlineStr">
        <is>
          <t>男性_ネックレス</t>
        </is>
      </c>
      <c r="B205" t="inlineStr">
        <is>
          <t>男ネックレス　顔</t>
        </is>
      </c>
      <c r="C205" t="n">
        <v>4</v>
      </c>
      <c r="D205" t="n">
        <v>0.5306038374798022</v>
      </c>
      <c r="E205" t="n">
        <v>0.7087826469220908</v>
      </c>
    </row>
    <row r="206">
      <c r="A206" t="inlineStr">
        <is>
          <t>男性_ネックレス</t>
        </is>
      </c>
      <c r="B206" t="inlineStr">
        <is>
          <t>男ネックレス　顔</t>
        </is>
      </c>
      <c r="C206" t="n">
        <v>5</v>
      </c>
      <c r="D206" t="n">
        <v>0.8644543768510138</v>
      </c>
      <c r="E206" t="n">
        <v>0.4402256297880978</v>
      </c>
    </row>
    <row r="207">
      <c r="A207" t="inlineStr">
        <is>
          <t>男性_ネックレス</t>
        </is>
      </c>
      <c r="B207" t="inlineStr">
        <is>
          <t>男ネックレス 髪型</t>
        </is>
      </c>
      <c r="C207" t="n">
        <v>1</v>
      </c>
      <c r="D207" t="n">
        <v>0.4938047709657147</v>
      </c>
      <c r="E207" t="n">
        <v>0.669310833973127</v>
      </c>
    </row>
    <row r="208">
      <c r="A208" t="inlineStr">
        <is>
          <t>男性_ネックレス</t>
        </is>
      </c>
      <c r="B208" t="inlineStr">
        <is>
          <t>男ネックレス 髪型</t>
        </is>
      </c>
      <c r="C208" t="n">
        <v>2</v>
      </c>
      <c r="D208" t="n">
        <v>0.8433919485404409</v>
      </c>
      <c r="E208" t="n">
        <v>0.4103728540367159</v>
      </c>
    </row>
    <row r="209">
      <c r="A209" t="inlineStr">
        <is>
          <t>男性_ネックレス</t>
        </is>
      </c>
      <c r="B209" t="inlineStr">
        <is>
          <t>男ネックレス 髪型</t>
        </is>
      </c>
      <c r="C209" t="n">
        <v>3</v>
      </c>
      <c r="D209" t="n">
        <v>0.3634837993089764</v>
      </c>
      <c r="E209" t="n">
        <v>0</v>
      </c>
    </row>
    <row r="210">
      <c r="A210" t="inlineStr">
        <is>
          <t>男性_ネックレス</t>
        </is>
      </c>
      <c r="B210" t="inlineStr">
        <is>
          <t>男ネックレス 髪型</t>
        </is>
      </c>
      <c r="C210" t="n">
        <v>4</v>
      </c>
      <c r="D210" t="n">
        <v>0.3273609011124763</v>
      </c>
      <c r="E210" t="n">
        <v>0.6845964493220177</v>
      </c>
    </row>
    <row r="211">
      <c r="A211" t="inlineStr">
        <is>
          <t>男性_ネックレス</t>
        </is>
      </c>
      <c r="B211" t="inlineStr">
        <is>
          <t>男ネックレス 髪型</t>
        </is>
      </c>
      <c r="C211" t="n">
        <v>5</v>
      </c>
      <c r="D211" t="n">
        <v>0.6620966078229683</v>
      </c>
      <c r="E211" t="n">
        <v>0.03568424343010237</v>
      </c>
    </row>
    <row r="212">
      <c r="A212" t="inlineStr">
        <is>
          <t>Entire Recording</t>
        </is>
      </c>
      <c r="B212" t="inlineStr">
        <is>
          <t>Rectangle</t>
        </is>
      </c>
      <c r="C212" t="n">
        <v>1</v>
      </c>
      <c r="D212" t="n">
        <v>0</v>
      </c>
      <c r="E212" t="n">
        <v>0</v>
      </c>
    </row>
    <row r="213">
      <c r="A213" t="inlineStr">
        <is>
          <t>Entire Recording</t>
        </is>
      </c>
      <c r="B213" t="inlineStr">
        <is>
          <t>Rectangle</t>
        </is>
      </c>
      <c r="C213" t="n">
        <v>2</v>
      </c>
      <c r="D213" t="n">
        <v>0</v>
      </c>
      <c r="E213" t="n">
        <v>0</v>
      </c>
    </row>
    <row r="214">
      <c r="A214" t="inlineStr">
        <is>
          <t>Entire Recording</t>
        </is>
      </c>
      <c r="B214" t="inlineStr">
        <is>
          <t>Rectangle</t>
        </is>
      </c>
      <c r="C214" t="n">
        <v>3</v>
      </c>
      <c r="D214" t="n">
        <v>0</v>
      </c>
      <c r="E214" t="n">
        <v>0</v>
      </c>
    </row>
    <row r="215">
      <c r="A215" t="inlineStr">
        <is>
          <t>Entire Recording</t>
        </is>
      </c>
      <c r="B215" t="inlineStr">
        <is>
          <t>Rectangle</t>
        </is>
      </c>
      <c r="C215" t="n">
        <v>4</v>
      </c>
      <c r="D215" t="n">
        <v>0.0109952843508562</v>
      </c>
      <c r="E215" t="n">
        <v>0</v>
      </c>
    </row>
    <row r="216">
      <c r="A216" t="inlineStr">
        <is>
          <t>Entire Recording</t>
        </is>
      </c>
      <c r="B216" t="inlineStr">
        <is>
          <t>Rectangle</t>
        </is>
      </c>
      <c r="C216" t="n">
        <v>5</v>
      </c>
      <c r="D216" t="n">
        <v>0.002186214358547467</v>
      </c>
      <c r="E216" t="n">
        <v>0</v>
      </c>
    </row>
    <row r="217">
      <c r="A217" t="inlineStr">
        <is>
          <t>Entire Recording</t>
        </is>
      </c>
      <c r="B217" t="inlineStr">
        <is>
          <t>女all</t>
        </is>
      </c>
      <c r="C217" t="n">
        <v>1</v>
      </c>
      <c r="D217" t="n">
        <v>0.003378993482447677</v>
      </c>
      <c r="E217" t="n">
        <v>0.01607646283728823</v>
      </c>
    </row>
    <row r="218">
      <c r="A218" t="inlineStr">
        <is>
          <t>Entire Recording</t>
        </is>
      </c>
      <c r="B218" t="inlineStr">
        <is>
          <t>女all</t>
        </is>
      </c>
      <c r="C218" t="n">
        <v>2</v>
      </c>
      <c r="D218" t="n">
        <v>0.03935351143915031</v>
      </c>
      <c r="E218" t="n">
        <v>0.01797033737878198</v>
      </c>
    </row>
    <row r="219">
      <c r="A219" t="inlineStr">
        <is>
          <t>Entire Recording</t>
        </is>
      </c>
      <c r="B219" t="inlineStr">
        <is>
          <t>女all</t>
        </is>
      </c>
      <c r="C219" t="n">
        <v>3</v>
      </c>
      <c r="D219" t="n">
        <v>0.01269624503533157</v>
      </c>
      <c r="E219" t="n">
        <v>0.005178973596827687</v>
      </c>
    </row>
    <row r="220">
      <c r="A220" t="inlineStr">
        <is>
          <t>Entire Recording</t>
        </is>
      </c>
      <c r="B220" t="inlineStr">
        <is>
          <t>女all</t>
        </is>
      </c>
      <c r="C220" t="n">
        <v>4</v>
      </c>
      <c r="D220" t="n">
        <v>0.0060988466330807</v>
      </c>
      <c r="E220" t="n">
        <v>0.02147483873418685</v>
      </c>
    </row>
    <row r="221">
      <c r="A221" t="inlineStr">
        <is>
          <t>Entire Recording</t>
        </is>
      </c>
      <c r="B221" t="inlineStr">
        <is>
          <t>女all</t>
        </is>
      </c>
      <c r="C221" t="n">
        <v>5</v>
      </c>
      <c r="D221" t="n">
        <v>0.002843464217737595</v>
      </c>
      <c r="E221" t="n">
        <v>0.00887056671990263</v>
      </c>
    </row>
    <row r="222">
      <c r="A222" t="inlineStr">
        <is>
          <t>Entire Recording</t>
        </is>
      </c>
      <c r="B222" t="inlineStr">
        <is>
          <t>女all 　顔</t>
        </is>
      </c>
      <c r="C222" t="n">
        <v>1</v>
      </c>
      <c r="D222" t="n">
        <v>0.02124086866298179</v>
      </c>
      <c r="E222" t="n">
        <v>0.02065198973832535</v>
      </c>
    </row>
    <row r="223">
      <c r="A223" t="inlineStr">
        <is>
          <t>Entire Recording</t>
        </is>
      </c>
      <c r="B223" t="inlineStr">
        <is>
          <t>女all 　顔</t>
        </is>
      </c>
      <c r="C223" t="n">
        <v>2</v>
      </c>
      <c r="D223" t="n">
        <v>0.02786183623411904</v>
      </c>
      <c r="E223" t="n">
        <v>0.04336192084635115</v>
      </c>
    </row>
    <row r="224">
      <c r="A224" t="inlineStr">
        <is>
          <t>Entire Recording</t>
        </is>
      </c>
      <c r="B224" t="inlineStr">
        <is>
          <t>女all 　顔</t>
        </is>
      </c>
      <c r="C224" t="n">
        <v>3</v>
      </c>
      <c r="D224" t="n">
        <v>0.03310479684915417</v>
      </c>
      <c r="E224" t="n">
        <v>0.01298455392364667</v>
      </c>
    </row>
    <row r="225">
      <c r="A225" t="inlineStr">
        <is>
          <t>Entire Recording</t>
        </is>
      </c>
      <c r="B225" t="inlineStr">
        <is>
          <t>女all 　顔</t>
        </is>
      </c>
      <c r="C225" t="n">
        <v>4</v>
      </c>
      <c r="D225" t="n">
        <v>0.0363655256032754</v>
      </c>
      <c r="E225" t="n">
        <v>0.03110349705618283</v>
      </c>
    </row>
    <row r="226">
      <c r="A226" t="inlineStr">
        <is>
          <t>Entire Recording</t>
        </is>
      </c>
      <c r="B226" t="inlineStr">
        <is>
          <t>女all 　顔</t>
        </is>
      </c>
      <c r="C226" t="n">
        <v>5</v>
      </c>
      <c r="D226" t="n">
        <v>0.02339458313558029</v>
      </c>
      <c r="E226" t="n">
        <v>0.04345830662634752</v>
      </c>
    </row>
    <row r="227">
      <c r="A227" t="inlineStr">
        <is>
          <t>Entire Recording</t>
        </is>
      </c>
      <c r="B227" t="inlineStr">
        <is>
          <t>女all ネックレス</t>
        </is>
      </c>
      <c r="C227" t="n">
        <v>1</v>
      </c>
      <c r="D227" t="n">
        <v>0</v>
      </c>
      <c r="E227" t="n">
        <v>0</v>
      </c>
    </row>
    <row r="228">
      <c r="A228" t="inlineStr">
        <is>
          <t>Entire Recording</t>
        </is>
      </c>
      <c r="B228" t="inlineStr">
        <is>
          <t>女all ネックレス</t>
        </is>
      </c>
      <c r="C228" t="n">
        <v>2</v>
      </c>
      <c r="D228" t="n">
        <v>0</v>
      </c>
      <c r="E228" t="n">
        <v>0</v>
      </c>
    </row>
    <row r="229">
      <c r="A229" t="inlineStr">
        <is>
          <t>Entire Recording</t>
        </is>
      </c>
      <c r="B229" t="inlineStr">
        <is>
          <t>女all ネックレス</t>
        </is>
      </c>
      <c r="C229" t="n">
        <v>3</v>
      </c>
      <c r="D229" t="n">
        <v>0.004092334377633159</v>
      </c>
      <c r="E229" t="n">
        <v>0</v>
      </c>
    </row>
    <row r="230">
      <c r="A230" t="inlineStr">
        <is>
          <t>Entire Recording</t>
        </is>
      </c>
      <c r="B230" t="inlineStr">
        <is>
          <t>女all ネックレス</t>
        </is>
      </c>
      <c r="C230" t="n">
        <v>4</v>
      </c>
      <c r="D230" t="n">
        <v>0.004807481433387667</v>
      </c>
      <c r="E230" t="n">
        <v>0</v>
      </c>
    </row>
    <row r="231">
      <c r="A231" t="inlineStr">
        <is>
          <t>Entire Recording</t>
        </is>
      </c>
      <c r="B231" t="inlineStr">
        <is>
          <t>女all ネックレス</t>
        </is>
      </c>
      <c r="C231" t="n">
        <v>5</v>
      </c>
      <c r="D231" t="n">
        <v>0.00179391477554751</v>
      </c>
      <c r="E231" t="n">
        <v>0.0003623764278816579</v>
      </c>
    </row>
    <row r="232">
      <c r="A232" t="inlineStr">
        <is>
          <t>Entire Recording</t>
        </is>
      </c>
      <c r="B232" t="inlineStr">
        <is>
          <t>女all 髪型</t>
        </is>
      </c>
      <c r="C232" t="n">
        <v>1</v>
      </c>
      <c r="D232" t="n">
        <v>0</v>
      </c>
      <c r="E232" t="n">
        <v>0</v>
      </c>
    </row>
    <row r="233">
      <c r="A233" t="inlineStr">
        <is>
          <t>Entire Recording</t>
        </is>
      </c>
      <c r="B233" t="inlineStr">
        <is>
          <t>女all 髪型</t>
        </is>
      </c>
      <c r="C233" t="n">
        <v>2</v>
      </c>
      <c r="D233" t="n">
        <v>0</v>
      </c>
      <c r="E233" t="n">
        <v>0.003514690737398456</v>
      </c>
    </row>
    <row r="234">
      <c r="A234" t="inlineStr">
        <is>
          <t>Entire Recording</t>
        </is>
      </c>
      <c r="B234" t="inlineStr">
        <is>
          <t>女all 髪型</t>
        </is>
      </c>
      <c r="C234" t="n">
        <v>3</v>
      </c>
      <c r="D234" t="n">
        <v>0</v>
      </c>
      <c r="E234" t="n">
        <v>0</v>
      </c>
    </row>
    <row r="235">
      <c r="A235" t="inlineStr">
        <is>
          <t>Entire Recording</t>
        </is>
      </c>
      <c r="B235" t="inlineStr">
        <is>
          <t>女all 髪型</t>
        </is>
      </c>
      <c r="C235" t="n">
        <v>4</v>
      </c>
      <c r="D235" t="n">
        <v>0</v>
      </c>
      <c r="E235" t="n">
        <v>0</v>
      </c>
    </row>
    <row r="236">
      <c r="A236" t="inlineStr">
        <is>
          <t>Entire Recording</t>
        </is>
      </c>
      <c r="B236" t="inlineStr">
        <is>
          <t>女all 髪型</t>
        </is>
      </c>
      <c r="C236" t="n">
        <v>5</v>
      </c>
      <c r="D236" t="n">
        <v>0.001005887874165016</v>
      </c>
      <c r="E236" t="n">
        <v>0.001904187679013808</v>
      </c>
    </row>
    <row r="237">
      <c r="A237" t="inlineStr">
        <is>
          <t>Entire Recording</t>
        </is>
      </c>
      <c r="B237" t="inlineStr">
        <is>
          <t>女allL</t>
        </is>
      </c>
      <c r="C237" t="n">
        <v>1</v>
      </c>
      <c r="D237" t="n">
        <v>0</v>
      </c>
      <c r="E237" t="n">
        <v>0</v>
      </c>
    </row>
    <row r="238">
      <c r="A238" t="inlineStr">
        <is>
          <t>Entire Recording</t>
        </is>
      </c>
      <c r="B238" t="inlineStr">
        <is>
          <t>女allL</t>
        </is>
      </c>
      <c r="C238" t="n">
        <v>2</v>
      </c>
      <c r="D238" t="n">
        <v>0</v>
      </c>
      <c r="E238" t="n">
        <v>0</v>
      </c>
    </row>
    <row r="239">
      <c r="A239" t="inlineStr">
        <is>
          <t>Entire Recording</t>
        </is>
      </c>
      <c r="B239" t="inlineStr">
        <is>
          <t>女allL</t>
        </is>
      </c>
      <c r="C239" t="n">
        <v>3</v>
      </c>
      <c r="D239" t="n">
        <v>0.002420744045751788</v>
      </c>
      <c r="E239" t="n">
        <v>0</v>
      </c>
    </row>
    <row r="240">
      <c r="A240" t="inlineStr">
        <is>
          <t>Entire Recording</t>
        </is>
      </c>
      <c r="B240" t="inlineStr">
        <is>
          <t>女allL</t>
        </is>
      </c>
      <c r="C240" t="n">
        <v>4</v>
      </c>
      <c r="D240" t="n">
        <v>0.001568871940816033</v>
      </c>
      <c r="E240" t="n">
        <v>0.0004788351525764296</v>
      </c>
    </row>
    <row r="241">
      <c r="A241" t="inlineStr">
        <is>
          <t>Entire Recording</t>
        </is>
      </c>
      <c r="B241" t="inlineStr">
        <is>
          <t>女allL</t>
        </is>
      </c>
      <c r="C241" t="n">
        <v>5</v>
      </c>
      <c r="D241" t="n">
        <v>0.003805130625383302</v>
      </c>
      <c r="E241" t="n">
        <v>0.01116287186458314</v>
      </c>
    </row>
    <row r="242">
      <c r="A242" t="inlineStr">
        <is>
          <t>Entire Recording</t>
        </is>
      </c>
      <c r="B242" t="inlineStr">
        <is>
          <t>女alllR</t>
        </is>
      </c>
      <c r="C242" t="n">
        <v>1</v>
      </c>
      <c r="D242" t="n">
        <v>0</v>
      </c>
      <c r="E242" t="n">
        <v>0</v>
      </c>
    </row>
    <row r="243">
      <c r="A243" t="inlineStr">
        <is>
          <t>Entire Recording</t>
        </is>
      </c>
      <c r="B243" t="inlineStr">
        <is>
          <t>女alllR</t>
        </is>
      </c>
      <c r="C243" t="n">
        <v>2</v>
      </c>
      <c r="D243" t="n">
        <v>0</v>
      </c>
      <c r="E243" t="n">
        <v>0.002369822100876768</v>
      </c>
    </row>
    <row r="244">
      <c r="A244" t="inlineStr">
        <is>
          <t>Entire Recording</t>
        </is>
      </c>
      <c r="B244" t="inlineStr">
        <is>
          <t>女alllR</t>
        </is>
      </c>
      <c r="C244" t="n">
        <v>3</v>
      </c>
      <c r="D244" t="n">
        <v>0.008521213044796068</v>
      </c>
      <c r="E244" t="n">
        <v>0</v>
      </c>
    </row>
    <row r="245">
      <c r="A245" t="inlineStr">
        <is>
          <t>Entire Recording</t>
        </is>
      </c>
      <c r="B245" t="inlineStr">
        <is>
          <t>女alllR</t>
        </is>
      </c>
      <c r="C245" t="n">
        <v>4</v>
      </c>
      <c r="D245" t="n">
        <v>0.009645793864603671</v>
      </c>
      <c r="E245" t="n">
        <v>0.0008759859000385965</v>
      </c>
    </row>
    <row r="246">
      <c r="A246" t="inlineStr">
        <is>
          <t>Entire Recording</t>
        </is>
      </c>
      <c r="B246" t="inlineStr">
        <is>
          <t>女alllR</t>
        </is>
      </c>
      <c r="C246" t="n">
        <v>5</v>
      </c>
      <c r="D246" t="n">
        <v>0.000744084069794591</v>
      </c>
      <c r="E246" t="n">
        <v>0.001452669475441724</v>
      </c>
    </row>
    <row r="247">
      <c r="A247" t="inlineStr">
        <is>
          <t>Entire Recording</t>
        </is>
      </c>
      <c r="B247" t="inlineStr">
        <is>
          <t>女L</t>
        </is>
      </c>
      <c r="C247" t="n">
        <v>1</v>
      </c>
      <c r="D247" t="n">
        <v>0.001545127466938873</v>
      </c>
      <c r="E247" t="n">
        <v>0</v>
      </c>
    </row>
    <row r="248">
      <c r="A248" t="inlineStr">
        <is>
          <t>Entire Recording</t>
        </is>
      </c>
      <c r="B248" t="inlineStr">
        <is>
          <t>女L</t>
        </is>
      </c>
      <c r="C248" t="n">
        <v>2</v>
      </c>
      <c r="D248" t="n">
        <v>0.00155125908665769</v>
      </c>
      <c r="E248" t="n">
        <v>0</v>
      </c>
    </row>
    <row r="249">
      <c r="A249" t="inlineStr">
        <is>
          <t>Entire Recording</t>
        </is>
      </c>
      <c r="B249" t="inlineStr">
        <is>
          <t>女L</t>
        </is>
      </c>
      <c r="C249" t="n">
        <v>3</v>
      </c>
      <c r="D249" t="n">
        <v>0.00668424254951293</v>
      </c>
      <c r="E249" t="n">
        <v>0.0006173975406401129</v>
      </c>
    </row>
    <row r="250">
      <c r="A250" t="inlineStr">
        <is>
          <t>Entire Recording</t>
        </is>
      </c>
      <c r="B250" t="inlineStr">
        <is>
          <t>女L</t>
        </is>
      </c>
      <c r="C250" t="n">
        <v>4</v>
      </c>
      <c r="D250" t="n">
        <v>0</v>
      </c>
      <c r="E250" t="n">
        <v>0.004229481189540871</v>
      </c>
    </row>
    <row r="251">
      <c r="A251" t="inlineStr">
        <is>
          <t>Entire Recording</t>
        </is>
      </c>
      <c r="B251" t="inlineStr">
        <is>
          <t>女L</t>
        </is>
      </c>
      <c r="C251" t="n">
        <v>5</v>
      </c>
      <c r="D251" t="n">
        <v>0.003848363726485548</v>
      </c>
      <c r="E251" t="n">
        <v>0.002087004140417836</v>
      </c>
    </row>
    <row r="252">
      <c r="A252" t="inlineStr">
        <is>
          <t>Entire Recording</t>
        </is>
      </c>
      <c r="B252" t="inlineStr">
        <is>
          <t>女R</t>
        </is>
      </c>
      <c r="C252" t="n">
        <v>1</v>
      </c>
      <c r="D252" t="n">
        <v>0</v>
      </c>
      <c r="E252" t="n">
        <v>0</v>
      </c>
    </row>
    <row r="253">
      <c r="A253" t="inlineStr">
        <is>
          <t>Entire Recording</t>
        </is>
      </c>
      <c r="B253" t="inlineStr">
        <is>
          <t>女R</t>
        </is>
      </c>
      <c r="C253" t="n">
        <v>2</v>
      </c>
      <c r="D253" t="n">
        <v>0.001178740680665199</v>
      </c>
      <c r="E253" t="n">
        <v>0.005272832821558068</v>
      </c>
    </row>
    <row r="254">
      <c r="A254" t="inlineStr">
        <is>
          <t>Entire Recording</t>
        </is>
      </c>
      <c r="B254" t="inlineStr">
        <is>
          <t>女R</t>
        </is>
      </c>
      <c r="C254" t="n">
        <v>3</v>
      </c>
      <c r="D254" t="n">
        <v>0.01361380143479229</v>
      </c>
      <c r="E254" t="n">
        <v>0</v>
      </c>
    </row>
    <row r="255">
      <c r="A255" t="inlineStr">
        <is>
          <t>Entire Recording</t>
        </is>
      </c>
      <c r="B255" t="inlineStr">
        <is>
          <t>女R</t>
        </is>
      </c>
      <c r="C255" t="n">
        <v>4</v>
      </c>
      <c r="D255" t="n">
        <v>0.001476489990002828</v>
      </c>
      <c r="E255" t="n">
        <v>0</v>
      </c>
    </row>
    <row r="256">
      <c r="A256" t="inlineStr">
        <is>
          <t>Entire Recording</t>
        </is>
      </c>
      <c r="B256" t="inlineStr">
        <is>
          <t>女R</t>
        </is>
      </c>
      <c r="C256" t="n">
        <v>5</v>
      </c>
      <c r="D256" t="n">
        <v>0.0007873697435254041</v>
      </c>
      <c r="E256" t="n">
        <v>0</v>
      </c>
    </row>
    <row r="257">
      <c r="A257" t="inlineStr">
        <is>
          <t>Entire Recording</t>
        </is>
      </c>
      <c r="B257" t="inlineStr">
        <is>
          <t>女アクセ無し</t>
        </is>
      </c>
      <c r="C257" t="n">
        <v>1</v>
      </c>
      <c r="D257" t="n">
        <v>0.006276502715203465</v>
      </c>
      <c r="E257" t="n">
        <v>0.005888098927549414</v>
      </c>
    </row>
    <row r="258">
      <c r="A258" t="inlineStr">
        <is>
          <t>Entire Recording</t>
        </is>
      </c>
      <c r="B258" t="inlineStr">
        <is>
          <t>女アクセ無し</t>
        </is>
      </c>
      <c r="C258" t="n">
        <v>2</v>
      </c>
      <c r="D258" t="n">
        <v>0.004592867861198452</v>
      </c>
      <c r="E258" t="n">
        <v>0.004737619120957979</v>
      </c>
    </row>
    <row r="259">
      <c r="A259" t="inlineStr">
        <is>
          <t>Entire Recording</t>
        </is>
      </c>
      <c r="B259" t="inlineStr">
        <is>
          <t>女アクセ無し</t>
        </is>
      </c>
      <c r="C259" t="n">
        <v>3</v>
      </c>
      <c r="D259" t="n">
        <v>0.006018012384588855</v>
      </c>
      <c r="E259" t="n">
        <v>0.00587345351790566</v>
      </c>
    </row>
    <row r="260">
      <c r="A260" t="inlineStr">
        <is>
          <t>Entire Recording</t>
        </is>
      </c>
      <c r="B260" t="inlineStr">
        <is>
          <t>女アクセ無し</t>
        </is>
      </c>
      <c r="C260" t="n">
        <v>4</v>
      </c>
      <c r="D260" t="n">
        <v>0.005267214751086192</v>
      </c>
      <c r="E260" t="n">
        <v>0.00877130287143936</v>
      </c>
    </row>
    <row r="261">
      <c r="A261" t="inlineStr">
        <is>
          <t>Entire Recording</t>
        </is>
      </c>
      <c r="B261" t="inlineStr">
        <is>
          <t>女アクセ無し</t>
        </is>
      </c>
      <c r="C261" t="n">
        <v>5</v>
      </c>
      <c r="D261" t="n">
        <v>0.005861427504215476</v>
      </c>
      <c r="E261" t="n">
        <v>0.009896924462550968</v>
      </c>
    </row>
    <row r="262">
      <c r="A262" t="inlineStr">
        <is>
          <t>Entire Recording</t>
        </is>
      </c>
      <c r="B262" t="inlineStr">
        <is>
          <t>女イヤリング</t>
        </is>
      </c>
      <c r="C262" t="n">
        <v>1</v>
      </c>
      <c r="D262" t="n">
        <v>0.004345674989347875</v>
      </c>
      <c r="E262" t="n">
        <v>0.01030958476870085</v>
      </c>
    </row>
    <row r="263">
      <c r="A263" t="inlineStr">
        <is>
          <t>Entire Recording</t>
        </is>
      </c>
      <c r="B263" t="inlineStr">
        <is>
          <t>女イヤリング</t>
        </is>
      </c>
      <c r="C263" t="n">
        <v>2</v>
      </c>
      <c r="D263" t="n">
        <v>0.005960283304099595</v>
      </c>
      <c r="E263" t="n">
        <v>0.007031268794994132</v>
      </c>
    </row>
    <row r="264">
      <c r="A264" t="inlineStr">
        <is>
          <t>Entire Recording</t>
        </is>
      </c>
      <c r="B264" t="inlineStr">
        <is>
          <t>女イヤリング</t>
        </is>
      </c>
      <c r="C264" t="n">
        <v>3</v>
      </c>
      <c r="D264" t="n">
        <v>0.01386548414619833</v>
      </c>
      <c r="E264" t="n">
        <v>0.008966298107207222</v>
      </c>
    </row>
    <row r="265">
      <c r="A265" t="inlineStr">
        <is>
          <t>Entire Recording</t>
        </is>
      </c>
      <c r="B265" t="inlineStr">
        <is>
          <t>女イヤリング</t>
        </is>
      </c>
      <c r="C265" t="n">
        <v>4</v>
      </c>
      <c r="D265" t="n">
        <v>0.00924365838077354</v>
      </c>
      <c r="E265" t="n">
        <v>0.01429815084015417</v>
      </c>
    </row>
    <row r="266">
      <c r="A266" t="inlineStr">
        <is>
          <t>Entire Recording</t>
        </is>
      </c>
      <c r="B266" t="inlineStr">
        <is>
          <t>女イヤリング</t>
        </is>
      </c>
      <c r="C266" t="n">
        <v>5</v>
      </c>
      <c r="D266" t="n">
        <v>0.008835064178916914</v>
      </c>
      <c r="E266" t="n">
        <v>0.01107457557752519</v>
      </c>
    </row>
    <row r="267">
      <c r="A267" t="inlineStr">
        <is>
          <t>Entire Recording</t>
        </is>
      </c>
      <c r="B267" t="inlineStr">
        <is>
          <t>女イヤリング　顔</t>
        </is>
      </c>
      <c r="C267" t="n">
        <v>1</v>
      </c>
      <c r="D267" t="n">
        <v>0.01489449178757868</v>
      </c>
      <c r="E267" t="n">
        <v>0.01976905258021873</v>
      </c>
    </row>
    <row r="268">
      <c r="A268" t="inlineStr">
        <is>
          <t>Entire Recording</t>
        </is>
      </c>
      <c r="B268" t="inlineStr">
        <is>
          <t>女イヤリング　顔</t>
        </is>
      </c>
      <c r="C268" t="n">
        <v>2</v>
      </c>
      <c r="D268" t="n">
        <v>0.01957320377270884</v>
      </c>
      <c r="E268" t="n">
        <v>0.02544142525204759</v>
      </c>
    </row>
    <row r="269">
      <c r="A269" t="inlineStr">
        <is>
          <t>Entire Recording</t>
        </is>
      </c>
      <c r="B269" t="inlineStr">
        <is>
          <t>女イヤリング　顔</t>
        </is>
      </c>
      <c r="C269" t="n">
        <v>3</v>
      </c>
      <c r="D269" t="n">
        <v>0.02060034641116761</v>
      </c>
      <c r="E269" t="n">
        <v>0.009762277260612774</v>
      </c>
    </row>
    <row r="270">
      <c r="A270" t="inlineStr">
        <is>
          <t>Entire Recording</t>
        </is>
      </c>
      <c r="B270" t="inlineStr">
        <is>
          <t>女イヤリング　顔</t>
        </is>
      </c>
      <c r="C270" t="n">
        <v>4</v>
      </c>
      <c r="D270" t="n">
        <v>0.05676357582720961</v>
      </c>
      <c r="E270" t="n">
        <v>0.02551972218135658</v>
      </c>
    </row>
    <row r="271">
      <c r="A271" t="inlineStr">
        <is>
          <t>Entire Recording</t>
        </is>
      </c>
      <c r="B271" t="inlineStr">
        <is>
          <t>女イヤリング　顔</t>
        </is>
      </c>
      <c r="C271" t="n">
        <v>5</v>
      </c>
      <c r="D271" t="n">
        <v>0.03181979635945009</v>
      </c>
      <c r="E271" t="n">
        <v>0.01018847076209214</v>
      </c>
    </row>
    <row r="272">
      <c r="A272" t="inlineStr">
        <is>
          <t>Entire Recording</t>
        </is>
      </c>
      <c r="B272" t="inlineStr">
        <is>
          <t>女イヤリング　髪型</t>
        </is>
      </c>
      <c r="C272" t="n">
        <v>1</v>
      </c>
      <c r="D272" t="n">
        <v>0</v>
      </c>
      <c r="E272" t="n">
        <v>0</v>
      </c>
    </row>
    <row r="273">
      <c r="A273" t="inlineStr">
        <is>
          <t>Entire Recording</t>
        </is>
      </c>
      <c r="B273" t="inlineStr">
        <is>
          <t>女イヤリング　髪型</t>
        </is>
      </c>
      <c r="C273" t="n">
        <v>2</v>
      </c>
      <c r="D273" t="n">
        <v>2.060406746078341e-05</v>
      </c>
      <c r="E273" t="n">
        <v>0.0004582514463290059</v>
      </c>
    </row>
    <row r="274">
      <c r="A274" t="inlineStr">
        <is>
          <t>Entire Recording</t>
        </is>
      </c>
      <c r="B274" t="inlineStr">
        <is>
          <t>女イヤリング　髪型</t>
        </is>
      </c>
      <c r="C274" t="n">
        <v>3</v>
      </c>
      <c r="D274" t="n">
        <v>0.005013084006515634</v>
      </c>
      <c r="E274" t="n">
        <v>0</v>
      </c>
    </row>
    <row r="275">
      <c r="A275" t="inlineStr">
        <is>
          <t>Entire Recording</t>
        </is>
      </c>
      <c r="B275" t="inlineStr">
        <is>
          <t>女イヤリング　髪型</t>
        </is>
      </c>
      <c r="C275" t="n">
        <v>4</v>
      </c>
      <c r="D275" t="n">
        <v>0.005637047921686489</v>
      </c>
      <c r="E275" t="n">
        <v>0</v>
      </c>
    </row>
    <row r="276">
      <c r="A276" t="inlineStr">
        <is>
          <t>Entire Recording</t>
        </is>
      </c>
      <c r="B276" t="inlineStr">
        <is>
          <t>女イヤリング　髪型</t>
        </is>
      </c>
      <c r="C276" t="n">
        <v>5</v>
      </c>
      <c r="D276" t="n">
        <v>0.004241225836611173</v>
      </c>
      <c r="E276" t="n">
        <v>0.0003626164375579753</v>
      </c>
    </row>
    <row r="277">
      <c r="A277" t="inlineStr">
        <is>
          <t>Entire Recording</t>
        </is>
      </c>
      <c r="B277" t="inlineStr">
        <is>
          <t>女ネックレス</t>
        </is>
      </c>
      <c r="C277" t="n">
        <v>1</v>
      </c>
      <c r="D277" t="n">
        <v>0</v>
      </c>
      <c r="E277" t="n">
        <v>0</v>
      </c>
    </row>
    <row r="278">
      <c r="A278" t="inlineStr">
        <is>
          <t>Entire Recording</t>
        </is>
      </c>
      <c r="B278" t="inlineStr">
        <is>
          <t>女ネックレス</t>
        </is>
      </c>
      <c r="C278" t="n">
        <v>2</v>
      </c>
      <c r="D278" t="n">
        <v>0.008192759941099749</v>
      </c>
      <c r="E278" t="n">
        <v>0.002292207779773556</v>
      </c>
    </row>
    <row r="279">
      <c r="A279" t="inlineStr">
        <is>
          <t>Entire Recording</t>
        </is>
      </c>
      <c r="B279" t="inlineStr">
        <is>
          <t>女ネックレス</t>
        </is>
      </c>
      <c r="C279" t="n">
        <v>3</v>
      </c>
      <c r="D279" t="n">
        <v>0.008434102147834391</v>
      </c>
      <c r="E279" t="n">
        <v>0</v>
      </c>
    </row>
    <row r="280">
      <c r="A280" t="inlineStr">
        <is>
          <t>Entire Recording</t>
        </is>
      </c>
      <c r="B280" t="inlineStr">
        <is>
          <t>女ネックレス</t>
        </is>
      </c>
      <c r="C280" t="n">
        <v>4</v>
      </c>
      <c r="D280" t="n">
        <v>0.01339577706939956</v>
      </c>
      <c r="E280" t="n">
        <v>0.0118062395283426</v>
      </c>
    </row>
    <row r="281">
      <c r="A281" t="inlineStr">
        <is>
          <t>Entire Recording</t>
        </is>
      </c>
      <c r="B281" t="inlineStr">
        <is>
          <t>女ネックレス</t>
        </is>
      </c>
      <c r="C281" t="n">
        <v>5</v>
      </c>
      <c r="D281" t="n">
        <v>0.0005250034120293098</v>
      </c>
      <c r="E281" t="n">
        <v>0.004446233801433296</v>
      </c>
    </row>
    <row r="282">
      <c r="A282" t="inlineStr">
        <is>
          <t>Entire Recording</t>
        </is>
      </c>
      <c r="B282" t="inlineStr">
        <is>
          <t>女ネックレス</t>
        </is>
      </c>
      <c r="C282" t="n">
        <v>1</v>
      </c>
      <c r="D282" t="n">
        <v>0.005889195420221048</v>
      </c>
      <c r="E282" t="n">
        <v>0.01129127016729438</v>
      </c>
    </row>
    <row r="283">
      <c r="A283" t="inlineStr">
        <is>
          <t>Entire Recording</t>
        </is>
      </c>
      <c r="B283" t="inlineStr">
        <is>
          <t>女ネックレス</t>
        </is>
      </c>
      <c r="C283" t="n">
        <v>2</v>
      </c>
      <c r="D283" t="n">
        <v>0.00664024364445939</v>
      </c>
      <c r="E283" t="n">
        <v>0.01051322302220771</v>
      </c>
    </row>
    <row r="284">
      <c r="A284" t="inlineStr">
        <is>
          <t>Entire Recording</t>
        </is>
      </c>
      <c r="B284" t="inlineStr">
        <is>
          <t>女ネックレス</t>
        </is>
      </c>
      <c r="C284" t="n">
        <v>3</v>
      </c>
      <c r="D284" t="n">
        <v>0.01110727700433789</v>
      </c>
      <c r="E284" t="n">
        <v>0.02217928916733709</v>
      </c>
    </row>
    <row r="285">
      <c r="A285" t="inlineStr">
        <is>
          <t>Entire Recording</t>
        </is>
      </c>
      <c r="B285" t="inlineStr">
        <is>
          <t>女ネックレス</t>
        </is>
      </c>
      <c r="C285" t="n">
        <v>4</v>
      </c>
      <c r="D285" t="n">
        <v>0.009328417252166914</v>
      </c>
      <c r="E285" t="n">
        <v>0.02976654416754602</v>
      </c>
    </row>
    <row r="286">
      <c r="A286" t="inlineStr">
        <is>
          <t>Entire Recording</t>
        </is>
      </c>
      <c r="B286" t="inlineStr">
        <is>
          <t>女ネックレス</t>
        </is>
      </c>
      <c r="C286" t="n">
        <v>5</v>
      </c>
      <c r="D286" t="n">
        <v>0.03466345246728195</v>
      </c>
      <c r="E286" t="n">
        <v>0.01152646470514249</v>
      </c>
    </row>
    <row r="287">
      <c r="A287" t="inlineStr">
        <is>
          <t>Entire Recording</t>
        </is>
      </c>
      <c r="B287" t="inlineStr">
        <is>
          <t>女ネックレス　顔</t>
        </is>
      </c>
      <c r="C287" t="n">
        <v>1</v>
      </c>
      <c r="D287" t="n">
        <v>0.02195261159285998</v>
      </c>
      <c r="E287" t="n">
        <v>0.01843906003357573</v>
      </c>
    </row>
    <row r="288">
      <c r="A288" t="inlineStr">
        <is>
          <t>Entire Recording</t>
        </is>
      </c>
      <c r="B288" t="inlineStr">
        <is>
          <t>女ネックレス　顔</t>
        </is>
      </c>
      <c r="C288" t="n">
        <v>2</v>
      </c>
      <c r="D288" t="n">
        <v>0.02495454747567922</v>
      </c>
      <c r="E288" t="n">
        <v>0.02413383379676994</v>
      </c>
    </row>
    <row r="289">
      <c r="A289" t="inlineStr">
        <is>
          <t>Entire Recording</t>
        </is>
      </c>
      <c r="B289" t="inlineStr">
        <is>
          <t>女ネックレス　顔</t>
        </is>
      </c>
      <c r="C289" t="n">
        <v>3</v>
      </c>
      <c r="D289" t="n">
        <v>0.03311615390096554</v>
      </c>
      <c r="E289" t="n">
        <v>0.01304308098293189</v>
      </c>
    </row>
    <row r="290">
      <c r="A290" t="inlineStr">
        <is>
          <t>Entire Recording</t>
        </is>
      </c>
      <c r="B290" t="inlineStr">
        <is>
          <t>女ネックレス　顔</t>
        </is>
      </c>
      <c r="C290" t="n">
        <v>4</v>
      </c>
      <c r="D290" t="n">
        <v>0.04777500467212042</v>
      </c>
      <c r="E290" t="n">
        <v>0.0239406022149447</v>
      </c>
    </row>
    <row r="291">
      <c r="A291" t="inlineStr">
        <is>
          <t>Entire Recording</t>
        </is>
      </c>
      <c r="B291" t="inlineStr">
        <is>
          <t>女ネックレス　顔</t>
        </is>
      </c>
      <c r="C291" t="n">
        <v>5</v>
      </c>
      <c r="D291" t="n">
        <v>0.03544652176979056</v>
      </c>
      <c r="E291" t="n">
        <v>0.0122607252169472</v>
      </c>
    </row>
    <row r="292">
      <c r="A292" t="inlineStr">
        <is>
          <t>Entire Recording</t>
        </is>
      </c>
      <c r="B292" t="inlineStr">
        <is>
          <t>女ネックレス　髪型</t>
        </is>
      </c>
      <c r="C292" t="n">
        <v>1</v>
      </c>
      <c r="D292" t="n">
        <v>0</v>
      </c>
      <c r="E292" t="n">
        <v>0.001227165750850305</v>
      </c>
    </row>
    <row r="293">
      <c r="A293" t="inlineStr">
        <is>
          <t>Entire Recording</t>
        </is>
      </c>
      <c r="B293" t="inlineStr">
        <is>
          <t>女ネックレス　髪型</t>
        </is>
      </c>
      <c r="C293" t="n">
        <v>2</v>
      </c>
      <c r="D293" t="n">
        <v>0.001055735554408282</v>
      </c>
      <c r="E293" t="n">
        <v>0.0003060489452660566</v>
      </c>
    </row>
    <row r="294">
      <c r="A294" t="inlineStr">
        <is>
          <t>Entire Recording</t>
        </is>
      </c>
      <c r="B294" t="inlineStr">
        <is>
          <t>女ネックレス　髪型</t>
        </is>
      </c>
      <c r="C294" t="n">
        <v>3</v>
      </c>
      <c r="D294" t="n">
        <v>0.00543077448144565</v>
      </c>
      <c r="E294" t="n">
        <v>0</v>
      </c>
    </row>
    <row r="295">
      <c r="A295" t="inlineStr">
        <is>
          <t>Entire Recording</t>
        </is>
      </c>
      <c r="B295" t="inlineStr">
        <is>
          <t>女ネックレス　髪型</t>
        </is>
      </c>
      <c r="C295" t="n">
        <v>4</v>
      </c>
      <c r="D295" t="n">
        <v>0</v>
      </c>
      <c r="E295" t="n">
        <v>0</v>
      </c>
    </row>
    <row r="296">
      <c r="A296" t="inlineStr">
        <is>
          <t>Entire Recording</t>
        </is>
      </c>
      <c r="B296" t="inlineStr">
        <is>
          <t>女ネックレス　髪型</t>
        </is>
      </c>
      <c r="C296" t="n">
        <v>5</v>
      </c>
      <c r="D296" t="n">
        <v>0.001049694016918645</v>
      </c>
      <c r="E296" t="n">
        <v>0</v>
      </c>
    </row>
    <row r="297">
      <c r="A297" t="inlineStr">
        <is>
          <t>Entire Recording</t>
        </is>
      </c>
      <c r="B297" t="inlineStr">
        <is>
          <t>女無し L</t>
        </is>
      </c>
      <c r="C297" t="n">
        <v>1</v>
      </c>
      <c r="D297" t="n">
        <v>0</v>
      </c>
      <c r="E297" t="n">
        <v>0</v>
      </c>
    </row>
    <row r="298">
      <c r="A298" t="inlineStr">
        <is>
          <t>Entire Recording</t>
        </is>
      </c>
      <c r="B298" t="inlineStr">
        <is>
          <t>女無し L</t>
        </is>
      </c>
      <c r="C298" t="n">
        <v>2</v>
      </c>
      <c r="D298" t="n">
        <v>0</v>
      </c>
      <c r="E298" t="n">
        <v>0</v>
      </c>
    </row>
    <row r="299">
      <c r="A299" t="inlineStr">
        <is>
          <t>Entire Recording</t>
        </is>
      </c>
      <c r="B299" t="inlineStr">
        <is>
          <t>女無し L</t>
        </is>
      </c>
      <c r="C299" t="n">
        <v>3</v>
      </c>
      <c r="D299" t="n">
        <v>0</v>
      </c>
      <c r="E299" t="n">
        <v>0</v>
      </c>
    </row>
    <row r="300">
      <c r="A300" t="inlineStr">
        <is>
          <t>Entire Recording</t>
        </is>
      </c>
      <c r="B300" t="inlineStr">
        <is>
          <t>女無し L</t>
        </is>
      </c>
      <c r="C300" t="n">
        <v>4</v>
      </c>
      <c r="D300" t="n">
        <v>0</v>
      </c>
      <c r="E300" t="n">
        <v>0.0003208838430979406</v>
      </c>
    </row>
    <row r="301">
      <c r="A301" t="inlineStr">
        <is>
          <t>Entire Recording</t>
        </is>
      </c>
      <c r="B301" t="inlineStr">
        <is>
          <t>女無し L</t>
        </is>
      </c>
      <c r="C301" t="n">
        <v>5</v>
      </c>
      <c r="D301" t="n">
        <v>0.0006561326908330756</v>
      </c>
      <c r="E301" t="n">
        <v>0</v>
      </c>
    </row>
    <row r="302">
      <c r="A302" t="inlineStr">
        <is>
          <t>Entire Recording</t>
        </is>
      </c>
      <c r="B302" t="inlineStr">
        <is>
          <t>女無し　顔</t>
        </is>
      </c>
      <c r="C302" t="n">
        <v>1</v>
      </c>
      <c r="D302" t="n">
        <v>0.02217958658202394</v>
      </c>
      <c r="E302" t="n">
        <v>0.019915401175034</v>
      </c>
    </row>
    <row r="303">
      <c r="A303" t="inlineStr">
        <is>
          <t>Entire Recording</t>
        </is>
      </c>
      <c r="B303" t="inlineStr">
        <is>
          <t>女無し　顔</t>
        </is>
      </c>
      <c r="C303" t="n">
        <v>2</v>
      </c>
      <c r="D303" t="n">
        <v>0.01865156439879627</v>
      </c>
      <c r="E303" t="n">
        <v>0.01592121276679446</v>
      </c>
    </row>
    <row r="304">
      <c r="A304" t="inlineStr">
        <is>
          <t>Entire Recording</t>
        </is>
      </c>
      <c r="B304" t="inlineStr">
        <is>
          <t>女無し　顔</t>
        </is>
      </c>
      <c r="C304" t="n">
        <v>3</v>
      </c>
      <c r="D304" t="n">
        <v>0.03386625654622073</v>
      </c>
      <c r="E304" t="n">
        <v>0.01942505248241377</v>
      </c>
    </row>
    <row r="305">
      <c r="A305" t="inlineStr">
        <is>
          <t>Entire Recording</t>
        </is>
      </c>
      <c r="B305" t="inlineStr">
        <is>
          <t>女無し　顔</t>
        </is>
      </c>
      <c r="C305" t="n">
        <v>4</v>
      </c>
      <c r="D305" t="n">
        <v>0.04940709875813207</v>
      </c>
      <c r="E305" t="n">
        <v>0.0228759051073637</v>
      </c>
    </row>
    <row r="306">
      <c r="A306" t="inlineStr">
        <is>
          <t>Entire Recording</t>
        </is>
      </c>
      <c r="B306" t="inlineStr">
        <is>
          <t>女無し　顔</t>
        </is>
      </c>
      <c r="C306" t="n">
        <v>5</v>
      </c>
      <c r="D306" t="n">
        <v>0.03826132339043331</v>
      </c>
      <c r="E306" t="n">
        <v>0.004080840888301559</v>
      </c>
    </row>
    <row r="307">
      <c r="A307" t="inlineStr">
        <is>
          <t>Entire Recording</t>
        </is>
      </c>
      <c r="B307" t="inlineStr">
        <is>
          <t>女無しR</t>
        </is>
      </c>
      <c r="C307" t="n">
        <v>1</v>
      </c>
      <c r="D307" t="n">
        <v>0</v>
      </c>
      <c r="E307" t="n">
        <v>0</v>
      </c>
    </row>
    <row r="308">
      <c r="A308" t="inlineStr">
        <is>
          <t>Entire Recording</t>
        </is>
      </c>
      <c r="B308" t="inlineStr">
        <is>
          <t>女無しR</t>
        </is>
      </c>
      <c r="C308" t="n">
        <v>2</v>
      </c>
      <c r="D308" t="n">
        <v>0</v>
      </c>
      <c r="E308" t="n">
        <v>0</v>
      </c>
    </row>
    <row r="309">
      <c r="A309" t="inlineStr">
        <is>
          <t>Entire Recording</t>
        </is>
      </c>
      <c r="B309" t="inlineStr">
        <is>
          <t>女無しR</t>
        </is>
      </c>
      <c r="C309" t="n">
        <v>3</v>
      </c>
      <c r="D309" t="n">
        <v>0.002256031648880044</v>
      </c>
      <c r="E309" t="n">
        <v>0</v>
      </c>
    </row>
    <row r="310">
      <c r="A310" t="inlineStr">
        <is>
          <t>Entire Recording</t>
        </is>
      </c>
      <c r="B310" t="inlineStr">
        <is>
          <t>女無しR</t>
        </is>
      </c>
      <c r="C310" t="n">
        <v>4</v>
      </c>
      <c r="D310" t="n">
        <v>0</v>
      </c>
      <c r="E310" t="n">
        <v>0</v>
      </c>
    </row>
    <row r="311">
      <c r="A311" t="inlineStr">
        <is>
          <t>Entire Recording</t>
        </is>
      </c>
      <c r="B311" t="inlineStr">
        <is>
          <t>女無しR</t>
        </is>
      </c>
      <c r="C311" t="n">
        <v>5</v>
      </c>
      <c r="D311" t="n">
        <v>0</v>
      </c>
      <c r="E311" t="n">
        <v>0</v>
      </c>
    </row>
    <row r="312">
      <c r="A312" t="inlineStr">
        <is>
          <t>Entire Recording</t>
        </is>
      </c>
      <c r="B312" t="inlineStr">
        <is>
          <t>女無しネックレス</t>
        </is>
      </c>
      <c r="C312" t="n">
        <v>1</v>
      </c>
      <c r="D312" t="n">
        <v>0</v>
      </c>
      <c r="E312" t="n">
        <v>0</v>
      </c>
    </row>
    <row r="313">
      <c r="A313" t="inlineStr">
        <is>
          <t>Entire Recording</t>
        </is>
      </c>
      <c r="B313" t="inlineStr">
        <is>
          <t>女無しネックレス</t>
        </is>
      </c>
      <c r="C313" t="n">
        <v>2</v>
      </c>
      <c r="D313" t="n">
        <v>0</v>
      </c>
      <c r="E313" t="n">
        <v>0</v>
      </c>
    </row>
    <row r="314">
      <c r="A314" t="inlineStr">
        <is>
          <t>Entire Recording</t>
        </is>
      </c>
      <c r="B314" t="inlineStr">
        <is>
          <t>女無しネックレス</t>
        </is>
      </c>
      <c r="C314" t="n">
        <v>3</v>
      </c>
      <c r="D314" t="n">
        <v>0.003760062789735362</v>
      </c>
      <c r="E314" t="n">
        <v>0</v>
      </c>
    </row>
    <row r="315">
      <c r="A315" t="inlineStr">
        <is>
          <t>Entire Recording</t>
        </is>
      </c>
      <c r="B315" t="inlineStr">
        <is>
          <t>女無しネックレス</t>
        </is>
      </c>
      <c r="C315" t="n">
        <v>4</v>
      </c>
      <c r="D315" t="n">
        <v>0</v>
      </c>
      <c r="E315" t="n">
        <v>0</v>
      </c>
    </row>
    <row r="316">
      <c r="A316" t="inlineStr">
        <is>
          <t>Entire Recording</t>
        </is>
      </c>
      <c r="B316" t="inlineStr">
        <is>
          <t>女無しネックレス</t>
        </is>
      </c>
      <c r="C316" t="n">
        <v>5</v>
      </c>
      <c r="D316" t="n">
        <v>0</v>
      </c>
      <c r="E316" t="n">
        <v>0</v>
      </c>
    </row>
    <row r="317">
      <c r="A317" t="inlineStr">
        <is>
          <t>Entire Recording</t>
        </is>
      </c>
      <c r="B317" t="inlineStr">
        <is>
          <t>男all</t>
        </is>
      </c>
      <c r="C317" t="n">
        <v>1</v>
      </c>
      <c r="D317" t="n">
        <v>0.02924892663189393</v>
      </c>
      <c r="E317" t="n">
        <v>0.01018603330670693</v>
      </c>
    </row>
    <row r="318">
      <c r="A318" t="inlineStr">
        <is>
          <t>Entire Recording</t>
        </is>
      </c>
      <c r="B318" t="inlineStr">
        <is>
          <t>男all</t>
        </is>
      </c>
      <c r="C318" t="n">
        <v>2</v>
      </c>
      <c r="D318" t="n">
        <v>0.0262547115109911</v>
      </c>
      <c r="E318" t="n">
        <v>0.0124542698527797</v>
      </c>
    </row>
    <row r="319">
      <c r="A319" t="inlineStr">
        <is>
          <t>Entire Recording</t>
        </is>
      </c>
      <c r="B319" t="inlineStr">
        <is>
          <t>男all</t>
        </is>
      </c>
      <c r="C319" t="n">
        <v>3</v>
      </c>
      <c r="D319" t="n">
        <v>0.009774691154465304</v>
      </c>
      <c r="E319" t="n">
        <v>0.01723453992355236</v>
      </c>
    </row>
    <row r="320">
      <c r="A320" t="inlineStr">
        <is>
          <t>Entire Recording</t>
        </is>
      </c>
      <c r="B320" t="inlineStr">
        <is>
          <t>男all</t>
        </is>
      </c>
      <c r="C320" t="n">
        <v>4</v>
      </c>
      <c r="D320" t="n">
        <v>0.02328828554223302</v>
      </c>
      <c r="E320" t="n">
        <v>0.0169248620356726</v>
      </c>
    </row>
    <row r="321">
      <c r="A321" t="inlineStr">
        <is>
          <t>Entire Recording</t>
        </is>
      </c>
      <c r="B321" t="inlineStr">
        <is>
          <t>男all</t>
        </is>
      </c>
      <c r="C321" t="n">
        <v>5</v>
      </c>
      <c r="D321" t="n">
        <v>0.005161089118651662</v>
      </c>
      <c r="E321" t="n">
        <v>0.008259169343310942</v>
      </c>
    </row>
    <row r="322">
      <c r="A322" t="inlineStr">
        <is>
          <t>Entire Recording</t>
        </is>
      </c>
      <c r="B322" t="inlineStr">
        <is>
          <t>男all L</t>
        </is>
      </c>
      <c r="C322" t="n">
        <v>1</v>
      </c>
      <c r="D322" t="n">
        <v>0</v>
      </c>
      <c r="E322" t="n">
        <v>0</v>
      </c>
    </row>
    <row r="323">
      <c r="A323" t="inlineStr">
        <is>
          <t>Entire Recording</t>
        </is>
      </c>
      <c r="B323" t="inlineStr">
        <is>
          <t>男all L</t>
        </is>
      </c>
      <c r="C323" t="n">
        <v>2</v>
      </c>
      <c r="D323" t="n">
        <v>0</v>
      </c>
      <c r="E323" t="n">
        <v>0</v>
      </c>
    </row>
    <row r="324">
      <c r="A324" t="inlineStr">
        <is>
          <t>Entire Recording</t>
        </is>
      </c>
      <c r="B324" t="inlineStr">
        <is>
          <t>男all L</t>
        </is>
      </c>
      <c r="C324" t="n">
        <v>3</v>
      </c>
      <c r="D324" t="n">
        <v>0.003755508923248662</v>
      </c>
      <c r="E324" t="n">
        <v>0</v>
      </c>
    </row>
    <row r="325">
      <c r="A325" t="inlineStr">
        <is>
          <t>Entire Recording</t>
        </is>
      </c>
      <c r="B325" t="inlineStr">
        <is>
          <t>男all L</t>
        </is>
      </c>
      <c r="C325" t="n">
        <v>4</v>
      </c>
      <c r="D325" t="n">
        <v>0</v>
      </c>
      <c r="E325" t="n">
        <v>0.001118330365006366</v>
      </c>
    </row>
    <row r="326">
      <c r="A326" t="inlineStr">
        <is>
          <t>Entire Recording</t>
        </is>
      </c>
      <c r="B326" t="inlineStr">
        <is>
          <t>男all L</t>
        </is>
      </c>
      <c r="C326" t="n">
        <v>5</v>
      </c>
      <c r="D326" t="n">
        <v>0.00148668033420073</v>
      </c>
      <c r="E326" t="n">
        <v>0</v>
      </c>
    </row>
    <row r="327">
      <c r="A327" t="inlineStr">
        <is>
          <t>Entire Recording</t>
        </is>
      </c>
      <c r="B327" t="inlineStr">
        <is>
          <t>男all R</t>
        </is>
      </c>
      <c r="C327" t="n">
        <v>1</v>
      </c>
      <c r="D327" t="n">
        <v>0</v>
      </c>
      <c r="E327" t="n">
        <v>0</v>
      </c>
    </row>
    <row r="328">
      <c r="A328" t="inlineStr">
        <is>
          <t>Entire Recording</t>
        </is>
      </c>
      <c r="B328" t="inlineStr">
        <is>
          <t>男all R</t>
        </is>
      </c>
      <c r="C328" t="n">
        <v>2</v>
      </c>
      <c r="D328" t="n">
        <v>0</v>
      </c>
      <c r="E328" t="n">
        <v>0.0005338177265369375</v>
      </c>
    </row>
    <row r="329">
      <c r="A329" t="inlineStr">
        <is>
          <t>Entire Recording</t>
        </is>
      </c>
      <c r="B329" t="inlineStr">
        <is>
          <t>男all R</t>
        </is>
      </c>
      <c r="C329" t="n">
        <v>3</v>
      </c>
      <c r="D329" t="n">
        <v>0</v>
      </c>
      <c r="E329" t="n">
        <v>0</v>
      </c>
    </row>
    <row r="330">
      <c r="A330" t="inlineStr">
        <is>
          <t>Entire Recording</t>
        </is>
      </c>
      <c r="B330" t="inlineStr">
        <is>
          <t>男all R</t>
        </is>
      </c>
      <c r="C330" t="n">
        <v>4</v>
      </c>
      <c r="D330" t="n">
        <v>0</v>
      </c>
      <c r="E330" t="n">
        <v>0.001032618791192962</v>
      </c>
    </row>
    <row r="331">
      <c r="A331" t="inlineStr">
        <is>
          <t>Entire Recording</t>
        </is>
      </c>
      <c r="B331" t="inlineStr">
        <is>
          <t>男all R</t>
        </is>
      </c>
      <c r="C331" t="n">
        <v>5</v>
      </c>
      <c r="D331" t="n">
        <v>0.001181041472130964</v>
      </c>
      <c r="E331" t="n">
        <v>0</v>
      </c>
    </row>
    <row r="332">
      <c r="A332" t="inlineStr">
        <is>
          <t>Entire Recording</t>
        </is>
      </c>
      <c r="B332" t="inlineStr">
        <is>
          <t>男all ネックレス</t>
        </is>
      </c>
      <c r="C332" t="n">
        <v>1</v>
      </c>
      <c r="D332" t="n">
        <v>0.003479836445963972</v>
      </c>
      <c r="E332" t="n">
        <v>0</v>
      </c>
    </row>
    <row r="333">
      <c r="A333" t="inlineStr">
        <is>
          <t>Entire Recording</t>
        </is>
      </c>
      <c r="B333" t="inlineStr">
        <is>
          <t>男all ネックレス</t>
        </is>
      </c>
      <c r="C333" t="n">
        <v>2</v>
      </c>
      <c r="D333" t="n">
        <v>0</v>
      </c>
      <c r="E333" t="n">
        <v>0</v>
      </c>
    </row>
    <row r="334">
      <c r="A334" t="inlineStr">
        <is>
          <t>Entire Recording</t>
        </is>
      </c>
      <c r="B334" t="inlineStr">
        <is>
          <t>男all ネックレス</t>
        </is>
      </c>
      <c r="C334" t="n">
        <v>3</v>
      </c>
      <c r="D334" t="n">
        <v>0.007516299729125778</v>
      </c>
      <c r="E334" t="n">
        <v>0</v>
      </c>
    </row>
    <row r="335">
      <c r="A335" t="inlineStr">
        <is>
          <t>Entire Recording</t>
        </is>
      </c>
      <c r="B335" t="inlineStr">
        <is>
          <t>男all ネックレス</t>
        </is>
      </c>
      <c r="C335" t="n">
        <v>4</v>
      </c>
      <c r="D335" t="n">
        <v>0</v>
      </c>
      <c r="E335" t="n">
        <v>0</v>
      </c>
    </row>
    <row r="336">
      <c r="A336" t="inlineStr">
        <is>
          <t>Entire Recording</t>
        </is>
      </c>
      <c r="B336" t="inlineStr">
        <is>
          <t>男all ネックレス</t>
        </is>
      </c>
      <c r="C336" t="n">
        <v>5</v>
      </c>
      <c r="D336" t="n">
        <v>0.007697786791436725</v>
      </c>
      <c r="E336" t="n">
        <v>0</v>
      </c>
    </row>
    <row r="337">
      <c r="A337" t="inlineStr">
        <is>
          <t>Entire Recording</t>
        </is>
      </c>
      <c r="B337" t="inlineStr">
        <is>
          <t>男all 顔</t>
        </is>
      </c>
      <c r="C337" t="n">
        <v>1</v>
      </c>
      <c r="D337" t="n">
        <v>0.02133126879285815</v>
      </c>
      <c r="E337" t="n">
        <v>0.02101911134312904</v>
      </c>
    </row>
    <row r="338">
      <c r="A338" t="inlineStr">
        <is>
          <t>Entire Recording</t>
        </is>
      </c>
      <c r="B338" t="inlineStr">
        <is>
          <t>男all 顔</t>
        </is>
      </c>
      <c r="C338" t="n">
        <v>2</v>
      </c>
      <c r="D338" t="n">
        <v>0.06161277231928333</v>
      </c>
      <c r="E338" t="n">
        <v>0.02241009971805502</v>
      </c>
    </row>
    <row r="339">
      <c r="A339" t="inlineStr">
        <is>
          <t>Entire Recording</t>
        </is>
      </c>
      <c r="B339" t="inlineStr">
        <is>
          <t>男all 顔</t>
        </is>
      </c>
      <c r="C339" t="n">
        <v>3</v>
      </c>
      <c r="D339" t="n">
        <v>0.03792582015587297</v>
      </c>
      <c r="E339" t="n">
        <v>0.018553421496484</v>
      </c>
    </row>
    <row r="340">
      <c r="A340" t="inlineStr">
        <is>
          <t>Entire Recording</t>
        </is>
      </c>
      <c r="B340" t="inlineStr">
        <is>
          <t>男all 顔</t>
        </is>
      </c>
      <c r="C340" t="n">
        <v>4</v>
      </c>
      <c r="D340" t="n">
        <v>0.04545089265538229</v>
      </c>
      <c r="E340" t="n">
        <v>0.03651681242732099</v>
      </c>
    </row>
    <row r="341">
      <c r="A341" t="inlineStr">
        <is>
          <t>Entire Recording</t>
        </is>
      </c>
      <c r="B341" t="inlineStr">
        <is>
          <t>男all 顔</t>
        </is>
      </c>
      <c r="C341" t="n">
        <v>5</v>
      </c>
      <c r="D341" t="n">
        <v>0.05657795313354671</v>
      </c>
      <c r="E341" t="n">
        <v>0.001179500280434943</v>
      </c>
    </row>
    <row r="342">
      <c r="A342" t="inlineStr">
        <is>
          <t>Entire Recording</t>
        </is>
      </c>
      <c r="B342" t="inlineStr">
        <is>
          <t>男all 髪型</t>
        </is>
      </c>
      <c r="C342" t="n">
        <v>1</v>
      </c>
      <c r="D342" t="n">
        <v>0.006503408085476496</v>
      </c>
      <c r="E342" t="n">
        <v>0.007855334395586794</v>
      </c>
    </row>
    <row r="343">
      <c r="A343" t="inlineStr">
        <is>
          <t>Entire Recording</t>
        </is>
      </c>
      <c r="B343" t="inlineStr">
        <is>
          <t>男all 髪型</t>
        </is>
      </c>
      <c r="C343" t="n">
        <v>2</v>
      </c>
      <c r="D343" t="n">
        <v>0.0606989895751141</v>
      </c>
      <c r="E343" t="n">
        <v>0.005883286768950023</v>
      </c>
    </row>
    <row r="344">
      <c r="A344" t="inlineStr">
        <is>
          <t>Entire Recording</t>
        </is>
      </c>
      <c r="B344" t="inlineStr">
        <is>
          <t>男all 髪型</t>
        </is>
      </c>
      <c r="C344" t="n">
        <v>3</v>
      </c>
      <c r="D344" t="n">
        <v>0.01659074981284462</v>
      </c>
      <c r="E344" t="n">
        <v>0</v>
      </c>
    </row>
    <row r="345">
      <c r="A345" t="inlineStr">
        <is>
          <t>Entire Recording</t>
        </is>
      </c>
      <c r="B345" t="inlineStr">
        <is>
          <t>男all 髪型</t>
        </is>
      </c>
      <c r="C345" t="n">
        <v>4</v>
      </c>
      <c r="D345" t="n">
        <v>0.007964396832307909</v>
      </c>
      <c r="E345" t="n">
        <v>0.01362216660276093</v>
      </c>
    </row>
    <row r="346">
      <c r="A346" t="inlineStr">
        <is>
          <t>Entire Recording</t>
        </is>
      </c>
      <c r="B346" t="inlineStr">
        <is>
          <t>男all 髪型</t>
        </is>
      </c>
      <c r="C346" t="n">
        <v>5</v>
      </c>
      <c r="D346" t="n">
        <v>0.03595608460080968</v>
      </c>
      <c r="E346" t="n">
        <v>0</v>
      </c>
    </row>
    <row r="347">
      <c r="A347" t="inlineStr">
        <is>
          <t>Entire Recording</t>
        </is>
      </c>
      <c r="B347" t="inlineStr">
        <is>
          <t>男L</t>
        </is>
      </c>
      <c r="C347" t="n">
        <v>1</v>
      </c>
      <c r="D347" t="n">
        <v>0</v>
      </c>
      <c r="E347" t="n">
        <v>0.001104152687658054</v>
      </c>
    </row>
    <row r="348">
      <c r="A348" t="inlineStr">
        <is>
          <t>Entire Recording</t>
        </is>
      </c>
      <c r="B348" t="inlineStr">
        <is>
          <t>男L</t>
        </is>
      </c>
      <c r="C348" t="n">
        <v>2</v>
      </c>
      <c r="D348" t="n">
        <v>0</v>
      </c>
      <c r="E348" t="n">
        <v>0</v>
      </c>
    </row>
    <row r="349">
      <c r="A349" t="inlineStr">
        <is>
          <t>Entire Recording</t>
        </is>
      </c>
      <c r="B349" t="inlineStr">
        <is>
          <t>男L</t>
        </is>
      </c>
      <c r="C349" t="n">
        <v>3</v>
      </c>
      <c r="D349" t="n">
        <v>0.007517851156627862</v>
      </c>
      <c r="E349" t="n">
        <v>0</v>
      </c>
    </row>
    <row r="350">
      <c r="A350" t="inlineStr">
        <is>
          <t>Entire Recording</t>
        </is>
      </c>
      <c r="B350" t="inlineStr">
        <is>
          <t>男L</t>
        </is>
      </c>
      <c r="C350" t="n">
        <v>4</v>
      </c>
      <c r="D350" t="n">
        <v>0.009240221610080987</v>
      </c>
      <c r="E350" t="n">
        <v>0.000561037336523439</v>
      </c>
    </row>
    <row r="351">
      <c r="A351" t="inlineStr">
        <is>
          <t>Entire Recording</t>
        </is>
      </c>
      <c r="B351" t="inlineStr">
        <is>
          <t>男L</t>
        </is>
      </c>
      <c r="C351" t="n">
        <v>5</v>
      </c>
      <c r="D351" t="n">
        <v>0</v>
      </c>
      <c r="E351" t="n">
        <v>0.01098379737222351</v>
      </c>
    </row>
    <row r="352">
      <c r="A352" t="inlineStr">
        <is>
          <t>Entire Recording</t>
        </is>
      </c>
      <c r="B352" t="inlineStr">
        <is>
          <t>男R</t>
        </is>
      </c>
      <c r="C352" t="n">
        <v>1</v>
      </c>
      <c r="D352" t="n">
        <v>0</v>
      </c>
      <c r="E352" t="n">
        <v>0</v>
      </c>
    </row>
    <row r="353">
      <c r="A353" t="inlineStr">
        <is>
          <t>Entire Recording</t>
        </is>
      </c>
      <c r="B353" t="inlineStr">
        <is>
          <t>男R</t>
        </is>
      </c>
      <c r="C353" t="n">
        <v>2</v>
      </c>
      <c r="D353" t="n">
        <v>0.001117271692877524</v>
      </c>
      <c r="E353" t="n">
        <v>0.001222629902263126</v>
      </c>
    </row>
    <row r="354">
      <c r="A354" t="inlineStr">
        <is>
          <t>Entire Recording</t>
        </is>
      </c>
      <c r="B354" t="inlineStr">
        <is>
          <t>男R</t>
        </is>
      </c>
      <c r="C354" t="n">
        <v>3</v>
      </c>
      <c r="D354" t="n">
        <v>0.005012220428747483</v>
      </c>
      <c r="E354" t="n">
        <v>0</v>
      </c>
    </row>
    <row r="355">
      <c r="A355" t="inlineStr">
        <is>
          <t>Entire Recording</t>
        </is>
      </c>
      <c r="B355" t="inlineStr">
        <is>
          <t>男R</t>
        </is>
      </c>
      <c r="C355" t="n">
        <v>4</v>
      </c>
      <c r="D355" t="n">
        <v>0.004342057178758824</v>
      </c>
      <c r="E355" t="n">
        <v>0.0005604092899763109</v>
      </c>
    </row>
    <row r="356">
      <c r="A356" t="inlineStr">
        <is>
          <t>Entire Recording</t>
        </is>
      </c>
      <c r="B356" t="inlineStr">
        <is>
          <t>男R</t>
        </is>
      </c>
      <c r="C356" t="n">
        <v>5</v>
      </c>
      <c r="D356" t="n">
        <v>0.0007874118016282578</v>
      </c>
      <c r="E356" t="n">
        <v>0.001271451260291356</v>
      </c>
    </row>
    <row r="357">
      <c r="A357" t="inlineStr">
        <is>
          <t>Entire Recording</t>
        </is>
      </c>
      <c r="B357" t="inlineStr">
        <is>
          <t>男アクセ無し</t>
        </is>
      </c>
      <c r="C357" t="n">
        <v>1</v>
      </c>
      <c r="D357" t="n">
        <v>0.02983038360896545</v>
      </c>
      <c r="E357" t="n">
        <v>0.02627839734695952</v>
      </c>
    </row>
    <row r="358">
      <c r="A358" t="inlineStr">
        <is>
          <t>Entire Recording</t>
        </is>
      </c>
      <c r="B358" t="inlineStr">
        <is>
          <t>男アクセ無し</t>
        </is>
      </c>
      <c r="C358" t="n">
        <v>2</v>
      </c>
      <c r="D358" t="n">
        <v>0.009495826378092679</v>
      </c>
      <c r="E358" t="n">
        <v>0.005425196043319078</v>
      </c>
    </row>
    <row r="359">
      <c r="A359" t="inlineStr">
        <is>
          <t>Entire Recording</t>
        </is>
      </c>
      <c r="B359" t="inlineStr">
        <is>
          <t>男アクセ無し</t>
        </is>
      </c>
      <c r="C359" t="n">
        <v>3</v>
      </c>
      <c r="D359" t="n">
        <v>0.01194311986788786</v>
      </c>
      <c r="E359" t="n">
        <v>0.004173948662586561</v>
      </c>
    </row>
    <row r="360">
      <c r="A360" t="inlineStr">
        <is>
          <t>Entire Recording</t>
        </is>
      </c>
      <c r="B360" t="inlineStr">
        <is>
          <t>男アクセ無し</t>
        </is>
      </c>
      <c r="C360" t="n">
        <v>4</v>
      </c>
      <c r="D360" t="n">
        <v>0.009793891475998072</v>
      </c>
      <c r="E360" t="n">
        <v>0.01068527232668799</v>
      </c>
    </row>
    <row r="361">
      <c r="A361" t="inlineStr">
        <is>
          <t>Entire Recording</t>
        </is>
      </c>
      <c r="B361" t="inlineStr">
        <is>
          <t>男アクセ無し</t>
        </is>
      </c>
      <c r="C361" t="n">
        <v>5</v>
      </c>
      <c r="D361" t="n">
        <v>0.006341528634185531</v>
      </c>
      <c r="E361" t="n">
        <v>0.00281527531984535</v>
      </c>
    </row>
    <row r="362">
      <c r="A362" t="inlineStr">
        <is>
          <t>Entire Recording</t>
        </is>
      </c>
      <c r="B362" t="inlineStr">
        <is>
          <t>男イヤリング</t>
        </is>
      </c>
      <c r="C362" t="n">
        <v>1</v>
      </c>
      <c r="D362" t="n">
        <v>0.01795580266755107</v>
      </c>
      <c r="E362" t="n">
        <v>0.01570976162606941</v>
      </c>
    </row>
    <row r="363">
      <c r="A363" t="inlineStr">
        <is>
          <t>Entire Recording</t>
        </is>
      </c>
      <c r="B363" t="inlineStr">
        <is>
          <t>男イヤリング</t>
        </is>
      </c>
      <c r="C363" t="n">
        <v>2</v>
      </c>
      <c r="D363" t="n">
        <v>0.0451324468664916</v>
      </c>
      <c r="E363" t="n">
        <v>0.01008559575688908</v>
      </c>
    </row>
    <row r="364">
      <c r="A364" t="inlineStr">
        <is>
          <t>Entire Recording</t>
        </is>
      </c>
      <c r="B364" t="inlineStr">
        <is>
          <t>男イヤリング</t>
        </is>
      </c>
      <c r="C364" t="n">
        <v>3</v>
      </c>
      <c r="D364" t="n">
        <v>0.01135085614296606</v>
      </c>
      <c r="E364" t="n">
        <v>0.006721578000618024</v>
      </c>
    </row>
    <row r="365">
      <c r="A365" t="inlineStr">
        <is>
          <t>Entire Recording</t>
        </is>
      </c>
      <c r="B365" t="inlineStr">
        <is>
          <t>男イヤリング</t>
        </is>
      </c>
      <c r="C365" t="n">
        <v>4</v>
      </c>
      <c r="D365" t="n">
        <v>0.007114342971059948</v>
      </c>
      <c r="E365" t="n">
        <v>0.01410672608798829</v>
      </c>
    </row>
    <row r="366">
      <c r="A366" t="inlineStr">
        <is>
          <t>Entire Recording</t>
        </is>
      </c>
      <c r="B366" t="inlineStr">
        <is>
          <t>男イヤリング</t>
        </is>
      </c>
      <c r="C366" t="n">
        <v>5</v>
      </c>
      <c r="D366" t="n">
        <v>0.0251482903647996</v>
      </c>
      <c r="E366" t="n">
        <v>0.006442301548353697</v>
      </c>
    </row>
    <row r="367">
      <c r="A367" t="inlineStr">
        <is>
          <t>Entire Recording</t>
        </is>
      </c>
      <c r="B367" t="inlineStr">
        <is>
          <t>男イヤリング 顔</t>
        </is>
      </c>
      <c r="C367" t="n">
        <v>1</v>
      </c>
      <c r="D367" t="n">
        <v>0.01741142935304981</v>
      </c>
      <c r="E367" t="n">
        <v>0.01630806282591843</v>
      </c>
    </row>
    <row r="368">
      <c r="A368" t="inlineStr">
        <is>
          <t>Entire Recording</t>
        </is>
      </c>
      <c r="B368" t="inlineStr">
        <is>
          <t>男イヤリング 顔</t>
        </is>
      </c>
      <c r="C368" t="n">
        <v>2</v>
      </c>
      <c r="D368" t="n">
        <v>0.01853065213544819</v>
      </c>
      <c r="E368" t="n">
        <v>0.02619365781522831</v>
      </c>
    </row>
    <row r="369">
      <c r="A369" t="inlineStr">
        <is>
          <t>Entire Recording</t>
        </is>
      </c>
      <c r="B369" t="inlineStr">
        <is>
          <t>男イヤリング 顔</t>
        </is>
      </c>
      <c r="C369" t="n">
        <v>3</v>
      </c>
      <c r="D369" t="n">
        <v>0.03450349660630003</v>
      </c>
      <c r="E369" t="n">
        <v>0.01992749992462917</v>
      </c>
    </row>
    <row r="370">
      <c r="A370" t="inlineStr">
        <is>
          <t>Entire Recording</t>
        </is>
      </c>
      <c r="B370" t="inlineStr">
        <is>
          <t>男イヤリング 顔</t>
        </is>
      </c>
      <c r="C370" t="n">
        <v>4</v>
      </c>
      <c r="D370" t="n">
        <v>0.04433590208346034</v>
      </c>
      <c r="E370" t="n">
        <v>0.03232634203742883</v>
      </c>
    </row>
    <row r="371">
      <c r="A371" t="inlineStr">
        <is>
          <t>Entire Recording</t>
        </is>
      </c>
      <c r="B371" t="inlineStr">
        <is>
          <t>男イヤリング 顔</t>
        </is>
      </c>
      <c r="C371" t="n">
        <v>5</v>
      </c>
      <c r="D371" t="n">
        <v>0.04617439772448419</v>
      </c>
      <c r="E371" t="n">
        <v>0.03265399830865181</v>
      </c>
    </row>
    <row r="372">
      <c r="A372" t="inlineStr">
        <is>
          <t>Entire Recording</t>
        </is>
      </c>
      <c r="B372" t="inlineStr">
        <is>
          <t>男イヤリング　髪</t>
        </is>
      </c>
      <c r="C372" t="n">
        <v>1</v>
      </c>
      <c r="D372" t="n">
        <v>0.01422295956878848</v>
      </c>
      <c r="E372" t="n">
        <v>0.01300827557309861</v>
      </c>
    </row>
    <row r="373">
      <c r="A373" t="inlineStr">
        <is>
          <t>Entire Recording</t>
        </is>
      </c>
      <c r="B373" t="inlineStr">
        <is>
          <t>男イヤリング　髪</t>
        </is>
      </c>
      <c r="C373" t="n">
        <v>2</v>
      </c>
      <c r="D373" t="n">
        <v>0.01685817114618853</v>
      </c>
      <c r="E373" t="n">
        <v>0.009080531167579987</v>
      </c>
    </row>
    <row r="374">
      <c r="A374" t="inlineStr">
        <is>
          <t>Entire Recording</t>
        </is>
      </c>
      <c r="B374" t="inlineStr">
        <is>
          <t>男イヤリング　髪</t>
        </is>
      </c>
      <c r="C374" t="n">
        <v>3</v>
      </c>
      <c r="D374" t="n">
        <v>0.02425673970231711</v>
      </c>
      <c r="E374" t="n">
        <v>0.01768589172421576</v>
      </c>
    </row>
    <row r="375">
      <c r="A375" t="inlineStr">
        <is>
          <t>Entire Recording</t>
        </is>
      </c>
      <c r="B375" t="inlineStr">
        <is>
          <t>男イヤリング　髪</t>
        </is>
      </c>
      <c r="C375" t="n">
        <v>4</v>
      </c>
      <c r="D375" t="n">
        <v>0.02521254400204674</v>
      </c>
      <c r="E375" t="n">
        <v>0.02960623408782946</v>
      </c>
    </row>
    <row r="376">
      <c r="A376" t="inlineStr">
        <is>
          <t>Entire Recording</t>
        </is>
      </c>
      <c r="B376" t="inlineStr">
        <is>
          <t>男イヤリング　髪</t>
        </is>
      </c>
      <c r="C376" t="n">
        <v>5</v>
      </c>
      <c r="D376" t="n">
        <v>0.02875846591166712</v>
      </c>
      <c r="E376" t="n">
        <v>0.00589908873889763</v>
      </c>
    </row>
    <row r="377">
      <c r="A377" t="inlineStr">
        <is>
          <t>Entire Recording</t>
        </is>
      </c>
      <c r="B377" t="inlineStr">
        <is>
          <t>男なし　L</t>
        </is>
      </c>
      <c r="C377" t="n">
        <v>1</v>
      </c>
      <c r="D377" t="n">
        <v>0</v>
      </c>
      <c r="E377" t="n">
        <v>0</v>
      </c>
    </row>
    <row r="378">
      <c r="A378" t="inlineStr">
        <is>
          <t>Entire Recording</t>
        </is>
      </c>
      <c r="B378" t="inlineStr">
        <is>
          <t>男なし　L</t>
        </is>
      </c>
      <c r="C378" t="n">
        <v>2</v>
      </c>
      <c r="D378" t="n">
        <v>0</v>
      </c>
      <c r="E378" t="n">
        <v>0</v>
      </c>
    </row>
    <row r="379">
      <c r="A379" t="inlineStr">
        <is>
          <t>Entire Recording</t>
        </is>
      </c>
      <c r="B379" t="inlineStr">
        <is>
          <t>男なし　L</t>
        </is>
      </c>
      <c r="C379" t="n">
        <v>3</v>
      </c>
      <c r="D379" t="n">
        <v>0</v>
      </c>
      <c r="E379" t="n">
        <v>0</v>
      </c>
    </row>
    <row r="380">
      <c r="A380" t="inlineStr">
        <is>
          <t>Entire Recording</t>
        </is>
      </c>
      <c r="B380" t="inlineStr">
        <is>
          <t>男なし　L</t>
        </is>
      </c>
      <c r="C380" t="n">
        <v>4</v>
      </c>
      <c r="D380" t="n">
        <v>0</v>
      </c>
      <c r="E380" t="n">
        <v>0</v>
      </c>
    </row>
    <row r="381">
      <c r="A381" t="inlineStr">
        <is>
          <t>Entire Recording</t>
        </is>
      </c>
      <c r="B381" t="inlineStr">
        <is>
          <t>男なし　L</t>
        </is>
      </c>
      <c r="C381" t="n">
        <v>5</v>
      </c>
      <c r="D381" t="n">
        <v>0</v>
      </c>
      <c r="E381" t="n">
        <v>0</v>
      </c>
    </row>
    <row r="382">
      <c r="A382" t="inlineStr">
        <is>
          <t>Entire Recording</t>
        </is>
      </c>
      <c r="B382" t="inlineStr">
        <is>
          <t>男なし　R</t>
        </is>
      </c>
      <c r="C382" t="n">
        <v>1</v>
      </c>
      <c r="D382" t="n">
        <v>0</v>
      </c>
      <c r="E382" t="n">
        <v>0</v>
      </c>
    </row>
    <row r="383">
      <c r="A383" t="inlineStr">
        <is>
          <t>Entire Recording</t>
        </is>
      </c>
      <c r="B383" t="inlineStr">
        <is>
          <t>男なし　R</t>
        </is>
      </c>
      <c r="C383" t="n">
        <v>2</v>
      </c>
      <c r="D383" t="n">
        <v>0</v>
      </c>
      <c r="E383" t="n">
        <v>0</v>
      </c>
    </row>
    <row r="384">
      <c r="A384" t="inlineStr">
        <is>
          <t>Entire Recording</t>
        </is>
      </c>
      <c r="B384" t="inlineStr">
        <is>
          <t>男なし　R</t>
        </is>
      </c>
      <c r="C384" t="n">
        <v>3</v>
      </c>
      <c r="D384" t="n">
        <v>0</v>
      </c>
      <c r="E384" t="n">
        <v>0</v>
      </c>
    </row>
    <row r="385">
      <c r="A385" t="inlineStr">
        <is>
          <t>Entire Recording</t>
        </is>
      </c>
      <c r="B385" t="inlineStr">
        <is>
          <t>男なし　R</t>
        </is>
      </c>
      <c r="C385" t="n">
        <v>4</v>
      </c>
      <c r="D385" t="n">
        <v>0.00101883872240076</v>
      </c>
      <c r="E385" t="n">
        <v>0</v>
      </c>
    </row>
    <row r="386">
      <c r="A386" t="inlineStr">
        <is>
          <t>Entire Recording</t>
        </is>
      </c>
      <c r="B386" t="inlineStr">
        <is>
          <t>男なし　R</t>
        </is>
      </c>
      <c r="C386" t="n">
        <v>5</v>
      </c>
      <c r="D386" t="n">
        <v>0</v>
      </c>
      <c r="E386" t="n">
        <v>0</v>
      </c>
    </row>
    <row r="387">
      <c r="A387" t="inlineStr">
        <is>
          <t>Entire Recording</t>
        </is>
      </c>
      <c r="B387" t="inlineStr">
        <is>
          <t>男なし　ネックレス</t>
        </is>
      </c>
      <c r="C387" t="n">
        <v>1</v>
      </c>
      <c r="D387" t="n">
        <v>0</v>
      </c>
      <c r="E387" t="n">
        <v>0</v>
      </c>
    </row>
    <row r="388">
      <c r="A388" t="inlineStr">
        <is>
          <t>Entire Recording</t>
        </is>
      </c>
      <c r="B388" t="inlineStr">
        <is>
          <t>男なし　ネックレス</t>
        </is>
      </c>
      <c r="C388" t="n">
        <v>2</v>
      </c>
      <c r="D388" t="n">
        <v>0</v>
      </c>
      <c r="E388" t="n">
        <v>0</v>
      </c>
    </row>
    <row r="389">
      <c r="A389" t="inlineStr">
        <is>
          <t>Entire Recording</t>
        </is>
      </c>
      <c r="B389" t="inlineStr">
        <is>
          <t>男なし　ネックレス</t>
        </is>
      </c>
      <c r="C389" t="n">
        <v>3</v>
      </c>
      <c r="D389" t="n">
        <v>0</v>
      </c>
      <c r="E389" t="n">
        <v>0</v>
      </c>
    </row>
    <row r="390">
      <c r="A390" t="inlineStr">
        <is>
          <t>Entire Recording</t>
        </is>
      </c>
      <c r="B390" t="inlineStr">
        <is>
          <t>男なし　ネックレス</t>
        </is>
      </c>
      <c r="C390" t="n">
        <v>4</v>
      </c>
      <c r="D390" t="n">
        <v>0</v>
      </c>
      <c r="E390" t="n">
        <v>0</v>
      </c>
    </row>
    <row r="391">
      <c r="A391" t="inlineStr">
        <is>
          <t>Entire Recording</t>
        </is>
      </c>
      <c r="B391" t="inlineStr">
        <is>
          <t>男なし　ネックレス</t>
        </is>
      </c>
      <c r="C391" t="n">
        <v>5</v>
      </c>
      <c r="D391" t="n">
        <v>0</v>
      </c>
      <c r="E391" t="n">
        <v>0</v>
      </c>
    </row>
    <row r="392">
      <c r="A392" t="inlineStr">
        <is>
          <t>Entire Recording</t>
        </is>
      </c>
      <c r="B392" t="inlineStr">
        <is>
          <t>男なし　顔</t>
        </is>
      </c>
      <c r="C392" t="n">
        <v>1</v>
      </c>
      <c r="D392" t="n">
        <v>0.03865096945552963</v>
      </c>
      <c r="E392" t="n">
        <v>0.01702097659258845</v>
      </c>
    </row>
    <row r="393">
      <c r="A393" t="inlineStr">
        <is>
          <t>Entire Recording</t>
        </is>
      </c>
      <c r="B393" t="inlineStr">
        <is>
          <t>男なし　顔</t>
        </is>
      </c>
      <c r="C393" t="n">
        <v>2</v>
      </c>
      <c r="D393" t="n">
        <v>0.03330042589312524</v>
      </c>
      <c r="E393" t="n">
        <v>0.01245336981687056</v>
      </c>
    </row>
    <row r="394">
      <c r="A394" t="inlineStr">
        <is>
          <t>Entire Recording</t>
        </is>
      </c>
      <c r="B394" t="inlineStr">
        <is>
          <t>男なし　顔</t>
        </is>
      </c>
      <c r="C394" t="n">
        <v>3</v>
      </c>
      <c r="D394" t="n">
        <v>0.0500868126613836</v>
      </c>
      <c r="E394" t="n">
        <v>0.00981307564545544</v>
      </c>
    </row>
    <row r="395">
      <c r="A395" t="inlineStr">
        <is>
          <t>Entire Recording</t>
        </is>
      </c>
      <c r="B395" t="inlineStr">
        <is>
          <t>男なし　顔</t>
        </is>
      </c>
      <c r="C395" t="n">
        <v>4</v>
      </c>
      <c r="D395" t="n">
        <v>0.08607771965434192</v>
      </c>
      <c r="E395" t="n">
        <v>0.03382932454418467</v>
      </c>
    </row>
    <row r="396">
      <c r="A396" t="inlineStr">
        <is>
          <t>Entire Recording</t>
        </is>
      </c>
      <c r="B396" t="inlineStr">
        <is>
          <t>男なし　顔</t>
        </is>
      </c>
      <c r="C396" t="n">
        <v>5</v>
      </c>
      <c r="D396" t="n">
        <v>0.02743842766686731</v>
      </c>
      <c r="E396" t="n">
        <v>0.01809130755755233</v>
      </c>
    </row>
    <row r="397">
      <c r="A397" t="inlineStr">
        <is>
          <t>Entire Recording</t>
        </is>
      </c>
      <c r="B397" t="inlineStr">
        <is>
          <t>男なし　髪型</t>
        </is>
      </c>
      <c r="C397" t="n">
        <v>1</v>
      </c>
      <c r="D397" t="n">
        <v>0.03980935238018779</v>
      </c>
      <c r="E397" t="n">
        <v>0.01873900716871367</v>
      </c>
    </row>
    <row r="398">
      <c r="A398" t="inlineStr">
        <is>
          <t>Entire Recording</t>
        </is>
      </c>
      <c r="B398" t="inlineStr">
        <is>
          <t>男なし　髪型</t>
        </is>
      </c>
      <c r="C398" t="n">
        <v>2</v>
      </c>
      <c r="D398" t="n">
        <v>0.03581672607754824</v>
      </c>
      <c r="E398" t="n">
        <v>0.005501028660683794</v>
      </c>
    </row>
    <row r="399">
      <c r="A399" t="inlineStr">
        <is>
          <t>Entire Recording</t>
        </is>
      </c>
      <c r="B399" t="inlineStr">
        <is>
          <t>男なし　髪型</t>
        </is>
      </c>
      <c r="C399" t="n">
        <v>3</v>
      </c>
      <c r="D399" t="n">
        <v>0.04398869339719685</v>
      </c>
      <c r="E399" t="n">
        <v>0.004015705911229736</v>
      </c>
    </row>
    <row r="400">
      <c r="A400" t="inlineStr">
        <is>
          <t>Entire Recording</t>
        </is>
      </c>
      <c r="B400" t="inlineStr">
        <is>
          <t>男なし　髪型</t>
        </is>
      </c>
      <c r="C400" t="n">
        <v>4</v>
      </c>
      <c r="D400" t="n">
        <v>0.06904437342895439</v>
      </c>
      <c r="E400" t="n">
        <v>0.03182343496337812</v>
      </c>
    </row>
    <row r="401">
      <c r="A401" t="inlineStr">
        <is>
          <t>Entire Recording</t>
        </is>
      </c>
      <c r="B401" t="inlineStr">
        <is>
          <t>男なし　髪型</t>
        </is>
      </c>
      <c r="C401" t="n">
        <v>5</v>
      </c>
      <c r="D401" t="n">
        <v>0.02318689759505695</v>
      </c>
      <c r="E401" t="n">
        <v>0.006807912652100269</v>
      </c>
    </row>
    <row r="402">
      <c r="A402" t="inlineStr">
        <is>
          <t>Entire Recording</t>
        </is>
      </c>
      <c r="B402" t="inlineStr">
        <is>
          <t>男ネックレス</t>
        </is>
      </c>
      <c r="C402" t="n">
        <v>1</v>
      </c>
      <c r="D402" t="n">
        <v>0.002510213540921859</v>
      </c>
      <c r="E402" t="n">
        <v>0</v>
      </c>
    </row>
    <row r="403">
      <c r="A403" t="inlineStr">
        <is>
          <t>Entire Recording</t>
        </is>
      </c>
      <c r="B403" t="inlineStr">
        <is>
          <t>男ネックレス</t>
        </is>
      </c>
      <c r="C403" t="n">
        <v>2</v>
      </c>
      <c r="D403" t="n">
        <v>0.00434541386903093</v>
      </c>
      <c r="E403" t="n">
        <v>0.004507903323230599</v>
      </c>
    </row>
    <row r="404">
      <c r="A404" t="inlineStr">
        <is>
          <t>Entire Recording</t>
        </is>
      </c>
      <c r="B404" t="inlineStr">
        <is>
          <t>男ネックレス</t>
        </is>
      </c>
      <c r="C404" t="n">
        <v>3</v>
      </c>
      <c r="D404" t="n">
        <v>0</v>
      </c>
      <c r="E404" t="n">
        <v>0</v>
      </c>
    </row>
    <row r="405">
      <c r="A405" t="inlineStr">
        <is>
          <t>Entire Recording</t>
        </is>
      </c>
      <c r="B405" t="inlineStr">
        <is>
          <t>男ネックレス</t>
        </is>
      </c>
      <c r="C405" t="n">
        <v>4</v>
      </c>
      <c r="D405" t="n">
        <v>0.01672472532762308</v>
      </c>
      <c r="E405" t="n">
        <v>0.001522188266051985</v>
      </c>
    </row>
    <row r="406">
      <c r="A406" t="inlineStr">
        <is>
          <t>Entire Recording</t>
        </is>
      </c>
      <c r="B406" t="inlineStr">
        <is>
          <t>男ネックレス</t>
        </is>
      </c>
      <c r="C406" t="n">
        <v>5</v>
      </c>
      <c r="D406" t="n">
        <v>0</v>
      </c>
      <c r="E406" t="n">
        <v>0.003992190041494509</v>
      </c>
    </row>
    <row r="407">
      <c r="A407" t="inlineStr">
        <is>
          <t>Entire Recording</t>
        </is>
      </c>
      <c r="B407" t="inlineStr">
        <is>
          <t>男ネックレス</t>
        </is>
      </c>
      <c r="C407" t="n">
        <v>1</v>
      </c>
      <c r="D407" t="n">
        <v>0.01745626391881059</v>
      </c>
      <c r="E407" t="n">
        <v>0.01178278402126171</v>
      </c>
    </row>
    <row r="408">
      <c r="A408" t="inlineStr">
        <is>
          <t>Entire Recording</t>
        </is>
      </c>
      <c r="B408" t="inlineStr">
        <is>
          <t>男ネックレス</t>
        </is>
      </c>
      <c r="C408" t="n">
        <v>2</v>
      </c>
      <c r="D408" t="n">
        <v>0.07789590606506037</v>
      </c>
      <c r="E408" t="n">
        <v>0.01588881606608548</v>
      </c>
    </row>
    <row r="409">
      <c r="A409" t="inlineStr">
        <is>
          <t>Entire Recording</t>
        </is>
      </c>
      <c r="B409" t="inlineStr">
        <is>
          <t>男ネックレス</t>
        </is>
      </c>
      <c r="C409" t="n">
        <v>3</v>
      </c>
      <c r="D409" t="n">
        <v>0.01736564517332729</v>
      </c>
      <c r="E409" t="n">
        <v>0.04315314664271236</v>
      </c>
    </row>
    <row r="410">
      <c r="A410" t="inlineStr">
        <is>
          <t>Entire Recording</t>
        </is>
      </c>
      <c r="B410" t="inlineStr">
        <is>
          <t>男ネックレス</t>
        </is>
      </c>
      <c r="C410" t="n">
        <v>4</v>
      </c>
      <c r="D410" t="n">
        <v>0.0171236350218371</v>
      </c>
      <c r="E410" t="n">
        <v>0.01267720585025263</v>
      </c>
    </row>
    <row r="411">
      <c r="A411" t="inlineStr">
        <is>
          <t>Entire Recording</t>
        </is>
      </c>
      <c r="B411" t="inlineStr">
        <is>
          <t>男ネックレス</t>
        </is>
      </c>
      <c r="C411" t="n">
        <v>5</v>
      </c>
      <c r="D411" t="n">
        <v>0.02011689003492896</v>
      </c>
      <c r="E411" t="n">
        <v>0.01333989054315073</v>
      </c>
    </row>
    <row r="412">
      <c r="A412" t="inlineStr">
        <is>
          <t>Entire Recording</t>
        </is>
      </c>
      <c r="B412" t="inlineStr">
        <is>
          <t>男ネックレス　顔</t>
        </is>
      </c>
      <c r="C412" t="n">
        <v>1</v>
      </c>
      <c r="D412" t="n">
        <v>0.02137429326745468</v>
      </c>
      <c r="E412" t="n">
        <v>0.02880116449908047</v>
      </c>
    </row>
    <row r="413">
      <c r="A413" t="inlineStr">
        <is>
          <t>Entire Recording</t>
        </is>
      </c>
      <c r="B413" t="inlineStr">
        <is>
          <t>男ネックレス　顔</t>
        </is>
      </c>
      <c r="C413" t="n">
        <v>2</v>
      </c>
      <c r="D413" t="n">
        <v>0.06556175467849711</v>
      </c>
      <c r="E413" t="n">
        <v>0.02015100040208186</v>
      </c>
    </row>
    <row r="414">
      <c r="A414" t="inlineStr">
        <is>
          <t>Entire Recording</t>
        </is>
      </c>
      <c r="B414" t="inlineStr">
        <is>
          <t>男ネックレス　顔</t>
        </is>
      </c>
      <c r="C414" t="n">
        <v>3</v>
      </c>
      <c r="D414" t="n">
        <v>0.04921100924285277</v>
      </c>
      <c r="E414" t="n">
        <v>0.01468329705864811</v>
      </c>
    </row>
    <row r="415">
      <c r="A415" t="inlineStr">
        <is>
          <t>Entire Recording</t>
        </is>
      </c>
      <c r="B415" t="inlineStr">
        <is>
          <t>男ネックレス　顔</t>
        </is>
      </c>
      <c r="C415" t="n">
        <v>4</v>
      </c>
      <c r="D415" t="n">
        <v>0.0269524161053182</v>
      </c>
      <c r="E415" t="n">
        <v>0.03493899170223943</v>
      </c>
    </row>
    <row r="416">
      <c r="A416" t="inlineStr">
        <is>
          <t>Entire Recording</t>
        </is>
      </c>
      <c r="B416" t="inlineStr">
        <is>
          <t>男ネックレス　顔</t>
        </is>
      </c>
      <c r="C416" t="n">
        <v>5</v>
      </c>
      <c r="D416" t="n">
        <v>0.04419106639684045</v>
      </c>
      <c r="E416" t="n">
        <v>0.02909224380257105</v>
      </c>
    </row>
    <row r="417">
      <c r="A417" t="inlineStr">
        <is>
          <t>Entire Recording</t>
        </is>
      </c>
      <c r="B417" t="inlineStr">
        <is>
          <t>男ネックレス 髪型</t>
        </is>
      </c>
      <c r="C417" t="n">
        <v>1</v>
      </c>
      <c r="D417" t="n">
        <v>0.01312878266629318</v>
      </c>
      <c r="E417" t="n">
        <v>0.02278671148563803</v>
      </c>
    </row>
    <row r="418">
      <c r="A418" t="inlineStr">
        <is>
          <t>Entire Recording</t>
        </is>
      </c>
      <c r="B418" t="inlineStr">
        <is>
          <t>男ネックレス 髪型</t>
        </is>
      </c>
      <c r="C418" t="n">
        <v>2</v>
      </c>
      <c r="D418" t="n">
        <v>0.06475402897467598</v>
      </c>
      <c r="E418" t="n">
        <v>0.01708330147810831</v>
      </c>
    </row>
    <row r="419">
      <c r="A419" t="inlineStr">
        <is>
          <t>Entire Recording</t>
        </is>
      </c>
      <c r="B419" t="inlineStr">
        <is>
          <t>男ネックレス 髪型</t>
        </is>
      </c>
      <c r="C419" t="n">
        <v>3</v>
      </c>
      <c r="D419" t="n">
        <v>0.02089332521061457</v>
      </c>
      <c r="E419" t="n">
        <v>0</v>
      </c>
    </row>
    <row r="420">
      <c r="A420" t="inlineStr">
        <is>
          <t>Entire Recording</t>
        </is>
      </c>
      <c r="B420" t="inlineStr">
        <is>
          <t>男ネックレス 髪型</t>
        </is>
      </c>
      <c r="C420" t="n">
        <v>4</v>
      </c>
      <c r="D420" t="n">
        <v>0.01662854016530034</v>
      </c>
      <c r="E420" t="n">
        <v>0.03374674840885845</v>
      </c>
    </row>
    <row r="421">
      <c r="A421" t="inlineStr">
        <is>
          <t>Entire Recording</t>
        </is>
      </c>
      <c r="B421" t="inlineStr">
        <is>
          <t>男ネックレス 髪型</t>
        </is>
      </c>
      <c r="C421" t="n">
        <v>5</v>
      </c>
      <c r="D421" t="n">
        <v>0.03384650010566178</v>
      </c>
      <c r="E421" t="n">
        <v>0.002358187800829629</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V1"/>
  <sheetViews>
    <sheetView tabSelected="1" zoomScale="75" workbookViewId="0">
      <selection activeCell="A2" sqref="A2"/>
    </sheetView>
  </sheetViews>
  <sheetFormatPr baseColWidth="10" defaultRowHeight="15"/>
  <cols>
    <col width="16.5" bestFit="1" customWidth="1" min="1" max="1"/>
    <col width="19.5" bestFit="1" customWidth="1" min="2" max="2"/>
    <col width="7.83203125" bestFit="1" customWidth="1" min="3" max="3"/>
    <col width="17.6640625" bestFit="1" customWidth="1" min="4" max="4"/>
    <col width="13.6640625" bestFit="1" customWidth="1" min="5" max="5"/>
    <col width="13" bestFit="1" customWidth="1" min="6" max="7"/>
    <col width="13.6640625" bestFit="1" customWidth="1" min="8" max="10"/>
    <col width="18.6640625" bestFit="1" customWidth="1" min="11" max="11"/>
    <col width="13.6640625" bestFit="1" customWidth="1" min="12" max="13"/>
    <col width="18.6640625" bestFit="1" customWidth="1" min="14" max="14"/>
    <col width="13.6640625" bestFit="1" customWidth="1" min="15" max="15"/>
    <col width="4" bestFit="1" customWidth="1" min="16" max="17"/>
    <col width="13" bestFit="1" customWidth="1" min="18" max="20"/>
    <col width="9.5" bestFit="1" customWidth="1" min="21" max="21"/>
    <col width="24.83203125" bestFit="1" customWidth="1" min="22" max="22"/>
  </cols>
  <sheetData>
    <row r="1" ht="17" customHeight="1">
      <c r="A1" s="167" t="inlineStr">
        <is>
          <t>pjt</t>
        </is>
      </c>
      <c r="B1" s="167" t="inlineStr">
        <is>
          <t>aoi_name</t>
        </is>
      </c>
      <c r="C1" t="inlineStr">
        <is>
          <t>test</t>
        </is>
      </c>
      <c r="D1" t="inlineStr">
        <is>
          <t>equal_var_assumed</t>
        </is>
      </c>
      <c r="E1" t="inlineStr">
        <is>
          <t>t</t>
        </is>
      </c>
      <c r="F1" t="inlineStr">
        <is>
          <t>df</t>
        </is>
      </c>
      <c r="G1" s="169" t="inlineStr">
        <is>
          <t>p</t>
        </is>
      </c>
      <c r="H1" t="inlineStr">
        <is>
          <t>mean1</t>
        </is>
      </c>
      <c r="I1" t="inlineStr">
        <is>
          <t>mean2</t>
        </is>
      </c>
      <c r="J1" t="inlineStr">
        <is>
          <t>mean_diff</t>
        </is>
      </c>
      <c r="K1" t="inlineStr">
        <is>
          <t>ci_diff</t>
        </is>
      </c>
      <c r="L1" t="inlineStr">
        <is>
          <t>cohens_d</t>
        </is>
      </c>
      <c r="M1" t="inlineStr">
        <is>
          <t>hedges_g</t>
        </is>
      </c>
      <c r="N1" t="inlineStr">
        <is>
          <t>g_ci</t>
        </is>
      </c>
      <c r="O1" t="inlineStr">
        <is>
          <t>glass_delta</t>
        </is>
      </c>
      <c r="P1" t="inlineStr">
        <is>
          <t>n1</t>
        </is>
      </c>
      <c r="Q1" t="inlineStr">
        <is>
          <t>n2</t>
        </is>
      </c>
      <c r="R1" t="inlineStr">
        <is>
          <t>var1</t>
        </is>
      </c>
      <c r="S1" t="inlineStr">
        <is>
          <t>var2</t>
        </is>
      </c>
      <c r="T1" t="inlineStr">
        <is>
          <t>levene_p</t>
        </is>
      </c>
      <c r="U1" t="inlineStr">
        <is>
          <t>transform</t>
        </is>
      </c>
      <c r="V1" t="inlineStr">
        <is>
          <t>inverse_means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V17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Average duration of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Total Time of Interest Duration</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45" t="n">
        <v>0.262059</v>
      </c>
      <c r="D3" s="46" t="n">
        <v>0.26151</v>
      </c>
      <c r="E3" s="46" t="n">
        <v>0.303504</v>
      </c>
      <c r="F3" s="46" t="n">
        <v>0.213181</v>
      </c>
      <c r="G3" s="46" t="n">
        <v>0.290189</v>
      </c>
      <c r="H3" s="46" t="n">
        <v>0.196343</v>
      </c>
      <c r="I3" s="46" t="n">
        <v>0.218373</v>
      </c>
      <c r="J3" s="47" t="n">
        <v>0.33639</v>
      </c>
      <c r="K3" s="45" t="n">
        <v>0.260194</v>
      </c>
      <c r="L3" s="46" t="n">
        <v>0.261784</v>
      </c>
      <c r="M3" s="46" t="n">
        <v>46.527204</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11" t="n">
        <v>0.291214</v>
      </c>
      <c r="D4" s="13" t="n">
        <v>0.5409310000000001</v>
      </c>
      <c r="E4" s="13" t="n">
        <v>0.187263</v>
      </c>
      <c r="F4" s="13" t="n">
        <v>0.338368</v>
      </c>
      <c r="G4" s="13" t="n">
        <v>0.360111</v>
      </c>
      <c r="H4" s="13" t="n">
        <v>0.321361</v>
      </c>
      <c r="I4" s="13" t="n">
        <v>0.343888</v>
      </c>
      <c r="J4" s="12" t="n">
        <v>0.25074</v>
      </c>
      <c r="K4" s="11" t="n">
        <v>0.329234</v>
      </c>
      <c r="L4" s="13" t="n">
        <v>0.329864</v>
      </c>
      <c r="M4" s="13" t="n">
        <v>23.480225</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17" t="n">
        <v>0.811451</v>
      </c>
      <c r="D5" s="19" t="n">
        <v>0.615568</v>
      </c>
      <c r="E5" s="19" t="n">
        <v>0.532559</v>
      </c>
      <c r="F5" s="19" t="n">
        <v>0.296657</v>
      </c>
      <c r="G5" s="19" t="n">
        <v>0.502691</v>
      </c>
      <c r="H5" s="19" t="n">
        <v>0.318174</v>
      </c>
      <c r="I5" s="19" t="n">
        <v>0.41717</v>
      </c>
      <c r="J5" s="18" t="n">
        <v>0.522007</v>
      </c>
      <c r="K5" s="17" t="n">
        <v>0.502035</v>
      </c>
      <c r="L5" s="19" t="n">
        <v>0.5123490000000001</v>
      </c>
      <c r="M5" s="19" t="n">
        <v>62.825047</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11" t="n">
        <v>0.311395</v>
      </c>
      <c r="D6" s="13" t="n">
        <v>0.199588</v>
      </c>
      <c r="E6" s="13" t="n">
        <v>0.155316</v>
      </c>
      <c r="F6" s="13" t="n">
        <v>0.30619</v>
      </c>
      <c r="G6" s="13" t="n">
        <v>0.276219</v>
      </c>
      <c r="H6" s="13" t="n">
        <v>0.32391</v>
      </c>
      <c r="I6" s="13" t="n">
        <v>0.163849</v>
      </c>
      <c r="J6" s="12" t="n">
        <v>0.177511</v>
      </c>
      <c r="K6" s="11" t="n">
        <v>0.239247</v>
      </c>
      <c r="L6" s="13" t="n">
        <v>0.237904</v>
      </c>
      <c r="M6" s="13" t="n">
        <v>20.213997</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17" t="n">
        <v>0.355762</v>
      </c>
      <c r="D7" s="19" t="n">
        <v>0.343902</v>
      </c>
      <c r="E7" s="19" t="n">
        <v>0.255199</v>
      </c>
      <c r="F7" s="19" t="n">
        <v>0.381576</v>
      </c>
      <c r="G7" s="19" t="n">
        <v>0.24656</v>
      </c>
      <c r="H7" s="19" t="n">
        <v>0.393813</v>
      </c>
      <c r="I7" s="19" t="n">
        <v>0.366055</v>
      </c>
      <c r="J7" s="18" t="n">
        <v>0.432512</v>
      </c>
      <c r="K7" s="17" t="n">
        <v>0.346922</v>
      </c>
      <c r="L7" s="19" t="n">
        <v>0.360908</v>
      </c>
      <c r="M7" s="19" t="n">
        <v>29.829392</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11" t="n">
        <v>0.185841</v>
      </c>
      <c r="D8" s="13" t="n">
        <v>0.421522</v>
      </c>
      <c r="E8" s="13" t="n">
        <v>0.214496</v>
      </c>
      <c r="F8" s="13" t="n">
        <v>0.280897</v>
      </c>
      <c r="G8" s="13" t="n">
        <v>0.285433</v>
      </c>
      <c r="H8" s="13" t="n">
        <v>0.299553</v>
      </c>
      <c r="I8" s="13" t="n">
        <v>0.241195</v>
      </c>
      <c r="J8" s="12" t="n">
        <v>0.403955</v>
      </c>
      <c r="K8" s="11" t="n">
        <v>0.291612</v>
      </c>
      <c r="L8" s="13" t="n">
        <v>0.283165</v>
      </c>
      <c r="M8" s="13" t="n">
        <v>31.479151</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17" t="n">
        <v>0.179172</v>
      </c>
      <c r="D9" s="19" t="n">
        <v>0.182955</v>
      </c>
      <c r="E9" s="19" t="n">
        <v>0.156966</v>
      </c>
      <c r="F9" s="19" t="n">
        <v>0.221743</v>
      </c>
      <c r="G9" s="19" t="n">
        <v>0.22064</v>
      </c>
      <c r="H9" s="19" t="n">
        <v>0.318396</v>
      </c>
      <c r="I9" s="19" t="n">
        <v>0.173084</v>
      </c>
      <c r="J9" s="18" t="n">
        <v>0.240387</v>
      </c>
      <c r="K9" s="17" t="n">
        <v>0.211668</v>
      </c>
      <c r="L9" s="19" t="n">
        <v>0.201798</v>
      </c>
      <c r="M9" s="19" t="n">
        <v>43.594239</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11" t="n">
        <v>0.210727</v>
      </c>
      <c r="D10" s="13" t="n">
        <v>0.239723</v>
      </c>
      <c r="E10" s="13" t="n">
        <v>0.276161</v>
      </c>
      <c r="F10" s="13" t="n">
        <v>0.245806</v>
      </c>
      <c r="G10" s="13" t="n">
        <v>0.389368</v>
      </c>
      <c r="H10" s="13" t="n">
        <v>0.237873</v>
      </c>
      <c r="I10" s="13" t="n">
        <v>0.226077</v>
      </c>
      <c r="J10" s="12" t="n">
        <v>0.216171</v>
      </c>
      <c r="K10" s="11" t="n">
        <v>0.255238</v>
      </c>
      <c r="L10" s="13" t="n">
        <v>0.238798</v>
      </c>
      <c r="M10" s="13" t="n">
        <v>28.596242</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17" t="n">
        <v>0.325241</v>
      </c>
      <c r="D11" s="19" t="n">
        <v>0.164942</v>
      </c>
      <c r="E11" s="19" t="n">
        <v>0.290037</v>
      </c>
      <c r="F11" s="19" t="n">
        <v>0.1921</v>
      </c>
      <c r="G11" s="19" t="n">
        <v>0.137647</v>
      </c>
      <c r="H11" s="19" t="n">
        <v>0.129028</v>
      </c>
      <c r="I11" s="19" t="n">
        <v>0.16872</v>
      </c>
      <c r="J11" s="18" t="n">
        <v>0.163037</v>
      </c>
      <c r="K11" s="17" t="n">
        <v>0.196344</v>
      </c>
      <c r="L11" s="19" t="n">
        <v>0.166831</v>
      </c>
      <c r="M11" s="19" t="n">
        <v>24.130115</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11" t="n">
        <v>0.183078</v>
      </c>
      <c r="D12" s="13" t="n">
        <v>0.316228</v>
      </c>
      <c r="E12" s="13" t="n">
        <v>0.237841</v>
      </c>
      <c r="F12" s="13" t="n">
        <v>0.280025</v>
      </c>
      <c r="G12" s="13" t="n">
        <v>0.279632</v>
      </c>
      <c r="H12" s="13" t="n">
        <v>0.251998</v>
      </c>
      <c r="I12" s="13" t="n">
        <v>0.213562</v>
      </c>
      <c r="J12" s="12" t="n">
        <v>0.342684</v>
      </c>
      <c r="K12" s="11" t="n">
        <v>0.263131</v>
      </c>
      <c r="L12" s="13" t="n">
        <v>0.265815</v>
      </c>
      <c r="M12" s="13" t="n">
        <v>20.680556</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23" t="n">
        <v>0.270432</v>
      </c>
      <c r="D13" s="25" t="n">
        <v>0.7432800000000001</v>
      </c>
      <c r="E13" s="25" t="n">
        <v>0.258545</v>
      </c>
      <c r="F13" s="25" t="n">
        <v>0.399602</v>
      </c>
      <c r="G13" s="25" t="n">
        <v>0.392683</v>
      </c>
      <c r="H13" s="25" t="n">
        <v>0.268054</v>
      </c>
      <c r="I13" s="25" t="n">
        <v>0.597942</v>
      </c>
      <c r="J13" s="24" t="n">
        <v>0.294346</v>
      </c>
      <c r="K13" s="23" t="n">
        <v>0.40311</v>
      </c>
      <c r="L13" s="25" t="n">
        <v>0.343514</v>
      </c>
      <c r="M13" s="25" t="n">
        <v>47.793713</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29" t="n">
        <v>0.307852</v>
      </c>
      <c r="D14" s="31" t="n">
        <v>0.366377</v>
      </c>
      <c r="E14" s="31" t="n">
        <v>0.260717</v>
      </c>
      <c r="F14" s="31" t="n">
        <v>0.286922</v>
      </c>
      <c r="G14" s="31" t="n">
        <v>0.307379</v>
      </c>
      <c r="H14" s="31" t="n">
        <v>0.278046</v>
      </c>
      <c r="I14" s="31" t="n">
        <v>0.284538</v>
      </c>
      <c r="J14" s="30" t="n">
        <v>0.307249</v>
      </c>
      <c r="K14" s="29" t="n">
        <v>0.299885</v>
      </c>
      <c r="L14" s="31" t="n">
        <v>0.291157</v>
      </c>
      <c r="M14" s="31" t="n">
        <v>34.468171</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Variance</t>
        </is>
      </c>
      <c r="B15" s="33" t="n"/>
      <c r="C15" s="11" t="n">
        <v>0.0316443372586</v>
      </c>
      <c r="D15" s="13" t="n">
        <v>0.03697587268916365</v>
      </c>
      <c r="E15" s="13" t="n">
        <v>0.0106790968912</v>
      </c>
      <c r="F15" s="13" t="n">
        <v>0.004522052257618182</v>
      </c>
      <c r="G15" s="13" t="n">
        <v>0.009747593103454544</v>
      </c>
      <c r="H15" s="13" t="n">
        <v>0.005235657677218184</v>
      </c>
      <c r="I15" s="13" t="n">
        <v>0.01810941003601818</v>
      </c>
      <c r="J15" s="12" t="n">
        <v>0.01270232384809091</v>
      </c>
      <c r="K15" s="11" t="n">
        <v>0.008176184024400002</v>
      </c>
      <c r="L15" s="13" t="n">
        <v>0.008861878436618186</v>
      </c>
      <c r="M15" s="13" t="n">
        <v>189.6210104429688</v>
      </c>
      <c r="N15" s="12" t="n">
        <v>4291.829472858927</v>
      </c>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8" t="inlineStr">
        <is>
          <t>Standard Deviation (n-1)</t>
        </is>
      </c>
      <c r="B16" s="39" t="n"/>
      <c r="C16" s="40" t="n">
        <v>0.177889</v>
      </c>
      <c r="D16" s="42" t="n">
        <v>0.192291</v>
      </c>
      <c r="E16" s="42" t="n">
        <v>0.10334</v>
      </c>
      <c r="F16" s="42" t="n">
        <v>0.067246</v>
      </c>
      <c r="G16" s="42" t="n">
        <v>0.09873</v>
      </c>
      <c r="H16" s="42" t="n">
        <v>0.07235800000000001</v>
      </c>
      <c r="I16" s="42" t="n">
        <v>0.134571</v>
      </c>
      <c r="J16" s="41" t="n">
        <v>0.112705</v>
      </c>
      <c r="K16" s="40" t="n">
        <v>0.090422</v>
      </c>
      <c r="L16" s="42" t="n">
        <v>0.094138</v>
      </c>
      <c r="M16" s="42" t="n">
        <v>13.770294</v>
      </c>
      <c r="N16" s="41" t="n">
        <v>65.512056</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4" t="inlineStr">
        <is>
          <t>女_イヤリング</t>
        </is>
      </c>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6" t="inlineStr">
        <is>
          <t>Average duration of fixation in AOI</t>
        </is>
      </c>
      <c r="B19" s="7" t="inlineStr">
        <is>
          <t>Participant</t>
        </is>
      </c>
      <c r="C19" s="6" t="inlineStr">
        <is>
          <t>女L</t>
        </is>
      </c>
      <c r="D19" s="8" t="inlineStr">
        <is>
          <t>女R</t>
        </is>
      </c>
      <c r="E19" s="8" t="inlineStr">
        <is>
          <t>女イヤリング　顔</t>
        </is>
      </c>
      <c r="F19" s="7" t="inlineStr">
        <is>
          <t>女イヤリング　髪型</t>
        </is>
      </c>
      <c r="G19" s="6" t="inlineStr">
        <is>
          <t>Average</t>
        </is>
      </c>
      <c r="H19" s="8" t="inlineStr">
        <is>
          <t>Median</t>
        </is>
      </c>
      <c r="I19" s="8" t="inlineStr">
        <is>
          <t>Total Time of Interest Duration</t>
        </is>
      </c>
      <c r="J19" s="7" t="inlineStr">
        <is>
          <t>Total Recording Duration</t>
        </is>
      </c>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43" t="inlineStr">
        <is>
          <t>Recording2</t>
        </is>
      </c>
      <c r="B20" s="44" t="inlineStr">
        <is>
          <t>1</t>
        </is>
      </c>
      <c r="C20" s="45" t="n">
        <v>0.565639</v>
      </c>
      <c r="D20" s="46" t="n">
        <v>0.166212</v>
      </c>
      <c r="E20" s="46" t="n">
        <v>0.468186</v>
      </c>
      <c r="F20" s="60" t="n"/>
      <c r="G20" s="45" t="n">
        <v>0.400012</v>
      </c>
      <c r="H20" s="46" t="n">
        <v>0.468186</v>
      </c>
      <c r="I20" s="46" t="n">
        <v>9.365434</v>
      </c>
      <c r="J20" s="47" t="n">
        <v>264.192757</v>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9" t="inlineStr">
        <is>
          <t>Recording3</t>
        </is>
      </c>
      <c r="B21" s="10" t="inlineStr">
        <is>
          <t>2</t>
        </is>
      </c>
      <c r="C21" s="11" t="n">
        <v>0.266329</v>
      </c>
      <c r="D21" s="5" t="n"/>
      <c r="E21" s="13" t="n">
        <v>0.256732</v>
      </c>
      <c r="F21" s="37" t="n"/>
      <c r="G21" s="11" t="n">
        <v>0.26153</v>
      </c>
      <c r="H21" s="13" t="n">
        <v>0.26153</v>
      </c>
      <c r="I21" s="13" t="n">
        <v>3.382852</v>
      </c>
      <c r="J21" s="12" t="n">
        <v>172.367009</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15" t="inlineStr">
        <is>
          <t>Recording4</t>
        </is>
      </c>
      <c r="B22" s="16" t="inlineStr">
        <is>
          <t>3</t>
        </is>
      </c>
      <c r="C22" s="17" t="n">
        <v>0.20791</v>
      </c>
      <c r="D22" s="19" t="n">
        <v>0.315966</v>
      </c>
      <c r="E22" s="19" t="n">
        <v>0.238485</v>
      </c>
      <c r="F22" s="18" t="n">
        <v>0.005523</v>
      </c>
      <c r="G22" s="17" t="n">
        <v>0.191971</v>
      </c>
      <c r="H22" s="19" t="n">
        <v>0.223198</v>
      </c>
      <c r="I22" s="19" t="n">
        <v>6.865644</v>
      </c>
      <c r="J22" s="18" t="n">
        <v>268.053869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9" t="inlineStr">
        <is>
          <t>Recording5</t>
        </is>
      </c>
      <c r="B23" s="10" t="inlineStr">
        <is>
          <t>4</t>
        </is>
      </c>
      <c r="C23" s="36" t="n"/>
      <c r="D23" s="5" t="n"/>
      <c r="E23" s="13" t="n">
        <v>0.382919</v>
      </c>
      <c r="F23" s="37" t="n"/>
      <c r="G23" s="11" t="n">
        <v>0.382919</v>
      </c>
      <c r="H23" s="13" t="n">
        <v>0.382919</v>
      </c>
      <c r="I23" s="13" t="n">
        <v>2.84963</v>
      </c>
      <c r="J23" s="12" t="n">
        <v>135.587226</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15" t="inlineStr">
        <is>
          <t>Recording6</t>
        </is>
      </c>
      <c r="B24" s="16" t="inlineStr">
        <is>
          <t>5</t>
        </is>
      </c>
      <c r="C24" s="61" t="n"/>
      <c r="D24" s="19" t="n">
        <v>1.14826</v>
      </c>
      <c r="E24" s="19" t="n">
        <v>0.291598</v>
      </c>
      <c r="F24" s="18" t="n">
        <v>0.09979300000000001</v>
      </c>
      <c r="G24" s="17" t="n">
        <v>0.513217</v>
      </c>
      <c r="H24" s="19" t="n">
        <v>0.291598</v>
      </c>
      <c r="I24" s="19" t="n">
        <v>11.565148</v>
      </c>
      <c r="J24" s="18" t="n">
        <v>217.769089</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9" t="inlineStr">
        <is>
          <t>Recording7</t>
        </is>
      </c>
      <c r="B25" s="10" t="inlineStr">
        <is>
          <t>7</t>
        </is>
      </c>
      <c r="C25" s="11" t="n">
        <v>0.132927</v>
      </c>
      <c r="D25" s="5" t="n"/>
      <c r="E25" s="13" t="n">
        <v>0.26273</v>
      </c>
      <c r="F25" s="37" t="n"/>
      <c r="G25" s="11" t="n">
        <v>0.197828</v>
      </c>
      <c r="H25" s="13" t="n">
        <v>0.197828</v>
      </c>
      <c r="I25" s="13" t="n">
        <v>3.766101</v>
      </c>
      <c r="J25" s="12" t="n">
        <v>215.302121</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15" t="inlineStr">
        <is>
          <t>Recording8</t>
        </is>
      </c>
      <c r="B26" s="16" t="inlineStr">
        <is>
          <t>8</t>
        </is>
      </c>
      <c r="C26" s="17" t="n">
        <v>0.294066</v>
      </c>
      <c r="D26" s="62" t="n"/>
      <c r="E26" s="19" t="n">
        <v>0.161303</v>
      </c>
      <c r="F26" s="63" t="n"/>
      <c r="G26" s="17" t="n">
        <v>0.227684</v>
      </c>
      <c r="H26" s="19" t="n">
        <v>0.227684</v>
      </c>
      <c r="I26" s="19" t="n">
        <v>9.448689999999999</v>
      </c>
      <c r="J26" s="18" t="n">
        <v>208.583266</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9" t="inlineStr">
        <is>
          <t>Recording9</t>
        </is>
      </c>
      <c r="B27" s="10" t="inlineStr">
        <is>
          <t>9</t>
        </is>
      </c>
      <c r="C27" s="11" t="n">
        <v>0.665655</v>
      </c>
      <c r="D27" s="13" t="n">
        <v>0.451913</v>
      </c>
      <c r="E27" s="13" t="n">
        <v>0.293071</v>
      </c>
      <c r="F27" s="12" t="n">
        <v>0.332821</v>
      </c>
      <c r="G27" s="11" t="n">
        <v>0.435865</v>
      </c>
      <c r="H27" s="13" t="n">
        <v>0.392367</v>
      </c>
      <c r="I27" s="13" t="n">
        <v>10.465275</v>
      </c>
      <c r="J27" s="12" t="n">
        <v>199.171408</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15" t="inlineStr">
        <is>
          <t>Recording10</t>
        </is>
      </c>
      <c r="B28" s="16" t="inlineStr">
        <is>
          <t>10</t>
        </is>
      </c>
      <c r="C28" s="17" t="n">
        <v>0.382602</v>
      </c>
      <c r="D28" s="62" t="n"/>
      <c r="E28" s="19" t="n">
        <v>0.143678</v>
      </c>
      <c r="F28" s="18" t="n">
        <v>0.06647699999999999</v>
      </c>
      <c r="G28" s="17" t="n">
        <v>0.197586</v>
      </c>
      <c r="H28" s="19" t="n">
        <v>0.143678</v>
      </c>
      <c r="I28" s="19" t="n">
        <v>9.398759999999999</v>
      </c>
      <c r="J28" s="18" t="n">
        <v>183.325942</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9" t="inlineStr">
        <is>
          <t>Recording11</t>
        </is>
      </c>
      <c r="B29" s="10" t="inlineStr">
        <is>
          <t>11</t>
        </is>
      </c>
      <c r="C29" s="36" t="n"/>
      <c r="D29" s="13" t="n">
        <v>0.265932</v>
      </c>
      <c r="E29" s="13" t="n">
        <v>0.567986</v>
      </c>
      <c r="F29" s="12" t="n">
        <v>0.338431</v>
      </c>
      <c r="G29" s="11" t="n">
        <v>0.390783</v>
      </c>
      <c r="H29" s="13" t="n">
        <v>0.338431</v>
      </c>
      <c r="I29" s="13" t="n">
        <v>11.448506</v>
      </c>
      <c r="J29" s="12" t="n">
        <v>180.11094</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21" t="inlineStr">
        <is>
          <t>Recording12</t>
        </is>
      </c>
      <c r="B30" s="22" t="inlineStr">
        <is>
          <t>12</t>
        </is>
      </c>
      <c r="C30" s="23" t="n">
        <v>1.464018</v>
      </c>
      <c r="D30" s="25" t="n">
        <v>0.299536</v>
      </c>
      <c r="E30" s="25" t="n">
        <v>0.327164</v>
      </c>
      <c r="F30" s="24" t="n">
        <v>0.403368</v>
      </c>
      <c r="G30" s="23" t="n">
        <v>0.623522</v>
      </c>
      <c r="H30" s="25" t="n">
        <v>0.365266</v>
      </c>
      <c r="I30" s="25" t="n">
        <v>17.731005</v>
      </c>
      <c r="J30" s="24" t="n">
        <v>380.426099</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7" t="inlineStr">
        <is>
          <t>Average</t>
        </is>
      </c>
      <c r="B31" s="28" t="n"/>
      <c r="C31" s="29" t="n">
        <v>0.497393</v>
      </c>
      <c r="D31" s="31" t="n">
        <v>0.441303</v>
      </c>
      <c r="E31" s="31" t="n">
        <v>0.308532</v>
      </c>
      <c r="F31" s="30" t="n">
        <v>0.207736</v>
      </c>
      <c r="G31" s="29" t="n">
        <v>0.347538</v>
      </c>
      <c r="H31" s="31" t="n">
        <v>0.299335</v>
      </c>
      <c r="I31" s="31" t="n">
        <v>8.753368</v>
      </c>
      <c r="J31" s="30" t="n">
        <v>220.444521</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32" t="inlineStr">
        <is>
          <t>Variance</t>
        </is>
      </c>
      <c r="B32" s="33" t="n"/>
      <c r="C32" s="11" t="n">
        <v>0.1845541135622143</v>
      </c>
      <c r="D32" s="13" t="n">
        <v>0.1284276127457667</v>
      </c>
      <c r="E32" s="13" t="n">
        <v>0.0157753023072</v>
      </c>
      <c r="F32" s="12" t="n">
        <v>0.0286990426743</v>
      </c>
      <c r="G32" s="11" t="n">
        <v>0.02081559593609091</v>
      </c>
      <c r="H32" s="13" t="n">
        <v>0.009697985272000002</v>
      </c>
      <c r="I32" s="13" t="n">
        <v>19.21059941019302</v>
      </c>
      <c r="J32" s="12" t="n">
        <v>4291.829472858927</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8" t="inlineStr">
        <is>
          <t>Standard Deviation (n-1)</t>
        </is>
      </c>
      <c r="B33" s="39" t="n"/>
      <c r="C33" s="40" t="n">
        <v>0.429598</v>
      </c>
      <c r="D33" s="42" t="n">
        <v>0.358368</v>
      </c>
      <c r="E33" s="42" t="n">
        <v>0.1256</v>
      </c>
      <c r="F33" s="41" t="n">
        <v>0.169408</v>
      </c>
      <c r="G33" s="40" t="n">
        <v>0.144276</v>
      </c>
      <c r="H33" s="42" t="n">
        <v>0.098478</v>
      </c>
      <c r="I33" s="42" t="n">
        <v>4.38299</v>
      </c>
      <c r="J33" s="41" t="n">
        <v>65.512056</v>
      </c>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4" t="inlineStr">
        <is>
          <t>女性_all</t>
        </is>
      </c>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6" t="inlineStr">
        <is>
          <t>Average duration of fixation in AOI</t>
        </is>
      </c>
      <c r="B36" s="7" t="inlineStr">
        <is>
          <t>Participant</t>
        </is>
      </c>
      <c r="C36" s="6" t="inlineStr">
        <is>
          <t>女all 　顔</t>
        </is>
      </c>
      <c r="D36" s="8" t="inlineStr">
        <is>
          <t>女all ネックレス</t>
        </is>
      </c>
      <c r="E36" s="8" t="inlineStr">
        <is>
          <t>女all 髪型</t>
        </is>
      </c>
      <c r="F36" s="8" t="inlineStr">
        <is>
          <t>女allL</t>
        </is>
      </c>
      <c r="G36" s="7" t="inlineStr">
        <is>
          <t>女alllR</t>
        </is>
      </c>
      <c r="H36" s="6" t="inlineStr">
        <is>
          <t>Average</t>
        </is>
      </c>
      <c r="I36" s="8" t="inlineStr">
        <is>
          <t>Median</t>
        </is>
      </c>
      <c r="J36" s="8" t="inlineStr">
        <is>
          <t>Total Time of Interest Duration</t>
        </is>
      </c>
      <c r="K36" s="7" t="inlineStr">
        <is>
          <t>Total Recording Duration</t>
        </is>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3" t="inlineStr">
        <is>
          <t>Recording2</t>
        </is>
      </c>
      <c r="B37" s="44" t="inlineStr">
        <is>
          <t>1</t>
        </is>
      </c>
      <c r="C37" s="45" t="n">
        <v>0.442503</v>
      </c>
      <c r="D37" s="46" t="n">
        <v>0.449113</v>
      </c>
      <c r="E37" s="64" t="n"/>
      <c r="F37" s="46" t="n">
        <v>0.328756</v>
      </c>
      <c r="G37" s="47" t="n">
        <v>0.305349</v>
      </c>
      <c r="H37" s="45" t="n">
        <v>0.38143</v>
      </c>
      <c r="I37" s="46" t="n">
        <v>0.38563</v>
      </c>
      <c r="J37" s="46" t="n">
        <v>9.598701999999999</v>
      </c>
      <c r="K37" s="47" t="n">
        <v>264.192757</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9" t="inlineStr">
        <is>
          <t>Recording3</t>
        </is>
      </c>
      <c r="B38" s="10" t="inlineStr">
        <is>
          <t>2</t>
        </is>
      </c>
      <c r="C38" s="11" t="n">
        <v>0.261516</v>
      </c>
      <c r="D38" s="5" t="n"/>
      <c r="E38" s="5" t="n"/>
      <c r="F38" s="5" t="n"/>
      <c r="G38" s="37" t="n"/>
      <c r="H38" s="11" t="n">
        <v>0.261516</v>
      </c>
      <c r="I38" s="13" t="n">
        <v>0.261516</v>
      </c>
      <c r="J38" s="13" t="n">
        <v>4.199442</v>
      </c>
      <c r="K38" s="12" t="n">
        <v>172.367009</v>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15" t="inlineStr">
        <is>
          <t>Recording4</t>
        </is>
      </c>
      <c r="B39" s="16" t="inlineStr">
        <is>
          <t>3</t>
        </is>
      </c>
      <c r="C39" s="17" t="n">
        <v>0.46678</v>
      </c>
      <c r="D39" s="62" t="n"/>
      <c r="E39" s="62" t="n"/>
      <c r="F39" s="62" t="n"/>
      <c r="G39" s="63" t="n"/>
      <c r="H39" s="17" t="n">
        <v>0.46678</v>
      </c>
      <c r="I39" s="19" t="n">
        <v>0.46678</v>
      </c>
      <c r="J39" s="19" t="n">
        <v>7.915641</v>
      </c>
      <c r="K39" s="18" t="n">
        <v>268.053869</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Recording5</t>
        </is>
      </c>
      <c r="B40" s="10" t="inlineStr">
        <is>
          <t>4</t>
        </is>
      </c>
      <c r="C40" s="11" t="n">
        <v>0.400021</v>
      </c>
      <c r="D40" s="5" t="n"/>
      <c r="E40" s="5" t="n"/>
      <c r="F40" s="5" t="n"/>
      <c r="G40" s="37" t="n"/>
      <c r="H40" s="11" t="n">
        <v>0.400021</v>
      </c>
      <c r="I40" s="13" t="n">
        <v>0.400021</v>
      </c>
      <c r="J40" s="13" t="n">
        <v>3.132928</v>
      </c>
      <c r="K40" s="12" t="n">
        <v>135.587226</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Recording6</t>
        </is>
      </c>
      <c r="B41" s="16" t="inlineStr">
        <is>
          <t>5</t>
        </is>
      </c>
      <c r="C41" s="17" t="n">
        <v>0.726376</v>
      </c>
      <c r="D41" s="62" t="n"/>
      <c r="E41" s="19" t="n">
        <v>0.382696</v>
      </c>
      <c r="F41" s="62" t="n"/>
      <c r="G41" s="18" t="n">
        <v>0.516074</v>
      </c>
      <c r="H41" s="17" t="n">
        <v>0.5417149999999999</v>
      </c>
      <c r="I41" s="19" t="n">
        <v>0.516074</v>
      </c>
      <c r="J41" s="19" t="n">
        <v>13.881981</v>
      </c>
      <c r="K41" s="18" t="n">
        <v>217.769089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Recording7</t>
        </is>
      </c>
      <c r="B42" s="10" t="inlineStr">
        <is>
          <t>7</t>
        </is>
      </c>
      <c r="C42" s="11" t="n">
        <v>1.397801</v>
      </c>
      <c r="D42" s="5" t="n"/>
      <c r="E42" s="5" t="n"/>
      <c r="F42" s="5" t="n"/>
      <c r="G42" s="37" t="n"/>
      <c r="H42" s="11" t="n">
        <v>1.397801</v>
      </c>
      <c r="I42" s="13" t="n">
        <v>1.397801</v>
      </c>
      <c r="J42" s="13" t="n">
        <v>3.166239</v>
      </c>
      <c r="K42" s="12" t="n">
        <v>215.302121</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Recording8</t>
        </is>
      </c>
      <c r="B43" s="16" t="inlineStr">
        <is>
          <t>8</t>
        </is>
      </c>
      <c r="C43" s="17" t="n">
        <v>0.185362</v>
      </c>
      <c r="D43" s="62" t="n"/>
      <c r="E43" s="62" t="n"/>
      <c r="F43" s="19" t="n">
        <v>0.09987699999999999</v>
      </c>
      <c r="G43" s="18" t="n">
        <v>0.182716</v>
      </c>
      <c r="H43" s="17" t="n">
        <v>0.155985</v>
      </c>
      <c r="I43" s="19" t="n">
        <v>0.182716</v>
      </c>
      <c r="J43" s="19" t="n">
        <v>9.815365</v>
      </c>
      <c r="K43" s="18" t="n">
        <v>208.583266</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Recording9</t>
        </is>
      </c>
      <c r="B44" s="10" t="inlineStr">
        <is>
          <t>9</t>
        </is>
      </c>
      <c r="C44" s="11" t="n">
        <v>0.507195</v>
      </c>
      <c r="D44" s="13" t="n">
        <v>0.271692</v>
      </c>
      <c r="E44" s="5" t="n"/>
      <c r="F44" s="13" t="n">
        <v>0.241072</v>
      </c>
      <c r="G44" s="12" t="n">
        <v>1.697182</v>
      </c>
      <c r="H44" s="11" t="n">
        <v>0.679285</v>
      </c>
      <c r="I44" s="13" t="n">
        <v>0.389444</v>
      </c>
      <c r="J44" s="13" t="n">
        <v>12.698324</v>
      </c>
      <c r="K44" s="12" t="n">
        <v>199.171408</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Recording10</t>
        </is>
      </c>
      <c r="B45" s="16" t="inlineStr">
        <is>
          <t>10</t>
        </is>
      </c>
      <c r="C45" s="17" t="n">
        <v>0.215325</v>
      </c>
      <c r="D45" s="19" t="n">
        <v>0.06643300000000001</v>
      </c>
      <c r="E45" s="19" t="n">
        <v>0.174544</v>
      </c>
      <c r="F45" s="19" t="n">
        <v>0.341074</v>
      </c>
      <c r="G45" s="18" t="n">
        <v>0.266312</v>
      </c>
      <c r="H45" s="17" t="n">
        <v>0.212738</v>
      </c>
      <c r="I45" s="19" t="n">
        <v>0.215325</v>
      </c>
      <c r="J45" s="19" t="n">
        <v>17.747939</v>
      </c>
      <c r="K45" s="18" t="n">
        <v>183.325942</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Recording11</t>
        </is>
      </c>
      <c r="B46" s="10" t="inlineStr">
        <is>
          <t>11</t>
        </is>
      </c>
      <c r="C46" s="11" t="n">
        <v>0.654983</v>
      </c>
      <c r="D46" s="13" t="n">
        <v>0.288627</v>
      </c>
      <c r="E46" s="5" t="n"/>
      <c r="F46" s="13" t="n">
        <v>0.282571</v>
      </c>
      <c r="G46" s="12" t="n">
        <v>0.347463</v>
      </c>
      <c r="H46" s="11" t="n">
        <v>0.393411</v>
      </c>
      <c r="I46" s="13" t="n">
        <v>0.318045</v>
      </c>
      <c r="J46" s="13" t="n">
        <v>10.831918</v>
      </c>
      <c r="K46" s="12" t="n">
        <v>180.11094</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21" t="inlineStr">
        <is>
          <t>Recording12</t>
        </is>
      </c>
      <c r="B47" s="22" t="inlineStr">
        <is>
          <t>12</t>
        </is>
      </c>
      <c r="C47" s="23" t="n">
        <v>0.329626</v>
      </c>
      <c r="D47" s="25" t="n">
        <v>0.227484</v>
      </c>
      <c r="E47" s="25" t="n">
        <v>0.382666</v>
      </c>
      <c r="F47" s="25" t="n">
        <v>0.361893</v>
      </c>
      <c r="G47" s="24" t="n">
        <v>0.141534</v>
      </c>
      <c r="H47" s="23" t="n">
        <v>0.288641</v>
      </c>
      <c r="I47" s="25" t="n">
        <v>0.329626</v>
      </c>
      <c r="J47" s="25" t="n">
        <v>18.297579</v>
      </c>
      <c r="K47" s="24" t="n">
        <v>380.426099</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27" t="inlineStr">
        <is>
          <t>Average</t>
        </is>
      </c>
      <c r="B48" s="28" t="n"/>
      <c r="C48" s="29" t="n">
        <v>0.507953</v>
      </c>
      <c r="D48" s="31" t="n">
        <v>0.26067</v>
      </c>
      <c r="E48" s="31" t="n">
        <v>0.313302</v>
      </c>
      <c r="F48" s="31" t="n">
        <v>0.275874</v>
      </c>
      <c r="G48" s="30" t="n">
        <v>0.493804</v>
      </c>
      <c r="H48" s="29" t="n">
        <v>0.470848</v>
      </c>
      <c r="I48" s="31" t="n">
        <v>0.442089</v>
      </c>
      <c r="J48" s="31" t="n">
        <v>10.116914</v>
      </c>
      <c r="K48" s="30" t="n">
        <v>220.444521</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32" t="inlineStr">
        <is>
          <t>Variance</t>
        </is>
      </c>
      <c r="B49" s="33" t="n"/>
      <c r="C49" s="11" t="n">
        <v>0.1161012514110727</v>
      </c>
      <c r="D49" s="13" t="n">
        <v>0.01881079133669999</v>
      </c>
      <c r="E49" s="13" t="n">
        <v>0.014440337148</v>
      </c>
      <c r="F49" s="13" t="n">
        <v>0.00933555746136667</v>
      </c>
      <c r="G49" s="12" t="n">
        <v>0.2963613409662381</v>
      </c>
      <c r="H49" s="11" t="n">
        <v>0.1169513817052727</v>
      </c>
      <c r="I49" s="13" t="n">
        <v>0.110653539743891</v>
      </c>
      <c r="J49" s="13" t="n">
        <v>28.38159567869325</v>
      </c>
      <c r="K49" s="12" t="n">
        <v>4291.829472858927</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38" t="inlineStr">
        <is>
          <t>Standard Deviation (n-1)</t>
        </is>
      </c>
      <c r="B50" s="39" t="n"/>
      <c r="C50" s="40" t="n">
        <v>0.340736</v>
      </c>
      <c r="D50" s="42" t="n">
        <v>0.137152</v>
      </c>
      <c r="E50" s="42" t="n">
        <v>0.120168</v>
      </c>
      <c r="F50" s="42" t="n">
        <v>0.096621</v>
      </c>
      <c r="G50" s="41" t="n">
        <v>0.544391</v>
      </c>
      <c r="H50" s="40" t="n">
        <v>0.341982</v>
      </c>
      <c r="I50" s="42" t="n">
        <v>0.332646</v>
      </c>
      <c r="J50" s="42" t="n">
        <v>5.327438</v>
      </c>
      <c r="K50" s="41" t="n">
        <v>65.512056</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4" t="inlineStr">
        <is>
          <t>女性_なし</t>
        </is>
      </c>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6" t="inlineStr">
        <is>
          <t>Average duration of fixation in AOI</t>
        </is>
      </c>
      <c r="B53" s="7" t="inlineStr">
        <is>
          <t>Participant</t>
        </is>
      </c>
      <c r="C53" s="6" t="inlineStr">
        <is>
          <t>Rectangle</t>
        </is>
      </c>
      <c r="D53" s="8" t="inlineStr">
        <is>
          <t>女無し L</t>
        </is>
      </c>
      <c r="E53" s="8" t="inlineStr">
        <is>
          <t>女無し　顔</t>
        </is>
      </c>
      <c r="F53" s="8" t="inlineStr">
        <is>
          <t>女無しR</t>
        </is>
      </c>
      <c r="G53" s="7" t="inlineStr">
        <is>
          <t>女無しネックレス</t>
        </is>
      </c>
      <c r="H53" s="6" t="inlineStr">
        <is>
          <t>Average</t>
        </is>
      </c>
      <c r="I53" s="8" t="inlineStr">
        <is>
          <t>Median</t>
        </is>
      </c>
      <c r="J53" s="8" t="inlineStr">
        <is>
          <t>Total Time of Interest Duration</t>
        </is>
      </c>
      <c r="K53" s="7" t="inlineStr">
        <is>
          <t>Total Recording Duration</t>
        </is>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43" t="inlineStr">
        <is>
          <t>Recording2</t>
        </is>
      </c>
      <c r="B54" s="44" t="inlineStr">
        <is>
          <t>1</t>
        </is>
      </c>
      <c r="C54" s="65" t="n"/>
      <c r="D54" s="46" t="n">
        <v>0.1664</v>
      </c>
      <c r="E54" s="46" t="n">
        <v>0.299927</v>
      </c>
      <c r="F54" s="64" t="n"/>
      <c r="G54" s="47" t="n">
        <v>0.184163</v>
      </c>
      <c r="H54" s="45" t="n">
        <v>0.21683</v>
      </c>
      <c r="I54" s="46" t="n">
        <v>0.184163</v>
      </c>
      <c r="J54" s="46" t="n">
        <v>34.078872</v>
      </c>
      <c r="K54" s="47" t="n">
        <v>264.192757</v>
      </c>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9" t="inlineStr">
        <is>
          <t>Recording3</t>
        </is>
      </c>
      <c r="B55" s="10" t="inlineStr">
        <is>
          <t>2</t>
        </is>
      </c>
      <c r="C55" s="36" t="n"/>
      <c r="D55" s="5" t="n"/>
      <c r="E55" s="13" t="n">
        <v>0.318586</v>
      </c>
      <c r="F55" s="5" t="n"/>
      <c r="G55" s="37" t="n"/>
      <c r="H55" s="11" t="n">
        <v>0.318586</v>
      </c>
      <c r="I55" s="13" t="n">
        <v>0.318586</v>
      </c>
      <c r="J55" s="13" t="n">
        <v>4.266087</v>
      </c>
      <c r="K55" s="12" t="n">
        <v>172.367009</v>
      </c>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15" t="inlineStr">
        <is>
          <t>Recording4</t>
        </is>
      </c>
      <c r="B56" s="16" t="inlineStr">
        <is>
          <t>3</t>
        </is>
      </c>
      <c r="C56" s="61" t="n"/>
      <c r="D56" s="62" t="n"/>
      <c r="E56" s="19" t="n">
        <v>0.384586</v>
      </c>
      <c r="F56" s="62" t="n"/>
      <c r="G56" s="63" t="n"/>
      <c r="H56" s="17" t="n">
        <v>0.384586</v>
      </c>
      <c r="I56" s="19" t="n">
        <v>0.384586</v>
      </c>
      <c r="J56" s="19" t="n">
        <v>5.299293</v>
      </c>
      <c r="K56" s="18" t="n">
        <v>268.053869</v>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9" t="inlineStr">
        <is>
          <t>Recording5</t>
        </is>
      </c>
      <c r="B57" s="10" t="inlineStr">
        <is>
          <t>4</t>
        </is>
      </c>
      <c r="C57" s="36" t="n"/>
      <c r="D57" s="5" t="n"/>
      <c r="E57" s="13" t="n">
        <v>0.385753</v>
      </c>
      <c r="F57" s="5" t="n"/>
      <c r="G57" s="37" t="n"/>
      <c r="H57" s="11" t="n">
        <v>0.385753</v>
      </c>
      <c r="I57" s="13" t="n">
        <v>0.385753</v>
      </c>
      <c r="J57" s="13" t="n">
        <v>2.966266</v>
      </c>
      <c r="K57" s="12" t="n">
        <v>135.587226</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15" t="inlineStr">
        <is>
          <t>Recording6</t>
        </is>
      </c>
      <c r="B58" s="16" t="inlineStr">
        <is>
          <t>5</t>
        </is>
      </c>
      <c r="C58" s="61" t="n"/>
      <c r="D58" s="62" t="n"/>
      <c r="E58" s="19" t="n">
        <v>0.315195</v>
      </c>
      <c r="F58" s="62" t="n"/>
      <c r="G58" s="63" t="n"/>
      <c r="H58" s="17" t="n">
        <v>0.315195</v>
      </c>
      <c r="I58" s="19" t="n">
        <v>0.315195</v>
      </c>
      <c r="J58" s="19" t="n">
        <v>8.815496</v>
      </c>
      <c r="K58" s="18" t="n">
        <v>217.769089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9" t="inlineStr">
        <is>
          <t>Recording7</t>
        </is>
      </c>
      <c r="B59" s="10" t="inlineStr">
        <is>
          <t>7</t>
        </is>
      </c>
      <c r="C59" s="36" t="n"/>
      <c r="D59" s="5" t="n"/>
      <c r="E59" s="13" t="n">
        <v>0.380205</v>
      </c>
      <c r="F59" s="5" t="n"/>
      <c r="G59" s="37" t="n"/>
      <c r="H59" s="11" t="n">
        <v>0.380205</v>
      </c>
      <c r="I59" s="13" t="n">
        <v>0.380205</v>
      </c>
      <c r="J59" s="13" t="n">
        <v>5.265962</v>
      </c>
      <c r="K59" s="12" t="n">
        <v>215.302121</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15" t="inlineStr">
        <is>
          <t>Recording8</t>
        </is>
      </c>
      <c r="B60" s="16" t="inlineStr">
        <is>
          <t>8</t>
        </is>
      </c>
      <c r="C60" s="61" t="n"/>
      <c r="D60" s="19" t="n">
        <v>0.066931</v>
      </c>
      <c r="E60" s="19" t="n">
        <v>0.298221</v>
      </c>
      <c r="F60" s="62" t="n"/>
      <c r="G60" s="63" t="n"/>
      <c r="H60" s="17" t="n">
        <v>0.182576</v>
      </c>
      <c r="I60" s="19" t="n">
        <v>0.182576</v>
      </c>
      <c r="J60" s="19" t="n">
        <v>6.332471</v>
      </c>
      <c r="K60" s="18" t="n">
        <v>208.583266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9" t="inlineStr">
        <is>
          <t>Recording9</t>
        </is>
      </c>
      <c r="B61" s="10" t="inlineStr">
        <is>
          <t>9</t>
        </is>
      </c>
      <c r="C61" s="36" t="n"/>
      <c r="D61" s="5" t="n"/>
      <c r="E61" s="13" t="n">
        <v>0.35501</v>
      </c>
      <c r="F61" s="13" t="n">
        <v>0.224668</v>
      </c>
      <c r="G61" s="12" t="n">
        <v>0.374448</v>
      </c>
      <c r="H61" s="11" t="n">
        <v>0.318042</v>
      </c>
      <c r="I61" s="13" t="n">
        <v>0.35501</v>
      </c>
      <c r="J61" s="13" t="n">
        <v>11.831751</v>
      </c>
      <c r="K61" s="12" t="n">
        <v>199.171408</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15" t="inlineStr">
        <is>
          <t>Recording10</t>
        </is>
      </c>
      <c r="B62" s="16" t="inlineStr">
        <is>
          <t>10</t>
        </is>
      </c>
      <c r="C62" s="61" t="n"/>
      <c r="D62" s="62" t="n"/>
      <c r="E62" s="19" t="n">
        <v>0.124687</v>
      </c>
      <c r="F62" s="62" t="n"/>
      <c r="G62" s="63" t="n"/>
      <c r="H62" s="17" t="n">
        <v>0.124687</v>
      </c>
      <c r="I62" s="19" t="n">
        <v>0.124687</v>
      </c>
      <c r="J62" s="19" t="n">
        <v>9.332160999999999</v>
      </c>
      <c r="K62" s="18" t="n">
        <v>183.325942</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9" t="inlineStr">
        <is>
          <t>Recording11</t>
        </is>
      </c>
      <c r="B63" s="10" t="inlineStr">
        <is>
          <t>11</t>
        </is>
      </c>
      <c r="C63" s="11" t="n">
        <v>0.396074</v>
      </c>
      <c r="D63" s="5" t="n"/>
      <c r="E63" s="13" t="n">
        <v>0.494376</v>
      </c>
      <c r="F63" s="5" t="n"/>
      <c r="G63" s="37" t="n"/>
      <c r="H63" s="11" t="n">
        <v>0.445225</v>
      </c>
      <c r="I63" s="13" t="n">
        <v>0.445225</v>
      </c>
      <c r="J63" s="13" t="n">
        <v>10.715321</v>
      </c>
      <c r="K63" s="12" t="n">
        <v>180.11094</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21" t="inlineStr">
        <is>
          <t>Recording12</t>
        </is>
      </c>
      <c r="B64" s="22" t="inlineStr">
        <is>
          <t>12</t>
        </is>
      </c>
      <c r="C64" s="23" t="n">
        <v>0.277231</v>
      </c>
      <c r="D64" s="25" t="n">
        <v>0.24961</v>
      </c>
      <c r="E64" s="25" t="n">
        <v>0.404322</v>
      </c>
      <c r="F64" s="66" t="n"/>
      <c r="G64" s="67" t="n"/>
      <c r="H64" s="23" t="n">
        <v>0.310388</v>
      </c>
      <c r="I64" s="25" t="n">
        <v>0.277231</v>
      </c>
      <c r="J64" s="25" t="n">
        <v>17.530998</v>
      </c>
      <c r="K64" s="24" t="n">
        <v>380.426099</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27" t="inlineStr">
        <is>
          <t>Average</t>
        </is>
      </c>
      <c r="B65" s="28" t="n"/>
      <c r="C65" s="29" t="n">
        <v>0.336652</v>
      </c>
      <c r="D65" s="31" t="n">
        <v>0.16098</v>
      </c>
      <c r="E65" s="31" t="n">
        <v>0.341897</v>
      </c>
      <c r="F65" s="31" t="n">
        <v>0.224668</v>
      </c>
      <c r="G65" s="30" t="n">
        <v>0.279306</v>
      </c>
      <c r="H65" s="29" t="n">
        <v>0.307461</v>
      </c>
      <c r="I65" s="31" t="n">
        <v>0.304838</v>
      </c>
      <c r="J65" s="31" t="n">
        <v>10.584971</v>
      </c>
      <c r="K65" s="30" t="n">
        <v>220.444521</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32" t="inlineStr">
        <is>
          <t>Variance</t>
        </is>
      </c>
      <c r="B66" s="33" t="n"/>
      <c r="C66" s="11" t="n">
        <v>0.0070618293245</v>
      </c>
      <c r="D66" s="13" t="n">
        <v>0.008364933850333333</v>
      </c>
      <c r="E66" s="13" t="n">
        <v>0.00846375366569091</v>
      </c>
      <c r="F66" s="5" t="n"/>
      <c r="G66" s="12" t="n">
        <v>0.0181041906125</v>
      </c>
      <c r="H66" s="11" t="n">
        <v>0.009386919385363634</v>
      </c>
      <c r="I66" s="13" t="n">
        <v>0.01038361612429091</v>
      </c>
      <c r="J66" s="13" t="n">
        <v>77.87696672394001</v>
      </c>
      <c r="K66" s="12" t="n">
        <v>4291.829472858927</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38" t="inlineStr">
        <is>
          <t>Standard Deviation (n-1)</t>
        </is>
      </c>
      <c r="B67" s="39" t="n"/>
      <c r="C67" s="40" t="n">
        <v>0.084035</v>
      </c>
      <c r="D67" s="42" t="n">
        <v>0.09146</v>
      </c>
      <c r="E67" s="42" t="n">
        <v>0.091999</v>
      </c>
      <c r="F67" s="68" t="n"/>
      <c r="G67" s="41" t="n">
        <v>0.134552</v>
      </c>
      <c r="H67" s="40" t="n">
        <v>0.096886</v>
      </c>
      <c r="I67" s="42" t="n">
        <v>0.1019</v>
      </c>
      <c r="J67" s="42" t="n">
        <v>8.824793</v>
      </c>
      <c r="K67" s="41" t="n">
        <v>65.512056</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4" t="inlineStr">
        <is>
          <t>女性_ネックレス</t>
        </is>
      </c>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6" t="inlineStr">
        <is>
          <t>Average duration of fixation in AOI</t>
        </is>
      </c>
      <c r="B70" s="7" t="inlineStr">
        <is>
          <t>Participant</t>
        </is>
      </c>
      <c r="C70" s="6" t="inlineStr">
        <is>
          <t>女ネックレス</t>
        </is>
      </c>
      <c r="D70" s="8" t="inlineStr">
        <is>
          <t>女ネックレス　顔</t>
        </is>
      </c>
      <c r="E70" s="7" t="inlineStr">
        <is>
          <t>女ネックレス　髪型</t>
        </is>
      </c>
      <c r="F70" s="6" t="inlineStr">
        <is>
          <t>Average</t>
        </is>
      </c>
      <c r="G70" s="8" t="inlineStr">
        <is>
          <t>Median</t>
        </is>
      </c>
      <c r="H70" s="8" t="inlineStr">
        <is>
          <t>Total Time of Interest Duration</t>
        </is>
      </c>
      <c r="I70" s="7" t="inlineStr">
        <is>
          <t>Total Recording Duration</t>
        </is>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43" t="inlineStr">
        <is>
          <t>Recording2</t>
        </is>
      </c>
      <c r="B71" s="44" t="inlineStr">
        <is>
          <t>1</t>
        </is>
      </c>
      <c r="C71" s="45" t="n">
        <v>0.306208</v>
      </c>
      <c r="D71" s="46" t="n">
        <v>0.289428</v>
      </c>
      <c r="E71" s="60" t="n"/>
      <c r="F71" s="45" t="n">
        <v>0.297818</v>
      </c>
      <c r="G71" s="46" t="n">
        <v>0.297818</v>
      </c>
      <c r="H71" s="46" t="n">
        <v>8.515523</v>
      </c>
      <c r="I71" s="47" t="n">
        <v>264.192757</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9" t="inlineStr">
        <is>
          <t>Recording3</t>
        </is>
      </c>
      <c r="B72" s="10" t="inlineStr">
        <is>
          <t>2</t>
        </is>
      </c>
      <c r="C72" s="36" t="n"/>
      <c r="D72" s="13" t="n">
        <v>0.270279</v>
      </c>
      <c r="E72" s="37" t="n"/>
      <c r="F72" s="11" t="n">
        <v>0.270279</v>
      </c>
      <c r="G72" s="13" t="n">
        <v>0.270279</v>
      </c>
      <c r="H72" s="13" t="n">
        <v>4.216104</v>
      </c>
      <c r="I72" s="12" t="n">
        <v>172.367009</v>
      </c>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15" t="inlineStr">
        <is>
          <t>Recording4</t>
        </is>
      </c>
      <c r="B73" s="16" t="inlineStr">
        <is>
          <t>3</t>
        </is>
      </c>
      <c r="C73" s="17" t="n">
        <v>0.366017</v>
      </c>
      <c r="D73" s="19" t="n">
        <v>0.290833</v>
      </c>
      <c r="E73" s="18" t="n">
        <v>0.282994</v>
      </c>
      <c r="F73" s="17" t="n">
        <v>0.313281</v>
      </c>
      <c r="G73" s="19" t="n">
        <v>0.290833</v>
      </c>
      <c r="H73" s="19" t="n">
        <v>11.26519</v>
      </c>
      <c r="I73" s="18" t="n">
        <v>268.053869</v>
      </c>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9" t="inlineStr">
        <is>
          <t>Recording5</t>
        </is>
      </c>
      <c r="B74" s="10" t="inlineStr">
        <is>
          <t>4</t>
        </is>
      </c>
      <c r="C74" s="36" t="n"/>
      <c r="D74" s="13" t="n">
        <v>0.277789</v>
      </c>
      <c r="E74" s="12" t="n">
        <v>0.166388</v>
      </c>
      <c r="F74" s="11" t="n">
        <v>0.222088</v>
      </c>
      <c r="G74" s="13" t="n">
        <v>0.222088</v>
      </c>
      <c r="H74" s="13" t="n">
        <v>2.69962</v>
      </c>
      <c r="I74" s="12" t="n">
        <v>135.587226</v>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15" t="inlineStr">
        <is>
          <t>Recording6</t>
        </is>
      </c>
      <c r="B75" s="16" t="inlineStr">
        <is>
          <t>5</t>
        </is>
      </c>
      <c r="C75" s="17" t="n">
        <v>0.499172</v>
      </c>
      <c r="D75" s="19" t="n">
        <v>0.1877</v>
      </c>
      <c r="E75" s="18" t="n">
        <v>0.066648</v>
      </c>
      <c r="F75" s="17" t="n">
        <v>0.251173</v>
      </c>
      <c r="G75" s="19" t="n">
        <v>0.1877</v>
      </c>
      <c r="H75" s="19" t="n">
        <v>11.465165</v>
      </c>
      <c r="I75" s="18" t="n">
        <v>217.769089</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Recording7</t>
        </is>
      </c>
      <c r="B76" s="10" t="inlineStr">
        <is>
          <t>7</t>
        </is>
      </c>
      <c r="C76" s="36" t="n"/>
      <c r="D76" s="13" t="n">
        <v>0.468034</v>
      </c>
      <c r="E76" s="37" t="n"/>
      <c r="F76" s="11" t="n">
        <v>0.468034</v>
      </c>
      <c r="G76" s="13" t="n">
        <v>0.468034</v>
      </c>
      <c r="H76" s="13" t="n">
        <v>3.299656</v>
      </c>
      <c r="I76" s="12" t="n">
        <v>215.302121</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Recording8</t>
        </is>
      </c>
      <c r="B77" s="16" t="inlineStr">
        <is>
          <t>8</t>
        </is>
      </c>
      <c r="C77" s="17" t="n">
        <v>0.223871</v>
      </c>
      <c r="D77" s="19" t="n">
        <v>0.184948</v>
      </c>
      <c r="E77" s="63" t="n"/>
      <c r="F77" s="17" t="n">
        <v>0.20441</v>
      </c>
      <c r="G77" s="19" t="n">
        <v>0.20441</v>
      </c>
      <c r="H77" s="19" t="n">
        <v>11.581806</v>
      </c>
      <c r="I77" s="18" t="n">
        <v>208.583266</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Recording9</t>
        </is>
      </c>
      <c r="B78" s="10" t="inlineStr">
        <is>
          <t>9</t>
        </is>
      </c>
      <c r="C78" s="11" t="n">
        <v>0.335966</v>
      </c>
      <c r="D78" s="13" t="n">
        <v>0.299809</v>
      </c>
      <c r="E78" s="12" t="n">
        <v>0.360552</v>
      </c>
      <c r="F78" s="11" t="n">
        <v>0.332109</v>
      </c>
      <c r="G78" s="13" t="n">
        <v>0.335966</v>
      </c>
      <c r="H78" s="13" t="n">
        <v>11.865127</v>
      </c>
      <c r="I78" s="12" t="n">
        <v>199.171408</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Recording10</t>
        </is>
      </c>
      <c r="B79" s="16" t="inlineStr">
        <is>
          <t>10</t>
        </is>
      </c>
      <c r="C79" s="17" t="n">
        <v>0.135852</v>
      </c>
      <c r="D79" s="19" t="n">
        <v>0.160551</v>
      </c>
      <c r="E79" s="63" t="n"/>
      <c r="F79" s="17" t="n">
        <v>0.148202</v>
      </c>
      <c r="G79" s="19" t="n">
        <v>0.148202</v>
      </c>
      <c r="H79" s="19" t="n">
        <v>11.148524</v>
      </c>
      <c r="I79" s="18" t="n">
        <v>183.325942</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Recording11</t>
        </is>
      </c>
      <c r="B80" s="10" t="inlineStr">
        <is>
          <t>11</t>
        </is>
      </c>
      <c r="C80" s="11" t="n">
        <v>0.804242</v>
      </c>
      <c r="D80" s="13" t="n">
        <v>0.717067</v>
      </c>
      <c r="E80" s="37" t="n"/>
      <c r="F80" s="11" t="n">
        <v>0.7606540000000001</v>
      </c>
      <c r="G80" s="13" t="n">
        <v>0.7606540000000001</v>
      </c>
      <c r="H80" s="13" t="n">
        <v>12.148417</v>
      </c>
      <c r="I80" s="12" t="n">
        <v>180.11094</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21" t="inlineStr">
        <is>
          <t>Recording12</t>
        </is>
      </c>
      <c r="B81" s="22" t="inlineStr">
        <is>
          <t>12</t>
        </is>
      </c>
      <c r="C81" s="23" t="n">
        <v>0.199725</v>
      </c>
      <c r="D81" s="25" t="n">
        <v>0.481599</v>
      </c>
      <c r="E81" s="24" t="n">
        <v>0.399331</v>
      </c>
      <c r="F81" s="23" t="n">
        <v>0.360218</v>
      </c>
      <c r="G81" s="25" t="n">
        <v>0.399331</v>
      </c>
      <c r="H81" s="25" t="n">
        <v>16.231176</v>
      </c>
      <c r="I81" s="24" t="n">
        <v>380.426099</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27" t="inlineStr">
        <is>
          <t>Average</t>
        </is>
      </c>
      <c r="B82" s="28" t="n"/>
      <c r="C82" s="29" t="n">
        <v>0.358882</v>
      </c>
      <c r="D82" s="31" t="n">
        <v>0.329822</v>
      </c>
      <c r="E82" s="30" t="n">
        <v>0.255183</v>
      </c>
      <c r="F82" s="29" t="n">
        <v>0.329842</v>
      </c>
      <c r="G82" s="31" t="n">
        <v>0.325938</v>
      </c>
      <c r="H82" s="31" t="n">
        <v>9.494210000000001</v>
      </c>
      <c r="I82" s="30" t="n">
        <v>220.444521</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32" t="inlineStr">
        <is>
          <t>Variance</t>
        </is>
      </c>
      <c r="B83" s="33" t="n"/>
      <c r="C83" s="11" t="n">
        <v>0.04495410241798214</v>
      </c>
      <c r="D83" s="13" t="n">
        <v>0.02722427143607273</v>
      </c>
      <c r="E83" s="12" t="n">
        <v>0.0190211805088</v>
      </c>
      <c r="F83" s="11" t="n">
        <v>0.02769974154385454</v>
      </c>
      <c r="G83" s="13" t="n">
        <v>0.02960310944341819</v>
      </c>
      <c r="H83" s="13" t="n">
        <v>18.55238024653517</v>
      </c>
      <c r="I83" s="12" t="n">
        <v>4291.829472858927</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38" t="inlineStr">
        <is>
          <t>Standard Deviation (n-1)</t>
        </is>
      </c>
      <c r="B84" s="39" t="n"/>
      <c r="C84" s="40" t="n">
        <v>0.212024</v>
      </c>
      <c r="D84" s="42" t="n">
        <v>0.164998</v>
      </c>
      <c r="E84" s="41" t="n">
        <v>0.137917</v>
      </c>
      <c r="F84" s="40" t="n">
        <v>0.166432</v>
      </c>
      <c r="G84" s="42" t="n">
        <v>0.172056</v>
      </c>
      <c r="H84" s="42" t="n">
        <v>4.307247</v>
      </c>
      <c r="I84" s="41" t="n">
        <v>65.512056</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4" t="inlineStr">
        <is>
          <t>男_all</t>
        </is>
      </c>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6" t="inlineStr">
        <is>
          <t>Average duration of fixation in AOI</t>
        </is>
      </c>
      <c r="B87" s="7" t="inlineStr">
        <is>
          <t>Participant</t>
        </is>
      </c>
      <c r="C87" s="6" t="inlineStr">
        <is>
          <t>男all L</t>
        </is>
      </c>
      <c r="D87" s="8" t="inlineStr">
        <is>
          <t>男all R</t>
        </is>
      </c>
      <c r="E87" s="8" t="inlineStr">
        <is>
          <t>男all ネックレス</t>
        </is>
      </c>
      <c r="F87" s="8" t="inlineStr">
        <is>
          <t>男all 顔</t>
        </is>
      </c>
      <c r="G87" s="7" t="inlineStr">
        <is>
          <t>男all 髪型</t>
        </is>
      </c>
      <c r="H87" s="6" t="inlineStr">
        <is>
          <t>Average</t>
        </is>
      </c>
      <c r="I87" s="8" t="inlineStr">
        <is>
          <t>Median</t>
        </is>
      </c>
      <c r="J87" s="8" t="inlineStr">
        <is>
          <t>Total Time of Interest Duration</t>
        </is>
      </c>
      <c r="K87" s="7" t="inlineStr">
        <is>
          <t>Total Recording Duration</t>
        </is>
      </c>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43" t="inlineStr">
        <is>
          <t>Recording2</t>
        </is>
      </c>
      <c r="B88" s="44" t="inlineStr">
        <is>
          <t>1</t>
        </is>
      </c>
      <c r="C88" s="65" t="n"/>
      <c r="D88" s="64" t="n"/>
      <c r="E88" s="64" t="n"/>
      <c r="F88" s="46" t="n">
        <v>0.575292</v>
      </c>
      <c r="G88" s="60" t="n"/>
      <c r="H88" s="45" t="n">
        <v>0.575292</v>
      </c>
      <c r="I88" s="46" t="n">
        <v>0.575292</v>
      </c>
      <c r="J88" s="46" t="n">
        <v>4.416087</v>
      </c>
      <c r="K88" s="47" t="n">
        <v>264.192757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9" t="inlineStr">
        <is>
          <t>Recording3</t>
        </is>
      </c>
      <c r="B89" s="10" t="inlineStr">
        <is>
          <t>2</t>
        </is>
      </c>
      <c r="C89" s="36" t="n"/>
      <c r="D89" s="5" t="n"/>
      <c r="E89" s="13" t="n">
        <v>0.299904</v>
      </c>
      <c r="F89" s="13" t="n">
        <v>0.306401</v>
      </c>
      <c r="G89" s="12" t="n">
        <v>0.373658</v>
      </c>
      <c r="H89" s="11" t="n">
        <v>0.326654</v>
      </c>
      <c r="I89" s="13" t="n">
        <v>0.306401</v>
      </c>
      <c r="J89" s="13" t="n">
        <v>4.716037</v>
      </c>
      <c r="K89" s="12" t="n">
        <v>172.367009</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15" t="inlineStr">
        <is>
          <t>Recording4</t>
        </is>
      </c>
      <c r="B90" s="16" t="inlineStr">
        <is>
          <t>3</t>
        </is>
      </c>
      <c r="C90" s="61" t="n"/>
      <c r="D90" s="62" t="n"/>
      <c r="E90" s="62" t="n"/>
      <c r="F90" s="19" t="n">
        <v>0.485751</v>
      </c>
      <c r="G90" s="18" t="n">
        <v>0.508456</v>
      </c>
      <c r="H90" s="17" t="n">
        <v>0.497104</v>
      </c>
      <c r="I90" s="19" t="n">
        <v>0.497104</v>
      </c>
      <c r="J90" s="19" t="n">
        <v>18.814213</v>
      </c>
      <c r="K90" s="18" t="n">
        <v>268.053869</v>
      </c>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9" t="inlineStr">
        <is>
          <t>Recording5</t>
        </is>
      </c>
      <c r="B91" s="10" t="inlineStr">
        <is>
          <t>4</t>
        </is>
      </c>
      <c r="C91" s="36" t="n"/>
      <c r="D91" s="5" t="n"/>
      <c r="E91" s="5" t="n"/>
      <c r="F91" s="13" t="n">
        <v>0.407132</v>
      </c>
      <c r="G91" s="12" t="n">
        <v>0.532542</v>
      </c>
      <c r="H91" s="11" t="n">
        <v>0.469837</v>
      </c>
      <c r="I91" s="13" t="n">
        <v>0.469837</v>
      </c>
      <c r="J91" s="13" t="n">
        <v>3.01627</v>
      </c>
      <c r="K91" s="12" t="n">
        <v>135.587226</v>
      </c>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15" t="inlineStr">
        <is>
          <t>Recording6</t>
        </is>
      </c>
      <c r="B92" s="16" t="inlineStr">
        <is>
          <t>5</t>
        </is>
      </c>
      <c r="C92" s="61" t="n"/>
      <c r="D92" s="19" t="n">
        <v>0.116249</v>
      </c>
      <c r="E92" s="62" t="n"/>
      <c r="F92" s="19" t="n">
        <v>0.375402</v>
      </c>
      <c r="G92" s="18" t="n">
        <v>0.640599</v>
      </c>
      <c r="H92" s="17" t="n">
        <v>0.377417</v>
      </c>
      <c r="I92" s="19" t="n">
        <v>0.375402</v>
      </c>
      <c r="J92" s="19" t="n">
        <v>8.532188</v>
      </c>
      <c r="K92" s="18" t="n">
        <v>217.769089</v>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9" t="inlineStr">
        <is>
          <t>Recording7</t>
        </is>
      </c>
      <c r="B93" s="10" t="inlineStr">
        <is>
          <t>7</t>
        </is>
      </c>
      <c r="C93" s="36" t="n"/>
      <c r="D93" s="5" t="n"/>
      <c r="E93" s="5" t="n"/>
      <c r="F93" s="13" t="n">
        <v>0.443843</v>
      </c>
      <c r="G93" s="37" t="n"/>
      <c r="H93" s="11" t="n">
        <v>0.443843</v>
      </c>
      <c r="I93" s="13" t="n">
        <v>0.443843</v>
      </c>
      <c r="J93" s="13" t="n">
        <v>4.482735</v>
      </c>
      <c r="K93" s="12" t="n">
        <v>215.302121</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15" t="inlineStr">
        <is>
          <t>Recording8</t>
        </is>
      </c>
      <c r="B94" s="16" t="inlineStr">
        <is>
          <t>8</t>
        </is>
      </c>
      <c r="C94" s="17" t="n">
        <v>0.233265</v>
      </c>
      <c r="D94" s="19" t="n">
        <v>0.107694</v>
      </c>
      <c r="E94" s="62" t="n"/>
      <c r="F94" s="19" t="n">
        <v>0.245703</v>
      </c>
      <c r="G94" s="18" t="n">
        <v>0.23678</v>
      </c>
      <c r="H94" s="17" t="n">
        <v>0.20586</v>
      </c>
      <c r="I94" s="19" t="n">
        <v>0.235022</v>
      </c>
      <c r="J94" s="19" t="n">
        <v>11.415177</v>
      </c>
      <c r="K94" s="18" t="n">
        <v>208.583266</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9" t="inlineStr">
        <is>
          <t>Recording9</t>
        </is>
      </c>
      <c r="B95" s="10" t="inlineStr">
        <is>
          <t>9</t>
        </is>
      </c>
      <c r="C95" s="11" t="n">
        <v>0.24933</v>
      </c>
      <c r="D95" s="5" t="n"/>
      <c r="E95" s="13" t="n">
        <v>0.299406</v>
      </c>
      <c r="F95" s="13" t="n">
        <v>0.5395529999999999</v>
      </c>
      <c r="G95" s="12" t="n">
        <v>0.6608810000000001</v>
      </c>
      <c r="H95" s="11" t="n">
        <v>0.437292</v>
      </c>
      <c r="I95" s="13" t="n">
        <v>0.41948</v>
      </c>
      <c r="J95" s="13" t="n">
        <v>11.748471</v>
      </c>
      <c r="K95" s="12" t="n">
        <v>199.171408</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15" t="inlineStr">
        <is>
          <t>Recording10</t>
        </is>
      </c>
      <c r="B96" s="16" t="inlineStr">
        <is>
          <t>10</t>
        </is>
      </c>
      <c r="C96" s="61" t="n"/>
      <c r="D96" s="62" t="n"/>
      <c r="E96" s="62" t="n"/>
      <c r="F96" s="19" t="n">
        <v>0.108116</v>
      </c>
      <c r="G96" s="63" t="n"/>
      <c r="H96" s="17" t="n">
        <v>0.108116</v>
      </c>
      <c r="I96" s="19" t="n">
        <v>0.108116</v>
      </c>
      <c r="J96" s="19" t="n">
        <v>8.832152000000001</v>
      </c>
      <c r="K96" s="18" t="n">
        <v>183.325942</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9" t="inlineStr">
        <is>
          <t>Recording11</t>
        </is>
      </c>
      <c r="B97" s="10" t="inlineStr">
        <is>
          <t>11</t>
        </is>
      </c>
      <c r="C97" s="36" t="n"/>
      <c r="D97" s="5" t="n"/>
      <c r="E97" s="5" t="n"/>
      <c r="F97" s="13" t="n">
        <v>0.682184</v>
      </c>
      <c r="G97" s="12" t="n">
        <v>0.478158</v>
      </c>
      <c r="H97" s="11" t="n">
        <v>0.580171</v>
      </c>
      <c r="I97" s="13" t="n">
        <v>0.580171</v>
      </c>
      <c r="J97" s="13" t="n">
        <v>9.981989</v>
      </c>
      <c r="K97" s="12" t="n">
        <v>180.11094</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21" t="inlineStr">
        <is>
          <t>Recording12</t>
        </is>
      </c>
      <c r="B98" s="22" t="inlineStr">
        <is>
          <t>12</t>
        </is>
      </c>
      <c r="C98" s="23" t="n">
        <v>0.282786</v>
      </c>
      <c r="D98" s="25" t="n">
        <v>0.22465</v>
      </c>
      <c r="E98" s="25" t="n">
        <v>0.366055</v>
      </c>
      <c r="F98" s="25" t="n">
        <v>0.352848</v>
      </c>
      <c r="G98" s="24" t="n">
        <v>0.379962</v>
      </c>
      <c r="H98" s="23" t="n">
        <v>0.32126</v>
      </c>
      <c r="I98" s="25" t="n">
        <v>0.352848</v>
      </c>
      <c r="J98" s="25" t="n">
        <v>29.246206</v>
      </c>
      <c r="K98" s="24" t="n">
        <v>380.426099</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27" t="inlineStr">
        <is>
          <t>Average</t>
        </is>
      </c>
      <c r="B99" s="28" t="n"/>
      <c r="C99" s="29" t="n">
        <v>0.255127</v>
      </c>
      <c r="D99" s="31" t="n">
        <v>0.149531</v>
      </c>
      <c r="E99" s="31" t="n">
        <v>0.321788</v>
      </c>
      <c r="F99" s="31" t="n">
        <v>0.411111</v>
      </c>
      <c r="G99" s="30" t="n">
        <v>0.47638</v>
      </c>
      <c r="H99" s="29" t="n">
        <v>0.394804</v>
      </c>
      <c r="I99" s="31" t="n">
        <v>0.396683</v>
      </c>
      <c r="J99" s="31" t="n">
        <v>10.472866</v>
      </c>
      <c r="K99" s="30" t="n">
        <v>220.444521</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32" t="inlineStr">
        <is>
          <t>Variance</t>
        </is>
      </c>
      <c r="B100" s="33" t="n"/>
      <c r="C100" s="11" t="n">
        <v>0.0006382862669999995</v>
      </c>
      <c r="D100" s="13" t="n">
        <v>0.004250445126999999</v>
      </c>
      <c r="E100" s="13" t="n">
        <v>0.001469715334333334</v>
      </c>
      <c r="F100" s="13" t="n">
        <v>0.02583913357565455</v>
      </c>
      <c r="G100" s="12" t="n">
        <v>0.02035015718171429</v>
      </c>
      <c r="H100" s="11" t="n">
        <v>0.02154874322716364</v>
      </c>
      <c r="I100" s="13" t="n">
        <v>0.02036790949101818</v>
      </c>
      <c r="J100" s="13" t="n">
        <v>59.25387617198231</v>
      </c>
      <c r="K100" s="12" t="n">
        <v>4291.829472858927</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38" t="inlineStr">
        <is>
          <t>Standard Deviation (n-1)</t>
        </is>
      </c>
      <c r="B101" s="39" t="n"/>
      <c r="C101" s="40" t="n">
        <v>0.025264</v>
      </c>
      <c r="D101" s="42" t="n">
        <v>0.065195</v>
      </c>
      <c r="E101" s="42" t="n">
        <v>0.038337</v>
      </c>
      <c r="F101" s="42" t="n">
        <v>0.160746</v>
      </c>
      <c r="G101" s="41" t="n">
        <v>0.142654</v>
      </c>
      <c r="H101" s="40" t="n">
        <v>0.146795</v>
      </c>
      <c r="I101" s="42" t="n">
        <v>0.142716</v>
      </c>
      <c r="J101" s="42" t="n">
        <v>7.697654</v>
      </c>
      <c r="K101" s="41" t="n">
        <v>65.512056</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4" t="inlineStr">
        <is>
          <t>男_イヤリング</t>
        </is>
      </c>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6" t="inlineStr">
        <is>
          <t>Average duration of fixation in AOI</t>
        </is>
      </c>
      <c r="B104" s="7" t="inlineStr">
        <is>
          <t>Participant</t>
        </is>
      </c>
      <c r="C104" s="6" t="inlineStr">
        <is>
          <t>男L</t>
        </is>
      </c>
      <c r="D104" s="8" t="inlineStr">
        <is>
          <t>男R</t>
        </is>
      </c>
      <c r="E104" s="8" t="inlineStr">
        <is>
          <t>男イヤリング 顔</t>
        </is>
      </c>
      <c r="F104" s="7" t="inlineStr">
        <is>
          <t>男イヤリング　髪</t>
        </is>
      </c>
      <c r="G104" s="6" t="inlineStr">
        <is>
          <t>Average</t>
        </is>
      </c>
      <c r="H104" s="8" t="inlineStr">
        <is>
          <t>Median</t>
        </is>
      </c>
      <c r="I104" s="8" t="inlineStr">
        <is>
          <t>Total Time of Interest Duration</t>
        </is>
      </c>
      <c r="J104" s="7" t="inlineStr">
        <is>
          <t>Total Recording Duration</t>
        </is>
      </c>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43" t="inlineStr">
        <is>
          <t>Recording2</t>
        </is>
      </c>
      <c r="B105" s="44" t="inlineStr">
        <is>
          <t>1</t>
        </is>
      </c>
      <c r="C105" s="45" t="n">
        <v>0.285657</v>
      </c>
      <c r="D105" s="46" t="n">
        <v>0.095341</v>
      </c>
      <c r="E105" s="46" t="n">
        <v>0.181862</v>
      </c>
      <c r="F105" s="47" t="n">
        <v>0.082873</v>
      </c>
      <c r="G105" s="45" t="n">
        <v>0.161433</v>
      </c>
      <c r="H105" s="46" t="n">
        <v>0.138602</v>
      </c>
      <c r="I105" s="46" t="n">
        <v>5.499247</v>
      </c>
      <c r="J105" s="47" t="n">
        <v>264.192757</v>
      </c>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9" t="inlineStr">
        <is>
          <t>Recording3</t>
        </is>
      </c>
      <c r="B106" s="10" t="inlineStr">
        <is>
          <t>2</t>
        </is>
      </c>
      <c r="C106" s="36" t="n"/>
      <c r="D106" s="5" t="n"/>
      <c r="E106" s="13" t="n">
        <v>0.200077</v>
      </c>
      <c r="F106" s="12" t="n">
        <v>0.204297</v>
      </c>
      <c r="G106" s="11" t="n">
        <v>0.202187</v>
      </c>
      <c r="H106" s="13" t="n">
        <v>0.202187</v>
      </c>
      <c r="I106" s="13" t="n">
        <v>3.882789</v>
      </c>
      <c r="J106" s="12" t="n">
        <v>172.367009</v>
      </c>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15" t="inlineStr">
        <is>
          <t>Recording4</t>
        </is>
      </c>
      <c r="B107" s="16" t="inlineStr">
        <is>
          <t>3</t>
        </is>
      </c>
      <c r="C107" s="61" t="n"/>
      <c r="D107" s="19" t="n">
        <v>0.299489</v>
      </c>
      <c r="E107" s="19" t="n">
        <v>0.292189</v>
      </c>
      <c r="F107" s="18" t="n">
        <v>0.30126</v>
      </c>
      <c r="G107" s="17" t="n">
        <v>0.297646</v>
      </c>
      <c r="H107" s="19" t="n">
        <v>0.299489</v>
      </c>
      <c r="I107" s="19" t="n">
        <v>5.432623</v>
      </c>
      <c r="J107" s="18" t="n">
        <v>268.053869</v>
      </c>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9" t="inlineStr">
        <is>
          <t>Recording5</t>
        </is>
      </c>
      <c r="B108" s="10" t="inlineStr">
        <is>
          <t>4</t>
        </is>
      </c>
      <c r="C108" s="11" t="n">
        <v>0.074854</v>
      </c>
      <c r="D108" s="5" t="n"/>
      <c r="E108" s="13" t="n">
        <v>0.245685</v>
      </c>
      <c r="F108" s="12" t="n">
        <v>0.352751</v>
      </c>
      <c r="G108" s="11" t="n">
        <v>0.22443</v>
      </c>
      <c r="H108" s="13" t="n">
        <v>0.245685</v>
      </c>
      <c r="I108" s="13" t="n">
        <v>2.682984</v>
      </c>
      <c r="J108" s="12" t="n">
        <v>135.587226</v>
      </c>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15" t="inlineStr">
        <is>
          <t>Recording6</t>
        </is>
      </c>
      <c r="B109" s="16" t="inlineStr">
        <is>
          <t>5</t>
        </is>
      </c>
      <c r="C109" s="61" t="n"/>
      <c r="D109" s="19" t="n">
        <v>0.266251</v>
      </c>
      <c r="E109" s="19" t="n">
        <v>0.356511</v>
      </c>
      <c r="F109" s="18" t="n">
        <v>0.282494</v>
      </c>
      <c r="G109" s="17" t="n">
        <v>0.301752</v>
      </c>
      <c r="H109" s="19" t="n">
        <v>0.282494</v>
      </c>
      <c r="I109" s="19" t="n">
        <v>10.381941</v>
      </c>
      <c r="J109" s="18" t="n">
        <v>217.769089</v>
      </c>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9" t="inlineStr">
        <is>
          <t>Recording7</t>
        </is>
      </c>
      <c r="B110" s="10" t="inlineStr">
        <is>
          <t>7</t>
        </is>
      </c>
      <c r="C110" s="36" t="n"/>
      <c r="D110" s="5" t="n"/>
      <c r="E110" s="13" t="n">
        <v>0.858087</v>
      </c>
      <c r="F110" s="12" t="n">
        <v>0.951952</v>
      </c>
      <c r="G110" s="11" t="n">
        <v>0.90502</v>
      </c>
      <c r="H110" s="13" t="n">
        <v>0.90502</v>
      </c>
      <c r="I110" s="13" t="n">
        <v>6.04924</v>
      </c>
      <c r="J110" s="12" t="n">
        <v>215.302121</v>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15" t="inlineStr">
        <is>
          <t>Recording8</t>
        </is>
      </c>
      <c r="B111" s="16" t="inlineStr">
        <is>
          <t>8</t>
        </is>
      </c>
      <c r="C111" s="17" t="n">
        <v>0.117023</v>
      </c>
      <c r="D111" s="19" t="n">
        <v>0.116892</v>
      </c>
      <c r="E111" s="19" t="n">
        <v>0.21071</v>
      </c>
      <c r="F111" s="18" t="n">
        <v>0.220549</v>
      </c>
      <c r="G111" s="17" t="n">
        <v>0.166294</v>
      </c>
      <c r="H111" s="19" t="n">
        <v>0.163866</v>
      </c>
      <c r="I111" s="19" t="n">
        <v>9.682053</v>
      </c>
      <c r="J111" s="18" t="n">
        <v>208.583266</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Recording9</t>
        </is>
      </c>
      <c r="B112" s="10" t="inlineStr">
        <is>
          <t>9</t>
        </is>
      </c>
      <c r="C112" s="11" t="n">
        <v>0.374335</v>
      </c>
      <c r="D112" s="13" t="n">
        <v>0.332764</v>
      </c>
      <c r="E112" s="13" t="n">
        <v>0.286338</v>
      </c>
      <c r="F112" s="12" t="n">
        <v>0.284191</v>
      </c>
      <c r="G112" s="11" t="n">
        <v>0.319407</v>
      </c>
      <c r="H112" s="13" t="n">
        <v>0.309551</v>
      </c>
      <c r="I112" s="13" t="n">
        <v>10.965223</v>
      </c>
      <c r="J112" s="12" t="n">
        <v>199.171408</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Recording10</t>
        </is>
      </c>
      <c r="B113" s="16" t="inlineStr">
        <is>
          <t>10</t>
        </is>
      </c>
      <c r="C113" s="17" t="n">
        <v>0.287659</v>
      </c>
      <c r="D113" s="19" t="n">
        <v>0.23309</v>
      </c>
      <c r="E113" s="19" t="n">
        <v>0.213797</v>
      </c>
      <c r="F113" s="18" t="n">
        <v>0.154494</v>
      </c>
      <c r="G113" s="17" t="n">
        <v>0.22226</v>
      </c>
      <c r="H113" s="19" t="n">
        <v>0.223444</v>
      </c>
      <c r="I113" s="19" t="n">
        <v>10.748579</v>
      </c>
      <c r="J113" s="18" t="n">
        <v>183.325942</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Recording11</t>
        </is>
      </c>
      <c r="B114" s="10" t="inlineStr">
        <is>
          <t>11</t>
        </is>
      </c>
      <c r="C114" s="11" t="n">
        <v>0.554755</v>
      </c>
      <c r="D114" s="13" t="n">
        <v>0.782052</v>
      </c>
      <c r="E114" s="13" t="n">
        <v>0.420283</v>
      </c>
      <c r="F114" s="12" t="n">
        <v>0.412823</v>
      </c>
      <c r="G114" s="11" t="n">
        <v>0.542478</v>
      </c>
      <c r="H114" s="13" t="n">
        <v>0.487519</v>
      </c>
      <c r="I114" s="13" t="n">
        <v>9.182126</v>
      </c>
      <c r="J114" s="12" t="n">
        <v>180.11094</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21" t="inlineStr">
        <is>
          <t>Recording12</t>
        </is>
      </c>
      <c r="B115" s="22" t="inlineStr">
        <is>
          <t>12</t>
        </is>
      </c>
      <c r="C115" s="69" t="n"/>
      <c r="D115" s="25" t="n">
        <v>0.299552</v>
      </c>
      <c r="E115" s="25" t="n">
        <v>0.365957</v>
      </c>
      <c r="F115" s="24" t="n">
        <v>0.377258</v>
      </c>
      <c r="G115" s="23" t="n">
        <v>0.347589</v>
      </c>
      <c r="H115" s="25" t="n">
        <v>0.365957</v>
      </c>
      <c r="I115" s="25" t="n">
        <v>19.597428</v>
      </c>
      <c r="J115" s="24" t="n">
        <v>380.426099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27" t="inlineStr">
        <is>
          <t>Average</t>
        </is>
      </c>
      <c r="B116" s="28" t="n"/>
      <c r="C116" s="29" t="n">
        <v>0.28238</v>
      </c>
      <c r="D116" s="31" t="n">
        <v>0.303179</v>
      </c>
      <c r="E116" s="31" t="n">
        <v>0.330136</v>
      </c>
      <c r="F116" s="30" t="n">
        <v>0.32954</v>
      </c>
      <c r="G116" s="29" t="n">
        <v>0.3355</v>
      </c>
      <c r="H116" s="31" t="n">
        <v>0.329438</v>
      </c>
      <c r="I116" s="31" t="n">
        <v>8.554930000000001</v>
      </c>
      <c r="J116" s="30" t="n">
        <v>220.444521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32" t="inlineStr">
        <is>
          <t>Variance</t>
        </is>
      </c>
      <c r="B117" s="33" t="n"/>
      <c r="C117" s="11" t="n">
        <v>0.0306184894687</v>
      </c>
      <c r="D117" s="13" t="n">
        <v>0.044913859900125</v>
      </c>
      <c r="E117" s="13" t="n">
        <v>0.03660255906440001</v>
      </c>
      <c r="F117" s="12" t="n">
        <v>0.05212686883296365</v>
      </c>
      <c r="G117" s="11" t="n">
        <v>0.04720320936665455</v>
      </c>
      <c r="H117" s="13" t="n">
        <v>0.04593886292765455</v>
      </c>
      <c r="I117" s="13" t="n">
        <v>21.92332539603542</v>
      </c>
      <c r="J117" s="12" t="n">
        <v>4291.829472858927</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38" t="inlineStr">
        <is>
          <t>Standard Deviation (n-1)</t>
        </is>
      </c>
      <c r="B118" s="39" t="n"/>
      <c r="C118" s="40" t="n">
        <v>0.174981</v>
      </c>
      <c r="D118" s="42" t="n">
        <v>0.211929</v>
      </c>
      <c r="E118" s="42" t="n">
        <v>0.191318</v>
      </c>
      <c r="F118" s="41" t="n">
        <v>0.228313</v>
      </c>
      <c r="G118" s="40" t="n">
        <v>0.217263</v>
      </c>
      <c r="H118" s="42" t="n">
        <v>0.214334</v>
      </c>
      <c r="I118" s="42" t="n">
        <v>4.682235</v>
      </c>
      <c r="J118" s="41" t="n">
        <v>65.512056</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4" t="inlineStr">
        <is>
          <t>男性_なし</t>
        </is>
      </c>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6" t="inlineStr">
        <is>
          <t>Average duration of fixation in AOI</t>
        </is>
      </c>
      <c r="B121" s="7" t="inlineStr">
        <is>
          <t>Participant</t>
        </is>
      </c>
      <c r="C121" s="6" t="inlineStr">
        <is>
          <t>男なし　L</t>
        </is>
      </c>
      <c r="D121" s="8" t="inlineStr">
        <is>
          <t>男なし　R</t>
        </is>
      </c>
      <c r="E121" s="8" t="inlineStr">
        <is>
          <t>男なし　ネックレス</t>
        </is>
      </c>
      <c r="F121" s="8" t="inlineStr">
        <is>
          <t>男なし　顔</t>
        </is>
      </c>
      <c r="G121" s="7" t="inlineStr">
        <is>
          <t>男なし　髪型</t>
        </is>
      </c>
      <c r="H121" s="6" t="inlineStr">
        <is>
          <t>Average</t>
        </is>
      </c>
      <c r="I121" s="8" t="inlineStr">
        <is>
          <t>Median</t>
        </is>
      </c>
      <c r="J121" s="8" t="inlineStr">
        <is>
          <t>Total Time of Interest Duration</t>
        </is>
      </c>
      <c r="K121" s="7" t="inlineStr">
        <is>
          <t>Total Recording Duration</t>
        </is>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43" t="inlineStr">
        <is>
          <t>Recording2</t>
        </is>
      </c>
      <c r="B122" s="44" t="inlineStr">
        <is>
          <t>1</t>
        </is>
      </c>
      <c r="C122" s="65" t="n"/>
      <c r="D122" s="64" t="n"/>
      <c r="E122" s="46" t="n">
        <v>0.371576</v>
      </c>
      <c r="F122" s="46" t="n">
        <v>0.348448</v>
      </c>
      <c r="G122" s="47" t="n">
        <v>0.384952</v>
      </c>
      <c r="H122" s="45" t="n">
        <v>0.368325</v>
      </c>
      <c r="I122" s="46" t="n">
        <v>0.371576</v>
      </c>
      <c r="J122" s="46" t="n">
        <v>26.713145</v>
      </c>
      <c r="K122" s="47" t="n">
        <v>264.192757</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9" t="inlineStr">
        <is>
          <t>Recording3</t>
        </is>
      </c>
      <c r="B123" s="10" t="inlineStr">
        <is>
          <t>2</t>
        </is>
      </c>
      <c r="C123" s="36" t="n"/>
      <c r="D123" s="5" t="n"/>
      <c r="E123" s="5" t="n"/>
      <c r="F123" s="13" t="n">
        <v>0.27759</v>
      </c>
      <c r="G123" s="12" t="n">
        <v>0.274473</v>
      </c>
      <c r="H123" s="11" t="n">
        <v>0.276032</v>
      </c>
      <c r="I123" s="13" t="n">
        <v>0.276032</v>
      </c>
      <c r="J123" s="13" t="n">
        <v>7.998935</v>
      </c>
      <c r="K123" s="12" t="n">
        <v>172.367009</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15" t="inlineStr">
        <is>
          <t>Recording4</t>
        </is>
      </c>
      <c r="B124" s="16" t="inlineStr">
        <is>
          <t>3</t>
        </is>
      </c>
      <c r="C124" s="61" t="n"/>
      <c r="D124" s="62" t="n"/>
      <c r="E124" s="62" t="n"/>
      <c r="F124" s="19" t="n">
        <v>0.262538</v>
      </c>
      <c r="G124" s="18" t="n">
        <v>0.282377</v>
      </c>
      <c r="H124" s="17" t="n">
        <v>0.272458</v>
      </c>
      <c r="I124" s="19" t="n">
        <v>0.272458</v>
      </c>
      <c r="J124" s="19" t="n">
        <v>12.26506</v>
      </c>
      <c r="K124" s="18" t="n">
        <v>268.053869</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9" t="inlineStr">
        <is>
          <t>Recording5</t>
        </is>
      </c>
      <c r="B125" s="10" t="inlineStr">
        <is>
          <t>4</t>
        </is>
      </c>
      <c r="C125" s="36" t="n"/>
      <c r="D125" s="5" t="n"/>
      <c r="E125" s="5" t="n"/>
      <c r="F125" s="13" t="n">
        <v>0.32969</v>
      </c>
      <c r="G125" s="12" t="n">
        <v>0.317596</v>
      </c>
      <c r="H125" s="11" t="n">
        <v>0.323643</v>
      </c>
      <c r="I125" s="13" t="n">
        <v>0.323643</v>
      </c>
      <c r="J125" s="13" t="n">
        <v>2.816286</v>
      </c>
      <c r="K125" s="12" t="n">
        <v>135.587226</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15" t="inlineStr">
        <is>
          <t>Recording6</t>
        </is>
      </c>
      <c r="B126" s="16" t="inlineStr">
        <is>
          <t>5</t>
        </is>
      </c>
      <c r="C126" s="61" t="n"/>
      <c r="D126" s="62" t="n"/>
      <c r="E126" s="62" t="n"/>
      <c r="F126" s="19" t="n">
        <v>0.246542</v>
      </c>
      <c r="G126" s="18" t="n">
        <v>0.199659</v>
      </c>
      <c r="H126" s="17" t="n">
        <v>0.2231</v>
      </c>
      <c r="I126" s="19" t="n">
        <v>0.2231</v>
      </c>
      <c r="J126" s="19" t="n">
        <v>7.082392</v>
      </c>
      <c r="K126" s="18" t="n">
        <v>217.769089</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9" t="inlineStr">
        <is>
          <t>Recording7</t>
        </is>
      </c>
      <c r="B127" s="10" t="inlineStr">
        <is>
          <t>7</t>
        </is>
      </c>
      <c r="C127" s="36" t="n"/>
      <c r="D127" s="5" t="n"/>
      <c r="E127" s="5" t="n"/>
      <c r="F127" s="13" t="n">
        <v>0.301825</v>
      </c>
      <c r="G127" s="12" t="n">
        <v>0.288197</v>
      </c>
      <c r="H127" s="11" t="n">
        <v>0.295011</v>
      </c>
      <c r="I127" s="13" t="n">
        <v>0.295011</v>
      </c>
      <c r="J127" s="13" t="n">
        <v>6.032554</v>
      </c>
      <c r="K127" s="12" t="n">
        <v>215.302121</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15" t="inlineStr">
        <is>
          <t>Recording8</t>
        </is>
      </c>
      <c r="B128" s="16" t="inlineStr">
        <is>
          <t>8</t>
        </is>
      </c>
      <c r="C128" s="61" t="n"/>
      <c r="D128" s="62" t="n"/>
      <c r="E128" s="62" t="n"/>
      <c r="F128" s="19" t="n">
        <v>0.176406</v>
      </c>
      <c r="G128" s="18" t="n">
        <v>0.170201</v>
      </c>
      <c r="H128" s="17" t="n">
        <v>0.173304</v>
      </c>
      <c r="I128" s="19" t="n">
        <v>0.173304</v>
      </c>
      <c r="J128" s="19" t="n">
        <v>10.781934</v>
      </c>
      <c r="K128" s="18" t="n">
        <v>208.583266</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9" t="inlineStr">
        <is>
          <t>Recording9</t>
        </is>
      </c>
      <c r="B129" s="10" t="inlineStr">
        <is>
          <t>9</t>
        </is>
      </c>
      <c r="C129" s="36" t="n"/>
      <c r="D129" s="5" t="n"/>
      <c r="E129" s="5" t="n"/>
      <c r="F129" s="13" t="n">
        <v>0.453448</v>
      </c>
      <c r="G129" s="12" t="n">
        <v>0.486738</v>
      </c>
      <c r="H129" s="11" t="n">
        <v>0.470093</v>
      </c>
      <c r="I129" s="13" t="n">
        <v>0.470093</v>
      </c>
      <c r="J129" s="13" t="n">
        <v>11.33185</v>
      </c>
      <c r="K129" s="12" t="n">
        <v>199.171408</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15" t="inlineStr">
        <is>
          <t>Recording10</t>
        </is>
      </c>
      <c r="B130" s="16" t="inlineStr">
        <is>
          <t>10</t>
        </is>
      </c>
      <c r="C130" s="61" t="n"/>
      <c r="D130" s="62" t="n"/>
      <c r="E130" s="62" t="n"/>
      <c r="F130" s="19" t="n">
        <v>0.174558</v>
      </c>
      <c r="G130" s="18" t="n">
        <v>0.156008</v>
      </c>
      <c r="H130" s="17" t="n">
        <v>0.165283</v>
      </c>
      <c r="I130" s="19" t="n">
        <v>0.165283</v>
      </c>
      <c r="J130" s="19" t="n">
        <v>10.415307</v>
      </c>
      <c r="K130" s="18" t="n">
        <v>183.325942</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9" t="inlineStr">
        <is>
          <t>Recording11</t>
        </is>
      </c>
      <c r="B131" s="10" t="inlineStr">
        <is>
          <t>11</t>
        </is>
      </c>
      <c r="C131" s="36" t="n"/>
      <c r="D131" s="13" t="n">
        <v>0.183504</v>
      </c>
      <c r="E131" s="5" t="n"/>
      <c r="F131" s="13" t="n">
        <v>0.7047060000000001</v>
      </c>
      <c r="G131" s="12" t="n">
        <v>0.731509</v>
      </c>
      <c r="H131" s="11" t="n">
        <v>0.539906</v>
      </c>
      <c r="I131" s="13" t="n">
        <v>0.7047060000000001</v>
      </c>
      <c r="J131" s="13" t="n">
        <v>18.630884</v>
      </c>
      <c r="K131" s="12" t="n">
        <v>180.11094</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21" t="inlineStr">
        <is>
          <t>Recording12</t>
        </is>
      </c>
      <c r="B132" s="22" t="inlineStr">
        <is>
          <t>12</t>
        </is>
      </c>
      <c r="C132" s="69" t="n"/>
      <c r="D132" s="66" t="n"/>
      <c r="E132" s="66" t="n"/>
      <c r="F132" s="25" t="n">
        <v>0.336719</v>
      </c>
      <c r="G132" s="24" t="n">
        <v>0.3267</v>
      </c>
      <c r="H132" s="23" t="n">
        <v>0.33171</v>
      </c>
      <c r="I132" s="25" t="n">
        <v>0.33171</v>
      </c>
      <c r="J132" s="25" t="n">
        <v>16.614521</v>
      </c>
      <c r="K132" s="24" t="n">
        <v>380.426099</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27" t="inlineStr">
        <is>
          <t>Average</t>
        </is>
      </c>
      <c r="B133" s="28" t="n"/>
      <c r="C133" s="70" t="n"/>
      <c r="D133" s="31" t="n">
        <v>0.183504</v>
      </c>
      <c r="E133" s="31" t="n">
        <v>0.371576</v>
      </c>
      <c r="F133" s="31" t="n">
        <v>0.328406</v>
      </c>
      <c r="G133" s="30" t="n">
        <v>0.328946</v>
      </c>
      <c r="H133" s="29" t="n">
        <v>0.312624</v>
      </c>
      <c r="I133" s="31" t="n">
        <v>0.327901</v>
      </c>
      <c r="J133" s="31" t="n">
        <v>11.880261</v>
      </c>
      <c r="K133" s="30" t="n">
        <v>220.444521</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32" t="inlineStr">
        <is>
          <t>Variance</t>
        </is>
      </c>
      <c r="B134" s="33" t="n"/>
      <c r="C134" s="36" t="n"/>
      <c r="D134" s="5" t="n"/>
      <c r="E134" s="5" t="n"/>
      <c r="F134" s="13" t="n">
        <v>0.02188119585925455</v>
      </c>
      <c r="G134" s="12" t="n">
        <v>0.02688449390125455</v>
      </c>
      <c r="H134" s="11" t="n">
        <v>0.01324383676889091</v>
      </c>
      <c r="I134" s="13" t="n">
        <v>0.02323148850007273</v>
      </c>
      <c r="J134" s="13" t="n">
        <v>44.62353721274621</v>
      </c>
      <c r="K134" s="12" t="n">
        <v>4291.829472858927</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38" t="inlineStr">
        <is>
          <t>Standard Deviation (n-1)</t>
        </is>
      </c>
      <c r="B135" s="39" t="n"/>
      <c r="C135" s="71" t="n"/>
      <c r="D135" s="68" t="n"/>
      <c r="E135" s="68" t="n"/>
      <c r="F135" s="42" t="n">
        <v>0.147923</v>
      </c>
      <c r="G135" s="41" t="n">
        <v>0.163965</v>
      </c>
      <c r="H135" s="40" t="n">
        <v>0.115082</v>
      </c>
      <c r="I135" s="42" t="n">
        <v>0.152419</v>
      </c>
      <c r="J135" s="42" t="n">
        <v>6.680085</v>
      </c>
      <c r="K135" s="41" t="n">
        <v>65.512056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4" t="inlineStr">
        <is>
          <t>男性_ネックレス</t>
        </is>
      </c>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6" t="inlineStr">
        <is>
          <t>Average duration of fixation in AOI</t>
        </is>
      </c>
      <c r="B138" s="7" t="inlineStr">
        <is>
          <t>Participant</t>
        </is>
      </c>
      <c r="C138" s="6" t="inlineStr">
        <is>
          <t>男ネックレス</t>
        </is>
      </c>
      <c r="D138" s="8" t="inlineStr">
        <is>
          <t>男ネックレス　顔</t>
        </is>
      </c>
      <c r="E138" s="7" t="inlineStr">
        <is>
          <t>男ネックレス 髪型</t>
        </is>
      </c>
      <c r="F138" s="6" t="inlineStr">
        <is>
          <t>Average</t>
        </is>
      </c>
      <c r="G138" s="8" t="inlineStr">
        <is>
          <t>Median</t>
        </is>
      </c>
      <c r="H138" s="8" t="inlineStr">
        <is>
          <t>Total Time of Interest Duration</t>
        </is>
      </c>
      <c r="I138" s="7" t="inlineStr">
        <is>
          <t>Total Recording Duration</t>
        </is>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43" t="inlineStr">
        <is>
          <t>Recording2</t>
        </is>
      </c>
      <c r="B139" s="44" t="inlineStr">
        <is>
          <t>1</t>
        </is>
      </c>
      <c r="C139" s="45" t="n">
        <v>0.19916</v>
      </c>
      <c r="D139" s="46" t="n">
        <v>0.306529</v>
      </c>
      <c r="E139" s="47" t="n">
        <v>0.515734</v>
      </c>
      <c r="F139" s="45" t="n">
        <v>0.340474</v>
      </c>
      <c r="G139" s="46" t="n">
        <v>0.306529</v>
      </c>
      <c r="H139" s="46" t="n">
        <v>10.48195</v>
      </c>
      <c r="I139" s="47" t="n">
        <v>264.192757</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9" t="inlineStr">
        <is>
          <t>Recording3</t>
        </is>
      </c>
      <c r="B140" s="10" t="inlineStr">
        <is>
          <t>2</t>
        </is>
      </c>
      <c r="C140" s="11" t="n">
        <v>0.216339</v>
      </c>
      <c r="D140" s="13" t="n">
        <v>0.263159</v>
      </c>
      <c r="E140" s="12" t="n">
        <v>0.282871</v>
      </c>
      <c r="F140" s="11" t="n">
        <v>0.254123</v>
      </c>
      <c r="G140" s="13" t="n">
        <v>0.263159</v>
      </c>
      <c r="H140" s="13" t="n">
        <v>4.58272</v>
      </c>
      <c r="I140" s="12" t="n">
        <v>172.367009</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15" t="inlineStr">
        <is>
          <t>Recording4</t>
        </is>
      </c>
      <c r="B141" s="16" t="inlineStr">
        <is>
          <t>3</t>
        </is>
      </c>
      <c r="C141" s="17" t="n">
        <v>0.388268</v>
      </c>
      <c r="D141" s="19" t="n">
        <v>0.439352</v>
      </c>
      <c r="E141" s="18" t="n">
        <v>0.445066</v>
      </c>
      <c r="F141" s="17" t="n">
        <v>0.424229</v>
      </c>
      <c r="G141" s="19" t="n">
        <v>0.439352</v>
      </c>
      <c r="H141" s="19" t="n">
        <v>20.580666</v>
      </c>
      <c r="I141" s="18" t="n">
        <v>268.053869</v>
      </c>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9" t="inlineStr">
        <is>
          <t>Recording5</t>
        </is>
      </c>
      <c r="B142" s="10" t="inlineStr">
        <is>
          <t>4</t>
        </is>
      </c>
      <c r="C142" s="36" t="n"/>
      <c r="D142" s="13" t="n">
        <v>0.650845</v>
      </c>
      <c r="E142" s="12" t="n">
        <v>0.772397</v>
      </c>
      <c r="F142" s="11" t="n">
        <v>0.7116209999999999</v>
      </c>
      <c r="G142" s="13" t="n">
        <v>0.7116209999999999</v>
      </c>
      <c r="H142" s="13" t="n">
        <v>4.616072</v>
      </c>
      <c r="I142" s="12" t="n">
        <v>135.587226</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15" t="inlineStr">
        <is>
          <t>Recording6</t>
        </is>
      </c>
      <c r="B143" s="16" t="inlineStr">
        <is>
          <t>5</t>
        </is>
      </c>
      <c r="C143" s="17" t="n">
        <v>0.327227</v>
      </c>
      <c r="D143" s="19" t="n">
        <v>0.274267</v>
      </c>
      <c r="E143" s="18" t="n">
        <v>0.26573</v>
      </c>
      <c r="F143" s="17" t="n">
        <v>0.289075</v>
      </c>
      <c r="G143" s="19" t="n">
        <v>0.274267</v>
      </c>
      <c r="H143" s="19" t="n">
        <v>9.065450999999999</v>
      </c>
      <c r="I143" s="18" t="n">
        <v>217.769089</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9" t="inlineStr">
        <is>
          <t>Recording7</t>
        </is>
      </c>
      <c r="B144" s="10" t="inlineStr">
        <is>
          <t>7</t>
        </is>
      </c>
      <c r="C144" s="36" t="n"/>
      <c r="D144" s="13" t="n">
        <v>0.287395</v>
      </c>
      <c r="E144" s="37" t="n"/>
      <c r="F144" s="11" t="n">
        <v>0.287395</v>
      </c>
      <c r="G144" s="13" t="n">
        <v>0.287395</v>
      </c>
      <c r="H144" s="13" t="n">
        <v>4.232784</v>
      </c>
      <c r="I144" s="12" t="n">
        <v>215.302121</v>
      </c>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15" t="inlineStr">
        <is>
          <t>Recording8</t>
        </is>
      </c>
      <c r="B145" s="16" t="inlineStr">
        <is>
          <t>8</t>
        </is>
      </c>
      <c r="C145" s="17" t="n">
        <v>0.105834</v>
      </c>
      <c r="D145" s="19" t="n">
        <v>0.242923</v>
      </c>
      <c r="E145" s="18" t="n">
        <v>0.260704</v>
      </c>
      <c r="F145" s="17" t="n">
        <v>0.203154</v>
      </c>
      <c r="G145" s="19" t="n">
        <v>0.242923</v>
      </c>
      <c r="H145" s="19" t="n">
        <v>10.28198</v>
      </c>
      <c r="I145" s="18" t="n">
        <v>208.583266</v>
      </c>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9" t="inlineStr">
        <is>
          <t>Recording9</t>
        </is>
      </c>
      <c r="B146" s="10" t="inlineStr">
        <is>
          <t>9</t>
        </is>
      </c>
      <c r="C146" s="36" t="n"/>
      <c r="D146" s="13" t="n">
        <v>0.544524</v>
      </c>
      <c r="E146" s="12" t="n">
        <v>0.462373</v>
      </c>
      <c r="F146" s="11" t="n">
        <v>0.503448</v>
      </c>
      <c r="G146" s="13" t="n">
        <v>0.503448</v>
      </c>
      <c r="H146" s="13" t="n">
        <v>11.448524</v>
      </c>
      <c r="I146" s="12" t="n">
        <v>199.171408</v>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15" t="inlineStr">
        <is>
          <t>Recording10</t>
        </is>
      </c>
      <c r="B147" s="16" t="inlineStr">
        <is>
          <t>10</t>
        </is>
      </c>
      <c r="C147" s="17" t="n">
        <v>0.182968</v>
      </c>
      <c r="D147" s="19" t="n">
        <v>0.231885</v>
      </c>
      <c r="E147" s="18" t="n">
        <v>0.144106</v>
      </c>
      <c r="F147" s="17" t="n">
        <v>0.18632</v>
      </c>
      <c r="G147" s="19" t="n">
        <v>0.182968</v>
      </c>
      <c r="H147" s="19" t="n">
        <v>12.115067</v>
      </c>
      <c r="I147" s="18" t="n">
        <v>183.325942</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Recording11</t>
        </is>
      </c>
      <c r="B148" s="10" t="inlineStr">
        <is>
          <t>11</t>
        </is>
      </c>
      <c r="C148" s="11" t="n">
        <v>0.301231</v>
      </c>
      <c r="D148" s="13" t="n">
        <v>0.539381</v>
      </c>
      <c r="E148" s="12" t="n">
        <v>0.998327</v>
      </c>
      <c r="F148" s="11" t="n">
        <v>0.61298</v>
      </c>
      <c r="G148" s="13" t="n">
        <v>0.539381</v>
      </c>
      <c r="H148" s="13" t="n">
        <v>9.148868999999999</v>
      </c>
      <c r="I148" s="12" t="n">
        <v>180.11094</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21" t="inlineStr">
        <is>
          <t>Recording12</t>
        </is>
      </c>
      <c r="B149" s="22" t="inlineStr">
        <is>
          <t>12</t>
        </is>
      </c>
      <c r="C149" s="69" t="n"/>
      <c r="D149" s="25" t="n">
        <v>0.373587</v>
      </c>
      <c r="E149" s="24" t="n">
        <v>0.390185</v>
      </c>
      <c r="F149" s="23" t="n">
        <v>0.381886</v>
      </c>
      <c r="G149" s="25" t="n">
        <v>0.381886</v>
      </c>
      <c r="H149" s="25" t="n">
        <v>19.447452</v>
      </c>
      <c r="I149" s="24" t="n">
        <v>380.426099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27" t="inlineStr">
        <is>
          <t>Average</t>
        </is>
      </c>
      <c r="B150" s="28" t="n"/>
      <c r="C150" s="29" t="n">
        <v>0.245861</v>
      </c>
      <c r="D150" s="31" t="n">
        <v>0.377622</v>
      </c>
      <c r="E150" s="30" t="n">
        <v>0.453749</v>
      </c>
      <c r="F150" s="29" t="n">
        <v>0.381337</v>
      </c>
      <c r="G150" s="31" t="n">
        <v>0.375721</v>
      </c>
      <c r="H150" s="31" t="n">
        <v>10.545594</v>
      </c>
      <c r="I150" s="30" t="n">
        <v>220.444521</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32" t="inlineStr">
        <is>
          <t>Variance</t>
        </is>
      </c>
      <c r="B151" s="33" t="n"/>
      <c r="C151" s="11" t="n">
        <v>0.009430273094666666</v>
      </c>
      <c r="D151" s="13" t="n">
        <v>0.02088621878787273</v>
      </c>
      <c r="E151" s="12" t="n">
        <v>0.06709218121023333</v>
      </c>
      <c r="F151" s="11" t="n">
        <v>0.02844684958416364</v>
      </c>
      <c r="G151" s="13" t="n">
        <v>0.02503556644276363</v>
      </c>
      <c r="H151" s="13" t="n">
        <v>29.80061484902429</v>
      </c>
      <c r="I151" s="12" t="n">
        <v>4291.829472858927</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38" t="inlineStr">
        <is>
          <t>Standard Deviation (n-1)</t>
        </is>
      </c>
      <c r="B152" s="39" t="n"/>
      <c r="C152" s="40" t="n">
        <v>0.09711</v>
      </c>
      <c r="D152" s="42" t="n">
        <v>0.144521</v>
      </c>
      <c r="E152" s="41" t="n">
        <v>0.259022</v>
      </c>
      <c r="F152" s="40" t="n">
        <v>0.168662</v>
      </c>
      <c r="G152" s="42" t="n">
        <v>0.158226</v>
      </c>
      <c r="H152" s="42" t="n">
        <v>5.458994</v>
      </c>
      <c r="I152" s="41" t="n">
        <v>65.512056</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4" t="inlineStr">
        <is>
          <t>Entire Recording</t>
        </is>
      </c>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6" t="inlineStr">
        <is>
          <t>Average duration of fixation in AOI</t>
        </is>
      </c>
      <c r="B155" s="7" t="inlineStr">
        <is>
          <t>Participant</t>
        </is>
      </c>
      <c r="C155" s="6" t="inlineStr">
        <is>
          <t>Rectangle</t>
        </is>
      </c>
      <c r="D155" s="8" t="inlineStr">
        <is>
          <t>女all</t>
        </is>
      </c>
      <c r="E155" s="8" t="inlineStr">
        <is>
          <t>女all 　顔</t>
        </is>
      </c>
      <c r="F155" s="8" t="inlineStr">
        <is>
          <t>女all ネックレス</t>
        </is>
      </c>
      <c r="G155" s="8" t="inlineStr">
        <is>
          <t>女all 髪型</t>
        </is>
      </c>
      <c r="H155" s="8" t="inlineStr">
        <is>
          <t>女allL</t>
        </is>
      </c>
      <c r="I155" s="8" t="inlineStr">
        <is>
          <t>女alllR</t>
        </is>
      </c>
      <c r="J155" s="8" t="inlineStr">
        <is>
          <t>女L</t>
        </is>
      </c>
      <c r="K155" s="8" t="inlineStr">
        <is>
          <t>女R</t>
        </is>
      </c>
      <c r="L155" s="8" t="inlineStr">
        <is>
          <t>女アクセ無し</t>
        </is>
      </c>
      <c r="M155" s="8" t="inlineStr">
        <is>
          <t>女イヤリング</t>
        </is>
      </c>
      <c r="N155" s="8" t="inlineStr">
        <is>
          <t>女イヤリング　顔</t>
        </is>
      </c>
      <c r="O155" s="8" t="inlineStr">
        <is>
          <t>女イヤリング　髪型</t>
        </is>
      </c>
      <c r="P155" s="8" t="inlineStr">
        <is>
          <t>女ネックレス</t>
        </is>
      </c>
      <c r="Q155" s="8" t="inlineStr">
        <is>
          <t>女ネックレス</t>
        </is>
      </c>
      <c r="R155" s="8" t="inlineStr">
        <is>
          <t>女ネックレス　顔</t>
        </is>
      </c>
      <c r="S155" s="8" t="inlineStr">
        <is>
          <t>女ネックレス　髪型</t>
        </is>
      </c>
      <c r="T155" s="8" t="inlineStr">
        <is>
          <t>女無し L</t>
        </is>
      </c>
      <c r="U155" s="8" t="inlineStr">
        <is>
          <t>女無し　顔</t>
        </is>
      </c>
      <c r="V155" s="8" t="inlineStr">
        <is>
          <t>女無しR</t>
        </is>
      </c>
      <c r="W155" s="8" t="inlineStr">
        <is>
          <t>女無しネックレス</t>
        </is>
      </c>
      <c r="X155" s="8" t="inlineStr">
        <is>
          <t>男all</t>
        </is>
      </c>
      <c r="Y155" s="8" t="inlineStr">
        <is>
          <t>男all L</t>
        </is>
      </c>
      <c r="Z155" s="8" t="inlineStr">
        <is>
          <t>男all R</t>
        </is>
      </c>
      <c r="AA155" s="8" t="inlineStr">
        <is>
          <t>男all ネックレス</t>
        </is>
      </c>
      <c r="AB155" s="8" t="inlineStr">
        <is>
          <t>男all 顔</t>
        </is>
      </c>
      <c r="AC155" s="8" t="inlineStr">
        <is>
          <t>男all 髪型</t>
        </is>
      </c>
      <c r="AD155" s="8" t="inlineStr">
        <is>
          <t>男L</t>
        </is>
      </c>
      <c r="AE155" s="8" t="inlineStr">
        <is>
          <t>男R</t>
        </is>
      </c>
      <c r="AF155" s="8" t="inlineStr">
        <is>
          <t>男アクセ無し</t>
        </is>
      </c>
      <c r="AG155" s="8" t="inlineStr">
        <is>
          <t>男イヤリング</t>
        </is>
      </c>
      <c r="AH155" s="8" t="inlineStr">
        <is>
          <t>男イヤリング 顔</t>
        </is>
      </c>
      <c r="AI155" s="8" t="inlineStr">
        <is>
          <t>男イヤリング　髪</t>
        </is>
      </c>
      <c r="AJ155" s="8" t="inlineStr">
        <is>
          <t>男なし　L</t>
        </is>
      </c>
      <c r="AK155" s="8" t="inlineStr">
        <is>
          <t>男なし　R</t>
        </is>
      </c>
      <c r="AL155" s="8" t="inlineStr">
        <is>
          <t>男なし　ネックレス</t>
        </is>
      </c>
      <c r="AM155" s="8" t="inlineStr">
        <is>
          <t>男なし　顔</t>
        </is>
      </c>
      <c r="AN155" s="8" t="inlineStr">
        <is>
          <t>男なし　髪型</t>
        </is>
      </c>
      <c r="AO155" s="8" t="inlineStr">
        <is>
          <t>男ネックレス</t>
        </is>
      </c>
      <c r="AP155" s="8" t="inlineStr">
        <is>
          <t>男ネックレス</t>
        </is>
      </c>
      <c r="AQ155" s="8" t="inlineStr">
        <is>
          <t>男ネックレス　顔</t>
        </is>
      </c>
      <c r="AR155" s="7" t="inlineStr">
        <is>
          <t>男ネックレス 髪型</t>
        </is>
      </c>
      <c r="AS155" s="6" t="inlineStr">
        <is>
          <t>Average</t>
        </is>
      </c>
      <c r="AT155" s="8" t="inlineStr">
        <is>
          <t>Median</t>
        </is>
      </c>
      <c r="AU155" s="8" t="inlineStr">
        <is>
          <t>Total Time of Interest Duration</t>
        </is>
      </c>
      <c r="AV155" s="7" t="inlineStr">
        <is>
          <t>Total Recording Duration</t>
        </is>
      </c>
    </row>
    <row r="156" ht="15.75" customHeight="1">
      <c r="A156" s="43" t="inlineStr">
        <is>
          <t>Recording2</t>
        </is>
      </c>
      <c r="B156" s="44" t="inlineStr">
        <is>
          <t>1</t>
        </is>
      </c>
      <c r="C156" s="65" t="n"/>
      <c r="D156" s="46" t="n">
        <v>0.262059</v>
      </c>
      <c r="E156" s="46" t="n">
        <v>0.442503</v>
      </c>
      <c r="F156" s="46" t="n">
        <v>0.449113</v>
      </c>
      <c r="G156" s="64" t="n"/>
      <c r="H156" s="46" t="n">
        <v>0.328756</v>
      </c>
      <c r="I156" s="46" t="n">
        <v>0.305349</v>
      </c>
      <c r="J156" s="46" t="n">
        <v>0.565639</v>
      </c>
      <c r="K156" s="46" t="n">
        <v>0.166212</v>
      </c>
      <c r="L156" s="46" t="n">
        <v>0.26151</v>
      </c>
      <c r="M156" s="46" t="n">
        <v>0.303504</v>
      </c>
      <c r="N156" s="46" t="n">
        <v>0.468186</v>
      </c>
      <c r="O156" s="64" t="n"/>
      <c r="P156" s="46" t="n">
        <v>0.306208</v>
      </c>
      <c r="Q156" s="46" t="n">
        <v>0.213181</v>
      </c>
      <c r="R156" s="46" t="n">
        <v>0.289428</v>
      </c>
      <c r="S156" s="64" t="n"/>
      <c r="T156" s="46" t="n">
        <v>0.1664</v>
      </c>
      <c r="U156" s="46" t="n">
        <v>0.299927</v>
      </c>
      <c r="V156" s="64" t="n"/>
      <c r="W156" s="46" t="n">
        <v>0.184163</v>
      </c>
      <c r="X156" s="46" t="n">
        <v>0.290189</v>
      </c>
      <c r="Y156" s="64" t="n"/>
      <c r="Z156" s="64" t="n"/>
      <c r="AA156" s="64" t="n"/>
      <c r="AB156" s="46" t="n">
        <v>0.575292</v>
      </c>
      <c r="AC156" s="64" t="n"/>
      <c r="AD156" s="46" t="n">
        <v>0.285657</v>
      </c>
      <c r="AE156" s="46" t="n">
        <v>0.095341</v>
      </c>
      <c r="AF156" s="46" t="n">
        <v>0.196343</v>
      </c>
      <c r="AG156" s="46" t="n">
        <v>0.218373</v>
      </c>
      <c r="AH156" s="46" t="n">
        <v>0.181862</v>
      </c>
      <c r="AI156" s="46" t="n">
        <v>0.082873</v>
      </c>
      <c r="AJ156" s="64" t="n"/>
      <c r="AK156" s="64" t="n"/>
      <c r="AL156" s="46" t="n">
        <v>0.371576</v>
      </c>
      <c r="AM156" s="46" t="n">
        <v>0.348448</v>
      </c>
      <c r="AN156" s="46" t="n">
        <v>0.384952</v>
      </c>
      <c r="AO156" s="46" t="n">
        <v>0.19916</v>
      </c>
      <c r="AP156" s="46" t="n">
        <v>0.33639</v>
      </c>
      <c r="AQ156" s="46" t="n">
        <v>0.306529</v>
      </c>
      <c r="AR156" s="47" t="n">
        <v>0.515734</v>
      </c>
      <c r="AS156" s="45" t="n">
        <v>0.303253</v>
      </c>
      <c r="AT156" s="46" t="n">
        <v>0.299927</v>
      </c>
      <c r="AU156" s="46" t="n">
        <v>264.192757</v>
      </c>
      <c r="AV156" s="47" t="n">
        <v>264.192757</v>
      </c>
    </row>
    <row r="157" ht="15.75" customHeight="1">
      <c r="A157" s="9" t="inlineStr">
        <is>
          <t>Recording3</t>
        </is>
      </c>
      <c r="B157" s="10" t="inlineStr">
        <is>
          <t>2</t>
        </is>
      </c>
      <c r="C157" s="36" t="n"/>
      <c r="D157" s="13" t="n">
        <v>0.291214</v>
      </c>
      <c r="E157" s="13" t="n">
        <v>0.261516</v>
      </c>
      <c r="F157" s="5" t="n"/>
      <c r="G157" s="5" t="n"/>
      <c r="H157" s="5" t="n"/>
      <c r="I157" s="5" t="n"/>
      <c r="J157" s="13" t="n">
        <v>0.266329</v>
      </c>
      <c r="K157" s="5" t="n"/>
      <c r="L157" s="13" t="n">
        <v>0.5409310000000001</v>
      </c>
      <c r="M157" s="13" t="n">
        <v>0.187263</v>
      </c>
      <c r="N157" s="13" t="n">
        <v>0.256732</v>
      </c>
      <c r="O157" s="5" t="n"/>
      <c r="P157" s="5" t="n"/>
      <c r="Q157" s="13" t="n">
        <v>0.338368</v>
      </c>
      <c r="R157" s="13" t="n">
        <v>0.270279</v>
      </c>
      <c r="S157" s="5" t="n"/>
      <c r="T157" s="5" t="n"/>
      <c r="U157" s="13" t="n">
        <v>0.318586</v>
      </c>
      <c r="V157" s="5" t="n"/>
      <c r="W157" s="5" t="n"/>
      <c r="X157" s="13" t="n">
        <v>0.360111</v>
      </c>
      <c r="Y157" s="5" t="n"/>
      <c r="Z157" s="5" t="n"/>
      <c r="AA157" s="13" t="n">
        <v>0.299904</v>
      </c>
      <c r="AB157" s="13" t="n">
        <v>0.306401</v>
      </c>
      <c r="AC157" s="13" t="n">
        <v>0.373658</v>
      </c>
      <c r="AD157" s="5" t="n"/>
      <c r="AE157" s="5" t="n"/>
      <c r="AF157" s="13" t="n">
        <v>0.321361</v>
      </c>
      <c r="AG157" s="13" t="n">
        <v>0.343888</v>
      </c>
      <c r="AH157" s="13" t="n">
        <v>0.200077</v>
      </c>
      <c r="AI157" s="13" t="n">
        <v>0.204297</v>
      </c>
      <c r="AJ157" s="5" t="n"/>
      <c r="AK157" s="5" t="n"/>
      <c r="AL157" s="5" t="n"/>
      <c r="AM157" s="13" t="n">
        <v>0.27759</v>
      </c>
      <c r="AN157" s="13" t="n">
        <v>0.274473</v>
      </c>
      <c r="AO157" s="13" t="n">
        <v>0.216339</v>
      </c>
      <c r="AP157" s="13" t="n">
        <v>0.25074</v>
      </c>
      <c r="AQ157" s="13" t="n">
        <v>0.263159</v>
      </c>
      <c r="AR157" s="12" t="n">
        <v>0.282871</v>
      </c>
      <c r="AS157" s="11" t="n">
        <v>0.291569</v>
      </c>
      <c r="AT157" s="13" t="n">
        <v>0.27759</v>
      </c>
      <c r="AU157" s="13" t="n">
        <v>172.367009</v>
      </c>
      <c r="AV157" s="12" t="n">
        <v>172.367009</v>
      </c>
    </row>
    <row r="158" ht="15.75" customHeight="1">
      <c r="A158" s="15" t="inlineStr">
        <is>
          <t>Recording4</t>
        </is>
      </c>
      <c r="B158" s="16" t="inlineStr">
        <is>
          <t>3</t>
        </is>
      </c>
      <c r="C158" s="61" t="n"/>
      <c r="D158" s="19" t="n">
        <v>0.811451</v>
      </c>
      <c r="E158" s="19" t="n">
        <v>0.46678</v>
      </c>
      <c r="F158" s="62" t="n"/>
      <c r="G158" s="62" t="n"/>
      <c r="H158" s="62" t="n"/>
      <c r="I158" s="62" t="n"/>
      <c r="J158" s="19" t="n">
        <v>0.20791</v>
      </c>
      <c r="K158" s="19" t="n">
        <v>0.315966</v>
      </c>
      <c r="L158" s="19" t="n">
        <v>0.615568</v>
      </c>
      <c r="M158" s="19" t="n">
        <v>0.532559</v>
      </c>
      <c r="N158" s="19" t="n">
        <v>0.238485</v>
      </c>
      <c r="O158" s="19" t="n">
        <v>0.005523</v>
      </c>
      <c r="P158" s="19" t="n">
        <v>0.366017</v>
      </c>
      <c r="Q158" s="19" t="n">
        <v>0.296657</v>
      </c>
      <c r="R158" s="19" t="n">
        <v>0.290833</v>
      </c>
      <c r="S158" s="19" t="n">
        <v>0.282994</v>
      </c>
      <c r="T158" s="62" t="n"/>
      <c r="U158" s="19" t="n">
        <v>0.384586</v>
      </c>
      <c r="V158" s="62" t="n"/>
      <c r="W158" s="62" t="n"/>
      <c r="X158" s="19" t="n">
        <v>0.502691</v>
      </c>
      <c r="Y158" s="62" t="n"/>
      <c r="Z158" s="62" t="n"/>
      <c r="AA158" s="62" t="n"/>
      <c r="AB158" s="19" t="n">
        <v>0.485751</v>
      </c>
      <c r="AC158" s="19" t="n">
        <v>0.508456</v>
      </c>
      <c r="AD158" s="62" t="n"/>
      <c r="AE158" s="19" t="n">
        <v>0.299489</v>
      </c>
      <c r="AF158" s="19" t="n">
        <v>0.318174</v>
      </c>
      <c r="AG158" s="19" t="n">
        <v>0.41717</v>
      </c>
      <c r="AH158" s="19" t="n">
        <v>0.292189</v>
      </c>
      <c r="AI158" s="19" t="n">
        <v>0.30126</v>
      </c>
      <c r="AJ158" s="62" t="n"/>
      <c r="AK158" s="62" t="n"/>
      <c r="AL158" s="62" t="n"/>
      <c r="AM158" s="19" t="n">
        <v>0.262538</v>
      </c>
      <c r="AN158" s="19" t="n">
        <v>0.282377</v>
      </c>
      <c r="AO158" s="19" t="n">
        <v>0.388268</v>
      </c>
      <c r="AP158" s="19" t="n">
        <v>0.522007</v>
      </c>
      <c r="AQ158" s="19" t="n">
        <v>0.439352</v>
      </c>
      <c r="AR158" s="18" t="n">
        <v>0.445066</v>
      </c>
      <c r="AS158" s="17" t="n">
        <v>0.380745</v>
      </c>
      <c r="AT158" s="19" t="n">
        <v>0.366017</v>
      </c>
      <c r="AU158" s="19" t="n">
        <v>268.053869</v>
      </c>
      <c r="AV158" s="18" t="n">
        <v>268.053869</v>
      </c>
    </row>
    <row r="159" ht="15.75" customHeight="1">
      <c r="A159" s="9" t="inlineStr">
        <is>
          <t>Recording5</t>
        </is>
      </c>
      <c r="B159" s="10" t="inlineStr">
        <is>
          <t>4</t>
        </is>
      </c>
      <c r="C159" s="36" t="n"/>
      <c r="D159" s="13" t="n">
        <v>0.311395</v>
      </c>
      <c r="E159" s="13" t="n">
        <v>0.400021</v>
      </c>
      <c r="F159" s="5" t="n"/>
      <c r="G159" s="5" t="n"/>
      <c r="H159" s="5" t="n"/>
      <c r="I159" s="5" t="n"/>
      <c r="J159" s="5" t="n"/>
      <c r="K159" s="5" t="n"/>
      <c r="L159" s="13" t="n">
        <v>0.199588</v>
      </c>
      <c r="M159" s="13" t="n">
        <v>0.155316</v>
      </c>
      <c r="N159" s="13" t="n">
        <v>0.382919</v>
      </c>
      <c r="O159" s="5" t="n"/>
      <c r="P159" s="5" t="n"/>
      <c r="Q159" s="13" t="n">
        <v>0.30619</v>
      </c>
      <c r="R159" s="13" t="n">
        <v>0.277789</v>
      </c>
      <c r="S159" s="13" t="n">
        <v>0.166388</v>
      </c>
      <c r="T159" s="5" t="n"/>
      <c r="U159" s="13" t="n">
        <v>0.385753</v>
      </c>
      <c r="V159" s="5" t="n"/>
      <c r="W159" s="5" t="n"/>
      <c r="X159" s="13" t="n">
        <v>0.276219</v>
      </c>
      <c r="Y159" s="5" t="n"/>
      <c r="Z159" s="5" t="n"/>
      <c r="AA159" s="5" t="n"/>
      <c r="AB159" s="13" t="n">
        <v>0.407132</v>
      </c>
      <c r="AC159" s="13" t="n">
        <v>0.532542</v>
      </c>
      <c r="AD159" s="13" t="n">
        <v>0.074854</v>
      </c>
      <c r="AE159" s="5" t="n"/>
      <c r="AF159" s="13" t="n">
        <v>0.32391</v>
      </c>
      <c r="AG159" s="13" t="n">
        <v>0.163849</v>
      </c>
      <c r="AH159" s="13" t="n">
        <v>0.245685</v>
      </c>
      <c r="AI159" s="13" t="n">
        <v>0.352751</v>
      </c>
      <c r="AJ159" s="5" t="n"/>
      <c r="AK159" s="5" t="n"/>
      <c r="AL159" s="5" t="n"/>
      <c r="AM159" s="13" t="n">
        <v>0.32969</v>
      </c>
      <c r="AN159" s="13" t="n">
        <v>0.317596</v>
      </c>
      <c r="AO159" s="5" t="n"/>
      <c r="AP159" s="13" t="n">
        <v>0.177511</v>
      </c>
      <c r="AQ159" s="13" t="n">
        <v>0.650845</v>
      </c>
      <c r="AR159" s="12" t="n">
        <v>0.772397</v>
      </c>
      <c r="AS159" s="11" t="n">
        <v>0.327743</v>
      </c>
      <c r="AT159" s="13" t="n">
        <v>0.314496</v>
      </c>
      <c r="AU159" s="13" t="n">
        <v>135.587226</v>
      </c>
      <c r="AV159" s="12" t="n">
        <v>135.587226</v>
      </c>
    </row>
    <row r="160" ht="15.75" customHeight="1">
      <c r="A160" s="15" t="inlineStr">
        <is>
          <t>Recording6</t>
        </is>
      </c>
      <c r="B160" s="16" t="inlineStr">
        <is>
          <t>5</t>
        </is>
      </c>
      <c r="C160" s="61" t="n"/>
      <c r="D160" s="19" t="n">
        <v>0.355762</v>
      </c>
      <c r="E160" s="19" t="n">
        <v>0.726376</v>
      </c>
      <c r="F160" s="62" t="n"/>
      <c r="G160" s="19" t="n">
        <v>0.382696</v>
      </c>
      <c r="H160" s="62" t="n"/>
      <c r="I160" s="19" t="n">
        <v>0.516074</v>
      </c>
      <c r="J160" s="62" t="n"/>
      <c r="K160" s="19" t="n">
        <v>1.14826</v>
      </c>
      <c r="L160" s="19" t="n">
        <v>0.343902</v>
      </c>
      <c r="M160" s="19" t="n">
        <v>0.255199</v>
      </c>
      <c r="N160" s="19" t="n">
        <v>0.291598</v>
      </c>
      <c r="O160" s="19" t="n">
        <v>0.09979300000000001</v>
      </c>
      <c r="P160" s="19" t="n">
        <v>0.499172</v>
      </c>
      <c r="Q160" s="19" t="n">
        <v>0.381576</v>
      </c>
      <c r="R160" s="19" t="n">
        <v>0.1877</v>
      </c>
      <c r="S160" s="19" t="n">
        <v>0.066648</v>
      </c>
      <c r="T160" s="62" t="n"/>
      <c r="U160" s="19" t="n">
        <v>0.315195</v>
      </c>
      <c r="V160" s="62" t="n"/>
      <c r="W160" s="62" t="n"/>
      <c r="X160" s="19" t="n">
        <v>0.24656</v>
      </c>
      <c r="Y160" s="62" t="n"/>
      <c r="Z160" s="19" t="n">
        <v>0.116249</v>
      </c>
      <c r="AA160" s="62" t="n"/>
      <c r="AB160" s="19" t="n">
        <v>0.375402</v>
      </c>
      <c r="AC160" s="19" t="n">
        <v>0.640599</v>
      </c>
      <c r="AD160" s="62" t="n"/>
      <c r="AE160" s="19" t="n">
        <v>0.266251</v>
      </c>
      <c r="AF160" s="19" t="n">
        <v>0.393813</v>
      </c>
      <c r="AG160" s="19" t="n">
        <v>0.366055</v>
      </c>
      <c r="AH160" s="19" t="n">
        <v>0.356511</v>
      </c>
      <c r="AI160" s="19" t="n">
        <v>0.282494</v>
      </c>
      <c r="AJ160" s="62" t="n"/>
      <c r="AK160" s="62" t="n"/>
      <c r="AL160" s="62" t="n"/>
      <c r="AM160" s="19" t="n">
        <v>0.246542</v>
      </c>
      <c r="AN160" s="19" t="n">
        <v>0.199659</v>
      </c>
      <c r="AO160" s="19" t="n">
        <v>0.327227</v>
      </c>
      <c r="AP160" s="19" t="n">
        <v>0.432512</v>
      </c>
      <c r="AQ160" s="19" t="n">
        <v>0.274267</v>
      </c>
      <c r="AR160" s="18" t="n">
        <v>0.26573</v>
      </c>
      <c r="AS160" s="17" t="n">
        <v>0.357235</v>
      </c>
      <c r="AT160" s="19" t="n">
        <v>0.327227</v>
      </c>
      <c r="AU160" s="19" t="n">
        <v>217.769089</v>
      </c>
      <c r="AV160" s="18" t="n">
        <v>217.769089</v>
      </c>
    </row>
    <row r="161" ht="15.75" customHeight="1">
      <c r="A161" s="9" t="inlineStr">
        <is>
          <t>Recording7</t>
        </is>
      </c>
      <c r="B161" s="10" t="inlineStr">
        <is>
          <t>7</t>
        </is>
      </c>
      <c r="C161" s="36" t="n"/>
      <c r="D161" s="13" t="n">
        <v>0.185841</v>
      </c>
      <c r="E161" s="13" t="n">
        <v>1.397801</v>
      </c>
      <c r="F161" s="5" t="n"/>
      <c r="G161" s="5" t="n"/>
      <c r="H161" s="5" t="n"/>
      <c r="I161" s="5" t="n"/>
      <c r="J161" s="13" t="n">
        <v>0.132927</v>
      </c>
      <c r="K161" s="5" t="n"/>
      <c r="L161" s="13" t="n">
        <v>0.421522</v>
      </c>
      <c r="M161" s="13" t="n">
        <v>0.214496</v>
      </c>
      <c r="N161" s="13" t="n">
        <v>0.26273</v>
      </c>
      <c r="O161" s="5" t="n"/>
      <c r="P161" s="5" t="n"/>
      <c r="Q161" s="13" t="n">
        <v>0.280897</v>
      </c>
      <c r="R161" s="13" t="n">
        <v>0.468034</v>
      </c>
      <c r="S161" s="5" t="n"/>
      <c r="T161" s="5" t="n"/>
      <c r="U161" s="13" t="n">
        <v>0.380205</v>
      </c>
      <c r="V161" s="5" t="n"/>
      <c r="W161" s="5" t="n"/>
      <c r="X161" s="13" t="n">
        <v>0.285433</v>
      </c>
      <c r="Y161" s="5" t="n"/>
      <c r="Z161" s="5" t="n"/>
      <c r="AA161" s="5" t="n"/>
      <c r="AB161" s="13" t="n">
        <v>0.443843</v>
      </c>
      <c r="AC161" s="5" t="n"/>
      <c r="AD161" s="5" t="n"/>
      <c r="AE161" s="5" t="n"/>
      <c r="AF161" s="13" t="n">
        <v>0.299553</v>
      </c>
      <c r="AG161" s="13" t="n">
        <v>0.241195</v>
      </c>
      <c r="AH161" s="13" t="n">
        <v>0.858087</v>
      </c>
      <c r="AI161" s="13" t="n">
        <v>0.951952</v>
      </c>
      <c r="AJ161" s="5" t="n"/>
      <c r="AK161" s="5" t="n"/>
      <c r="AL161" s="5" t="n"/>
      <c r="AM161" s="13" t="n">
        <v>0.301825</v>
      </c>
      <c r="AN161" s="13" t="n">
        <v>0.288197</v>
      </c>
      <c r="AO161" s="5" t="n"/>
      <c r="AP161" s="13" t="n">
        <v>0.403955</v>
      </c>
      <c r="AQ161" s="13" t="n">
        <v>0.287395</v>
      </c>
      <c r="AR161" s="37" t="n"/>
      <c r="AS161" s="11" t="n">
        <v>0.426626</v>
      </c>
      <c r="AT161" s="13" t="n">
        <v>0.299553</v>
      </c>
      <c r="AU161" s="13" t="n">
        <v>215.302121</v>
      </c>
      <c r="AV161" s="12" t="n">
        <v>215.302121</v>
      </c>
    </row>
    <row r="162" ht="15.75" customHeight="1">
      <c r="A162" s="15" t="inlineStr">
        <is>
          <t>Recording8</t>
        </is>
      </c>
      <c r="B162" s="16" t="inlineStr">
        <is>
          <t>8</t>
        </is>
      </c>
      <c r="C162" s="61" t="n"/>
      <c r="D162" s="19" t="n">
        <v>0.179172</v>
      </c>
      <c r="E162" s="19" t="n">
        <v>0.185362</v>
      </c>
      <c r="F162" s="62" t="n"/>
      <c r="G162" s="62" t="n"/>
      <c r="H162" s="19" t="n">
        <v>0.09987699999999999</v>
      </c>
      <c r="I162" s="19" t="n">
        <v>0.182716</v>
      </c>
      <c r="J162" s="19" t="n">
        <v>0.294066</v>
      </c>
      <c r="K162" s="62" t="n"/>
      <c r="L162" s="19" t="n">
        <v>0.182955</v>
      </c>
      <c r="M162" s="19" t="n">
        <v>0.156966</v>
      </c>
      <c r="N162" s="19" t="n">
        <v>0.161303</v>
      </c>
      <c r="O162" s="62" t="n"/>
      <c r="P162" s="19" t="n">
        <v>0.223871</v>
      </c>
      <c r="Q162" s="19" t="n">
        <v>0.221743</v>
      </c>
      <c r="R162" s="19" t="n">
        <v>0.184948</v>
      </c>
      <c r="S162" s="62" t="n"/>
      <c r="T162" s="19" t="n">
        <v>0.066931</v>
      </c>
      <c r="U162" s="19" t="n">
        <v>0.298221</v>
      </c>
      <c r="V162" s="62" t="n"/>
      <c r="W162" s="62" t="n"/>
      <c r="X162" s="19" t="n">
        <v>0.22064</v>
      </c>
      <c r="Y162" s="19" t="n">
        <v>0.233265</v>
      </c>
      <c r="Z162" s="19" t="n">
        <v>0.107694</v>
      </c>
      <c r="AA162" s="62" t="n"/>
      <c r="AB162" s="19" t="n">
        <v>0.245703</v>
      </c>
      <c r="AC162" s="19" t="n">
        <v>0.23678</v>
      </c>
      <c r="AD162" s="19" t="n">
        <v>0.117023</v>
      </c>
      <c r="AE162" s="19" t="n">
        <v>0.116892</v>
      </c>
      <c r="AF162" s="19" t="n">
        <v>0.318396</v>
      </c>
      <c r="AG162" s="19" t="n">
        <v>0.173084</v>
      </c>
      <c r="AH162" s="19" t="n">
        <v>0.21071</v>
      </c>
      <c r="AI162" s="19" t="n">
        <v>0.220549</v>
      </c>
      <c r="AJ162" s="62" t="n"/>
      <c r="AK162" s="62" t="n"/>
      <c r="AL162" s="62" t="n"/>
      <c r="AM162" s="19" t="n">
        <v>0.176406</v>
      </c>
      <c r="AN162" s="19" t="n">
        <v>0.170201</v>
      </c>
      <c r="AO162" s="19" t="n">
        <v>0.105834</v>
      </c>
      <c r="AP162" s="19" t="n">
        <v>0.240387</v>
      </c>
      <c r="AQ162" s="19" t="n">
        <v>0.242923</v>
      </c>
      <c r="AR162" s="18" t="n">
        <v>0.260704</v>
      </c>
      <c r="AS162" s="17" t="n">
        <v>0.194511</v>
      </c>
      <c r="AT162" s="19" t="n">
        <v>0.185155</v>
      </c>
      <c r="AU162" s="19" t="n">
        <v>208.583266</v>
      </c>
      <c r="AV162" s="18" t="n">
        <v>208.583266</v>
      </c>
    </row>
    <row r="163" ht="15.75" customHeight="1">
      <c r="A163" s="9" t="inlineStr">
        <is>
          <t>Recording9</t>
        </is>
      </c>
      <c r="B163" s="10" t="inlineStr">
        <is>
          <t>9</t>
        </is>
      </c>
      <c r="C163" s="36" t="n"/>
      <c r="D163" s="13" t="n">
        <v>0.210727</v>
      </c>
      <c r="E163" s="13" t="n">
        <v>0.507195</v>
      </c>
      <c r="F163" s="13" t="n">
        <v>0.271692</v>
      </c>
      <c r="G163" s="5" t="n"/>
      <c r="H163" s="13" t="n">
        <v>0.241072</v>
      </c>
      <c r="I163" s="13" t="n">
        <v>1.697182</v>
      </c>
      <c r="J163" s="13" t="n">
        <v>0.665655</v>
      </c>
      <c r="K163" s="13" t="n">
        <v>0.451913</v>
      </c>
      <c r="L163" s="13" t="n">
        <v>0.239723</v>
      </c>
      <c r="M163" s="13" t="n">
        <v>0.276161</v>
      </c>
      <c r="N163" s="13" t="n">
        <v>0.293071</v>
      </c>
      <c r="O163" s="13" t="n">
        <v>0.332821</v>
      </c>
      <c r="P163" s="13" t="n">
        <v>0.335966</v>
      </c>
      <c r="Q163" s="13" t="n">
        <v>0.245806</v>
      </c>
      <c r="R163" s="13" t="n">
        <v>0.299809</v>
      </c>
      <c r="S163" s="13" t="n">
        <v>0.360552</v>
      </c>
      <c r="T163" s="5" t="n"/>
      <c r="U163" s="13" t="n">
        <v>0.35501</v>
      </c>
      <c r="V163" s="13" t="n">
        <v>0.224668</v>
      </c>
      <c r="W163" s="13" t="n">
        <v>0.374448</v>
      </c>
      <c r="X163" s="13" t="n">
        <v>0.389368</v>
      </c>
      <c r="Y163" s="13" t="n">
        <v>0.24933</v>
      </c>
      <c r="Z163" s="5" t="n"/>
      <c r="AA163" s="13" t="n">
        <v>0.299406</v>
      </c>
      <c r="AB163" s="13" t="n">
        <v>0.5395529999999999</v>
      </c>
      <c r="AC163" s="13" t="n">
        <v>0.6608810000000001</v>
      </c>
      <c r="AD163" s="13" t="n">
        <v>0.374335</v>
      </c>
      <c r="AE163" s="13" t="n">
        <v>0.332764</v>
      </c>
      <c r="AF163" s="13" t="n">
        <v>0.237873</v>
      </c>
      <c r="AG163" s="13" t="n">
        <v>0.226077</v>
      </c>
      <c r="AH163" s="13" t="n">
        <v>0.286338</v>
      </c>
      <c r="AI163" s="13" t="n">
        <v>0.284191</v>
      </c>
      <c r="AJ163" s="5" t="n"/>
      <c r="AK163" s="5" t="n"/>
      <c r="AL163" s="5" t="n"/>
      <c r="AM163" s="13" t="n">
        <v>0.453448</v>
      </c>
      <c r="AN163" s="13" t="n">
        <v>0.486738</v>
      </c>
      <c r="AO163" s="5" t="n"/>
      <c r="AP163" s="13" t="n">
        <v>0.216171</v>
      </c>
      <c r="AQ163" s="13" t="n">
        <v>0.544524</v>
      </c>
      <c r="AR163" s="12" t="n">
        <v>0.462373</v>
      </c>
      <c r="AS163" s="11" t="n">
        <v>0.394907</v>
      </c>
      <c r="AT163" s="13" t="n">
        <v>0.332792</v>
      </c>
      <c r="AU163" s="13" t="n">
        <v>199.171408</v>
      </c>
      <c r="AV163" s="12" t="n">
        <v>199.171408</v>
      </c>
    </row>
    <row r="164" ht="15.75" customHeight="1">
      <c r="A164" s="15" t="inlineStr">
        <is>
          <t>Recording10</t>
        </is>
      </c>
      <c r="B164" s="16" t="inlineStr">
        <is>
          <t>10</t>
        </is>
      </c>
      <c r="C164" s="61" t="n"/>
      <c r="D164" s="19" t="n">
        <v>0.325241</v>
      </c>
      <c r="E164" s="19" t="n">
        <v>0.215325</v>
      </c>
      <c r="F164" s="19" t="n">
        <v>0.06643300000000001</v>
      </c>
      <c r="G164" s="19" t="n">
        <v>0.174544</v>
      </c>
      <c r="H164" s="19" t="n">
        <v>0.341074</v>
      </c>
      <c r="I164" s="19" t="n">
        <v>0.266312</v>
      </c>
      <c r="J164" s="19" t="n">
        <v>0.382602</v>
      </c>
      <c r="K164" s="62" t="n"/>
      <c r="L164" s="19" t="n">
        <v>0.164942</v>
      </c>
      <c r="M164" s="19" t="n">
        <v>0.290037</v>
      </c>
      <c r="N164" s="19" t="n">
        <v>0.143678</v>
      </c>
      <c r="O164" s="19" t="n">
        <v>0.06647699999999999</v>
      </c>
      <c r="P164" s="19" t="n">
        <v>0.135852</v>
      </c>
      <c r="Q164" s="19" t="n">
        <v>0.1921</v>
      </c>
      <c r="R164" s="19" t="n">
        <v>0.160551</v>
      </c>
      <c r="S164" s="62" t="n"/>
      <c r="T164" s="62" t="n"/>
      <c r="U164" s="19" t="n">
        <v>0.124687</v>
      </c>
      <c r="V164" s="62" t="n"/>
      <c r="W164" s="62" t="n"/>
      <c r="X164" s="19" t="n">
        <v>0.137647</v>
      </c>
      <c r="Y164" s="62" t="n"/>
      <c r="Z164" s="62" t="n"/>
      <c r="AA164" s="62" t="n"/>
      <c r="AB164" s="19" t="n">
        <v>0.108116</v>
      </c>
      <c r="AC164" s="62" t="n"/>
      <c r="AD164" s="19" t="n">
        <v>0.287659</v>
      </c>
      <c r="AE164" s="19" t="n">
        <v>0.23309</v>
      </c>
      <c r="AF164" s="19" t="n">
        <v>0.129028</v>
      </c>
      <c r="AG164" s="19" t="n">
        <v>0.16872</v>
      </c>
      <c r="AH164" s="19" t="n">
        <v>0.213797</v>
      </c>
      <c r="AI164" s="19" t="n">
        <v>0.154494</v>
      </c>
      <c r="AJ164" s="62" t="n"/>
      <c r="AK164" s="62" t="n"/>
      <c r="AL164" s="62" t="n"/>
      <c r="AM164" s="19" t="n">
        <v>0.174558</v>
      </c>
      <c r="AN164" s="19" t="n">
        <v>0.156008</v>
      </c>
      <c r="AO164" s="19" t="n">
        <v>0.182968</v>
      </c>
      <c r="AP164" s="19" t="n">
        <v>0.163037</v>
      </c>
      <c r="AQ164" s="19" t="n">
        <v>0.231885</v>
      </c>
      <c r="AR164" s="18" t="n">
        <v>0.144106</v>
      </c>
      <c r="AS164" s="17" t="n">
        <v>0.190861</v>
      </c>
      <c r="AT164" s="19" t="n">
        <v>0.16872</v>
      </c>
      <c r="AU164" s="19" t="n">
        <v>183.325942</v>
      </c>
      <c r="AV164" s="18" t="n">
        <v>183.325942</v>
      </c>
    </row>
    <row r="165" ht="15.75" customHeight="1">
      <c r="A165" s="9" t="inlineStr">
        <is>
          <t>Recording11</t>
        </is>
      </c>
      <c r="B165" s="10" t="inlineStr">
        <is>
          <t>11</t>
        </is>
      </c>
      <c r="C165" s="11" t="n">
        <v>0.396074</v>
      </c>
      <c r="D165" s="13" t="n">
        <v>0.183078</v>
      </c>
      <c r="E165" s="13" t="n">
        <v>0.654983</v>
      </c>
      <c r="F165" s="13" t="n">
        <v>0.288627</v>
      </c>
      <c r="G165" s="5" t="n"/>
      <c r="H165" s="13" t="n">
        <v>0.282571</v>
      </c>
      <c r="I165" s="13" t="n">
        <v>0.347463</v>
      </c>
      <c r="J165" s="5" t="n"/>
      <c r="K165" s="13" t="n">
        <v>0.265932</v>
      </c>
      <c r="L165" s="13" t="n">
        <v>0.316228</v>
      </c>
      <c r="M165" s="13" t="n">
        <v>0.237841</v>
      </c>
      <c r="N165" s="13" t="n">
        <v>0.567986</v>
      </c>
      <c r="O165" s="13" t="n">
        <v>0.338431</v>
      </c>
      <c r="P165" s="13" t="n">
        <v>0.804242</v>
      </c>
      <c r="Q165" s="13" t="n">
        <v>0.280025</v>
      </c>
      <c r="R165" s="13" t="n">
        <v>0.717067</v>
      </c>
      <c r="S165" s="5" t="n"/>
      <c r="T165" s="5" t="n"/>
      <c r="U165" s="13" t="n">
        <v>0.494376</v>
      </c>
      <c r="V165" s="5" t="n"/>
      <c r="W165" s="5" t="n"/>
      <c r="X165" s="13" t="n">
        <v>0.279632</v>
      </c>
      <c r="Y165" s="5" t="n"/>
      <c r="Z165" s="5" t="n"/>
      <c r="AA165" s="5" t="n"/>
      <c r="AB165" s="13" t="n">
        <v>0.682184</v>
      </c>
      <c r="AC165" s="13" t="n">
        <v>0.478158</v>
      </c>
      <c r="AD165" s="13" t="n">
        <v>0.554755</v>
      </c>
      <c r="AE165" s="13" t="n">
        <v>0.782052</v>
      </c>
      <c r="AF165" s="13" t="n">
        <v>0.251998</v>
      </c>
      <c r="AG165" s="13" t="n">
        <v>0.213562</v>
      </c>
      <c r="AH165" s="13" t="n">
        <v>0.420283</v>
      </c>
      <c r="AI165" s="13" t="n">
        <v>0.412823</v>
      </c>
      <c r="AJ165" s="5" t="n"/>
      <c r="AK165" s="13" t="n">
        <v>0.183504</v>
      </c>
      <c r="AL165" s="5" t="n"/>
      <c r="AM165" s="13" t="n">
        <v>0.7047060000000001</v>
      </c>
      <c r="AN165" s="13" t="n">
        <v>0.731509</v>
      </c>
      <c r="AO165" s="13" t="n">
        <v>0.301231</v>
      </c>
      <c r="AP165" s="13" t="n">
        <v>0.342684</v>
      </c>
      <c r="AQ165" s="13" t="n">
        <v>0.539381</v>
      </c>
      <c r="AR165" s="12" t="n">
        <v>0.998327</v>
      </c>
      <c r="AS165" s="11" t="n">
        <v>0.453281</v>
      </c>
      <c r="AT165" s="13" t="n">
        <v>0.396074</v>
      </c>
      <c r="AU165" s="13" t="n">
        <v>180.11094</v>
      </c>
      <c r="AV165" s="12" t="n">
        <v>180.11094</v>
      </c>
    </row>
    <row r="166" ht="15.75" customHeight="1">
      <c r="A166" s="21" t="inlineStr">
        <is>
          <t>Recording12</t>
        </is>
      </c>
      <c r="B166" s="22" t="inlineStr">
        <is>
          <t>12</t>
        </is>
      </c>
      <c r="C166" s="23" t="n">
        <v>0.277231</v>
      </c>
      <c r="D166" s="25" t="n">
        <v>0.270432</v>
      </c>
      <c r="E166" s="25" t="n">
        <v>0.329626</v>
      </c>
      <c r="F166" s="25" t="n">
        <v>0.227484</v>
      </c>
      <c r="G166" s="25" t="n">
        <v>0.382666</v>
      </c>
      <c r="H166" s="25" t="n">
        <v>0.361893</v>
      </c>
      <c r="I166" s="25" t="n">
        <v>0.141534</v>
      </c>
      <c r="J166" s="25" t="n">
        <v>1.464018</v>
      </c>
      <c r="K166" s="25" t="n">
        <v>0.299536</v>
      </c>
      <c r="L166" s="25" t="n">
        <v>0.7432800000000001</v>
      </c>
      <c r="M166" s="25" t="n">
        <v>0.258545</v>
      </c>
      <c r="N166" s="25" t="n">
        <v>0.327164</v>
      </c>
      <c r="O166" s="25" t="n">
        <v>0.403368</v>
      </c>
      <c r="P166" s="25" t="n">
        <v>0.199725</v>
      </c>
      <c r="Q166" s="25" t="n">
        <v>0.399602</v>
      </c>
      <c r="R166" s="25" t="n">
        <v>0.481599</v>
      </c>
      <c r="S166" s="25" t="n">
        <v>0.399331</v>
      </c>
      <c r="T166" s="25" t="n">
        <v>0.24961</v>
      </c>
      <c r="U166" s="25" t="n">
        <v>0.404322</v>
      </c>
      <c r="V166" s="66" t="n"/>
      <c r="W166" s="66" t="n"/>
      <c r="X166" s="25" t="n">
        <v>0.392683</v>
      </c>
      <c r="Y166" s="25" t="n">
        <v>0.282786</v>
      </c>
      <c r="Z166" s="25" t="n">
        <v>0.22465</v>
      </c>
      <c r="AA166" s="25" t="n">
        <v>0.366055</v>
      </c>
      <c r="AB166" s="25" t="n">
        <v>0.352848</v>
      </c>
      <c r="AC166" s="25" t="n">
        <v>0.379962</v>
      </c>
      <c r="AD166" s="66" t="n"/>
      <c r="AE166" s="25" t="n">
        <v>0.299552</v>
      </c>
      <c r="AF166" s="25" t="n">
        <v>0.268054</v>
      </c>
      <c r="AG166" s="25" t="n">
        <v>0.597942</v>
      </c>
      <c r="AH166" s="25" t="n">
        <v>0.365957</v>
      </c>
      <c r="AI166" s="25" t="n">
        <v>0.377258</v>
      </c>
      <c r="AJ166" s="66" t="n"/>
      <c r="AK166" s="66" t="n"/>
      <c r="AL166" s="66" t="n"/>
      <c r="AM166" s="25" t="n">
        <v>0.336719</v>
      </c>
      <c r="AN166" s="25" t="n">
        <v>0.3267</v>
      </c>
      <c r="AO166" s="66" t="n"/>
      <c r="AP166" s="25" t="n">
        <v>0.294346</v>
      </c>
      <c r="AQ166" s="25" t="n">
        <v>0.373587</v>
      </c>
      <c r="AR166" s="24" t="n">
        <v>0.390185</v>
      </c>
      <c r="AS166" s="23" t="n">
        <v>0.378579</v>
      </c>
      <c r="AT166" s="25" t="n">
        <v>0.352848</v>
      </c>
      <c r="AU166" s="25" t="n">
        <v>380.426099</v>
      </c>
      <c r="AV166" s="24" t="n">
        <v>380.426099</v>
      </c>
    </row>
    <row r="167" ht="15.75" customHeight="1">
      <c r="A167" s="27" t="inlineStr">
        <is>
          <t>Average</t>
        </is>
      </c>
      <c r="B167" s="28" t="n"/>
      <c r="C167" s="29" t="n">
        <v>0.336652</v>
      </c>
      <c r="D167" s="31" t="n">
        <v>0.307852</v>
      </c>
      <c r="E167" s="31" t="n">
        <v>0.507953</v>
      </c>
      <c r="F167" s="31" t="n">
        <v>0.26067</v>
      </c>
      <c r="G167" s="31" t="n">
        <v>0.313302</v>
      </c>
      <c r="H167" s="31" t="n">
        <v>0.275874</v>
      </c>
      <c r="I167" s="31" t="n">
        <v>0.493804</v>
      </c>
      <c r="J167" s="31" t="n">
        <v>0.497393</v>
      </c>
      <c r="K167" s="31" t="n">
        <v>0.441303</v>
      </c>
      <c r="L167" s="31" t="n">
        <v>0.366377</v>
      </c>
      <c r="M167" s="31" t="n">
        <v>0.260717</v>
      </c>
      <c r="N167" s="31" t="n">
        <v>0.308532</v>
      </c>
      <c r="O167" s="31" t="n">
        <v>0.207736</v>
      </c>
      <c r="P167" s="31" t="n">
        <v>0.358882</v>
      </c>
      <c r="Q167" s="31" t="n">
        <v>0.286922</v>
      </c>
      <c r="R167" s="31" t="n">
        <v>0.329822</v>
      </c>
      <c r="S167" s="31" t="n">
        <v>0.255183</v>
      </c>
      <c r="T167" s="31" t="n">
        <v>0.16098</v>
      </c>
      <c r="U167" s="31" t="n">
        <v>0.341897</v>
      </c>
      <c r="V167" s="31" t="n">
        <v>0.224668</v>
      </c>
      <c r="W167" s="31" t="n">
        <v>0.279306</v>
      </c>
      <c r="X167" s="31" t="n">
        <v>0.307379</v>
      </c>
      <c r="Y167" s="31" t="n">
        <v>0.255127</v>
      </c>
      <c r="Z167" s="31" t="n">
        <v>0.149531</v>
      </c>
      <c r="AA167" s="31" t="n">
        <v>0.321788</v>
      </c>
      <c r="AB167" s="31" t="n">
        <v>0.411111</v>
      </c>
      <c r="AC167" s="31" t="n">
        <v>0.47638</v>
      </c>
      <c r="AD167" s="31" t="n">
        <v>0.28238</v>
      </c>
      <c r="AE167" s="31" t="n">
        <v>0.303179</v>
      </c>
      <c r="AF167" s="31" t="n">
        <v>0.278046</v>
      </c>
      <c r="AG167" s="31" t="n">
        <v>0.284538</v>
      </c>
      <c r="AH167" s="31" t="n">
        <v>0.330136</v>
      </c>
      <c r="AI167" s="31" t="n">
        <v>0.32954</v>
      </c>
      <c r="AJ167" s="72" t="n"/>
      <c r="AK167" s="31" t="n">
        <v>0.183504</v>
      </c>
      <c r="AL167" s="31" t="n">
        <v>0.371576</v>
      </c>
      <c r="AM167" s="31" t="n">
        <v>0.328406</v>
      </c>
      <c r="AN167" s="31" t="n">
        <v>0.328946</v>
      </c>
      <c r="AO167" s="31" t="n">
        <v>0.245861</v>
      </c>
      <c r="AP167" s="31" t="n">
        <v>0.307249</v>
      </c>
      <c r="AQ167" s="31" t="n">
        <v>0.377622</v>
      </c>
      <c r="AR167" s="30" t="n">
        <v>0.453749</v>
      </c>
      <c r="AS167" s="29" t="n">
        <v>0.336301</v>
      </c>
      <c r="AT167" s="31" t="n">
        <v>0.301854</v>
      </c>
      <c r="AU167" s="31" t="n">
        <v>220.444521</v>
      </c>
      <c r="AV167" s="30" t="n">
        <v>220.444521</v>
      </c>
    </row>
    <row r="168" ht="15.75" customHeight="1">
      <c r="A168" s="32" t="inlineStr">
        <is>
          <t>Variance</t>
        </is>
      </c>
      <c r="B168" s="33" t="n"/>
      <c r="C168" s="11" t="n">
        <v>0.0070618293245</v>
      </c>
      <c r="D168" s="13" t="n">
        <v>0.0316443372586</v>
      </c>
      <c r="E168" s="13" t="n">
        <v>0.1161012514110727</v>
      </c>
      <c r="F168" s="13" t="n">
        <v>0.01881079133669999</v>
      </c>
      <c r="G168" s="13" t="n">
        <v>0.014440337148</v>
      </c>
      <c r="H168" s="13" t="n">
        <v>0.00933555746136667</v>
      </c>
      <c r="I168" s="13" t="n">
        <v>0.2963613409662381</v>
      </c>
      <c r="J168" s="13" t="n">
        <v>0.1845541135622143</v>
      </c>
      <c r="K168" s="13" t="n">
        <v>0.1284276127457667</v>
      </c>
      <c r="L168" s="13" t="n">
        <v>0.03697587268916365</v>
      </c>
      <c r="M168" s="13" t="n">
        <v>0.0106790968912</v>
      </c>
      <c r="N168" s="13" t="n">
        <v>0.0157753023072</v>
      </c>
      <c r="O168" s="13" t="n">
        <v>0.0286990426743</v>
      </c>
      <c r="P168" s="13" t="n">
        <v>0.04495410241798214</v>
      </c>
      <c r="Q168" s="13" t="n">
        <v>0.004522052257618182</v>
      </c>
      <c r="R168" s="13" t="n">
        <v>0.02722427143607273</v>
      </c>
      <c r="S168" s="13" t="n">
        <v>0.0190211805088</v>
      </c>
      <c r="T168" s="13" t="n">
        <v>0.008364933850333333</v>
      </c>
      <c r="U168" s="13" t="n">
        <v>0.00846375366569091</v>
      </c>
      <c r="V168" s="5" t="n"/>
      <c r="W168" s="13" t="n">
        <v>0.0181041906125</v>
      </c>
      <c r="X168" s="13" t="n">
        <v>0.009747593103454544</v>
      </c>
      <c r="Y168" s="13" t="n">
        <v>0.0006382862669999995</v>
      </c>
      <c r="Z168" s="13" t="n">
        <v>0.004250445126999999</v>
      </c>
      <c r="AA168" s="13" t="n">
        <v>0.001469715334333334</v>
      </c>
      <c r="AB168" s="13" t="n">
        <v>0.02583913357565455</v>
      </c>
      <c r="AC168" s="13" t="n">
        <v>0.02035015718171429</v>
      </c>
      <c r="AD168" s="13" t="n">
        <v>0.0306184894687</v>
      </c>
      <c r="AE168" s="13" t="n">
        <v>0.044913859900125</v>
      </c>
      <c r="AF168" s="13" t="n">
        <v>0.005235657677218184</v>
      </c>
      <c r="AG168" s="13" t="n">
        <v>0.01810941003601818</v>
      </c>
      <c r="AH168" s="13" t="n">
        <v>0.03660255906440001</v>
      </c>
      <c r="AI168" s="13" t="n">
        <v>0.05212686883296365</v>
      </c>
      <c r="AJ168" s="5" t="n"/>
      <c r="AK168" s="5" t="n"/>
      <c r="AL168" s="5" t="n"/>
      <c r="AM168" s="13" t="n">
        <v>0.02188119585925455</v>
      </c>
      <c r="AN168" s="13" t="n">
        <v>0.02688449390125455</v>
      </c>
      <c r="AO168" s="13" t="n">
        <v>0.009430273094666666</v>
      </c>
      <c r="AP168" s="13" t="n">
        <v>0.01270232384809091</v>
      </c>
      <c r="AQ168" s="13" t="n">
        <v>0.02088621878787273</v>
      </c>
      <c r="AR168" s="12" t="n">
        <v>0.06709218121023333</v>
      </c>
      <c r="AS168" s="11" t="n">
        <v>0.00739020792289091</v>
      </c>
      <c r="AT168" s="13" t="n">
        <v>0.004929652432272727</v>
      </c>
      <c r="AU168" s="13" t="n">
        <v>4291.829472858927</v>
      </c>
      <c r="AV168" s="12" t="n">
        <v>4291.829472858927</v>
      </c>
    </row>
    <row r="169" ht="15.75" customHeight="1">
      <c r="A169" s="38" t="inlineStr">
        <is>
          <t>Standard Deviation (n-1)</t>
        </is>
      </c>
      <c r="B169" s="39" t="n"/>
      <c r="C169" s="40" t="n">
        <v>0.084035</v>
      </c>
      <c r="D169" s="42" t="n">
        <v>0.177889</v>
      </c>
      <c r="E169" s="42" t="n">
        <v>0.340736</v>
      </c>
      <c r="F169" s="42" t="n">
        <v>0.137152</v>
      </c>
      <c r="G169" s="42" t="n">
        <v>0.120168</v>
      </c>
      <c r="H169" s="42" t="n">
        <v>0.096621</v>
      </c>
      <c r="I169" s="42" t="n">
        <v>0.544391</v>
      </c>
      <c r="J169" s="42" t="n">
        <v>0.429598</v>
      </c>
      <c r="K169" s="42" t="n">
        <v>0.358368</v>
      </c>
      <c r="L169" s="42" t="n">
        <v>0.192291</v>
      </c>
      <c r="M169" s="42" t="n">
        <v>0.10334</v>
      </c>
      <c r="N169" s="42" t="n">
        <v>0.1256</v>
      </c>
      <c r="O169" s="42" t="n">
        <v>0.169408</v>
      </c>
      <c r="P169" s="42" t="n">
        <v>0.212024</v>
      </c>
      <c r="Q169" s="42" t="n">
        <v>0.067246</v>
      </c>
      <c r="R169" s="42" t="n">
        <v>0.164998</v>
      </c>
      <c r="S169" s="42" t="n">
        <v>0.137917</v>
      </c>
      <c r="T169" s="42" t="n">
        <v>0.09146</v>
      </c>
      <c r="U169" s="42" t="n">
        <v>0.091999</v>
      </c>
      <c r="V169" s="68" t="n"/>
      <c r="W169" s="42" t="n">
        <v>0.134552</v>
      </c>
      <c r="X169" s="42" t="n">
        <v>0.09873</v>
      </c>
      <c r="Y169" s="42" t="n">
        <v>0.025264</v>
      </c>
      <c r="Z169" s="42" t="n">
        <v>0.065195</v>
      </c>
      <c r="AA169" s="42" t="n">
        <v>0.038337</v>
      </c>
      <c r="AB169" s="42" t="n">
        <v>0.160746</v>
      </c>
      <c r="AC169" s="42" t="n">
        <v>0.142654</v>
      </c>
      <c r="AD169" s="42" t="n">
        <v>0.174981</v>
      </c>
      <c r="AE169" s="42" t="n">
        <v>0.211929</v>
      </c>
      <c r="AF169" s="42" t="n">
        <v>0.07235800000000001</v>
      </c>
      <c r="AG169" s="42" t="n">
        <v>0.134571</v>
      </c>
      <c r="AH169" s="42" t="n">
        <v>0.191318</v>
      </c>
      <c r="AI169" s="42" t="n">
        <v>0.228313</v>
      </c>
      <c r="AJ169" s="68" t="n"/>
      <c r="AK169" s="68" t="n"/>
      <c r="AL169" s="68" t="n"/>
      <c r="AM169" s="42" t="n">
        <v>0.147923</v>
      </c>
      <c r="AN169" s="42" t="n">
        <v>0.163965</v>
      </c>
      <c r="AO169" s="42" t="n">
        <v>0.09711</v>
      </c>
      <c r="AP169" s="42" t="n">
        <v>0.112705</v>
      </c>
      <c r="AQ169" s="42" t="n">
        <v>0.144521</v>
      </c>
      <c r="AR169" s="41" t="n">
        <v>0.259022</v>
      </c>
      <c r="AS169" s="40" t="n">
        <v>0.085966</v>
      </c>
      <c r="AT169" s="42" t="n">
        <v>0.070211</v>
      </c>
      <c r="AU169" s="42" t="n">
        <v>65.512056</v>
      </c>
      <c r="AV169" s="41" t="n">
        <v>65.512056</v>
      </c>
    </row>
    <row r="170" ht="15.75" customHeight="1">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row>
    <row r="171" ht="15.75" customHeight="1">
      <c r="A171" s="4" t="inlineStr">
        <is>
          <t>Average, Median, Sum, Standard Deviation (n-1) measured in seconds</t>
        </is>
      </c>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X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row>
    <row r="2">
      <c r="A2" s="6" t="inlineStr">
        <is>
          <t>Number of fixations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Fixation Count</t>
        </is>
      </c>
      <c r="O2" s="8" t="inlineStr">
        <is>
          <t>Total Time of Interest Duration</t>
        </is>
      </c>
      <c r="P2" s="7" t="inlineStr">
        <is>
          <t>Total Recording Duration</t>
        </is>
      </c>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row>
    <row r="3">
      <c r="A3" s="43" t="inlineStr">
        <is>
          <t>Recording2</t>
        </is>
      </c>
      <c r="B3" s="44" t="inlineStr">
        <is>
          <t>1</t>
        </is>
      </c>
      <c r="C3" s="57" t="n">
        <v>8</v>
      </c>
      <c r="D3" s="48" t="n">
        <v>7</v>
      </c>
      <c r="E3" s="48" t="n">
        <v>21</v>
      </c>
      <c r="F3" s="48" t="n">
        <v>30</v>
      </c>
      <c r="G3" s="48" t="n">
        <v>9</v>
      </c>
      <c r="H3" s="48" t="n">
        <v>5</v>
      </c>
      <c r="I3" s="48" t="n">
        <v>16</v>
      </c>
      <c r="J3" s="73" t="n">
        <v>9</v>
      </c>
      <c r="K3" s="45" t="n">
        <v>13.125</v>
      </c>
      <c r="L3" s="46" t="n">
        <v>9</v>
      </c>
      <c r="M3" s="48" t="n">
        <v>105</v>
      </c>
      <c r="N3" s="48" t="n">
        <v>108</v>
      </c>
      <c r="O3" s="46" t="n">
        <v>46.527204</v>
      </c>
      <c r="P3" s="47" t="n">
        <v>264.192757</v>
      </c>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row>
    <row r="4">
      <c r="A4" s="9" t="inlineStr">
        <is>
          <t>Recording3</t>
        </is>
      </c>
      <c r="B4" s="10" t="inlineStr">
        <is>
          <t>2</t>
        </is>
      </c>
      <c r="C4" s="34" t="n">
        <v>2</v>
      </c>
      <c r="D4" s="14" t="n">
        <v>2</v>
      </c>
      <c r="E4" s="14" t="n">
        <v>4</v>
      </c>
      <c r="F4" s="14" t="n">
        <v>3</v>
      </c>
      <c r="G4" s="14" t="n">
        <v>14</v>
      </c>
      <c r="H4" s="14" t="n">
        <v>16</v>
      </c>
      <c r="I4" s="14" t="n">
        <v>9</v>
      </c>
      <c r="J4" s="35" t="n">
        <v>12</v>
      </c>
      <c r="K4" s="11" t="n">
        <v>7.75</v>
      </c>
      <c r="L4" s="13" t="n">
        <v>6.5</v>
      </c>
      <c r="M4" s="14" t="n">
        <v>62</v>
      </c>
      <c r="N4" s="14" t="n">
        <v>67</v>
      </c>
      <c r="O4" s="13" t="n">
        <v>23.480225</v>
      </c>
      <c r="P4" s="12" t="n">
        <v>172.367009</v>
      </c>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row>
    <row r="5">
      <c r="A5" s="15" t="inlineStr">
        <is>
          <t>Recording4</t>
        </is>
      </c>
      <c r="B5" s="16" t="inlineStr">
        <is>
          <t>3</t>
        </is>
      </c>
      <c r="C5" s="58" t="n">
        <v>13</v>
      </c>
      <c r="D5" s="20" t="n">
        <v>2</v>
      </c>
      <c r="E5" s="20" t="n">
        <v>3</v>
      </c>
      <c r="F5" s="20" t="n">
        <v>6</v>
      </c>
      <c r="G5" s="20" t="n">
        <v>14</v>
      </c>
      <c r="H5" s="20" t="n">
        <v>8</v>
      </c>
      <c r="I5" s="20" t="n">
        <v>29</v>
      </c>
      <c r="J5" s="74" t="n">
        <v>40</v>
      </c>
      <c r="K5" s="17" t="n">
        <v>14.375</v>
      </c>
      <c r="L5" s="19" t="n">
        <v>10.5</v>
      </c>
      <c r="M5" s="20" t="n">
        <v>115</v>
      </c>
      <c r="N5" s="20" t="n">
        <v>120</v>
      </c>
      <c r="O5" s="19" t="n">
        <v>62.825047</v>
      </c>
      <c r="P5" s="18" t="n">
        <v>268.053869</v>
      </c>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row>
    <row r="6">
      <c r="A6" s="9" t="inlineStr">
        <is>
          <t>Recording5</t>
        </is>
      </c>
      <c r="B6" s="10" t="inlineStr">
        <is>
          <t>4</t>
        </is>
      </c>
      <c r="C6" s="34" t="n">
        <v>7</v>
      </c>
      <c r="D6" s="14" t="n">
        <v>4</v>
      </c>
      <c r="E6" s="14" t="n">
        <v>9</v>
      </c>
      <c r="F6" s="14" t="n">
        <v>5</v>
      </c>
      <c r="G6" s="14" t="n">
        <v>5</v>
      </c>
      <c r="H6" s="14" t="n">
        <v>11</v>
      </c>
      <c r="I6" s="14" t="n">
        <v>13</v>
      </c>
      <c r="J6" s="35" t="n">
        <v>9</v>
      </c>
      <c r="K6" s="11" t="n">
        <v>7.875</v>
      </c>
      <c r="L6" s="13" t="n">
        <v>8</v>
      </c>
      <c r="M6" s="14" t="n">
        <v>63</v>
      </c>
      <c r="N6" s="14" t="n">
        <v>69</v>
      </c>
      <c r="O6" s="13" t="n">
        <v>20.213997</v>
      </c>
      <c r="P6" s="12" t="n">
        <v>135.587226</v>
      </c>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row>
    <row r="7">
      <c r="A7" s="15" t="inlineStr">
        <is>
          <t>Recording6</t>
        </is>
      </c>
      <c r="B7" s="16" t="inlineStr">
        <is>
          <t>5</t>
        </is>
      </c>
      <c r="C7" s="58" t="n">
        <v>11</v>
      </c>
      <c r="D7" s="20" t="n">
        <v>3</v>
      </c>
      <c r="E7" s="20" t="n">
        <v>6</v>
      </c>
      <c r="F7" s="20" t="n">
        <v>6</v>
      </c>
      <c r="G7" s="20" t="n">
        <v>11</v>
      </c>
      <c r="H7" s="20" t="n">
        <v>3</v>
      </c>
      <c r="I7" s="20" t="n">
        <v>6</v>
      </c>
      <c r="J7" s="74" t="n">
        <v>8</v>
      </c>
      <c r="K7" s="17" t="n">
        <v>6.75</v>
      </c>
      <c r="L7" s="19" t="n">
        <v>6</v>
      </c>
      <c r="M7" s="20" t="n">
        <v>54</v>
      </c>
      <c r="N7" s="20" t="n">
        <v>62</v>
      </c>
      <c r="O7" s="19" t="n">
        <v>29.829392</v>
      </c>
      <c r="P7" s="18" t="n">
        <v>217.769089</v>
      </c>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row>
    <row r="8">
      <c r="A8" s="9" t="inlineStr">
        <is>
          <t>Recording7</t>
        </is>
      </c>
      <c r="B8" s="10" t="inlineStr">
        <is>
          <t>7</t>
        </is>
      </c>
      <c r="C8" s="34" t="n">
        <v>6</v>
      </c>
      <c r="D8" s="14" t="n">
        <v>3</v>
      </c>
      <c r="E8" s="14" t="n">
        <v>9</v>
      </c>
      <c r="F8" s="14" t="n">
        <v>17</v>
      </c>
      <c r="G8" s="14" t="n">
        <v>13</v>
      </c>
      <c r="H8" s="14" t="n">
        <v>3</v>
      </c>
      <c r="I8" s="14" t="n">
        <v>6</v>
      </c>
      <c r="J8" s="35" t="n">
        <v>23</v>
      </c>
      <c r="K8" s="11" t="n">
        <v>10</v>
      </c>
      <c r="L8" s="13" t="n">
        <v>7.5</v>
      </c>
      <c r="M8" s="14" t="n">
        <v>80</v>
      </c>
      <c r="N8" s="14" t="n">
        <v>83</v>
      </c>
      <c r="O8" s="13" t="n">
        <v>31.479151</v>
      </c>
      <c r="P8" s="12" t="n">
        <v>215.302121</v>
      </c>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row>
    <row r="9">
      <c r="A9" s="15" t="inlineStr">
        <is>
          <t>Recording8</t>
        </is>
      </c>
      <c r="B9" s="16" t="inlineStr">
        <is>
          <t>8</t>
        </is>
      </c>
      <c r="C9" s="58" t="n">
        <v>25</v>
      </c>
      <c r="D9" s="20" t="n">
        <v>10</v>
      </c>
      <c r="E9" s="20" t="n">
        <v>19</v>
      </c>
      <c r="F9" s="20" t="n">
        <v>28</v>
      </c>
      <c r="G9" s="20" t="n">
        <v>16</v>
      </c>
      <c r="H9" s="20" t="n">
        <v>7</v>
      </c>
      <c r="I9" s="20" t="n">
        <v>17</v>
      </c>
      <c r="J9" s="74" t="n">
        <v>11</v>
      </c>
      <c r="K9" s="17" t="n">
        <v>16.625</v>
      </c>
      <c r="L9" s="19" t="n">
        <v>16.5</v>
      </c>
      <c r="M9" s="20" t="n">
        <v>133</v>
      </c>
      <c r="N9" s="20" t="n">
        <v>138</v>
      </c>
      <c r="O9" s="19" t="n">
        <v>43.594239</v>
      </c>
      <c r="P9" s="18" t="n">
        <v>208.583266</v>
      </c>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row>
    <row r="10">
      <c r="A10" s="9" t="inlineStr">
        <is>
          <t>Recording9</t>
        </is>
      </c>
      <c r="B10" s="10" t="inlineStr">
        <is>
          <t>9</t>
        </is>
      </c>
      <c r="C10" s="34" t="n">
        <v>12</v>
      </c>
      <c r="D10" s="14" t="n">
        <v>5</v>
      </c>
      <c r="E10" s="14" t="n">
        <v>10</v>
      </c>
      <c r="F10" s="14" t="n">
        <v>9</v>
      </c>
      <c r="G10" s="14" t="n">
        <v>5</v>
      </c>
      <c r="H10" s="14" t="n">
        <v>10</v>
      </c>
      <c r="I10" s="14" t="n">
        <v>10</v>
      </c>
      <c r="J10" s="35" t="n">
        <v>16</v>
      </c>
      <c r="K10" s="11" t="n">
        <v>9.625</v>
      </c>
      <c r="L10" s="13" t="n">
        <v>10</v>
      </c>
      <c r="M10" s="14" t="n">
        <v>77</v>
      </c>
      <c r="N10" s="14" t="n">
        <v>82</v>
      </c>
      <c r="O10" s="13" t="n">
        <v>28.596242</v>
      </c>
      <c r="P10" s="12" t="n">
        <v>199.171408</v>
      </c>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row>
    <row r="11">
      <c r="A11" s="15" t="inlineStr">
        <is>
          <t>Recording10</t>
        </is>
      </c>
      <c r="B11" s="16" t="inlineStr">
        <is>
          <t>10</t>
        </is>
      </c>
      <c r="C11" s="58" t="n">
        <v>5</v>
      </c>
      <c r="D11" s="20" t="n">
        <v>11</v>
      </c>
      <c r="E11" s="20" t="n">
        <v>7</v>
      </c>
      <c r="F11" s="20" t="n">
        <v>11</v>
      </c>
      <c r="G11" s="20" t="n">
        <v>11</v>
      </c>
      <c r="H11" s="20" t="n">
        <v>4</v>
      </c>
      <c r="I11" s="20" t="n">
        <v>7</v>
      </c>
      <c r="J11" s="74" t="n">
        <v>15</v>
      </c>
      <c r="K11" s="17" t="n">
        <v>8.875</v>
      </c>
      <c r="L11" s="19" t="n">
        <v>9</v>
      </c>
      <c r="M11" s="20" t="n">
        <v>71</v>
      </c>
      <c r="N11" s="20" t="n">
        <v>74</v>
      </c>
      <c r="O11" s="19" t="n">
        <v>24.130115</v>
      </c>
      <c r="P11" s="18" t="n">
        <v>183.325942</v>
      </c>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row>
    <row r="12">
      <c r="A12" s="9" t="inlineStr">
        <is>
          <t>Recording11</t>
        </is>
      </c>
      <c r="B12" s="10" t="inlineStr">
        <is>
          <t>11</t>
        </is>
      </c>
      <c r="C12" s="34" t="n">
        <v>6</v>
      </c>
      <c r="D12" s="14" t="n">
        <v>3</v>
      </c>
      <c r="E12" s="14" t="n">
        <v>7</v>
      </c>
      <c r="F12" s="14" t="n">
        <v>6</v>
      </c>
      <c r="G12" s="14" t="n">
        <v>15</v>
      </c>
      <c r="H12" s="14" t="n">
        <v>7</v>
      </c>
      <c r="I12" s="14" t="n">
        <v>6</v>
      </c>
      <c r="J12" s="35" t="n">
        <v>9</v>
      </c>
      <c r="K12" s="11" t="n">
        <v>7.375</v>
      </c>
      <c r="L12" s="13" t="n">
        <v>6.5</v>
      </c>
      <c r="M12" s="14" t="n">
        <v>59</v>
      </c>
      <c r="N12" s="14" t="n">
        <v>65</v>
      </c>
      <c r="O12" s="13" t="n">
        <v>20.680556</v>
      </c>
      <c r="P12" s="12" t="n">
        <v>180.11094</v>
      </c>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row>
    <row r="13">
      <c r="A13" s="21" t="inlineStr">
        <is>
          <t>Recording12</t>
        </is>
      </c>
      <c r="B13" s="22" t="inlineStr">
        <is>
          <t>12</t>
        </is>
      </c>
      <c r="C13" s="59" t="n">
        <v>4</v>
      </c>
      <c r="D13" s="26" t="n">
        <v>3</v>
      </c>
      <c r="E13" s="26" t="n">
        <v>13</v>
      </c>
      <c r="F13" s="26" t="n">
        <v>33</v>
      </c>
      <c r="G13" s="26" t="n">
        <v>5</v>
      </c>
      <c r="H13" s="26" t="n">
        <v>9</v>
      </c>
      <c r="I13" s="26" t="n">
        <v>16</v>
      </c>
      <c r="J13" s="75" t="n">
        <v>26</v>
      </c>
      <c r="K13" s="23" t="n">
        <v>13.625</v>
      </c>
      <c r="L13" s="25" t="n">
        <v>11</v>
      </c>
      <c r="M13" s="26" t="n">
        <v>109</v>
      </c>
      <c r="N13" s="26" t="n">
        <v>110</v>
      </c>
      <c r="O13" s="25" t="n">
        <v>47.793713</v>
      </c>
      <c r="P13" s="24" t="n">
        <v>380.426099</v>
      </c>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row>
    <row r="14">
      <c r="A14" s="27" t="inlineStr">
        <is>
          <t>Average</t>
        </is>
      </c>
      <c r="B14" s="28" t="n"/>
      <c r="C14" s="29" t="n">
        <v>9</v>
      </c>
      <c r="D14" s="31" t="n">
        <v>4.818181818181818</v>
      </c>
      <c r="E14" s="31" t="n">
        <v>9.818181818181818</v>
      </c>
      <c r="F14" s="31" t="n">
        <v>14</v>
      </c>
      <c r="G14" s="31" t="n">
        <v>10.72727272727273</v>
      </c>
      <c r="H14" s="31" t="n">
        <v>7.545454545454546</v>
      </c>
      <c r="I14" s="31" t="n">
        <v>12.27272727272727</v>
      </c>
      <c r="J14" s="30" t="n">
        <v>16.18181818181818</v>
      </c>
      <c r="K14" s="29" t="n">
        <v>10.54545454545454</v>
      </c>
      <c r="L14" s="31" t="n">
        <v>9.136363636363637</v>
      </c>
      <c r="M14" s="31" t="n">
        <v>84.36363636363636</v>
      </c>
      <c r="N14" s="31" t="n">
        <v>88.90909090909091</v>
      </c>
      <c r="O14" s="31" t="n">
        <v>34.468171</v>
      </c>
      <c r="P14" s="30" t="n">
        <v>220.444521</v>
      </c>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5" t="n"/>
      <c r="M15" s="5" t="n"/>
      <c r="N15" s="5" t="n"/>
      <c r="O15" s="5" t="n"/>
      <c r="P15" s="37"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row>
    <row r="16">
      <c r="A16" s="32" t="inlineStr">
        <is>
          <t>Variance</t>
        </is>
      </c>
      <c r="B16" s="33" t="n"/>
      <c r="C16" s="11" t="n">
        <v>39.8</v>
      </c>
      <c r="D16" s="13" t="n">
        <v>9.963636363636363</v>
      </c>
      <c r="E16" s="13" t="n">
        <v>33.16363636363637</v>
      </c>
      <c r="F16" s="13" t="n">
        <v>125</v>
      </c>
      <c r="G16" s="13" t="n">
        <v>17.41818181818182</v>
      </c>
      <c r="H16" s="13" t="n">
        <v>15.27272727272727</v>
      </c>
      <c r="I16" s="13" t="n">
        <v>49.21818181818181</v>
      </c>
      <c r="J16" s="12" t="n">
        <v>97.76363636363638</v>
      </c>
      <c r="K16" s="11" t="n">
        <v>11.11022727272728</v>
      </c>
      <c r="L16" s="13" t="n">
        <v>8.804545454545453</v>
      </c>
      <c r="M16" s="13" t="n">
        <v>711.0545454545456</v>
      </c>
      <c r="N16" s="13" t="n">
        <v>666.2909090909091</v>
      </c>
      <c r="O16" s="13" t="n">
        <v>189.6210104429688</v>
      </c>
      <c r="P16" s="12" t="n">
        <v>4291.829472858927</v>
      </c>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row>
    <row r="17">
      <c r="A17" s="38" t="inlineStr">
        <is>
          <t>Standard Deviation (n-1)</t>
        </is>
      </c>
      <c r="B17" s="39" t="n"/>
      <c r="C17" s="40" t="n">
        <v>6.308724118235001</v>
      </c>
      <c r="D17" s="42" t="n">
        <v>3.156522827992277</v>
      </c>
      <c r="E17" s="42" t="n">
        <v>5.758787751223028</v>
      </c>
      <c r="F17" s="42" t="n">
        <v>11.18033988749895</v>
      </c>
      <c r="G17" s="42" t="n">
        <v>4.173509532537552</v>
      </c>
      <c r="H17" s="42" t="n">
        <v>3.908033683673577</v>
      </c>
      <c r="I17" s="42" t="n">
        <v>7.01556710595671</v>
      </c>
      <c r="J17" s="41" t="n">
        <v>9.887549563144368</v>
      </c>
      <c r="K17" s="40" t="n">
        <v>3.333200754939203</v>
      </c>
      <c r="L17" s="42" t="n">
        <v>2.967245432138274</v>
      </c>
      <c r="M17" s="42" t="n">
        <v>26.66560603951363</v>
      </c>
      <c r="N17" s="42" t="n">
        <v>25.81261143493446</v>
      </c>
      <c r="O17" s="42" t="n">
        <v>13.770294</v>
      </c>
      <c r="P17" s="41" t="n">
        <v>65.512056</v>
      </c>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row>
    <row r="20">
      <c r="A20" s="6" t="inlineStr">
        <is>
          <t>Number of fixations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Sum</t>
        </is>
      </c>
      <c r="J20" s="8" t="inlineStr">
        <is>
          <t>Total Time of Interest Fixation Count</t>
        </is>
      </c>
      <c r="K20" s="8" t="inlineStr">
        <is>
          <t>Total Time of Interest Duration</t>
        </is>
      </c>
      <c r="L20" s="7" t="inlineStr">
        <is>
          <t>Total Recording Duration</t>
        </is>
      </c>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row>
    <row r="21" ht="15.75" customHeight="1">
      <c r="A21" s="43" t="inlineStr">
        <is>
          <t>Recording2</t>
        </is>
      </c>
      <c r="B21" s="44" t="inlineStr">
        <is>
          <t>1</t>
        </is>
      </c>
      <c r="C21" s="57" t="n">
        <v>2</v>
      </c>
      <c r="D21" s="48" t="n">
        <v>1</v>
      </c>
      <c r="E21" s="48" t="n">
        <v>11</v>
      </c>
      <c r="F21" s="60" t="n"/>
      <c r="G21" s="45" t="n">
        <v>4.666666666666667</v>
      </c>
      <c r="H21" s="46" t="n">
        <v>2</v>
      </c>
      <c r="I21" s="48" t="n">
        <v>14</v>
      </c>
      <c r="J21" s="48" t="n">
        <v>16</v>
      </c>
      <c r="K21" s="46" t="n">
        <v>9.365434</v>
      </c>
      <c r="L21" s="47" t="n">
        <v>264.192757</v>
      </c>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row>
    <row r="22" ht="15.75" customHeight="1">
      <c r="A22" s="9" t="inlineStr">
        <is>
          <t>Recording3</t>
        </is>
      </c>
      <c r="B22" s="10" t="inlineStr">
        <is>
          <t>2</t>
        </is>
      </c>
      <c r="C22" s="34" t="n">
        <v>1</v>
      </c>
      <c r="D22" s="5" t="n"/>
      <c r="E22" s="14" t="n">
        <v>10</v>
      </c>
      <c r="F22" s="37" t="n"/>
      <c r="G22" s="11" t="n">
        <v>5.5</v>
      </c>
      <c r="H22" s="13" t="n">
        <v>5.5</v>
      </c>
      <c r="I22" s="14" t="n">
        <v>11</v>
      </c>
      <c r="J22" s="14" t="n">
        <v>12</v>
      </c>
      <c r="K22" s="13" t="n">
        <v>3.382852</v>
      </c>
      <c r="L22" s="12" t="n">
        <v>172.367009</v>
      </c>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row>
    <row r="23" ht="15.75" customHeight="1">
      <c r="A23" s="15" t="inlineStr">
        <is>
          <t>Recording4</t>
        </is>
      </c>
      <c r="B23" s="16" t="inlineStr">
        <is>
          <t>3</t>
        </is>
      </c>
      <c r="C23" s="58" t="n">
        <v>2</v>
      </c>
      <c r="D23" s="20" t="n">
        <v>1</v>
      </c>
      <c r="E23" s="20" t="n">
        <v>22</v>
      </c>
      <c r="F23" s="74" t="n">
        <v>1</v>
      </c>
      <c r="G23" s="17" t="n">
        <v>6.5</v>
      </c>
      <c r="H23" s="19" t="n">
        <v>1.5</v>
      </c>
      <c r="I23" s="20" t="n">
        <v>26</v>
      </c>
      <c r="J23" s="20" t="n">
        <v>25</v>
      </c>
      <c r="K23" s="19" t="n">
        <v>6.865644</v>
      </c>
      <c r="L23" s="18" t="n">
        <v>268.053869</v>
      </c>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row>
    <row r="24" ht="15.75" customHeight="1">
      <c r="A24" s="9" t="inlineStr">
        <is>
          <t>Recording5</t>
        </is>
      </c>
      <c r="B24" s="10" t="inlineStr">
        <is>
          <t>4</t>
        </is>
      </c>
      <c r="C24" s="36" t="n"/>
      <c r="D24" s="5" t="n"/>
      <c r="E24" s="14" t="n">
        <v>7</v>
      </c>
      <c r="F24" s="37" t="n"/>
      <c r="G24" s="11" t="n">
        <v>7</v>
      </c>
      <c r="H24" s="13" t="n">
        <v>7</v>
      </c>
      <c r="I24" s="14" t="n">
        <v>7</v>
      </c>
      <c r="J24" s="14" t="n">
        <v>7</v>
      </c>
      <c r="K24" s="13" t="n">
        <v>2.84963</v>
      </c>
      <c r="L24" s="12" t="n">
        <v>135.587226</v>
      </c>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row>
    <row r="25" ht="15.75" customHeight="1">
      <c r="A25" s="15" t="inlineStr">
        <is>
          <t>Recording6</t>
        </is>
      </c>
      <c r="B25" s="16" t="inlineStr">
        <is>
          <t>5</t>
        </is>
      </c>
      <c r="C25" s="61" t="n"/>
      <c r="D25" s="20" t="n">
        <v>1</v>
      </c>
      <c r="E25" s="20" t="n">
        <v>19</v>
      </c>
      <c r="F25" s="74" t="n">
        <v>1</v>
      </c>
      <c r="G25" s="17" t="n">
        <v>7</v>
      </c>
      <c r="H25" s="19" t="n">
        <v>1</v>
      </c>
      <c r="I25" s="20" t="n">
        <v>21</v>
      </c>
      <c r="J25" s="20" t="n">
        <v>21</v>
      </c>
      <c r="K25" s="19" t="n">
        <v>11.565148</v>
      </c>
      <c r="L25" s="18" t="n">
        <v>217.769089</v>
      </c>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row>
    <row r="26" ht="15.75" customHeight="1">
      <c r="A26" s="9" t="inlineStr">
        <is>
          <t>Recording7</t>
        </is>
      </c>
      <c r="B26" s="10" t="inlineStr">
        <is>
          <t>7</t>
        </is>
      </c>
      <c r="C26" s="34" t="n">
        <v>1</v>
      </c>
      <c r="D26" s="5" t="n"/>
      <c r="E26" s="14" t="n">
        <v>8</v>
      </c>
      <c r="F26" s="37" t="n"/>
      <c r="G26" s="11" t="n">
        <v>4.5</v>
      </c>
      <c r="H26" s="13" t="n">
        <v>4.5</v>
      </c>
      <c r="I26" s="14" t="n">
        <v>9</v>
      </c>
      <c r="J26" s="14" t="n">
        <v>9</v>
      </c>
      <c r="K26" s="13" t="n">
        <v>3.766101</v>
      </c>
      <c r="L26" s="12" t="n">
        <v>215.302121</v>
      </c>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row>
    <row r="27" ht="15.75" customHeight="1">
      <c r="A27" s="15" t="inlineStr">
        <is>
          <t>Recording8</t>
        </is>
      </c>
      <c r="B27" s="16" t="inlineStr">
        <is>
          <t>8</t>
        </is>
      </c>
      <c r="C27" s="58" t="n">
        <v>3</v>
      </c>
      <c r="D27" s="62" t="n"/>
      <c r="E27" s="20" t="n">
        <v>33</v>
      </c>
      <c r="F27" s="63" t="n"/>
      <c r="G27" s="17" t="n">
        <v>18</v>
      </c>
      <c r="H27" s="19" t="n">
        <v>18</v>
      </c>
      <c r="I27" s="20" t="n">
        <v>36</v>
      </c>
      <c r="J27" s="20" t="n">
        <v>38</v>
      </c>
      <c r="K27" s="19" t="n">
        <v>9.448689999999999</v>
      </c>
      <c r="L27" s="18" t="n">
        <v>208.583266</v>
      </c>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row>
    <row r="28" ht="15.75" customHeight="1">
      <c r="A28" s="9" t="inlineStr">
        <is>
          <t>Recording9</t>
        </is>
      </c>
      <c r="B28" s="10" t="inlineStr">
        <is>
          <t>9</t>
        </is>
      </c>
      <c r="C28" s="34" t="n">
        <v>2</v>
      </c>
      <c r="D28" s="14" t="n">
        <v>6</v>
      </c>
      <c r="E28" s="14" t="n">
        <v>14</v>
      </c>
      <c r="F28" s="35" t="n">
        <v>3</v>
      </c>
      <c r="G28" s="11" t="n">
        <v>6.25</v>
      </c>
      <c r="H28" s="13" t="n">
        <v>4.5</v>
      </c>
      <c r="I28" s="14" t="n">
        <v>25</v>
      </c>
      <c r="J28" s="14" t="n">
        <v>23</v>
      </c>
      <c r="K28" s="13" t="n">
        <v>10.465275</v>
      </c>
      <c r="L28" s="12" t="n">
        <v>199.171408</v>
      </c>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row>
    <row r="29" ht="15.75" customHeight="1">
      <c r="A29" s="15" t="inlineStr">
        <is>
          <t>Recording10</t>
        </is>
      </c>
      <c r="B29" s="16" t="inlineStr">
        <is>
          <t>10</t>
        </is>
      </c>
      <c r="C29" s="58" t="n">
        <v>1</v>
      </c>
      <c r="D29" s="62" t="n"/>
      <c r="E29" s="20" t="n">
        <v>13</v>
      </c>
      <c r="F29" s="74" t="n">
        <v>1</v>
      </c>
      <c r="G29" s="17" t="n">
        <v>5</v>
      </c>
      <c r="H29" s="19" t="n">
        <v>1</v>
      </c>
      <c r="I29" s="20" t="n">
        <v>15</v>
      </c>
      <c r="J29" s="20" t="n">
        <v>16</v>
      </c>
      <c r="K29" s="19" t="n">
        <v>9.398759999999999</v>
      </c>
      <c r="L29" s="18" t="n">
        <v>183.325942</v>
      </c>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row>
    <row r="30" ht="15.75" customHeight="1">
      <c r="A30" s="9" t="inlineStr">
        <is>
          <t>Recording11</t>
        </is>
      </c>
      <c r="B30" s="10" t="inlineStr">
        <is>
          <t>11</t>
        </is>
      </c>
      <c r="C30" s="36" t="n"/>
      <c r="D30" s="14" t="n">
        <v>1</v>
      </c>
      <c r="E30" s="14" t="n">
        <v>18</v>
      </c>
      <c r="F30" s="35" t="n">
        <v>3</v>
      </c>
      <c r="G30" s="11" t="n">
        <v>7.333333333333333</v>
      </c>
      <c r="H30" s="13" t="n">
        <v>3</v>
      </c>
      <c r="I30" s="14" t="n">
        <v>22</v>
      </c>
      <c r="J30" s="14" t="n">
        <v>19</v>
      </c>
      <c r="K30" s="13" t="n">
        <v>11.448506</v>
      </c>
      <c r="L30" s="12" t="n">
        <v>180.11094</v>
      </c>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row>
    <row r="31" ht="15.75" customHeight="1">
      <c r="A31" s="21" t="inlineStr">
        <is>
          <t>Recording12</t>
        </is>
      </c>
      <c r="B31" s="22" t="inlineStr">
        <is>
          <t>12</t>
        </is>
      </c>
      <c r="C31" s="59" t="n">
        <v>1</v>
      </c>
      <c r="D31" s="26" t="n">
        <v>1</v>
      </c>
      <c r="E31" s="26" t="n">
        <v>37</v>
      </c>
      <c r="F31" s="75" t="n">
        <v>4</v>
      </c>
      <c r="G31" s="23" t="n">
        <v>10.75</v>
      </c>
      <c r="H31" s="25" t="n">
        <v>2.5</v>
      </c>
      <c r="I31" s="26" t="n">
        <v>43</v>
      </c>
      <c r="J31" s="26" t="n">
        <v>43</v>
      </c>
      <c r="K31" s="25" t="n">
        <v>17.731005</v>
      </c>
      <c r="L31" s="24" t="n">
        <v>380.426099</v>
      </c>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row>
    <row r="32" ht="15.75" customHeight="1">
      <c r="A32" s="27" t="inlineStr">
        <is>
          <t>Average</t>
        </is>
      </c>
      <c r="B32" s="28" t="n"/>
      <c r="C32" s="29" t="n">
        <v>1.625</v>
      </c>
      <c r="D32" s="31" t="n">
        <v>1.833333333333333</v>
      </c>
      <c r="E32" s="31" t="n">
        <v>17.45454545454545</v>
      </c>
      <c r="F32" s="30" t="n">
        <v>2.166666666666667</v>
      </c>
      <c r="G32" s="29" t="n">
        <v>7.5</v>
      </c>
      <c r="H32" s="31" t="n">
        <v>4.590909090909091</v>
      </c>
      <c r="I32" s="31" t="n">
        <v>20.81818181818182</v>
      </c>
      <c r="J32" s="31" t="n">
        <v>20.81818181818182</v>
      </c>
      <c r="K32" s="31" t="n">
        <v>8.753368</v>
      </c>
      <c r="L32" s="30" t="n">
        <v>220.444521</v>
      </c>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row>
    <row r="33" ht="15.75" customHeight="1">
      <c r="A33" s="32" t="inlineStr">
        <is>
          <t>Percentage Fixated (%)</t>
        </is>
      </c>
      <c r="B33" s="33" t="n"/>
      <c r="C33" s="11" t="n">
        <v>72.72727272727273</v>
      </c>
      <c r="D33" s="13" t="n">
        <v>54.54545454545455</v>
      </c>
      <c r="E33" s="13" t="n">
        <v>100</v>
      </c>
      <c r="F33" s="12" t="n">
        <v>54.54545454545455</v>
      </c>
      <c r="G33" s="36" t="n"/>
      <c r="H33" s="5" t="n"/>
      <c r="I33" s="5" t="n"/>
      <c r="J33" s="5" t="n"/>
      <c r="K33" s="5" t="n"/>
      <c r="L33" s="37"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row>
    <row r="34" ht="15.75" customHeight="1">
      <c r="A34" s="32" t="inlineStr">
        <is>
          <t>Variance</t>
        </is>
      </c>
      <c r="B34" s="33" t="n"/>
      <c r="C34" s="11" t="n">
        <v>0.5535714285714286</v>
      </c>
      <c r="D34" s="13" t="n">
        <v>4.166666666666666</v>
      </c>
      <c r="E34" s="13" t="n">
        <v>97.47272727272727</v>
      </c>
      <c r="F34" s="12" t="n">
        <v>1.766666666666666</v>
      </c>
      <c r="G34" s="11" t="n">
        <v>15.11805555555556</v>
      </c>
      <c r="H34" s="13" t="n">
        <v>23.54090909090909</v>
      </c>
      <c r="I34" s="13" t="n">
        <v>127.5636363636364</v>
      </c>
      <c r="J34" s="13" t="n">
        <v>126.7636363636364</v>
      </c>
      <c r="K34" s="13" t="n">
        <v>19.21059941019302</v>
      </c>
      <c r="L34" s="12" t="n">
        <v>4291.829472858927</v>
      </c>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row>
    <row r="35" ht="15.75" customHeight="1">
      <c r="A35" s="38" t="inlineStr">
        <is>
          <t>Standard Deviation (n-1)</t>
        </is>
      </c>
      <c r="B35" s="39" t="n"/>
      <c r="C35" s="40" t="n">
        <v>0.7440238091428449</v>
      </c>
      <c r="D35" s="42" t="n">
        <v>2.041241452319315</v>
      </c>
      <c r="E35" s="42" t="n">
        <v>9.872827724250397</v>
      </c>
      <c r="F35" s="41" t="n">
        <v>1.329160135825126</v>
      </c>
      <c r="G35" s="40" t="n">
        <v>3.888194382429402</v>
      </c>
      <c r="H35" s="42" t="n">
        <v>4.851897473247873</v>
      </c>
      <c r="I35" s="42" t="n">
        <v>11.29440730466351</v>
      </c>
      <c r="J35" s="42" t="n">
        <v>11.2589358450804</v>
      </c>
      <c r="K35" s="42" t="n">
        <v>4.38299</v>
      </c>
      <c r="L35" s="41" t="n">
        <v>65.512056</v>
      </c>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row>
    <row r="38" ht="15.75" customHeight="1">
      <c r="A38" s="6" t="inlineStr">
        <is>
          <t>Number of fixations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Sum</t>
        </is>
      </c>
      <c r="K38" s="8" t="inlineStr">
        <is>
          <t>Total Time of Interest Fixation Count</t>
        </is>
      </c>
      <c r="L38" s="8" t="inlineStr">
        <is>
          <t>Total Time of Interest Duration</t>
        </is>
      </c>
      <c r="M38" s="7" t="inlineStr">
        <is>
          <t>Total Recording Duration</t>
        </is>
      </c>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row>
    <row r="39" ht="15.75" customHeight="1">
      <c r="A39" s="43" t="inlineStr">
        <is>
          <t>Recording2</t>
        </is>
      </c>
      <c r="B39" s="44" t="inlineStr">
        <is>
          <t>1</t>
        </is>
      </c>
      <c r="C39" s="57" t="n">
        <v>10</v>
      </c>
      <c r="D39" s="48" t="n">
        <v>1</v>
      </c>
      <c r="E39" s="64" t="n"/>
      <c r="F39" s="48" t="n">
        <v>4</v>
      </c>
      <c r="G39" s="73" t="n">
        <v>4</v>
      </c>
      <c r="H39" s="45" t="n">
        <v>4.75</v>
      </c>
      <c r="I39" s="46" t="n">
        <v>4</v>
      </c>
      <c r="J39" s="48" t="n">
        <v>19</v>
      </c>
      <c r="K39" s="48" t="n">
        <v>19</v>
      </c>
      <c r="L39" s="46" t="n">
        <v>9.598701999999999</v>
      </c>
      <c r="M39" s="47" t="n">
        <v>264.192757</v>
      </c>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row>
    <row r="40" ht="15.75" customHeight="1">
      <c r="A40" s="9" t="inlineStr">
        <is>
          <t>Recording3</t>
        </is>
      </c>
      <c r="B40" s="10" t="inlineStr">
        <is>
          <t>2</t>
        </is>
      </c>
      <c r="C40" s="34" t="n">
        <v>14</v>
      </c>
      <c r="D40" s="5" t="n"/>
      <c r="E40" s="5" t="n"/>
      <c r="F40" s="5" t="n"/>
      <c r="G40" s="37" t="n"/>
      <c r="H40" s="11" t="n">
        <v>14</v>
      </c>
      <c r="I40" s="13" t="n">
        <v>14</v>
      </c>
      <c r="J40" s="14" t="n">
        <v>14</v>
      </c>
      <c r="K40" s="14" t="n">
        <v>14</v>
      </c>
      <c r="L40" s="13" t="n">
        <v>4.199442</v>
      </c>
      <c r="M40" s="12" t="n">
        <v>172.367009</v>
      </c>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row>
    <row r="41" ht="15.75" customHeight="1">
      <c r="A41" s="15" t="inlineStr">
        <is>
          <t>Recording4</t>
        </is>
      </c>
      <c r="B41" s="16" t="inlineStr">
        <is>
          <t>3</t>
        </is>
      </c>
      <c r="C41" s="58" t="n">
        <v>16</v>
      </c>
      <c r="D41" s="62" t="n"/>
      <c r="E41" s="62" t="n"/>
      <c r="F41" s="62" t="n"/>
      <c r="G41" s="63" t="n"/>
      <c r="H41" s="17" t="n">
        <v>16</v>
      </c>
      <c r="I41" s="19" t="n">
        <v>16</v>
      </c>
      <c r="J41" s="20" t="n">
        <v>16</v>
      </c>
      <c r="K41" s="20" t="n">
        <v>16</v>
      </c>
      <c r="L41" s="19" t="n">
        <v>7.915641</v>
      </c>
      <c r="M41" s="18" t="n">
        <v>268.053869</v>
      </c>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row>
    <row r="42" ht="15.75" customHeight="1">
      <c r="A42" s="9" t="inlineStr">
        <is>
          <t>Recording5</t>
        </is>
      </c>
      <c r="B42" s="10" t="inlineStr">
        <is>
          <t>4</t>
        </is>
      </c>
      <c r="C42" s="34" t="n">
        <v>7</v>
      </c>
      <c r="D42" s="5" t="n"/>
      <c r="E42" s="5" t="n"/>
      <c r="F42" s="5" t="n"/>
      <c r="G42" s="37" t="n"/>
      <c r="H42" s="11" t="n">
        <v>7</v>
      </c>
      <c r="I42" s="13" t="n">
        <v>7</v>
      </c>
      <c r="J42" s="14" t="n">
        <v>7</v>
      </c>
      <c r="K42" s="14" t="n">
        <v>7</v>
      </c>
      <c r="L42" s="13" t="n">
        <v>3.132928</v>
      </c>
      <c r="M42" s="12" t="n">
        <v>135.587226</v>
      </c>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row>
    <row r="43" ht="15.75" customHeight="1">
      <c r="A43" s="15" t="inlineStr">
        <is>
          <t>Recording6</t>
        </is>
      </c>
      <c r="B43" s="16" t="inlineStr">
        <is>
          <t>5</t>
        </is>
      </c>
      <c r="C43" s="58" t="n">
        <v>13</v>
      </c>
      <c r="D43" s="62" t="n"/>
      <c r="E43" s="20" t="n">
        <v>2</v>
      </c>
      <c r="F43" s="62" t="n"/>
      <c r="G43" s="74" t="n">
        <v>1</v>
      </c>
      <c r="H43" s="17" t="n">
        <v>5.333333333333333</v>
      </c>
      <c r="I43" s="19" t="n">
        <v>2</v>
      </c>
      <c r="J43" s="20" t="n">
        <v>16</v>
      </c>
      <c r="K43" s="20" t="n">
        <v>17</v>
      </c>
      <c r="L43" s="19" t="n">
        <v>13.881981</v>
      </c>
      <c r="M43" s="18" t="n">
        <v>217.769089</v>
      </c>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row>
    <row r="44" ht="15.75" customHeight="1">
      <c r="A44" s="9" t="inlineStr">
        <is>
          <t>Recording7</t>
        </is>
      </c>
      <c r="B44" s="10" t="inlineStr">
        <is>
          <t>7</t>
        </is>
      </c>
      <c r="C44" s="34" t="n">
        <v>2</v>
      </c>
      <c r="D44" s="5" t="n"/>
      <c r="E44" s="5" t="n"/>
      <c r="F44" s="5" t="n"/>
      <c r="G44" s="37" t="n"/>
      <c r="H44" s="11" t="n">
        <v>2</v>
      </c>
      <c r="I44" s="13" t="n">
        <v>2</v>
      </c>
      <c r="J44" s="14" t="n">
        <v>2</v>
      </c>
      <c r="K44" s="14" t="n">
        <v>2</v>
      </c>
      <c r="L44" s="13" t="n">
        <v>3.166239</v>
      </c>
      <c r="M44" s="12" t="n">
        <v>215.302121</v>
      </c>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row>
    <row r="45" ht="15.75" customHeight="1">
      <c r="A45" s="15" t="inlineStr">
        <is>
          <t>Recording8</t>
        </is>
      </c>
      <c r="B45" s="16" t="inlineStr">
        <is>
          <t>8</t>
        </is>
      </c>
      <c r="C45" s="58" t="n">
        <v>35</v>
      </c>
      <c r="D45" s="62" t="n"/>
      <c r="E45" s="62" t="n"/>
      <c r="F45" s="20" t="n">
        <v>1</v>
      </c>
      <c r="G45" s="74" t="n">
        <v>1</v>
      </c>
      <c r="H45" s="17" t="n">
        <v>12.33333333333333</v>
      </c>
      <c r="I45" s="19" t="n">
        <v>1</v>
      </c>
      <c r="J45" s="20" t="n">
        <v>37</v>
      </c>
      <c r="K45" s="20" t="n">
        <v>38</v>
      </c>
      <c r="L45" s="19" t="n">
        <v>9.815365</v>
      </c>
      <c r="M45" s="18" t="n">
        <v>208.583266</v>
      </c>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row>
    <row r="46" ht="15.75" customHeight="1">
      <c r="A46" s="9" t="inlineStr">
        <is>
          <t>Recording9</t>
        </is>
      </c>
      <c r="B46" s="10" t="inlineStr">
        <is>
          <t>9</t>
        </is>
      </c>
      <c r="C46" s="34" t="n">
        <v>13</v>
      </c>
      <c r="D46" s="14" t="n">
        <v>3</v>
      </c>
      <c r="E46" s="5" t="n"/>
      <c r="F46" s="14" t="n">
        <v>2</v>
      </c>
      <c r="G46" s="35" t="n">
        <v>1</v>
      </c>
      <c r="H46" s="11" t="n">
        <v>4.75</v>
      </c>
      <c r="I46" s="13" t="n">
        <v>2.5</v>
      </c>
      <c r="J46" s="14" t="n">
        <v>19</v>
      </c>
      <c r="K46" s="14" t="n">
        <v>21</v>
      </c>
      <c r="L46" s="13" t="n">
        <v>12.698324</v>
      </c>
      <c r="M46" s="12" t="n">
        <v>199.171408</v>
      </c>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row>
    <row r="47" ht="15.75" customHeight="1">
      <c r="A47" s="15" t="inlineStr">
        <is>
          <t>Recording10</t>
        </is>
      </c>
      <c r="B47" s="16" t="inlineStr">
        <is>
          <t>10</t>
        </is>
      </c>
      <c r="C47" s="58" t="n">
        <v>37</v>
      </c>
      <c r="D47" s="20" t="n">
        <v>1</v>
      </c>
      <c r="E47" s="20" t="n">
        <v>2</v>
      </c>
      <c r="F47" s="20" t="n">
        <v>6</v>
      </c>
      <c r="G47" s="74" t="n">
        <v>1</v>
      </c>
      <c r="H47" s="17" t="n">
        <v>9.4</v>
      </c>
      <c r="I47" s="19" t="n">
        <v>2</v>
      </c>
      <c r="J47" s="20" t="n">
        <v>47</v>
      </c>
      <c r="K47" s="20" t="n">
        <v>51</v>
      </c>
      <c r="L47" s="19" t="n">
        <v>17.747939</v>
      </c>
      <c r="M47" s="18" t="n">
        <v>183.325942</v>
      </c>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row>
    <row r="48" ht="15.75" customHeight="1">
      <c r="A48" s="9" t="inlineStr">
        <is>
          <t>Recording11</t>
        </is>
      </c>
      <c r="B48" s="10" t="inlineStr">
        <is>
          <t>11</t>
        </is>
      </c>
      <c r="C48" s="34" t="n">
        <v>10</v>
      </c>
      <c r="D48" s="14" t="n">
        <v>3</v>
      </c>
      <c r="E48" s="5" t="n"/>
      <c r="F48" s="14" t="n">
        <v>1</v>
      </c>
      <c r="G48" s="35" t="n">
        <v>5</v>
      </c>
      <c r="H48" s="11" t="n">
        <v>4.75</v>
      </c>
      <c r="I48" s="13" t="n">
        <v>4</v>
      </c>
      <c r="J48" s="14" t="n">
        <v>19</v>
      </c>
      <c r="K48" s="14" t="n">
        <v>19</v>
      </c>
      <c r="L48" s="13" t="n">
        <v>10.831918</v>
      </c>
      <c r="M48" s="12" t="n">
        <v>180.11094</v>
      </c>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row>
    <row r="49" ht="15.75" customHeight="1">
      <c r="A49" s="21" t="inlineStr">
        <is>
          <t>Recording12</t>
        </is>
      </c>
      <c r="B49" s="22" t="inlineStr">
        <is>
          <t>12</t>
        </is>
      </c>
      <c r="C49" s="59" t="n">
        <v>27</v>
      </c>
      <c r="D49" s="26" t="n">
        <v>3</v>
      </c>
      <c r="E49" s="26" t="n">
        <v>1</v>
      </c>
      <c r="F49" s="26" t="n">
        <v>4</v>
      </c>
      <c r="G49" s="75" t="n">
        <v>2</v>
      </c>
      <c r="H49" s="23" t="n">
        <v>7.4</v>
      </c>
      <c r="I49" s="25" t="n">
        <v>3</v>
      </c>
      <c r="J49" s="26" t="n">
        <v>37</v>
      </c>
      <c r="K49" s="26" t="n">
        <v>42</v>
      </c>
      <c r="L49" s="25" t="n">
        <v>18.297579</v>
      </c>
      <c r="M49" s="24" t="n">
        <v>380.426099</v>
      </c>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row>
    <row r="50" ht="15.75" customHeight="1">
      <c r="A50" s="27" t="inlineStr">
        <is>
          <t>Average</t>
        </is>
      </c>
      <c r="B50" s="28" t="n"/>
      <c r="C50" s="29" t="n">
        <v>16.72727272727273</v>
      </c>
      <c r="D50" s="31" t="n">
        <v>2.2</v>
      </c>
      <c r="E50" s="31" t="n">
        <v>1.666666666666667</v>
      </c>
      <c r="F50" s="31" t="n">
        <v>3</v>
      </c>
      <c r="G50" s="30" t="n">
        <v>2.142857142857143</v>
      </c>
      <c r="H50" s="29" t="n">
        <v>7.974242424242425</v>
      </c>
      <c r="I50" s="31" t="n">
        <v>5.227272727272728</v>
      </c>
      <c r="J50" s="31" t="n">
        <v>21.18181818181818</v>
      </c>
      <c r="K50" s="31" t="n">
        <v>22.36363636363636</v>
      </c>
      <c r="L50" s="31" t="n">
        <v>10.116914</v>
      </c>
      <c r="M50" s="30" t="n">
        <v>220.444521</v>
      </c>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5" t="n"/>
      <c r="J51" s="5" t="n"/>
      <c r="K51" s="5" t="n"/>
      <c r="L51" s="5" t="n"/>
      <c r="M51" s="37"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row>
    <row r="52" ht="15.75" customHeight="1">
      <c r="A52" s="32" t="inlineStr">
        <is>
          <t>Variance</t>
        </is>
      </c>
      <c r="B52" s="33" t="n"/>
      <c r="C52" s="11" t="n">
        <v>128.8181818181818</v>
      </c>
      <c r="D52" s="13" t="n">
        <v>1.2</v>
      </c>
      <c r="E52" s="13" t="n">
        <v>0.3333333333333334</v>
      </c>
      <c r="F52" s="13" t="n">
        <v>4</v>
      </c>
      <c r="G52" s="12" t="n">
        <v>2.80952380952381</v>
      </c>
      <c r="H52" s="11" t="n">
        <v>19.68890909090909</v>
      </c>
      <c r="I52" s="13" t="n">
        <v>26.06818181818182</v>
      </c>
      <c r="J52" s="13" t="n">
        <v>185.5636363636364</v>
      </c>
      <c r="K52" s="13" t="n">
        <v>226.4545454545454</v>
      </c>
      <c r="L52" s="13" t="n">
        <v>28.38159567869325</v>
      </c>
      <c r="M52" s="12" t="n">
        <v>4291.829472858927</v>
      </c>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row>
    <row r="53" ht="15.75" customHeight="1">
      <c r="A53" s="38" t="inlineStr">
        <is>
          <t>Standard Deviation (n-1)</t>
        </is>
      </c>
      <c r="B53" s="39" t="n"/>
      <c r="C53" s="40" t="n">
        <v>11.34980977013191</v>
      </c>
      <c r="D53" s="42" t="n">
        <v>1.095445115010332</v>
      </c>
      <c r="E53" s="42" t="n">
        <v>0.5773502691896258</v>
      </c>
      <c r="F53" s="42" t="n">
        <v>2</v>
      </c>
      <c r="G53" s="41" t="n">
        <v>1.676163419695052</v>
      </c>
      <c r="H53" s="40" t="n">
        <v>4.43721862104056</v>
      </c>
      <c r="I53" s="42" t="n">
        <v>5.10570091350657</v>
      </c>
      <c r="J53" s="42" t="n">
        <v>13.62217443595685</v>
      </c>
      <c r="K53" s="42" t="n">
        <v>15.04840674139776</v>
      </c>
      <c r="L53" s="42" t="n">
        <v>5.327438</v>
      </c>
      <c r="M53" s="41" t="n">
        <v>65.512056</v>
      </c>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row>
    <row r="56" ht="15.75" customHeight="1">
      <c r="A56" s="6" t="inlineStr">
        <is>
          <t>Number of fixations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Sum</t>
        </is>
      </c>
      <c r="K56" s="8" t="inlineStr">
        <is>
          <t>Total Time of Interest Fixation Count</t>
        </is>
      </c>
      <c r="L56" s="8" t="inlineStr">
        <is>
          <t>Total Time of Interest Duration</t>
        </is>
      </c>
      <c r="M56" s="7" t="inlineStr">
        <is>
          <t>Total Recording Duration</t>
        </is>
      </c>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row>
    <row r="57" ht="15.75" customHeight="1">
      <c r="A57" s="43" t="inlineStr">
        <is>
          <t>Recording2</t>
        </is>
      </c>
      <c r="B57" s="44" t="inlineStr">
        <is>
          <t>1</t>
        </is>
      </c>
      <c r="C57" s="65" t="n"/>
      <c r="D57" s="48" t="n">
        <v>2</v>
      </c>
      <c r="E57" s="48" t="n">
        <v>44</v>
      </c>
      <c r="F57" s="64" t="n"/>
      <c r="G57" s="73" t="n">
        <v>15</v>
      </c>
      <c r="H57" s="45" t="n">
        <v>20.33333333333333</v>
      </c>
      <c r="I57" s="46" t="n">
        <v>15</v>
      </c>
      <c r="J57" s="48" t="n">
        <v>61</v>
      </c>
      <c r="K57" s="48" t="n">
        <v>70</v>
      </c>
      <c r="L57" s="46" t="n">
        <v>34.078872</v>
      </c>
      <c r="M57" s="47" t="n">
        <v>264.192757</v>
      </c>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row>
    <row r="58" ht="15.75" customHeight="1">
      <c r="A58" s="9" t="inlineStr">
        <is>
          <t>Recording3</t>
        </is>
      </c>
      <c r="B58" s="10" t="inlineStr">
        <is>
          <t>2</t>
        </is>
      </c>
      <c r="C58" s="36" t="n"/>
      <c r="D58" s="5" t="n"/>
      <c r="E58" s="14" t="n">
        <v>12</v>
      </c>
      <c r="F58" s="5" t="n"/>
      <c r="G58" s="37" t="n"/>
      <c r="H58" s="11" t="n">
        <v>12</v>
      </c>
      <c r="I58" s="13" t="n">
        <v>12</v>
      </c>
      <c r="J58" s="14" t="n">
        <v>12</v>
      </c>
      <c r="K58" s="14" t="n">
        <v>12</v>
      </c>
      <c r="L58" s="13" t="n">
        <v>4.266087</v>
      </c>
      <c r="M58" s="12" t="n">
        <v>172.367009</v>
      </c>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row>
    <row r="59" ht="15.75" customHeight="1">
      <c r="A59" s="15" t="inlineStr">
        <is>
          <t>Recording4</t>
        </is>
      </c>
      <c r="B59" s="16" t="inlineStr">
        <is>
          <t>3</t>
        </is>
      </c>
      <c r="C59" s="61" t="n"/>
      <c r="D59" s="62" t="n"/>
      <c r="E59" s="20" t="n">
        <v>13</v>
      </c>
      <c r="F59" s="62" t="n"/>
      <c r="G59" s="63" t="n"/>
      <c r="H59" s="17" t="n">
        <v>13</v>
      </c>
      <c r="I59" s="19" t="n">
        <v>13</v>
      </c>
      <c r="J59" s="20" t="n">
        <v>13</v>
      </c>
      <c r="K59" s="20" t="n">
        <v>13</v>
      </c>
      <c r="L59" s="19" t="n">
        <v>5.299293</v>
      </c>
      <c r="M59" s="18" t="n">
        <v>268.053869</v>
      </c>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row>
    <row r="60" ht="15.75" customHeight="1">
      <c r="A60" s="9" t="inlineStr">
        <is>
          <t>Recording5</t>
        </is>
      </c>
      <c r="B60" s="10" t="inlineStr">
        <is>
          <t>4</t>
        </is>
      </c>
      <c r="C60" s="36" t="n"/>
      <c r="D60" s="5" t="n"/>
      <c r="E60" s="14" t="n">
        <v>7</v>
      </c>
      <c r="F60" s="5" t="n"/>
      <c r="G60" s="37" t="n"/>
      <c r="H60" s="11" t="n">
        <v>7</v>
      </c>
      <c r="I60" s="13" t="n">
        <v>7</v>
      </c>
      <c r="J60" s="14" t="n">
        <v>7</v>
      </c>
      <c r="K60" s="14" t="n">
        <v>7</v>
      </c>
      <c r="L60" s="13" t="n">
        <v>2.966266</v>
      </c>
      <c r="M60" s="12" t="n">
        <v>135.587226</v>
      </c>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row>
    <row r="61" ht="15.75" customHeight="1">
      <c r="A61" s="15" t="inlineStr">
        <is>
          <t>Recording6</t>
        </is>
      </c>
      <c r="B61" s="16" t="inlineStr">
        <is>
          <t>5</t>
        </is>
      </c>
      <c r="C61" s="61" t="n"/>
      <c r="D61" s="62" t="n"/>
      <c r="E61" s="20" t="n">
        <v>11</v>
      </c>
      <c r="F61" s="62" t="n"/>
      <c r="G61" s="63" t="n"/>
      <c r="H61" s="17" t="n">
        <v>11</v>
      </c>
      <c r="I61" s="19" t="n">
        <v>11</v>
      </c>
      <c r="J61" s="20" t="n">
        <v>11</v>
      </c>
      <c r="K61" s="20" t="n">
        <v>11</v>
      </c>
      <c r="L61" s="19" t="n">
        <v>8.815496</v>
      </c>
      <c r="M61" s="18" t="n">
        <v>217.769089</v>
      </c>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row>
    <row r="62" ht="15.75" customHeight="1">
      <c r="A62" s="9" t="inlineStr">
        <is>
          <t>Recording7</t>
        </is>
      </c>
      <c r="B62" s="10" t="inlineStr">
        <is>
          <t>7</t>
        </is>
      </c>
      <c r="C62" s="36" t="n"/>
      <c r="D62" s="5" t="n"/>
      <c r="E62" s="14" t="n">
        <v>11</v>
      </c>
      <c r="F62" s="5" t="n"/>
      <c r="G62" s="37" t="n"/>
      <c r="H62" s="11" t="n">
        <v>11</v>
      </c>
      <c r="I62" s="13" t="n">
        <v>11</v>
      </c>
      <c r="J62" s="14" t="n">
        <v>11</v>
      </c>
      <c r="K62" s="14" t="n">
        <v>11</v>
      </c>
      <c r="L62" s="13" t="n">
        <v>5.265962</v>
      </c>
      <c r="M62" s="12" t="n">
        <v>215.302121</v>
      </c>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row>
    <row r="63" ht="15.75" customHeight="1">
      <c r="A63" s="15" t="inlineStr">
        <is>
          <t>Recording8</t>
        </is>
      </c>
      <c r="B63" s="16" t="inlineStr">
        <is>
          <t>8</t>
        </is>
      </c>
      <c r="C63" s="61" t="n"/>
      <c r="D63" s="20" t="n">
        <v>1</v>
      </c>
      <c r="E63" s="20" t="n">
        <v>16</v>
      </c>
      <c r="F63" s="62" t="n"/>
      <c r="G63" s="63" t="n"/>
      <c r="H63" s="17" t="n">
        <v>8.5</v>
      </c>
      <c r="I63" s="19" t="n">
        <v>8.5</v>
      </c>
      <c r="J63" s="20" t="n">
        <v>17</v>
      </c>
      <c r="K63" s="20" t="n">
        <v>18</v>
      </c>
      <c r="L63" s="19" t="n">
        <v>6.332471</v>
      </c>
      <c r="M63" s="18" t="n">
        <v>208.583266</v>
      </c>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row>
    <row r="64" ht="15.75" customHeight="1">
      <c r="A64" s="9" t="inlineStr">
        <is>
          <t>Recording9</t>
        </is>
      </c>
      <c r="B64" s="10" t="inlineStr">
        <is>
          <t>9</t>
        </is>
      </c>
      <c r="C64" s="36" t="n"/>
      <c r="D64" s="5" t="n"/>
      <c r="E64" s="14" t="n">
        <v>19</v>
      </c>
      <c r="F64" s="14" t="n">
        <v>2</v>
      </c>
      <c r="G64" s="35" t="n">
        <v>2</v>
      </c>
      <c r="H64" s="11" t="n">
        <v>7.666666666666667</v>
      </c>
      <c r="I64" s="13" t="n">
        <v>2</v>
      </c>
      <c r="J64" s="14" t="n">
        <v>23</v>
      </c>
      <c r="K64" s="14" t="n">
        <v>28</v>
      </c>
      <c r="L64" s="13" t="n">
        <v>11.831751</v>
      </c>
      <c r="M64" s="12" t="n">
        <v>199.171408</v>
      </c>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row>
    <row r="65" ht="15.75" customHeight="1">
      <c r="A65" s="15" t="inlineStr">
        <is>
          <t>Recording10</t>
        </is>
      </c>
      <c r="B65" s="16" t="inlineStr">
        <is>
          <t>10</t>
        </is>
      </c>
      <c r="C65" s="61" t="n"/>
      <c r="D65" s="62" t="n"/>
      <c r="E65" s="20" t="n">
        <v>6</v>
      </c>
      <c r="F65" s="62" t="n"/>
      <c r="G65" s="63" t="n"/>
      <c r="H65" s="17" t="n">
        <v>6</v>
      </c>
      <c r="I65" s="19" t="n">
        <v>6</v>
      </c>
      <c r="J65" s="20" t="n">
        <v>6</v>
      </c>
      <c r="K65" s="20" t="n">
        <v>6</v>
      </c>
      <c r="L65" s="19" t="n">
        <v>9.332160999999999</v>
      </c>
      <c r="M65" s="18" t="n">
        <v>183.325942</v>
      </c>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row>
    <row r="66" ht="15.75" customHeight="1">
      <c r="A66" s="9" t="inlineStr">
        <is>
          <t>Recording11</t>
        </is>
      </c>
      <c r="B66" s="10" t="inlineStr">
        <is>
          <t>11</t>
        </is>
      </c>
      <c r="C66" s="34" t="n">
        <v>5</v>
      </c>
      <c r="D66" s="5" t="n"/>
      <c r="E66" s="14" t="n">
        <v>18</v>
      </c>
      <c r="F66" s="5" t="n"/>
      <c r="G66" s="37" t="n"/>
      <c r="H66" s="11" t="n">
        <v>11.5</v>
      </c>
      <c r="I66" s="13" t="n">
        <v>11.5</v>
      </c>
      <c r="J66" s="14" t="n">
        <v>23</v>
      </c>
      <c r="K66" s="14" t="n">
        <v>18</v>
      </c>
      <c r="L66" s="13" t="n">
        <v>10.715321</v>
      </c>
      <c r="M66" s="12" t="n">
        <v>180.11094</v>
      </c>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row>
    <row r="67" ht="15.75" customHeight="1">
      <c r="A67" s="21" t="inlineStr">
        <is>
          <t>Recording12</t>
        </is>
      </c>
      <c r="B67" s="22" t="inlineStr">
        <is>
          <t>12</t>
        </is>
      </c>
      <c r="C67" s="59" t="n">
        <v>3</v>
      </c>
      <c r="D67" s="26" t="n">
        <v>1</v>
      </c>
      <c r="E67" s="26" t="n">
        <v>36</v>
      </c>
      <c r="F67" s="66" t="n"/>
      <c r="G67" s="67" t="n"/>
      <c r="H67" s="23" t="n">
        <v>13.33333333333333</v>
      </c>
      <c r="I67" s="25" t="n">
        <v>3</v>
      </c>
      <c r="J67" s="26" t="n">
        <v>40</v>
      </c>
      <c r="K67" s="26" t="n">
        <v>40</v>
      </c>
      <c r="L67" s="25" t="n">
        <v>17.530998</v>
      </c>
      <c r="M67" s="24" t="n">
        <v>380.426099</v>
      </c>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row>
    <row r="68" ht="15.75" customHeight="1">
      <c r="A68" s="27" t="inlineStr">
        <is>
          <t>Average</t>
        </is>
      </c>
      <c r="B68" s="28" t="n"/>
      <c r="C68" s="29" t="n">
        <v>4</v>
      </c>
      <c r="D68" s="31" t="n">
        <v>1.333333333333333</v>
      </c>
      <c r="E68" s="31" t="n">
        <v>17.54545454545455</v>
      </c>
      <c r="F68" s="31" t="n">
        <v>2</v>
      </c>
      <c r="G68" s="30" t="n">
        <v>8.5</v>
      </c>
      <c r="H68" s="29" t="n">
        <v>11.03030303030303</v>
      </c>
      <c r="I68" s="31" t="n">
        <v>9.090909090909092</v>
      </c>
      <c r="J68" s="31" t="n">
        <v>20.36363636363636</v>
      </c>
      <c r="K68" s="31" t="n">
        <v>21.27272727272727</v>
      </c>
      <c r="L68" s="31" t="n">
        <v>10.584971</v>
      </c>
      <c r="M68" s="30" t="n">
        <v>220.444521</v>
      </c>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5" t="n"/>
      <c r="J69" s="5" t="n"/>
      <c r="K69" s="5" t="n"/>
      <c r="L69" s="5" t="n"/>
      <c r="M69" s="37"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row>
    <row r="70" ht="15.75" customHeight="1">
      <c r="A70" s="32" t="inlineStr">
        <is>
          <t>Variance</t>
        </is>
      </c>
      <c r="B70" s="33" t="n"/>
      <c r="C70" s="11" t="n">
        <v>2</v>
      </c>
      <c r="D70" s="13" t="n">
        <v>0.3333333333333333</v>
      </c>
      <c r="E70" s="13" t="n">
        <v>142.6727272727273</v>
      </c>
      <c r="F70" s="5" t="n"/>
      <c r="G70" s="12" t="n">
        <v>84.5</v>
      </c>
      <c r="H70" s="11" t="n">
        <v>15.61565656565656</v>
      </c>
      <c r="I70" s="13" t="n">
        <v>17.34090909090909</v>
      </c>
      <c r="J70" s="13" t="n">
        <v>274.6545454545454</v>
      </c>
      <c r="K70" s="13" t="n">
        <v>359.4181818181818</v>
      </c>
      <c r="L70" s="13" t="n">
        <v>77.87696672394001</v>
      </c>
      <c r="M70" s="12" t="n">
        <v>4291.829472858927</v>
      </c>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row>
    <row r="71" ht="15.75" customHeight="1">
      <c r="A71" s="38" t="inlineStr">
        <is>
          <t>Standard Deviation (n-1)</t>
        </is>
      </c>
      <c r="B71" s="39" t="n"/>
      <c r="C71" s="40" t="n">
        <v>1.414213562373095</v>
      </c>
      <c r="D71" s="42" t="n">
        <v>0.5773502691896257</v>
      </c>
      <c r="E71" s="42" t="n">
        <v>11.94456894461777</v>
      </c>
      <c r="F71" s="68" t="n"/>
      <c r="G71" s="41" t="n">
        <v>9.192388155425117</v>
      </c>
      <c r="H71" s="40" t="n">
        <v>3.951665037127585</v>
      </c>
      <c r="I71" s="42" t="n">
        <v>4.164241718597647</v>
      </c>
      <c r="J71" s="42" t="n">
        <v>16.57270483217949</v>
      </c>
      <c r="K71" s="42" t="n">
        <v>18.95832750582661</v>
      </c>
      <c r="L71" s="42" t="n">
        <v>8.824793</v>
      </c>
      <c r="M71" s="41" t="n">
        <v>65.512056</v>
      </c>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row>
    <row r="74" ht="15.75" customHeight="1">
      <c r="A74" s="6" t="inlineStr">
        <is>
          <t>Number of fixations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Sum</t>
        </is>
      </c>
      <c r="I74" s="8" t="inlineStr">
        <is>
          <t>Total Time of Interest Fixation Count</t>
        </is>
      </c>
      <c r="J74" s="8" t="inlineStr">
        <is>
          <t>Total Time of Interest Duration</t>
        </is>
      </c>
      <c r="K74" s="7" t="inlineStr">
        <is>
          <t>Total Recording Duration</t>
        </is>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row>
    <row r="75" ht="15.75" customHeight="1">
      <c r="A75" s="43" t="inlineStr">
        <is>
          <t>Recording2</t>
        </is>
      </c>
      <c r="B75" s="44" t="inlineStr">
        <is>
          <t>1</t>
        </is>
      </c>
      <c r="C75" s="57" t="n">
        <v>10</v>
      </c>
      <c r="D75" s="48" t="n">
        <v>9</v>
      </c>
      <c r="E75" s="60" t="n"/>
      <c r="F75" s="45" t="n">
        <v>9.5</v>
      </c>
      <c r="G75" s="46" t="n">
        <v>9.5</v>
      </c>
      <c r="H75" s="48" t="n">
        <v>19</v>
      </c>
      <c r="I75" s="48" t="n">
        <v>20</v>
      </c>
      <c r="J75" s="46" t="n">
        <v>8.515523</v>
      </c>
      <c r="K75" s="47" t="n">
        <v>264.192757</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row>
    <row r="76" ht="15.75" customHeight="1">
      <c r="A76" s="9" t="inlineStr">
        <is>
          <t>Recording3</t>
        </is>
      </c>
      <c r="B76" s="10" t="inlineStr">
        <is>
          <t>2</t>
        </is>
      </c>
      <c r="C76" s="36" t="n"/>
      <c r="D76" s="14" t="n">
        <v>14</v>
      </c>
      <c r="E76" s="37" t="n"/>
      <c r="F76" s="11" t="n">
        <v>14</v>
      </c>
      <c r="G76" s="13" t="n">
        <v>14</v>
      </c>
      <c r="H76" s="14" t="n">
        <v>14</v>
      </c>
      <c r="I76" s="14" t="n">
        <v>14</v>
      </c>
      <c r="J76" s="13" t="n">
        <v>4.216104</v>
      </c>
      <c r="K76" s="12" t="n">
        <v>172.367009</v>
      </c>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row>
    <row r="77" ht="15.75" customHeight="1">
      <c r="A77" s="15" t="inlineStr">
        <is>
          <t>Recording4</t>
        </is>
      </c>
      <c r="B77" s="16" t="inlineStr">
        <is>
          <t>3</t>
        </is>
      </c>
      <c r="C77" s="58" t="n">
        <v>6</v>
      </c>
      <c r="D77" s="20" t="n">
        <v>23</v>
      </c>
      <c r="E77" s="74" t="n">
        <v>1</v>
      </c>
      <c r="F77" s="17" t="n">
        <v>10</v>
      </c>
      <c r="G77" s="19" t="n">
        <v>6</v>
      </c>
      <c r="H77" s="20" t="n">
        <v>30</v>
      </c>
      <c r="I77" s="20" t="n">
        <v>34</v>
      </c>
      <c r="J77" s="19" t="n">
        <v>11.26519</v>
      </c>
      <c r="K77" s="18" t="n">
        <v>268.053869</v>
      </c>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row>
    <row r="78" ht="15.75" customHeight="1">
      <c r="A78" s="9" t="inlineStr">
        <is>
          <t>Recording5</t>
        </is>
      </c>
      <c r="B78" s="10" t="inlineStr">
        <is>
          <t>4</t>
        </is>
      </c>
      <c r="C78" s="36" t="n"/>
      <c r="D78" s="14" t="n">
        <v>9</v>
      </c>
      <c r="E78" s="35" t="n">
        <v>1</v>
      </c>
      <c r="F78" s="11" t="n">
        <v>5</v>
      </c>
      <c r="G78" s="13" t="n">
        <v>5</v>
      </c>
      <c r="H78" s="14" t="n">
        <v>10</v>
      </c>
      <c r="I78" s="14" t="n">
        <v>9</v>
      </c>
      <c r="J78" s="13" t="n">
        <v>2.69962</v>
      </c>
      <c r="K78" s="12" t="n">
        <v>135.587226</v>
      </c>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row>
    <row r="79" ht="15.75" customHeight="1">
      <c r="A79" s="15" t="inlineStr">
        <is>
          <t>Recording6</t>
        </is>
      </c>
      <c r="B79" s="16" t="inlineStr">
        <is>
          <t>5</t>
        </is>
      </c>
      <c r="C79" s="58" t="n">
        <v>1</v>
      </c>
      <c r="D79" s="20" t="n">
        <v>28</v>
      </c>
      <c r="E79" s="74" t="n">
        <v>1</v>
      </c>
      <c r="F79" s="17" t="n">
        <v>10</v>
      </c>
      <c r="G79" s="19" t="n">
        <v>1</v>
      </c>
      <c r="H79" s="20" t="n">
        <v>30</v>
      </c>
      <c r="I79" s="20" t="n">
        <v>29</v>
      </c>
      <c r="J79" s="19" t="n">
        <v>11.465165</v>
      </c>
      <c r="K79" s="18" t="n">
        <v>217.769089</v>
      </c>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row>
    <row r="80" ht="15.75" customHeight="1">
      <c r="A80" s="9" t="inlineStr">
        <is>
          <t>Recording7</t>
        </is>
      </c>
      <c r="B80" s="10" t="inlineStr">
        <is>
          <t>7</t>
        </is>
      </c>
      <c r="C80" s="36" t="n"/>
      <c r="D80" s="14" t="n">
        <v>6</v>
      </c>
      <c r="E80" s="37" t="n"/>
      <c r="F80" s="11" t="n">
        <v>6</v>
      </c>
      <c r="G80" s="13" t="n">
        <v>6</v>
      </c>
      <c r="H80" s="14" t="n">
        <v>6</v>
      </c>
      <c r="I80" s="14" t="n">
        <v>6</v>
      </c>
      <c r="J80" s="13" t="n">
        <v>3.299656</v>
      </c>
      <c r="K80" s="12" t="n">
        <v>215.302121</v>
      </c>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row>
    <row r="81" ht="15.75" customHeight="1">
      <c r="A81" s="15" t="inlineStr">
        <is>
          <t>Recording8</t>
        </is>
      </c>
      <c r="B81" s="16" t="inlineStr">
        <is>
          <t>8</t>
        </is>
      </c>
      <c r="C81" s="58" t="n">
        <v>11</v>
      </c>
      <c r="D81" s="20" t="n">
        <v>27</v>
      </c>
      <c r="E81" s="63" t="n"/>
      <c r="F81" s="17" t="n">
        <v>19</v>
      </c>
      <c r="G81" s="19" t="n">
        <v>19</v>
      </c>
      <c r="H81" s="20" t="n">
        <v>38</v>
      </c>
      <c r="I81" s="20" t="n">
        <v>39</v>
      </c>
      <c r="J81" s="19" t="n">
        <v>11.581806</v>
      </c>
      <c r="K81" s="18" t="n">
        <v>208.583266</v>
      </c>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row>
    <row r="82" ht="15.75" customHeight="1">
      <c r="A82" s="9" t="inlineStr">
        <is>
          <t>Recording9</t>
        </is>
      </c>
      <c r="B82" s="10" t="inlineStr">
        <is>
          <t>9</t>
        </is>
      </c>
      <c r="C82" s="34" t="n">
        <v>5</v>
      </c>
      <c r="D82" s="14" t="n">
        <v>22</v>
      </c>
      <c r="E82" s="35" t="n">
        <v>3</v>
      </c>
      <c r="F82" s="11" t="n">
        <v>10</v>
      </c>
      <c r="G82" s="13" t="n">
        <v>5</v>
      </c>
      <c r="H82" s="14" t="n">
        <v>30</v>
      </c>
      <c r="I82" s="14" t="n">
        <v>31</v>
      </c>
      <c r="J82" s="13" t="n">
        <v>11.865127</v>
      </c>
      <c r="K82" s="12" t="n">
        <v>199.171408</v>
      </c>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row>
    <row r="83" ht="15.75" customHeight="1">
      <c r="A83" s="15" t="inlineStr">
        <is>
          <t>Recording10</t>
        </is>
      </c>
      <c r="B83" s="16" t="inlineStr">
        <is>
          <t>10</t>
        </is>
      </c>
      <c r="C83" s="58" t="n">
        <v>6</v>
      </c>
      <c r="D83" s="20" t="n">
        <v>14</v>
      </c>
      <c r="E83" s="63" t="n"/>
      <c r="F83" s="17" t="n">
        <v>10</v>
      </c>
      <c r="G83" s="19" t="n">
        <v>10</v>
      </c>
      <c r="H83" s="20" t="n">
        <v>20</v>
      </c>
      <c r="I83" s="20" t="n">
        <v>21</v>
      </c>
      <c r="J83" s="19" t="n">
        <v>11.148524</v>
      </c>
      <c r="K83" s="18" t="n">
        <v>183.325942</v>
      </c>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row>
    <row r="84" ht="15.75" customHeight="1">
      <c r="A84" s="9" t="inlineStr">
        <is>
          <t>Recording11</t>
        </is>
      </c>
      <c r="B84" s="10" t="inlineStr">
        <is>
          <t>11</t>
        </is>
      </c>
      <c r="C84" s="34" t="n">
        <v>3</v>
      </c>
      <c r="D84" s="14" t="n">
        <v>12</v>
      </c>
      <c r="E84" s="37" t="n"/>
      <c r="F84" s="11" t="n">
        <v>7.5</v>
      </c>
      <c r="G84" s="13" t="n">
        <v>7.5</v>
      </c>
      <c r="H84" s="14" t="n">
        <v>15</v>
      </c>
      <c r="I84" s="14" t="n">
        <v>15</v>
      </c>
      <c r="J84" s="13" t="n">
        <v>12.148417</v>
      </c>
      <c r="K84" s="12" t="n">
        <v>180.11094</v>
      </c>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row>
    <row r="85" ht="15.75" customHeight="1">
      <c r="A85" s="21" t="inlineStr">
        <is>
          <t>Recording12</t>
        </is>
      </c>
      <c r="B85" s="22" t="inlineStr">
        <is>
          <t>12</t>
        </is>
      </c>
      <c r="C85" s="59" t="n">
        <v>1</v>
      </c>
      <c r="D85" s="26" t="n">
        <v>28</v>
      </c>
      <c r="E85" s="75" t="n">
        <v>1</v>
      </c>
      <c r="F85" s="23" t="n">
        <v>10</v>
      </c>
      <c r="G85" s="25" t="n">
        <v>1</v>
      </c>
      <c r="H85" s="26" t="n">
        <v>30</v>
      </c>
      <c r="I85" s="26" t="n">
        <v>31</v>
      </c>
      <c r="J85" s="25" t="n">
        <v>16.231176</v>
      </c>
      <c r="K85" s="24" t="n">
        <v>380.426099</v>
      </c>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row>
    <row r="86" ht="15.75" customHeight="1">
      <c r="A86" s="27" t="inlineStr">
        <is>
          <t>Average</t>
        </is>
      </c>
      <c r="B86" s="28" t="n"/>
      <c r="C86" s="29" t="n">
        <v>5.375</v>
      </c>
      <c r="D86" s="31" t="n">
        <v>17.45454545454545</v>
      </c>
      <c r="E86" s="30" t="n">
        <v>1.4</v>
      </c>
      <c r="F86" s="29" t="n">
        <v>10.09090909090909</v>
      </c>
      <c r="G86" s="31" t="n">
        <v>7.636363636363637</v>
      </c>
      <c r="H86" s="31" t="n">
        <v>22</v>
      </c>
      <c r="I86" s="31" t="n">
        <v>22.63636363636364</v>
      </c>
      <c r="J86" s="31" t="n">
        <v>9.494210000000001</v>
      </c>
      <c r="K86" s="30" t="n">
        <v>220.444521</v>
      </c>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row>
    <row r="87" ht="15.75" customHeight="1">
      <c r="A87" s="32" t="inlineStr">
        <is>
          <t>Percentage Fixated (%)</t>
        </is>
      </c>
      <c r="B87" s="33" t="n"/>
      <c r="C87" s="11" t="n">
        <v>72.72727272727273</v>
      </c>
      <c r="D87" s="13" t="n">
        <v>100</v>
      </c>
      <c r="E87" s="12" t="n">
        <v>45.45454545454545</v>
      </c>
      <c r="F87" s="36" t="n"/>
      <c r="G87" s="5" t="n"/>
      <c r="H87" s="5" t="n"/>
      <c r="I87" s="5" t="n"/>
      <c r="J87" s="5" t="n"/>
      <c r="K87" s="37"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row>
    <row r="88" ht="15.75" customHeight="1">
      <c r="A88" s="32" t="inlineStr">
        <is>
          <t>Variance</t>
        </is>
      </c>
      <c r="B88" s="33" t="n"/>
      <c r="C88" s="11" t="n">
        <v>13.98214285714286</v>
      </c>
      <c r="D88" s="13" t="n">
        <v>69.27272727272728</v>
      </c>
      <c r="E88" s="12" t="n">
        <v>0.8</v>
      </c>
      <c r="F88" s="11" t="n">
        <v>14.44090909090909</v>
      </c>
      <c r="G88" s="13" t="n">
        <v>28.60454545454546</v>
      </c>
      <c r="H88" s="13" t="n">
        <v>103.8</v>
      </c>
      <c r="I88" s="13" t="n">
        <v>118.2545454545455</v>
      </c>
      <c r="J88" s="13" t="n">
        <v>18.55238024653517</v>
      </c>
      <c r="K88" s="12" t="n">
        <v>4291.829472858927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row>
    <row r="89" ht="15.75" customHeight="1">
      <c r="A89" s="38" t="inlineStr">
        <is>
          <t>Standard Deviation (n-1)</t>
        </is>
      </c>
      <c r="B89" s="39" t="n"/>
      <c r="C89" s="40" t="n">
        <v>3.739270364274675</v>
      </c>
      <c r="D89" s="42" t="n">
        <v>8.323023925997527</v>
      </c>
      <c r="E89" s="41" t="n">
        <v>0.8944271909999159</v>
      </c>
      <c r="F89" s="40" t="n">
        <v>3.800119615342271</v>
      </c>
      <c r="G89" s="42" t="n">
        <v>5.348321741868701</v>
      </c>
      <c r="H89" s="42" t="n">
        <v>10.18822850156002</v>
      </c>
      <c r="I89" s="42" t="n">
        <v>10.87449058368002</v>
      </c>
      <c r="J89" s="42" t="n">
        <v>4.307247</v>
      </c>
      <c r="K89" s="41" t="n">
        <v>65.512056</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row>
    <row r="92" ht="15.75" customHeight="1">
      <c r="A92" s="6" t="inlineStr">
        <is>
          <t>Number of fixations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Sum</t>
        </is>
      </c>
      <c r="K92" s="8" t="inlineStr">
        <is>
          <t>Total Time of Interest Fixation Count</t>
        </is>
      </c>
      <c r="L92" s="8" t="inlineStr">
        <is>
          <t>Total Time of Interest Duration</t>
        </is>
      </c>
      <c r="M92" s="7" t="inlineStr">
        <is>
          <t>Total Recording Duration</t>
        </is>
      </c>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row>
    <row r="93" ht="15.75" customHeight="1">
      <c r="A93" s="43" t="inlineStr">
        <is>
          <t>Recording2</t>
        </is>
      </c>
      <c r="B93" s="44" t="inlineStr">
        <is>
          <t>1</t>
        </is>
      </c>
      <c r="C93" s="65" t="n"/>
      <c r="D93" s="64" t="n"/>
      <c r="E93" s="64" t="n"/>
      <c r="F93" s="48" t="n">
        <v>6</v>
      </c>
      <c r="G93" s="60" t="n"/>
      <c r="H93" s="45" t="n">
        <v>6</v>
      </c>
      <c r="I93" s="46" t="n">
        <v>6</v>
      </c>
      <c r="J93" s="48" t="n">
        <v>6</v>
      </c>
      <c r="K93" s="48" t="n">
        <v>6</v>
      </c>
      <c r="L93" s="46" t="n">
        <v>4.416087</v>
      </c>
      <c r="M93" s="47" t="n">
        <v>264.192757</v>
      </c>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row>
    <row r="94" ht="15.75" customHeight="1">
      <c r="A94" s="9" t="inlineStr">
        <is>
          <t>Recording3</t>
        </is>
      </c>
      <c r="B94" s="10" t="inlineStr">
        <is>
          <t>2</t>
        </is>
      </c>
      <c r="C94" s="36" t="n"/>
      <c r="D94" s="5" t="n"/>
      <c r="E94" s="14" t="n">
        <v>2</v>
      </c>
      <c r="F94" s="14" t="n">
        <v>12</v>
      </c>
      <c r="G94" s="35" t="n">
        <v>3</v>
      </c>
      <c r="H94" s="11" t="n">
        <v>5.666666666666667</v>
      </c>
      <c r="I94" s="13" t="n">
        <v>3</v>
      </c>
      <c r="J94" s="14" t="n">
        <v>17</v>
      </c>
      <c r="K94" s="14" t="n">
        <v>15</v>
      </c>
      <c r="L94" s="13" t="n">
        <v>4.716037</v>
      </c>
      <c r="M94" s="12" t="n">
        <v>172.367009</v>
      </c>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row>
    <row r="95" ht="15.75" customHeight="1">
      <c r="A95" s="15" t="inlineStr">
        <is>
          <t>Recording4</t>
        </is>
      </c>
      <c r="B95" s="16" t="inlineStr">
        <is>
          <t>3</t>
        </is>
      </c>
      <c r="C95" s="61" t="n"/>
      <c r="D95" s="62" t="n"/>
      <c r="E95" s="62" t="n"/>
      <c r="F95" s="20" t="n">
        <v>34</v>
      </c>
      <c r="G95" s="74" t="n">
        <v>32</v>
      </c>
      <c r="H95" s="17" t="n">
        <v>33</v>
      </c>
      <c r="I95" s="19" t="n">
        <v>33</v>
      </c>
      <c r="J95" s="20" t="n">
        <v>66</v>
      </c>
      <c r="K95" s="20" t="n">
        <v>35</v>
      </c>
      <c r="L95" s="19" t="n">
        <v>18.814213</v>
      </c>
      <c r="M95" s="18" t="n">
        <v>268.053869</v>
      </c>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row>
    <row r="96" ht="15.75" customHeight="1">
      <c r="A96" s="9" t="inlineStr">
        <is>
          <t>Recording5</t>
        </is>
      </c>
      <c r="B96" s="10" t="inlineStr">
        <is>
          <t>4</t>
        </is>
      </c>
      <c r="C96" s="36" t="n"/>
      <c r="D96" s="5" t="n"/>
      <c r="E96" s="5" t="n"/>
      <c r="F96" s="14" t="n">
        <v>7</v>
      </c>
      <c r="G96" s="35" t="n">
        <v>2</v>
      </c>
      <c r="H96" s="11" t="n">
        <v>4.5</v>
      </c>
      <c r="I96" s="13" t="n">
        <v>4.5</v>
      </c>
      <c r="J96" s="14" t="n">
        <v>9</v>
      </c>
      <c r="K96" s="14" t="n">
        <v>7</v>
      </c>
      <c r="L96" s="13" t="n">
        <v>3.01627</v>
      </c>
      <c r="M96" s="12" t="n">
        <v>135.587226</v>
      </c>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row>
    <row r="97" ht="15.75" customHeight="1">
      <c r="A97" s="15" t="inlineStr">
        <is>
          <t>Recording6</t>
        </is>
      </c>
      <c r="B97" s="16" t="inlineStr">
        <is>
          <t>5</t>
        </is>
      </c>
      <c r="C97" s="61" t="n"/>
      <c r="D97" s="20" t="n">
        <v>1</v>
      </c>
      <c r="E97" s="62" t="n"/>
      <c r="F97" s="20" t="n">
        <v>13</v>
      </c>
      <c r="G97" s="74" t="n">
        <v>2</v>
      </c>
      <c r="H97" s="17" t="n">
        <v>5.333333333333333</v>
      </c>
      <c r="I97" s="19" t="n">
        <v>2</v>
      </c>
      <c r="J97" s="20" t="n">
        <v>16</v>
      </c>
      <c r="K97" s="20" t="n">
        <v>15</v>
      </c>
      <c r="L97" s="19" t="n">
        <v>8.532188</v>
      </c>
      <c r="M97" s="18" t="n">
        <v>217.769089</v>
      </c>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row>
    <row r="98" ht="15.75" customHeight="1">
      <c r="A98" s="9" t="inlineStr">
        <is>
          <t>Recording7</t>
        </is>
      </c>
      <c r="B98" s="10" t="inlineStr">
        <is>
          <t>7</t>
        </is>
      </c>
      <c r="C98" s="36" t="n"/>
      <c r="D98" s="5" t="n"/>
      <c r="E98" s="5" t="n"/>
      <c r="F98" s="14" t="n">
        <v>9</v>
      </c>
      <c r="G98" s="37" t="n"/>
      <c r="H98" s="11" t="n">
        <v>9</v>
      </c>
      <c r="I98" s="13" t="n">
        <v>9</v>
      </c>
      <c r="J98" s="14" t="n">
        <v>9</v>
      </c>
      <c r="K98" s="14" t="n">
        <v>9</v>
      </c>
      <c r="L98" s="13" t="n">
        <v>4.482735</v>
      </c>
      <c r="M98" s="12" t="n">
        <v>215.302121</v>
      </c>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row>
    <row r="99" ht="15.75" customHeight="1">
      <c r="A99" s="15" t="inlineStr">
        <is>
          <t>Recording8</t>
        </is>
      </c>
      <c r="B99" s="16" t="inlineStr">
        <is>
          <t>8</t>
        </is>
      </c>
      <c r="C99" s="58" t="n">
        <v>1</v>
      </c>
      <c r="D99" s="20" t="n">
        <v>2</v>
      </c>
      <c r="E99" s="62" t="n"/>
      <c r="F99" s="20" t="n">
        <v>31</v>
      </c>
      <c r="G99" s="74" t="n">
        <v>12</v>
      </c>
      <c r="H99" s="17" t="n">
        <v>11.5</v>
      </c>
      <c r="I99" s="19" t="n">
        <v>7</v>
      </c>
      <c r="J99" s="20" t="n">
        <v>46</v>
      </c>
      <c r="K99" s="20" t="n">
        <v>36</v>
      </c>
      <c r="L99" s="19" t="n">
        <v>11.415177</v>
      </c>
      <c r="M99" s="18" t="n">
        <v>208.583266</v>
      </c>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row>
    <row r="100" ht="15.75" customHeight="1">
      <c r="A100" s="9" t="inlineStr">
        <is>
          <t>Recording9</t>
        </is>
      </c>
      <c r="B100" s="10" t="inlineStr">
        <is>
          <t>9</t>
        </is>
      </c>
      <c r="C100" s="34" t="n">
        <v>3</v>
      </c>
      <c r="D100" s="5" t="n"/>
      <c r="E100" s="14" t="n">
        <v>5</v>
      </c>
      <c r="F100" s="14" t="n">
        <v>14</v>
      </c>
      <c r="G100" s="35" t="n">
        <v>5</v>
      </c>
      <c r="H100" s="11" t="n">
        <v>6.75</v>
      </c>
      <c r="I100" s="13" t="n">
        <v>5</v>
      </c>
      <c r="J100" s="14" t="n">
        <v>27</v>
      </c>
      <c r="K100" s="14" t="n">
        <v>22</v>
      </c>
      <c r="L100" s="13" t="n">
        <v>11.748471</v>
      </c>
      <c r="M100" s="12" t="n">
        <v>199.171408</v>
      </c>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row>
    <row r="101" ht="15.75" customHeight="1">
      <c r="A101" s="15" t="inlineStr">
        <is>
          <t>Recording10</t>
        </is>
      </c>
      <c r="B101" s="16" t="inlineStr">
        <is>
          <t>10</t>
        </is>
      </c>
      <c r="C101" s="61" t="n"/>
      <c r="D101" s="62" t="n"/>
      <c r="E101" s="62" t="n"/>
      <c r="F101" s="20" t="n">
        <v>2</v>
      </c>
      <c r="G101" s="63" t="n"/>
      <c r="H101" s="17" t="n">
        <v>2</v>
      </c>
      <c r="I101" s="19" t="n">
        <v>2</v>
      </c>
      <c r="J101" s="20" t="n">
        <v>2</v>
      </c>
      <c r="K101" s="20" t="n">
        <v>3</v>
      </c>
      <c r="L101" s="19" t="n">
        <v>8.832152000000001</v>
      </c>
      <c r="M101" s="18" t="n">
        <v>183.325942</v>
      </c>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row>
    <row r="102" ht="15.75" customHeight="1">
      <c r="A102" s="9" t="inlineStr">
        <is>
          <t>Recording11</t>
        </is>
      </c>
      <c r="B102" s="10" t="inlineStr">
        <is>
          <t>11</t>
        </is>
      </c>
      <c r="C102" s="36" t="n"/>
      <c r="D102" s="5" t="n"/>
      <c r="E102" s="5" t="n"/>
      <c r="F102" s="14" t="n">
        <v>12</v>
      </c>
      <c r="G102" s="35" t="n">
        <v>3</v>
      </c>
      <c r="H102" s="11" t="n">
        <v>7.5</v>
      </c>
      <c r="I102" s="13" t="n">
        <v>7.5</v>
      </c>
      <c r="J102" s="14" t="n">
        <v>15</v>
      </c>
      <c r="K102" s="14" t="n">
        <v>14</v>
      </c>
      <c r="L102" s="13" t="n">
        <v>9.981989</v>
      </c>
      <c r="M102" s="12" t="n">
        <v>180.11094</v>
      </c>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row>
    <row r="103" ht="15.75" customHeight="1">
      <c r="A103" s="21" t="inlineStr">
        <is>
          <t>Recording12</t>
        </is>
      </c>
      <c r="B103" s="22" t="inlineStr">
        <is>
          <t>12</t>
        </is>
      </c>
      <c r="C103" s="59" t="n">
        <v>2</v>
      </c>
      <c r="D103" s="26" t="n">
        <v>2</v>
      </c>
      <c r="E103" s="26" t="n">
        <v>8</v>
      </c>
      <c r="F103" s="26" t="n">
        <v>61</v>
      </c>
      <c r="G103" s="75" t="n">
        <v>36</v>
      </c>
      <c r="H103" s="23" t="n">
        <v>21.8</v>
      </c>
      <c r="I103" s="25" t="n">
        <v>8</v>
      </c>
      <c r="J103" s="26" t="n">
        <v>109</v>
      </c>
      <c r="K103" s="26" t="n">
        <v>74</v>
      </c>
      <c r="L103" s="25" t="n">
        <v>29.246206</v>
      </c>
      <c r="M103" s="24" t="n">
        <v>380.426099</v>
      </c>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row>
    <row r="104" ht="15.75" customHeight="1">
      <c r="A104" s="27" t="inlineStr">
        <is>
          <t>Average</t>
        </is>
      </c>
      <c r="B104" s="28" t="n"/>
      <c r="C104" s="29" t="n">
        <v>2</v>
      </c>
      <c r="D104" s="31" t="n">
        <v>1.666666666666667</v>
      </c>
      <c r="E104" s="31" t="n">
        <v>5</v>
      </c>
      <c r="F104" s="31" t="n">
        <v>18.27272727272727</v>
      </c>
      <c r="G104" s="30" t="n">
        <v>11.875</v>
      </c>
      <c r="H104" s="29" t="n">
        <v>10.27727272727273</v>
      </c>
      <c r="I104" s="31" t="n">
        <v>7.909090909090909</v>
      </c>
      <c r="J104" s="31" t="n">
        <v>29.27272727272727</v>
      </c>
      <c r="K104" s="31" t="n">
        <v>21.45454545454545</v>
      </c>
      <c r="L104" s="31" t="n">
        <v>10.472866</v>
      </c>
      <c r="M104" s="30" t="n">
        <v>220.444521</v>
      </c>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5" t="n"/>
      <c r="J105" s="5" t="n"/>
      <c r="K105" s="5" t="n"/>
      <c r="L105" s="5" t="n"/>
      <c r="M105" s="37"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row>
    <row r="106" ht="15.75" customHeight="1">
      <c r="A106" s="32" t="inlineStr">
        <is>
          <t>Variance</t>
        </is>
      </c>
      <c r="B106" s="33" t="n"/>
      <c r="C106" s="11" t="n">
        <v>1</v>
      </c>
      <c r="D106" s="13" t="n">
        <v>0.3333333333333333</v>
      </c>
      <c r="E106" s="13" t="n">
        <v>9</v>
      </c>
      <c r="F106" s="13" t="n">
        <v>298.8181818181819</v>
      </c>
      <c r="G106" s="12" t="n">
        <v>198.125</v>
      </c>
      <c r="H106" s="11" t="n">
        <v>83.82623737373737</v>
      </c>
      <c r="I106" s="13" t="n">
        <v>74.94090909090907</v>
      </c>
      <c r="J106" s="13" t="n">
        <v>1062.818181818182</v>
      </c>
      <c r="K106" s="13" t="n">
        <v>423.8727272727273</v>
      </c>
      <c r="L106" s="13" t="n">
        <v>59.25387617198231</v>
      </c>
      <c r="M106" s="12" t="n">
        <v>4291.829472858927</v>
      </c>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row>
    <row r="107" ht="15.75" customHeight="1">
      <c r="A107" s="38" t="inlineStr">
        <is>
          <t>Standard Deviation (n-1)</t>
        </is>
      </c>
      <c r="B107" s="39" t="n"/>
      <c r="C107" s="40" t="n">
        <v>1</v>
      </c>
      <c r="D107" s="42" t="n">
        <v>0.5773502691896257</v>
      </c>
      <c r="E107" s="42" t="n">
        <v>3</v>
      </c>
      <c r="F107" s="42" t="n">
        <v>17.28635825783389</v>
      </c>
      <c r="G107" s="41" t="n">
        <v>14.07568826025925</v>
      </c>
      <c r="H107" s="40" t="n">
        <v>9.15566695406388</v>
      </c>
      <c r="I107" s="42" t="n">
        <v>8.656841750367686</v>
      </c>
      <c r="J107" s="42" t="n">
        <v>32.60089234696164</v>
      </c>
      <c r="K107" s="42" t="n">
        <v>20.58816959500594</v>
      </c>
      <c r="L107" s="42" t="n">
        <v>7.697654</v>
      </c>
      <c r="M107" s="41" t="n">
        <v>65.512056</v>
      </c>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row>
    <row r="110" ht="15.75" customHeight="1">
      <c r="A110" s="6" t="inlineStr">
        <is>
          <t>Number of fixations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Sum</t>
        </is>
      </c>
      <c r="J110" s="8" t="inlineStr">
        <is>
          <t>Total Time of Interest Fixation Count</t>
        </is>
      </c>
      <c r="K110" s="8" t="inlineStr">
        <is>
          <t>Total Time of Interest Duration</t>
        </is>
      </c>
      <c r="L110" s="7" t="inlineStr">
        <is>
          <t>Total Recording Duration</t>
        </is>
      </c>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row>
    <row r="111" ht="15.75" customHeight="1">
      <c r="A111" s="43" t="inlineStr">
        <is>
          <t>Recording2</t>
        </is>
      </c>
      <c r="B111" s="44" t="inlineStr">
        <is>
          <t>1</t>
        </is>
      </c>
      <c r="C111" s="57" t="n">
        <v>6</v>
      </c>
      <c r="D111" s="48" t="n">
        <v>4</v>
      </c>
      <c r="E111" s="48" t="n">
        <v>15</v>
      </c>
      <c r="F111" s="73" t="n">
        <v>1</v>
      </c>
      <c r="G111" s="45" t="n">
        <v>6.5</v>
      </c>
      <c r="H111" s="46" t="n">
        <v>5</v>
      </c>
      <c r="I111" s="48" t="n">
        <v>26</v>
      </c>
      <c r="J111" s="48" t="n">
        <v>19</v>
      </c>
      <c r="K111" s="46" t="n">
        <v>5.499247</v>
      </c>
      <c r="L111" s="47" t="n">
        <v>264.192757</v>
      </c>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row>
    <row r="112" ht="15.75" customHeight="1">
      <c r="A112" s="9" t="inlineStr">
        <is>
          <t>Recording3</t>
        </is>
      </c>
      <c r="B112" s="10" t="inlineStr">
        <is>
          <t>2</t>
        </is>
      </c>
      <c r="C112" s="36" t="n"/>
      <c r="D112" s="5" t="n"/>
      <c r="E112" s="14" t="n">
        <v>15</v>
      </c>
      <c r="F112" s="35" t="n">
        <v>12</v>
      </c>
      <c r="G112" s="11" t="n">
        <v>13.5</v>
      </c>
      <c r="H112" s="13" t="n">
        <v>13.5</v>
      </c>
      <c r="I112" s="14" t="n">
        <v>27</v>
      </c>
      <c r="J112" s="14" t="n">
        <v>16</v>
      </c>
      <c r="K112" s="13" t="n">
        <v>3.882789</v>
      </c>
      <c r="L112" s="12" t="n">
        <v>172.367009</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row>
    <row r="113" ht="15.75" customHeight="1">
      <c r="A113" s="15" t="inlineStr">
        <is>
          <t>Recording4</t>
        </is>
      </c>
      <c r="B113" s="16" t="inlineStr">
        <is>
          <t>3</t>
        </is>
      </c>
      <c r="C113" s="61" t="n"/>
      <c r="D113" s="20" t="n">
        <v>1</v>
      </c>
      <c r="E113" s="20" t="n">
        <v>17</v>
      </c>
      <c r="F113" s="74" t="n">
        <v>15</v>
      </c>
      <c r="G113" s="17" t="n">
        <v>11</v>
      </c>
      <c r="H113" s="19" t="n">
        <v>15</v>
      </c>
      <c r="I113" s="20" t="n">
        <v>33</v>
      </c>
      <c r="J113" s="20" t="n">
        <v>17</v>
      </c>
      <c r="K113" s="19" t="n">
        <v>5.432623</v>
      </c>
      <c r="L113" s="18" t="n">
        <v>268.053869</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row>
    <row r="114" ht="15.75" customHeight="1">
      <c r="A114" s="9" t="inlineStr">
        <is>
          <t>Recording5</t>
        </is>
      </c>
      <c r="B114" s="10" t="inlineStr">
        <is>
          <t>4</t>
        </is>
      </c>
      <c r="C114" s="34" t="n">
        <v>2</v>
      </c>
      <c r="D114" s="5" t="n"/>
      <c r="E114" s="14" t="n">
        <v>9</v>
      </c>
      <c r="F114" s="35" t="n">
        <v>5</v>
      </c>
      <c r="G114" s="11" t="n">
        <v>5.333333333333333</v>
      </c>
      <c r="H114" s="13" t="n">
        <v>5</v>
      </c>
      <c r="I114" s="14" t="n">
        <v>16</v>
      </c>
      <c r="J114" s="14" t="n">
        <v>9</v>
      </c>
      <c r="K114" s="13" t="n">
        <v>2.682984</v>
      </c>
      <c r="L114" s="12" t="n">
        <v>135.587226</v>
      </c>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row>
    <row r="115" ht="15.75" customHeight="1">
      <c r="A115" s="15" t="inlineStr">
        <is>
          <t>Recording6</t>
        </is>
      </c>
      <c r="B115" s="16" t="inlineStr">
        <is>
          <t>5</t>
        </is>
      </c>
      <c r="C115" s="61" t="n"/>
      <c r="D115" s="20" t="n">
        <v>1</v>
      </c>
      <c r="E115" s="20" t="n">
        <v>16</v>
      </c>
      <c r="F115" s="74" t="n">
        <v>7</v>
      </c>
      <c r="G115" s="17" t="n">
        <v>8</v>
      </c>
      <c r="H115" s="19" t="n">
        <v>7</v>
      </c>
      <c r="I115" s="20" t="n">
        <v>24</v>
      </c>
      <c r="J115" s="20" t="n">
        <v>16</v>
      </c>
      <c r="K115" s="19" t="n">
        <v>10.381941</v>
      </c>
      <c r="L115" s="18" t="n">
        <v>217.769089</v>
      </c>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row>
    <row r="116" ht="15.75" customHeight="1">
      <c r="A116" s="9" t="inlineStr">
        <is>
          <t>Recording7</t>
        </is>
      </c>
      <c r="B116" s="10" t="inlineStr">
        <is>
          <t>7</t>
        </is>
      </c>
      <c r="C116" s="36" t="n"/>
      <c r="D116" s="5" t="n"/>
      <c r="E116" s="14" t="n">
        <v>5</v>
      </c>
      <c r="F116" s="35" t="n">
        <v>4</v>
      </c>
      <c r="G116" s="11" t="n">
        <v>4.5</v>
      </c>
      <c r="H116" s="13" t="n">
        <v>4.5</v>
      </c>
      <c r="I116" s="14" t="n">
        <v>9</v>
      </c>
      <c r="J116" s="14" t="n">
        <v>5</v>
      </c>
      <c r="K116" s="13" t="n">
        <v>6.04924</v>
      </c>
      <c r="L116" s="12" t="n">
        <v>215.302121</v>
      </c>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row>
    <row r="117" ht="15.75" customHeight="1">
      <c r="A117" s="15" t="inlineStr">
        <is>
          <t>Recording8</t>
        </is>
      </c>
      <c r="B117" s="16" t="inlineStr">
        <is>
          <t>8</t>
        </is>
      </c>
      <c r="C117" s="58" t="n">
        <v>1</v>
      </c>
      <c r="D117" s="20" t="n">
        <v>1</v>
      </c>
      <c r="E117" s="20" t="n">
        <v>32</v>
      </c>
      <c r="F117" s="74" t="n">
        <v>28</v>
      </c>
      <c r="G117" s="17" t="n">
        <v>15.5</v>
      </c>
      <c r="H117" s="19" t="n">
        <v>14.5</v>
      </c>
      <c r="I117" s="20" t="n">
        <v>62</v>
      </c>
      <c r="J117" s="20" t="n">
        <v>32</v>
      </c>
      <c r="K117" s="19" t="n">
        <v>9.682053</v>
      </c>
      <c r="L117" s="18" t="n">
        <v>208.583266</v>
      </c>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row>
    <row r="118" ht="15.75" customHeight="1">
      <c r="A118" s="9" t="inlineStr">
        <is>
          <t>Recording9</t>
        </is>
      </c>
      <c r="B118" s="10" t="inlineStr">
        <is>
          <t>9</t>
        </is>
      </c>
      <c r="C118" s="34" t="n">
        <v>4</v>
      </c>
      <c r="D118" s="14" t="n">
        <v>3</v>
      </c>
      <c r="E118" s="14" t="n">
        <v>24</v>
      </c>
      <c r="F118" s="35" t="n">
        <v>17</v>
      </c>
      <c r="G118" s="11" t="n">
        <v>12</v>
      </c>
      <c r="H118" s="13" t="n">
        <v>10.5</v>
      </c>
      <c r="I118" s="14" t="n">
        <v>48</v>
      </c>
      <c r="J118" s="14" t="n">
        <v>29</v>
      </c>
      <c r="K118" s="13" t="n">
        <v>10.965223</v>
      </c>
      <c r="L118" s="12" t="n">
        <v>199.171408</v>
      </c>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row>
    <row r="119" ht="15.75" customHeight="1">
      <c r="A119" s="15" t="inlineStr">
        <is>
          <t>Recording10</t>
        </is>
      </c>
      <c r="B119" s="16" t="inlineStr">
        <is>
          <t>10</t>
        </is>
      </c>
      <c r="C119" s="58" t="n">
        <v>7</v>
      </c>
      <c r="D119" s="20" t="n">
        <v>1</v>
      </c>
      <c r="E119" s="20" t="n">
        <v>28</v>
      </c>
      <c r="F119" s="74" t="n">
        <v>7</v>
      </c>
      <c r="G119" s="17" t="n">
        <v>10.75</v>
      </c>
      <c r="H119" s="19" t="n">
        <v>7</v>
      </c>
      <c r="I119" s="20" t="n">
        <v>43</v>
      </c>
      <c r="J119" s="20" t="n">
        <v>32</v>
      </c>
      <c r="K119" s="19" t="n">
        <v>10.748579</v>
      </c>
      <c r="L119" s="18" t="n">
        <v>183.325942</v>
      </c>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row>
    <row r="120" ht="15.75" customHeight="1">
      <c r="A120" s="9" t="inlineStr">
        <is>
          <t>Recording11</t>
        </is>
      </c>
      <c r="B120" s="10" t="inlineStr">
        <is>
          <t>11</t>
        </is>
      </c>
      <c r="C120" s="34" t="n">
        <v>3</v>
      </c>
      <c r="D120" s="14" t="n">
        <v>1</v>
      </c>
      <c r="E120" s="14" t="n">
        <v>19</v>
      </c>
      <c r="F120" s="35" t="n">
        <v>11</v>
      </c>
      <c r="G120" s="11" t="n">
        <v>8.5</v>
      </c>
      <c r="H120" s="13" t="n">
        <v>7</v>
      </c>
      <c r="I120" s="14" t="n">
        <v>34</v>
      </c>
      <c r="J120" s="14" t="n">
        <v>19</v>
      </c>
      <c r="K120" s="13" t="n">
        <v>9.182126</v>
      </c>
      <c r="L120" s="12" t="n">
        <v>180.11094</v>
      </c>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row>
    <row r="121" ht="15.75" customHeight="1">
      <c r="A121" s="21" t="inlineStr">
        <is>
          <t>Recording12</t>
        </is>
      </c>
      <c r="B121" s="22" t="inlineStr">
        <is>
          <t>12</t>
        </is>
      </c>
      <c r="C121" s="69" t="n"/>
      <c r="D121" s="26" t="n">
        <v>1</v>
      </c>
      <c r="E121" s="26" t="n">
        <v>48</v>
      </c>
      <c r="F121" s="75" t="n">
        <v>29</v>
      </c>
      <c r="G121" s="23" t="n">
        <v>26</v>
      </c>
      <c r="H121" s="25" t="n">
        <v>29</v>
      </c>
      <c r="I121" s="26" t="n">
        <v>78</v>
      </c>
      <c r="J121" s="26" t="n">
        <v>48</v>
      </c>
      <c r="K121" s="25" t="n">
        <v>19.597428</v>
      </c>
      <c r="L121" s="24" t="n">
        <v>380.426099</v>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row>
    <row r="122" ht="15.75" customHeight="1">
      <c r="A122" s="27" t="inlineStr">
        <is>
          <t>Average</t>
        </is>
      </c>
      <c r="B122" s="28" t="n"/>
      <c r="C122" s="29" t="n">
        <v>3.833333333333333</v>
      </c>
      <c r="D122" s="31" t="n">
        <v>1.625</v>
      </c>
      <c r="E122" s="31" t="n">
        <v>20.72727272727273</v>
      </c>
      <c r="F122" s="30" t="n">
        <v>12.36363636363636</v>
      </c>
      <c r="G122" s="29" t="n">
        <v>11.0530303030303</v>
      </c>
      <c r="H122" s="31" t="n">
        <v>10.72727272727273</v>
      </c>
      <c r="I122" s="31" t="n">
        <v>36.36363636363637</v>
      </c>
      <c r="J122" s="31" t="n">
        <v>22</v>
      </c>
      <c r="K122" s="31" t="n">
        <v>8.554930000000001</v>
      </c>
      <c r="L122" s="30" t="n">
        <v>220.444521</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row>
    <row r="123" ht="15.75" customHeight="1">
      <c r="A123" s="32" t="inlineStr">
        <is>
          <t>Percentage Fixated (%)</t>
        </is>
      </c>
      <c r="B123" s="33" t="n"/>
      <c r="C123" s="11" t="n">
        <v>54.54545454545455</v>
      </c>
      <c r="D123" s="13" t="n">
        <v>72.72727272727273</v>
      </c>
      <c r="E123" s="13" t="n">
        <v>100</v>
      </c>
      <c r="F123" s="12" t="n">
        <v>100</v>
      </c>
      <c r="G123" s="36" t="n"/>
      <c r="H123" s="5" t="n"/>
      <c r="I123" s="5" t="n"/>
      <c r="J123" s="5" t="n"/>
      <c r="K123" s="5" t="n"/>
      <c r="L123" s="37"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row>
    <row r="124" ht="15.75" customHeight="1">
      <c r="A124" s="32" t="inlineStr">
        <is>
          <t>Variance</t>
        </is>
      </c>
      <c r="B124" s="33" t="n"/>
      <c r="C124" s="11" t="n">
        <v>5.366666666666666</v>
      </c>
      <c r="D124" s="13" t="n">
        <v>1.410714285714286</v>
      </c>
      <c r="E124" s="13" t="n">
        <v>142.4181818181818</v>
      </c>
      <c r="F124" s="12" t="n">
        <v>86.25454545454545</v>
      </c>
      <c r="G124" s="11" t="n">
        <v>36.23926767676767</v>
      </c>
      <c r="H124" s="13" t="n">
        <v>52.01818181818182</v>
      </c>
      <c r="I124" s="13" t="n">
        <v>409.8545454545455</v>
      </c>
      <c r="J124" s="13" t="n">
        <v>149.8</v>
      </c>
      <c r="K124" s="13" t="n">
        <v>21.92332539603542</v>
      </c>
      <c r="L124" s="12" t="n">
        <v>4291.829472858927</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row>
    <row r="125" ht="15.75" customHeight="1">
      <c r="A125" s="38" t="inlineStr">
        <is>
          <t>Standard Deviation (n-1)</t>
        </is>
      </c>
      <c r="B125" s="39" t="n"/>
      <c r="C125" s="40" t="n">
        <v>2.31660671385254</v>
      </c>
      <c r="D125" s="42" t="n">
        <v>1.187734939165421</v>
      </c>
      <c r="E125" s="42" t="n">
        <v>11.93390890773773</v>
      </c>
      <c r="F125" s="41" t="n">
        <v>9.287332526325599</v>
      </c>
      <c r="G125" s="40" t="n">
        <v>6.019905952485277</v>
      </c>
      <c r="H125" s="42" t="n">
        <v>7.21236312301189</v>
      </c>
      <c r="I125" s="42" t="n">
        <v>20.24486466871403</v>
      </c>
      <c r="J125" s="42" t="n">
        <v>12.23928102463539</v>
      </c>
      <c r="K125" s="42" t="n">
        <v>4.682235</v>
      </c>
      <c r="L125" s="41" t="n">
        <v>65.512056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row>
    <row r="128" ht="15.75" customHeight="1">
      <c r="A128" s="6" t="inlineStr">
        <is>
          <t>Number of fixations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Sum</t>
        </is>
      </c>
      <c r="K128" s="8" t="inlineStr">
        <is>
          <t>Total Time of Interest Fixation Count</t>
        </is>
      </c>
      <c r="L128" s="8" t="inlineStr">
        <is>
          <t>Total Time of Interest Duration</t>
        </is>
      </c>
      <c r="M128" s="7" t="inlineStr">
        <is>
          <t>Total Recording Duration</t>
        </is>
      </c>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row>
    <row r="129" ht="15.75" customHeight="1">
      <c r="A129" s="43" t="inlineStr">
        <is>
          <t>Recording2</t>
        </is>
      </c>
      <c r="B129" s="44" t="inlineStr">
        <is>
          <t>1</t>
        </is>
      </c>
      <c r="C129" s="65" t="n"/>
      <c r="D129" s="64" t="n"/>
      <c r="E129" s="48" t="n">
        <v>9</v>
      </c>
      <c r="F129" s="48" t="n">
        <v>47</v>
      </c>
      <c r="G129" s="73" t="n">
        <v>7</v>
      </c>
      <c r="H129" s="45" t="n">
        <v>21</v>
      </c>
      <c r="I129" s="46" t="n">
        <v>9</v>
      </c>
      <c r="J129" s="48" t="n">
        <v>63</v>
      </c>
      <c r="K129" s="48" t="n">
        <v>58</v>
      </c>
      <c r="L129" s="46" t="n">
        <v>26.713145</v>
      </c>
      <c r="M129" s="47" t="n">
        <v>264.192757</v>
      </c>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row>
    <row r="130" ht="15.75" customHeight="1">
      <c r="A130" s="9" t="inlineStr">
        <is>
          <t>Recording3</t>
        </is>
      </c>
      <c r="B130" s="10" t="inlineStr">
        <is>
          <t>2</t>
        </is>
      </c>
      <c r="C130" s="36" t="n"/>
      <c r="D130" s="5" t="n"/>
      <c r="E130" s="5" t="n"/>
      <c r="F130" s="14" t="n">
        <v>24</v>
      </c>
      <c r="G130" s="35" t="n">
        <v>25</v>
      </c>
      <c r="H130" s="11" t="n">
        <v>24.5</v>
      </c>
      <c r="I130" s="13" t="n">
        <v>24.5</v>
      </c>
      <c r="J130" s="14" t="n">
        <v>49</v>
      </c>
      <c r="K130" s="14" t="n">
        <v>25</v>
      </c>
      <c r="L130" s="13" t="n">
        <v>7.998935</v>
      </c>
      <c r="M130" s="12" t="n">
        <v>172.367009</v>
      </c>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row>
    <row r="131" ht="15.75" customHeight="1">
      <c r="A131" s="15" t="inlineStr">
        <is>
          <t>Recording4</t>
        </is>
      </c>
      <c r="B131" s="16" t="inlineStr">
        <is>
          <t>3</t>
        </is>
      </c>
      <c r="C131" s="61" t="n"/>
      <c r="D131" s="62" t="n"/>
      <c r="E131" s="62" t="n"/>
      <c r="F131" s="20" t="n">
        <v>34</v>
      </c>
      <c r="G131" s="74" t="n">
        <v>34</v>
      </c>
      <c r="H131" s="17" t="n">
        <v>34</v>
      </c>
      <c r="I131" s="19" t="n">
        <v>34</v>
      </c>
      <c r="J131" s="20" t="n">
        <v>68</v>
      </c>
      <c r="K131" s="20" t="n">
        <v>40</v>
      </c>
      <c r="L131" s="19" t="n">
        <v>12.26506</v>
      </c>
      <c r="M131" s="18" t="n">
        <v>268.053869</v>
      </c>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row>
    <row r="132" ht="15.75" customHeight="1">
      <c r="A132" s="9" t="inlineStr">
        <is>
          <t>Recording5</t>
        </is>
      </c>
      <c r="B132" s="10" t="inlineStr">
        <is>
          <t>4</t>
        </is>
      </c>
      <c r="C132" s="36" t="n"/>
      <c r="D132" s="5" t="n"/>
      <c r="E132" s="5" t="n"/>
      <c r="F132" s="14" t="n">
        <v>7</v>
      </c>
      <c r="G132" s="35" t="n">
        <v>8</v>
      </c>
      <c r="H132" s="11" t="n">
        <v>7.5</v>
      </c>
      <c r="I132" s="13" t="n">
        <v>7.5</v>
      </c>
      <c r="J132" s="14" t="n">
        <v>15</v>
      </c>
      <c r="K132" s="14" t="n">
        <v>8</v>
      </c>
      <c r="L132" s="13" t="n">
        <v>2.816286</v>
      </c>
      <c r="M132" s="12" t="n">
        <v>135.587226</v>
      </c>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row>
    <row r="133" ht="15.75" customHeight="1">
      <c r="A133" s="15" t="inlineStr">
        <is>
          <t>Recording6</t>
        </is>
      </c>
      <c r="B133" s="16" t="inlineStr">
        <is>
          <t>5</t>
        </is>
      </c>
      <c r="C133" s="61" t="n"/>
      <c r="D133" s="62" t="n"/>
      <c r="E133" s="62" t="n"/>
      <c r="F133" s="20" t="n">
        <v>11</v>
      </c>
      <c r="G133" s="74" t="n">
        <v>6</v>
      </c>
      <c r="H133" s="17" t="n">
        <v>8.5</v>
      </c>
      <c r="I133" s="19" t="n">
        <v>8.5</v>
      </c>
      <c r="J133" s="20" t="n">
        <v>17</v>
      </c>
      <c r="K133" s="20" t="n">
        <v>16</v>
      </c>
      <c r="L133" s="19" t="n">
        <v>7.082392</v>
      </c>
      <c r="M133" s="18" t="n">
        <v>217.769089</v>
      </c>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row>
    <row r="134" ht="15.75" customHeight="1">
      <c r="A134" s="9" t="inlineStr">
        <is>
          <t>Recording7</t>
        </is>
      </c>
      <c r="B134" s="10" t="inlineStr">
        <is>
          <t>7</t>
        </is>
      </c>
      <c r="C134" s="36" t="n"/>
      <c r="D134" s="5" t="n"/>
      <c r="E134" s="5" t="n"/>
      <c r="F134" s="14" t="n">
        <v>7</v>
      </c>
      <c r="G134" s="35" t="n">
        <v>3</v>
      </c>
      <c r="H134" s="11" t="n">
        <v>5</v>
      </c>
      <c r="I134" s="13" t="n">
        <v>5</v>
      </c>
      <c r="J134" s="14" t="n">
        <v>10</v>
      </c>
      <c r="K134" s="14" t="n">
        <v>8</v>
      </c>
      <c r="L134" s="13" t="n">
        <v>6.032554</v>
      </c>
      <c r="M134" s="12" t="n">
        <v>215.302121</v>
      </c>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row>
    <row r="135" ht="15.75" customHeight="1">
      <c r="A135" s="15" t="inlineStr">
        <is>
          <t>Recording8</t>
        </is>
      </c>
      <c r="B135" s="16" t="inlineStr">
        <is>
          <t>8</t>
        </is>
      </c>
      <c r="C135" s="61" t="n"/>
      <c r="D135" s="62" t="n"/>
      <c r="E135" s="62" t="n"/>
      <c r="F135" s="20" t="n">
        <v>40</v>
      </c>
      <c r="G135" s="74" t="n">
        <v>39</v>
      </c>
      <c r="H135" s="17" t="n">
        <v>39.5</v>
      </c>
      <c r="I135" s="19" t="n">
        <v>39.5</v>
      </c>
      <c r="J135" s="20" t="n">
        <v>79</v>
      </c>
      <c r="K135" s="20" t="n">
        <v>43</v>
      </c>
      <c r="L135" s="19" t="n">
        <v>10.781934</v>
      </c>
      <c r="M135" s="18" t="n">
        <v>208.583266</v>
      </c>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row>
    <row r="136" ht="15.75" customHeight="1">
      <c r="A136" s="9" t="inlineStr">
        <is>
          <t>Recording9</t>
        </is>
      </c>
      <c r="B136" s="10" t="inlineStr">
        <is>
          <t>9</t>
        </is>
      </c>
      <c r="C136" s="36" t="n"/>
      <c r="D136" s="5" t="n"/>
      <c r="E136" s="5" t="n"/>
      <c r="F136" s="14" t="n">
        <v>22</v>
      </c>
      <c r="G136" s="35" t="n">
        <v>18</v>
      </c>
      <c r="H136" s="11" t="n">
        <v>20</v>
      </c>
      <c r="I136" s="13" t="n">
        <v>20</v>
      </c>
      <c r="J136" s="14" t="n">
        <v>40</v>
      </c>
      <c r="K136" s="14" t="n">
        <v>22</v>
      </c>
      <c r="L136" s="13" t="n">
        <v>11.33185</v>
      </c>
      <c r="M136" s="12" t="n">
        <v>199.171408</v>
      </c>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row>
    <row r="137" ht="15.75" customHeight="1">
      <c r="A137" s="15" t="inlineStr">
        <is>
          <t>Recording10</t>
        </is>
      </c>
      <c r="B137" s="16" t="inlineStr">
        <is>
          <t>10</t>
        </is>
      </c>
      <c r="C137" s="61" t="n"/>
      <c r="D137" s="62" t="n"/>
      <c r="E137" s="62" t="n"/>
      <c r="F137" s="20" t="n">
        <v>19</v>
      </c>
      <c r="G137" s="74" t="n">
        <v>8</v>
      </c>
      <c r="H137" s="17" t="n">
        <v>13.5</v>
      </c>
      <c r="I137" s="19" t="n">
        <v>13.5</v>
      </c>
      <c r="J137" s="20" t="n">
        <v>27</v>
      </c>
      <c r="K137" s="20" t="n">
        <v>25</v>
      </c>
      <c r="L137" s="19" t="n">
        <v>10.415307</v>
      </c>
      <c r="M137" s="18" t="n">
        <v>183.325942</v>
      </c>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row>
    <row r="138" ht="15.75" customHeight="1">
      <c r="A138" s="9" t="inlineStr">
        <is>
          <t>Recording11</t>
        </is>
      </c>
      <c r="B138" s="10" t="inlineStr">
        <is>
          <t>11</t>
        </is>
      </c>
      <c r="C138" s="36" t="n"/>
      <c r="D138" s="14" t="n">
        <v>1</v>
      </c>
      <c r="E138" s="5" t="n"/>
      <c r="F138" s="14" t="n">
        <v>22</v>
      </c>
      <c r="G138" s="35" t="n">
        <v>17</v>
      </c>
      <c r="H138" s="11" t="n">
        <v>13.33333333333333</v>
      </c>
      <c r="I138" s="13" t="n">
        <v>17</v>
      </c>
      <c r="J138" s="14" t="n">
        <v>40</v>
      </c>
      <c r="K138" s="14" t="n">
        <v>23</v>
      </c>
      <c r="L138" s="13" t="n">
        <v>18.630884</v>
      </c>
      <c r="M138" s="12" t="n">
        <v>180.11094</v>
      </c>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row>
    <row r="139" ht="15.75" customHeight="1">
      <c r="A139" s="21" t="inlineStr">
        <is>
          <t>Recording12</t>
        </is>
      </c>
      <c r="B139" s="22" t="inlineStr">
        <is>
          <t>12</t>
        </is>
      </c>
      <c r="C139" s="69" t="n"/>
      <c r="D139" s="66" t="n"/>
      <c r="E139" s="66" t="n"/>
      <c r="F139" s="26" t="n">
        <v>31</v>
      </c>
      <c r="G139" s="75" t="n">
        <v>27</v>
      </c>
      <c r="H139" s="23" t="n">
        <v>29</v>
      </c>
      <c r="I139" s="25" t="n">
        <v>29</v>
      </c>
      <c r="J139" s="26" t="n">
        <v>58</v>
      </c>
      <c r="K139" s="26" t="n">
        <v>33</v>
      </c>
      <c r="L139" s="25" t="n">
        <v>16.614521</v>
      </c>
      <c r="M139" s="24" t="n">
        <v>380.426099</v>
      </c>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row>
    <row r="140" ht="15.75" customHeight="1">
      <c r="A140" s="27" t="inlineStr">
        <is>
          <t>Average</t>
        </is>
      </c>
      <c r="B140" s="28" t="n"/>
      <c r="C140" s="70" t="n"/>
      <c r="D140" s="31" t="n">
        <v>1</v>
      </c>
      <c r="E140" s="31" t="n">
        <v>9</v>
      </c>
      <c r="F140" s="31" t="n">
        <v>24</v>
      </c>
      <c r="G140" s="30" t="n">
        <v>17.45454545454545</v>
      </c>
      <c r="H140" s="29" t="n">
        <v>19.62121212121212</v>
      </c>
      <c r="I140" s="31" t="n">
        <v>18.86363636363636</v>
      </c>
      <c r="J140" s="31" t="n">
        <v>42.36363636363637</v>
      </c>
      <c r="K140" s="31" t="n">
        <v>27.36363636363636</v>
      </c>
      <c r="L140" s="31" t="n">
        <v>11.880261</v>
      </c>
      <c r="M140" s="30" t="n">
        <v>220.444521</v>
      </c>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row>
    <row r="141" ht="15.75" customHeight="1">
      <c r="A141" s="32" t="inlineStr">
        <is>
          <t>Percentage Fixated (%)</t>
        </is>
      </c>
      <c r="B141" s="33" t="n"/>
      <c r="C141" s="11" t="n">
        <v>0</v>
      </c>
      <c r="D141" s="13" t="n">
        <v>9.090909090909092</v>
      </c>
      <c r="E141" s="13" t="n">
        <v>9.090909090909092</v>
      </c>
      <c r="F141" s="13" t="n">
        <v>100</v>
      </c>
      <c r="G141" s="12" t="n">
        <v>100</v>
      </c>
      <c r="H141" s="36" t="n"/>
      <c r="I141" s="5" t="n"/>
      <c r="J141" s="5" t="n"/>
      <c r="K141" s="5" t="n"/>
      <c r="L141" s="5" t="n"/>
      <c r="M141" s="37"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row>
    <row r="142" ht="15.75" customHeight="1">
      <c r="A142" s="32" t="inlineStr">
        <is>
          <t>Variance</t>
        </is>
      </c>
      <c r="B142" s="33" t="n"/>
      <c r="C142" s="36" t="n"/>
      <c r="D142" s="5" t="n"/>
      <c r="E142" s="5" t="n"/>
      <c r="F142" s="13" t="n">
        <v>171.4</v>
      </c>
      <c r="G142" s="12" t="n">
        <v>151.4727272727273</v>
      </c>
      <c r="H142" s="11" t="n">
        <v>127.7116161616162</v>
      </c>
      <c r="I142" s="13" t="n">
        <v>134.9045454545455</v>
      </c>
      <c r="J142" s="13" t="n">
        <v>540.0545454545454</v>
      </c>
      <c r="K142" s="13" t="n">
        <v>231.2545454545455</v>
      </c>
      <c r="L142" s="13" t="n">
        <v>44.62353721274621</v>
      </c>
      <c r="M142" s="12" t="n">
        <v>4291.829472858927</v>
      </c>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row>
    <row r="143" ht="15.75" customHeight="1">
      <c r="A143" s="38" t="inlineStr">
        <is>
          <t>Standard Deviation (n-1)</t>
        </is>
      </c>
      <c r="B143" s="39" t="n"/>
      <c r="C143" s="71" t="n"/>
      <c r="D143" s="68" t="n"/>
      <c r="E143" s="68" t="n"/>
      <c r="F143" s="42" t="n">
        <v>13.09198227924252</v>
      </c>
      <c r="G143" s="41" t="n">
        <v>12.30742569641301</v>
      </c>
      <c r="H143" s="40" t="n">
        <v>11.30095642685238</v>
      </c>
      <c r="I143" s="42" t="n">
        <v>11.61484160264553</v>
      </c>
      <c r="J143" s="42" t="n">
        <v>23.23907367892588</v>
      </c>
      <c r="K143" s="42" t="n">
        <v>15.20705577863596</v>
      </c>
      <c r="L143" s="42" t="n">
        <v>6.680085</v>
      </c>
      <c r="M143" s="41" t="n">
        <v>65.512056</v>
      </c>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row>
    <row r="146" ht="15.75" customHeight="1">
      <c r="A146" s="6" t="inlineStr">
        <is>
          <t>Number of fixations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Sum</t>
        </is>
      </c>
      <c r="I146" s="8" t="inlineStr">
        <is>
          <t>Total Time of Interest Fixation Count</t>
        </is>
      </c>
      <c r="J146" s="8" t="inlineStr">
        <is>
          <t>Total Time of Interest Duration</t>
        </is>
      </c>
      <c r="K146" s="7" t="inlineStr">
        <is>
          <t>Total Recording Duration</t>
        </is>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row>
    <row r="147" ht="15.75" customHeight="1">
      <c r="A147" s="43" t="inlineStr">
        <is>
          <t>Recording2</t>
        </is>
      </c>
      <c r="B147" s="44" t="inlineStr">
        <is>
          <t>1</t>
        </is>
      </c>
      <c r="C147" s="57" t="n">
        <v>17</v>
      </c>
      <c r="D147" s="48" t="n">
        <v>14</v>
      </c>
      <c r="E147" s="73" t="n">
        <v>2</v>
      </c>
      <c r="F147" s="45" t="n">
        <v>11</v>
      </c>
      <c r="G147" s="46" t="n">
        <v>14</v>
      </c>
      <c r="H147" s="48" t="n">
        <v>33</v>
      </c>
      <c r="I147" s="48" t="n">
        <v>30</v>
      </c>
      <c r="J147" s="46" t="n">
        <v>10.48195</v>
      </c>
      <c r="K147" s="47" t="n">
        <v>264.192757</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row>
    <row r="148" ht="15.75" customHeight="1">
      <c r="A148" s="9" t="inlineStr">
        <is>
          <t>Recording3</t>
        </is>
      </c>
      <c r="B148" s="10" t="inlineStr">
        <is>
          <t>2</t>
        </is>
      </c>
      <c r="C148" s="34" t="n">
        <v>2</v>
      </c>
      <c r="D148" s="14" t="n">
        <v>14</v>
      </c>
      <c r="E148" s="35" t="n">
        <v>8</v>
      </c>
      <c r="F148" s="11" t="n">
        <v>8</v>
      </c>
      <c r="G148" s="13" t="n">
        <v>8</v>
      </c>
      <c r="H148" s="14" t="n">
        <v>24</v>
      </c>
      <c r="I148" s="14" t="n">
        <v>16</v>
      </c>
      <c r="J148" s="13" t="n">
        <v>4.58272</v>
      </c>
      <c r="K148" s="12" t="n">
        <v>172.367009</v>
      </c>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row>
    <row r="149" ht="15.75" customHeight="1">
      <c r="A149" s="15" t="inlineStr">
        <is>
          <t>Recording4</t>
        </is>
      </c>
      <c r="B149" s="16" t="inlineStr">
        <is>
          <t>3</t>
        </is>
      </c>
      <c r="C149" s="58" t="n">
        <v>3</v>
      </c>
      <c r="D149" s="20" t="n">
        <v>40</v>
      </c>
      <c r="E149" s="74" t="n">
        <v>39</v>
      </c>
      <c r="F149" s="17" t="n">
        <v>27.33333333333333</v>
      </c>
      <c r="G149" s="19" t="n">
        <v>39</v>
      </c>
      <c r="H149" s="20" t="n">
        <v>82</v>
      </c>
      <c r="I149" s="20" t="n">
        <v>44</v>
      </c>
      <c r="J149" s="19" t="n">
        <v>20.580666</v>
      </c>
      <c r="K149" s="18" t="n">
        <v>268.053869</v>
      </c>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row>
    <row r="150" ht="15.75" customHeight="1">
      <c r="A150" s="9" t="inlineStr">
        <is>
          <t>Recording5</t>
        </is>
      </c>
      <c r="B150" s="10" t="inlineStr">
        <is>
          <t>4</t>
        </is>
      </c>
      <c r="C150" s="36" t="n"/>
      <c r="D150" s="14" t="n">
        <v>6</v>
      </c>
      <c r="E150" s="35" t="n">
        <v>4</v>
      </c>
      <c r="F150" s="11" t="n">
        <v>5</v>
      </c>
      <c r="G150" s="13" t="n">
        <v>5</v>
      </c>
      <c r="H150" s="14" t="n">
        <v>10</v>
      </c>
      <c r="I150" s="14" t="n">
        <v>7</v>
      </c>
      <c r="J150" s="13" t="n">
        <v>4.616072</v>
      </c>
      <c r="K150" s="12" t="n">
        <v>135.587226</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row>
    <row r="151" ht="15.75" customHeight="1">
      <c r="A151" s="15" t="inlineStr">
        <is>
          <t>Recording6</t>
        </is>
      </c>
      <c r="B151" s="16" t="inlineStr">
        <is>
          <t>5</t>
        </is>
      </c>
      <c r="C151" s="58" t="n">
        <v>3</v>
      </c>
      <c r="D151" s="20" t="n">
        <v>16</v>
      </c>
      <c r="E151" s="74" t="n">
        <v>14</v>
      </c>
      <c r="F151" s="17" t="n">
        <v>11</v>
      </c>
      <c r="G151" s="19" t="n">
        <v>14</v>
      </c>
      <c r="H151" s="20" t="n">
        <v>33</v>
      </c>
      <c r="I151" s="20" t="n">
        <v>21</v>
      </c>
      <c r="J151" s="19" t="n">
        <v>9.065450999999999</v>
      </c>
      <c r="K151" s="18" t="n">
        <v>217.769089</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row>
    <row r="152" ht="15.75" customHeight="1">
      <c r="A152" s="9" t="inlineStr">
        <is>
          <t>Recording7</t>
        </is>
      </c>
      <c r="B152" s="10" t="inlineStr">
        <is>
          <t>7</t>
        </is>
      </c>
      <c r="C152" s="36" t="n"/>
      <c r="D152" s="14" t="n">
        <v>11</v>
      </c>
      <c r="E152" s="37" t="n"/>
      <c r="F152" s="11" t="n">
        <v>11</v>
      </c>
      <c r="G152" s="13" t="n">
        <v>11</v>
      </c>
      <c r="H152" s="14" t="n">
        <v>11</v>
      </c>
      <c r="I152" s="14" t="n">
        <v>11</v>
      </c>
      <c r="J152" s="13" t="n">
        <v>4.232784</v>
      </c>
      <c r="K152" s="12" t="n">
        <v>215.302121</v>
      </c>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row>
    <row r="153" ht="15.75" customHeight="1">
      <c r="A153" s="15" t="inlineStr">
        <is>
          <t>Recording8</t>
        </is>
      </c>
      <c r="B153" s="16" t="inlineStr">
        <is>
          <t>8</t>
        </is>
      </c>
      <c r="C153" s="58" t="n">
        <v>3</v>
      </c>
      <c r="D153" s="20" t="n">
        <v>30</v>
      </c>
      <c r="E153" s="74" t="n">
        <v>27</v>
      </c>
      <c r="F153" s="17" t="n">
        <v>20</v>
      </c>
      <c r="G153" s="19" t="n">
        <v>27</v>
      </c>
      <c r="H153" s="20" t="n">
        <v>60</v>
      </c>
      <c r="I153" s="20" t="n">
        <v>33</v>
      </c>
      <c r="J153" s="19" t="n">
        <v>10.28198</v>
      </c>
      <c r="K153" s="18" t="n">
        <v>208.583266</v>
      </c>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row>
    <row r="154" ht="15.75" customHeight="1">
      <c r="A154" s="9" t="inlineStr">
        <is>
          <t>Recording9</t>
        </is>
      </c>
      <c r="B154" s="10" t="inlineStr">
        <is>
          <t>9</t>
        </is>
      </c>
      <c r="C154" s="36" t="n"/>
      <c r="D154" s="14" t="n">
        <v>18</v>
      </c>
      <c r="E154" s="35" t="n">
        <v>9</v>
      </c>
      <c r="F154" s="11" t="n">
        <v>13.5</v>
      </c>
      <c r="G154" s="13" t="n">
        <v>13.5</v>
      </c>
      <c r="H154" s="14" t="n">
        <v>27</v>
      </c>
      <c r="I154" s="14" t="n">
        <v>19</v>
      </c>
      <c r="J154" s="13" t="n">
        <v>11.448524</v>
      </c>
      <c r="K154" s="12" t="n">
        <v>199.171408</v>
      </c>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row>
    <row r="155" ht="15.75" customHeight="1">
      <c r="A155" s="15" t="inlineStr">
        <is>
          <t>Recording10</t>
        </is>
      </c>
      <c r="B155" s="16" t="inlineStr">
        <is>
          <t>10</t>
        </is>
      </c>
      <c r="C155" s="58" t="n">
        <v>4</v>
      </c>
      <c r="D155" s="20" t="n">
        <v>23</v>
      </c>
      <c r="E155" s="74" t="n">
        <v>3</v>
      </c>
      <c r="F155" s="17" t="n">
        <v>10</v>
      </c>
      <c r="G155" s="19" t="n">
        <v>4</v>
      </c>
      <c r="H155" s="20" t="n">
        <v>30</v>
      </c>
      <c r="I155" s="20" t="n">
        <v>27</v>
      </c>
      <c r="J155" s="19" t="n">
        <v>12.115067</v>
      </c>
      <c r="K155" s="18" t="n">
        <v>183.325942</v>
      </c>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row>
    <row r="156" ht="15.75" customHeight="1">
      <c r="A156" s="9" t="inlineStr">
        <is>
          <t>Recording11</t>
        </is>
      </c>
      <c r="B156" s="10" t="inlineStr">
        <is>
          <t>11</t>
        </is>
      </c>
      <c r="C156" s="34" t="n">
        <v>10</v>
      </c>
      <c r="D156" s="14" t="n">
        <v>9</v>
      </c>
      <c r="E156" s="35" t="n">
        <v>3</v>
      </c>
      <c r="F156" s="11" t="n">
        <v>7.333333333333333</v>
      </c>
      <c r="G156" s="13" t="n">
        <v>9</v>
      </c>
      <c r="H156" s="14" t="n">
        <v>22</v>
      </c>
      <c r="I156" s="14" t="n">
        <v>18</v>
      </c>
      <c r="J156" s="13" t="n">
        <v>9.148868999999999</v>
      </c>
      <c r="K156" s="12" t="n">
        <v>180.11094</v>
      </c>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row>
    <row r="157" ht="15.75" customHeight="1">
      <c r="A157" s="21" t="inlineStr">
        <is>
          <t>Recording12</t>
        </is>
      </c>
      <c r="B157" s="22" t="inlineStr">
        <is>
          <t>12</t>
        </is>
      </c>
      <c r="C157" s="69" t="n"/>
      <c r="D157" s="26" t="n">
        <v>45</v>
      </c>
      <c r="E157" s="75" t="n">
        <v>33</v>
      </c>
      <c r="F157" s="23" t="n">
        <v>39</v>
      </c>
      <c r="G157" s="25" t="n">
        <v>39</v>
      </c>
      <c r="H157" s="26" t="n">
        <v>78</v>
      </c>
      <c r="I157" s="26" t="n">
        <v>46</v>
      </c>
      <c r="J157" s="25" t="n">
        <v>19.447452</v>
      </c>
      <c r="K157" s="24" t="n">
        <v>380.426099</v>
      </c>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row>
    <row r="158" ht="15.75" customHeight="1">
      <c r="A158" s="27" t="inlineStr">
        <is>
          <t>Average</t>
        </is>
      </c>
      <c r="B158" s="28" t="n"/>
      <c r="C158" s="29" t="n">
        <v>6</v>
      </c>
      <c r="D158" s="31" t="n">
        <v>20.54545454545455</v>
      </c>
      <c r="E158" s="30" t="n">
        <v>14.2</v>
      </c>
      <c r="F158" s="29" t="n">
        <v>14.83333333333333</v>
      </c>
      <c r="G158" s="31" t="n">
        <v>16.68181818181818</v>
      </c>
      <c r="H158" s="31" t="n">
        <v>37.27272727272727</v>
      </c>
      <c r="I158" s="31" t="n">
        <v>24.72727272727273</v>
      </c>
      <c r="J158" s="31" t="n">
        <v>10.545594</v>
      </c>
      <c r="K158" s="30" t="n">
        <v>220.444521</v>
      </c>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row>
    <row r="159" ht="15.75" customHeight="1">
      <c r="A159" s="32" t="inlineStr">
        <is>
          <t>Percentage Fixated (%)</t>
        </is>
      </c>
      <c r="B159" s="33" t="n"/>
      <c r="C159" s="11" t="n">
        <v>63.63636363636363</v>
      </c>
      <c r="D159" s="13" t="n">
        <v>100</v>
      </c>
      <c r="E159" s="12" t="n">
        <v>90.90909090909091</v>
      </c>
      <c r="F159" s="36" t="n"/>
      <c r="G159" s="5" t="n"/>
      <c r="H159" s="5" t="n"/>
      <c r="I159" s="5" t="n"/>
      <c r="J159" s="5" t="n"/>
      <c r="K159" s="37"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row>
    <row r="160" ht="15.75" customHeight="1">
      <c r="A160" s="32" t="inlineStr">
        <is>
          <t>Variance</t>
        </is>
      </c>
      <c r="B160" s="33" t="n"/>
      <c r="C160" s="11" t="n">
        <v>30.66666666666667</v>
      </c>
      <c r="D160" s="13" t="n">
        <v>162.0727272727273</v>
      </c>
      <c r="E160" s="12" t="n">
        <v>189.0666666666667</v>
      </c>
      <c r="F160" s="11" t="n">
        <v>103.5833333333333</v>
      </c>
      <c r="G160" s="13" t="n">
        <v>159.1136363636363</v>
      </c>
      <c r="H160" s="13" t="n">
        <v>621.4181818181819</v>
      </c>
      <c r="I160" s="13" t="n">
        <v>159.6181818181818</v>
      </c>
      <c r="J160" s="13" t="n">
        <v>29.80061484902429</v>
      </c>
      <c r="K160" s="12" t="n">
        <v>4291.829472858927</v>
      </c>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row>
    <row r="161" ht="15.75" customHeight="1">
      <c r="A161" s="38" t="inlineStr">
        <is>
          <t>Standard Deviation (n-1)</t>
        </is>
      </c>
      <c r="B161" s="39" t="n"/>
      <c r="C161" s="40" t="n">
        <v>5.537749241945384</v>
      </c>
      <c r="D161" s="42" t="n">
        <v>12.73077873787489</v>
      </c>
      <c r="E161" s="41" t="n">
        <v>13.75015151431673</v>
      </c>
      <c r="F161" s="40" t="n">
        <v>10.17758976051468</v>
      </c>
      <c r="G161" s="42" t="n">
        <v>12.61402538302648</v>
      </c>
      <c r="H161" s="42" t="n">
        <v>24.9282607058371</v>
      </c>
      <c r="I161" s="42" t="n">
        <v>12.63400893692029</v>
      </c>
      <c r="J161" s="42" t="n">
        <v>5.458994</v>
      </c>
      <c r="K161" s="41" t="n">
        <v>65.512056</v>
      </c>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row>
    <row r="164" ht="15.75" customHeight="1">
      <c r="A164" s="6" t="inlineStr">
        <is>
          <t>Number of fixations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Sum</t>
        </is>
      </c>
      <c r="AV164" s="8" t="inlineStr">
        <is>
          <t>Total Time of Interest Fixation Count</t>
        </is>
      </c>
      <c r="AW164" s="8" t="inlineStr">
        <is>
          <t>Total Time of Interest Duration</t>
        </is>
      </c>
      <c r="AX164" s="7" t="inlineStr">
        <is>
          <t>Total Recording Duration</t>
        </is>
      </c>
    </row>
    <row r="165" ht="15.75" customHeight="1">
      <c r="A165" s="43" t="inlineStr">
        <is>
          <t>Recording2</t>
        </is>
      </c>
      <c r="B165" s="44" t="inlineStr">
        <is>
          <t>1</t>
        </is>
      </c>
      <c r="C165" s="65" t="n"/>
      <c r="D165" s="48" t="n">
        <v>8</v>
      </c>
      <c r="E165" s="48" t="n">
        <v>10</v>
      </c>
      <c r="F165" s="48" t="n">
        <v>1</v>
      </c>
      <c r="G165" s="64" t="n"/>
      <c r="H165" s="48" t="n">
        <v>4</v>
      </c>
      <c r="I165" s="48" t="n">
        <v>4</v>
      </c>
      <c r="J165" s="48" t="n">
        <v>2</v>
      </c>
      <c r="K165" s="48" t="n">
        <v>1</v>
      </c>
      <c r="L165" s="48" t="n">
        <v>7</v>
      </c>
      <c r="M165" s="48" t="n">
        <v>21</v>
      </c>
      <c r="N165" s="48" t="n">
        <v>11</v>
      </c>
      <c r="O165" s="64" t="n"/>
      <c r="P165" s="48" t="n">
        <v>10</v>
      </c>
      <c r="Q165" s="48" t="n">
        <v>30</v>
      </c>
      <c r="R165" s="48" t="n">
        <v>9</v>
      </c>
      <c r="S165" s="64" t="n"/>
      <c r="T165" s="48" t="n">
        <v>2</v>
      </c>
      <c r="U165" s="48" t="n">
        <v>44</v>
      </c>
      <c r="V165" s="64" t="n"/>
      <c r="W165" s="48" t="n">
        <v>15</v>
      </c>
      <c r="X165" s="48" t="n">
        <v>9</v>
      </c>
      <c r="Y165" s="64" t="n"/>
      <c r="Z165" s="64" t="n"/>
      <c r="AA165" s="64" t="n"/>
      <c r="AB165" s="48" t="n">
        <v>6</v>
      </c>
      <c r="AC165" s="64" t="n"/>
      <c r="AD165" s="48" t="n">
        <v>6</v>
      </c>
      <c r="AE165" s="48" t="n">
        <v>4</v>
      </c>
      <c r="AF165" s="48" t="n">
        <v>5</v>
      </c>
      <c r="AG165" s="48" t="n">
        <v>16</v>
      </c>
      <c r="AH165" s="48" t="n">
        <v>15</v>
      </c>
      <c r="AI165" s="48" t="n">
        <v>1</v>
      </c>
      <c r="AJ165" s="64" t="n"/>
      <c r="AK165" s="64" t="n"/>
      <c r="AL165" s="48" t="n">
        <v>9</v>
      </c>
      <c r="AM165" s="48" t="n">
        <v>47</v>
      </c>
      <c r="AN165" s="48" t="n">
        <v>7</v>
      </c>
      <c r="AO165" s="48" t="n">
        <v>17</v>
      </c>
      <c r="AP165" s="48" t="n">
        <v>9</v>
      </c>
      <c r="AQ165" s="48" t="n">
        <v>14</v>
      </c>
      <c r="AR165" s="73" t="n">
        <v>2</v>
      </c>
      <c r="AS165" s="45" t="n">
        <v>11.16129032258065</v>
      </c>
      <c r="AT165" s="46" t="n">
        <v>9</v>
      </c>
      <c r="AU165" s="48" t="n">
        <v>346</v>
      </c>
      <c r="AV165" s="48" t="n">
        <v>535</v>
      </c>
      <c r="AW165" s="46" t="n">
        <v>264.192757</v>
      </c>
      <c r="AX165" s="47" t="n">
        <v>264.192757</v>
      </c>
    </row>
    <row r="166" ht="15.75" customHeight="1">
      <c r="A166" s="9" t="inlineStr">
        <is>
          <t>Recording3</t>
        </is>
      </c>
      <c r="B166" s="10" t="inlineStr">
        <is>
          <t>2</t>
        </is>
      </c>
      <c r="C166" s="36" t="n"/>
      <c r="D166" s="14" t="n">
        <v>2</v>
      </c>
      <c r="E166" s="14" t="n">
        <v>14</v>
      </c>
      <c r="F166" s="5" t="n"/>
      <c r="G166" s="5" t="n"/>
      <c r="H166" s="5" t="n"/>
      <c r="I166" s="5" t="n"/>
      <c r="J166" s="14" t="n">
        <v>1</v>
      </c>
      <c r="K166" s="5" t="n"/>
      <c r="L166" s="14" t="n">
        <v>2</v>
      </c>
      <c r="M166" s="14" t="n">
        <v>4</v>
      </c>
      <c r="N166" s="14" t="n">
        <v>10</v>
      </c>
      <c r="O166" s="5" t="n"/>
      <c r="P166" s="5" t="n"/>
      <c r="Q166" s="14" t="n">
        <v>3</v>
      </c>
      <c r="R166" s="14" t="n">
        <v>14</v>
      </c>
      <c r="S166" s="5" t="n"/>
      <c r="T166" s="5" t="n"/>
      <c r="U166" s="14" t="n">
        <v>12</v>
      </c>
      <c r="V166" s="5" t="n"/>
      <c r="W166" s="5" t="n"/>
      <c r="X166" s="14" t="n">
        <v>14</v>
      </c>
      <c r="Y166" s="5" t="n"/>
      <c r="Z166" s="5" t="n"/>
      <c r="AA166" s="14" t="n">
        <v>2</v>
      </c>
      <c r="AB166" s="14" t="n">
        <v>12</v>
      </c>
      <c r="AC166" s="14" t="n">
        <v>3</v>
      </c>
      <c r="AD166" s="5" t="n"/>
      <c r="AE166" s="5" t="n"/>
      <c r="AF166" s="14" t="n">
        <v>16</v>
      </c>
      <c r="AG166" s="14" t="n">
        <v>9</v>
      </c>
      <c r="AH166" s="14" t="n">
        <v>15</v>
      </c>
      <c r="AI166" s="14" t="n">
        <v>12</v>
      </c>
      <c r="AJ166" s="5" t="n"/>
      <c r="AK166" s="5" t="n"/>
      <c r="AL166" s="5" t="n"/>
      <c r="AM166" s="14" t="n">
        <v>24</v>
      </c>
      <c r="AN166" s="14" t="n">
        <v>25</v>
      </c>
      <c r="AO166" s="14" t="n">
        <v>2</v>
      </c>
      <c r="AP166" s="14" t="n">
        <v>12</v>
      </c>
      <c r="AQ166" s="14" t="n">
        <v>14</v>
      </c>
      <c r="AR166" s="35" t="n">
        <v>8</v>
      </c>
      <c r="AS166" s="11" t="n">
        <v>10</v>
      </c>
      <c r="AT166" s="13" t="n">
        <v>12</v>
      </c>
      <c r="AU166" s="14" t="n">
        <v>230</v>
      </c>
      <c r="AV166" s="14" t="n">
        <v>398</v>
      </c>
      <c r="AW166" s="13" t="n">
        <v>172.367009</v>
      </c>
      <c r="AX166" s="12" t="n">
        <v>172.367009</v>
      </c>
    </row>
    <row r="167" ht="15.75" customHeight="1">
      <c r="A167" s="15" t="inlineStr">
        <is>
          <t>Recording4</t>
        </is>
      </c>
      <c r="B167" s="16" t="inlineStr">
        <is>
          <t>3</t>
        </is>
      </c>
      <c r="C167" s="61" t="n"/>
      <c r="D167" s="20" t="n">
        <v>13</v>
      </c>
      <c r="E167" s="20" t="n">
        <v>16</v>
      </c>
      <c r="F167" s="62" t="n"/>
      <c r="G167" s="62" t="n"/>
      <c r="H167" s="62" t="n"/>
      <c r="I167" s="62" t="n"/>
      <c r="J167" s="20" t="n">
        <v>2</v>
      </c>
      <c r="K167" s="20" t="n">
        <v>1</v>
      </c>
      <c r="L167" s="20" t="n">
        <v>2</v>
      </c>
      <c r="M167" s="20" t="n">
        <v>3</v>
      </c>
      <c r="N167" s="20" t="n">
        <v>22</v>
      </c>
      <c r="O167" s="20" t="n">
        <v>1</v>
      </c>
      <c r="P167" s="20" t="n">
        <v>6</v>
      </c>
      <c r="Q167" s="20" t="n">
        <v>6</v>
      </c>
      <c r="R167" s="20" t="n">
        <v>23</v>
      </c>
      <c r="S167" s="20" t="n">
        <v>1</v>
      </c>
      <c r="T167" s="62" t="n"/>
      <c r="U167" s="20" t="n">
        <v>13</v>
      </c>
      <c r="V167" s="62" t="n"/>
      <c r="W167" s="62" t="n"/>
      <c r="X167" s="20" t="n">
        <v>14</v>
      </c>
      <c r="Y167" s="62" t="n"/>
      <c r="Z167" s="62" t="n"/>
      <c r="AA167" s="62" t="n"/>
      <c r="AB167" s="20" t="n">
        <v>34</v>
      </c>
      <c r="AC167" s="20" t="n">
        <v>32</v>
      </c>
      <c r="AD167" s="62" t="n"/>
      <c r="AE167" s="20" t="n">
        <v>1</v>
      </c>
      <c r="AF167" s="20" t="n">
        <v>8</v>
      </c>
      <c r="AG167" s="20" t="n">
        <v>29</v>
      </c>
      <c r="AH167" s="20" t="n">
        <v>17</v>
      </c>
      <c r="AI167" s="20" t="n">
        <v>15</v>
      </c>
      <c r="AJ167" s="62" t="n"/>
      <c r="AK167" s="62" t="n"/>
      <c r="AL167" s="62" t="n"/>
      <c r="AM167" s="20" t="n">
        <v>34</v>
      </c>
      <c r="AN167" s="20" t="n">
        <v>34</v>
      </c>
      <c r="AO167" s="20" t="n">
        <v>3</v>
      </c>
      <c r="AP167" s="20" t="n">
        <v>40</v>
      </c>
      <c r="AQ167" s="20" t="n">
        <v>40</v>
      </c>
      <c r="AR167" s="74" t="n">
        <v>39</v>
      </c>
      <c r="AS167" s="17" t="n">
        <v>16.62962962962963</v>
      </c>
      <c r="AT167" s="19" t="n">
        <v>14</v>
      </c>
      <c r="AU167" s="20" t="n">
        <v>449</v>
      </c>
      <c r="AV167" s="20" t="n">
        <v>472</v>
      </c>
      <c r="AW167" s="19" t="n">
        <v>268.053869</v>
      </c>
      <c r="AX167" s="18" t="n">
        <v>268.053869</v>
      </c>
    </row>
    <row r="168" ht="15.75" customHeight="1">
      <c r="A168" s="9" t="inlineStr">
        <is>
          <t>Recording5</t>
        </is>
      </c>
      <c r="B168" s="10" t="inlineStr">
        <is>
          <t>4</t>
        </is>
      </c>
      <c r="C168" s="36" t="n"/>
      <c r="D168" s="14" t="n">
        <v>7</v>
      </c>
      <c r="E168" s="14" t="n">
        <v>7</v>
      </c>
      <c r="F168" s="5" t="n"/>
      <c r="G168" s="5" t="n"/>
      <c r="H168" s="5" t="n"/>
      <c r="I168" s="5" t="n"/>
      <c r="J168" s="5" t="n"/>
      <c r="K168" s="5" t="n"/>
      <c r="L168" s="14" t="n">
        <v>4</v>
      </c>
      <c r="M168" s="14" t="n">
        <v>9</v>
      </c>
      <c r="N168" s="14" t="n">
        <v>7</v>
      </c>
      <c r="O168" s="5" t="n"/>
      <c r="P168" s="5" t="n"/>
      <c r="Q168" s="14" t="n">
        <v>5</v>
      </c>
      <c r="R168" s="14" t="n">
        <v>9</v>
      </c>
      <c r="S168" s="14" t="n">
        <v>1</v>
      </c>
      <c r="T168" s="5" t="n"/>
      <c r="U168" s="14" t="n">
        <v>7</v>
      </c>
      <c r="V168" s="5" t="n"/>
      <c r="W168" s="5" t="n"/>
      <c r="X168" s="14" t="n">
        <v>5</v>
      </c>
      <c r="Y168" s="5" t="n"/>
      <c r="Z168" s="5" t="n"/>
      <c r="AA168" s="5" t="n"/>
      <c r="AB168" s="14" t="n">
        <v>7</v>
      </c>
      <c r="AC168" s="14" t="n">
        <v>2</v>
      </c>
      <c r="AD168" s="14" t="n">
        <v>2</v>
      </c>
      <c r="AE168" s="5" t="n"/>
      <c r="AF168" s="14" t="n">
        <v>11</v>
      </c>
      <c r="AG168" s="14" t="n">
        <v>13</v>
      </c>
      <c r="AH168" s="14" t="n">
        <v>9</v>
      </c>
      <c r="AI168" s="14" t="n">
        <v>5</v>
      </c>
      <c r="AJ168" s="5" t="n"/>
      <c r="AK168" s="5" t="n"/>
      <c r="AL168" s="5" t="n"/>
      <c r="AM168" s="14" t="n">
        <v>7</v>
      </c>
      <c r="AN168" s="14" t="n">
        <v>8</v>
      </c>
      <c r="AO168" s="5" t="n"/>
      <c r="AP168" s="14" t="n">
        <v>9</v>
      </c>
      <c r="AQ168" s="14" t="n">
        <v>6</v>
      </c>
      <c r="AR168" s="35" t="n">
        <v>4</v>
      </c>
      <c r="AS168" s="11" t="n">
        <v>6.545454545454546</v>
      </c>
      <c r="AT168" s="13" t="n">
        <v>7</v>
      </c>
      <c r="AU168" s="14" t="n">
        <v>144</v>
      </c>
      <c r="AV168" s="14" t="n">
        <v>249</v>
      </c>
      <c r="AW168" s="13" t="n">
        <v>135.587226</v>
      </c>
      <c r="AX168" s="12" t="n">
        <v>135.587226</v>
      </c>
    </row>
    <row r="169" ht="15.75" customHeight="1">
      <c r="A169" s="15" t="inlineStr">
        <is>
          <t>Recording6</t>
        </is>
      </c>
      <c r="B169" s="16" t="inlineStr">
        <is>
          <t>5</t>
        </is>
      </c>
      <c r="C169" s="61" t="n"/>
      <c r="D169" s="20" t="n">
        <v>11</v>
      </c>
      <c r="E169" s="20" t="n">
        <v>13</v>
      </c>
      <c r="F169" s="62" t="n"/>
      <c r="G169" s="20" t="n">
        <v>2</v>
      </c>
      <c r="H169" s="62" t="n"/>
      <c r="I169" s="20" t="n">
        <v>1</v>
      </c>
      <c r="J169" s="62" t="n"/>
      <c r="K169" s="20" t="n">
        <v>1</v>
      </c>
      <c r="L169" s="20" t="n">
        <v>3</v>
      </c>
      <c r="M169" s="20" t="n">
        <v>6</v>
      </c>
      <c r="N169" s="20" t="n">
        <v>19</v>
      </c>
      <c r="O169" s="20" t="n">
        <v>1</v>
      </c>
      <c r="P169" s="20" t="n">
        <v>1</v>
      </c>
      <c r="Q169" s="20" t="n">
        <v>6</v>
      </c>
      <c r="R169" s="20" t="n">
        <v>28</v>
      </c>
      <c r="S169" s="20" t="n">
        <v>1</v>
      </c>
      <c r="T169" s="62" t="n"/>
      <c r="U169" s="20" t="n">
        <v>11</v>
      </c>
      <c r="V169" s="62" t="n"/>
      <c r="W169" s="62" t="n"/>
      <c r="X169" s="20" t="n">
        <v>11</v>
      </c>
      <c r="Y169" s="62" t="n"/>
      <c r="Z169" s="20" t="n">
        <v>1</v>
      </c>
      <c r="AA169" s="62" t="n"/>
      <c r="AB169" s="20" t="n">
        <v>13</v>
      </c>
      <c r="AC169" s="20" t="n">
        <v>2</v>
      </c>
      <c r="AD169" s="62" t="n"/>
      <c r="AE169" s="20" t="n">
        <v>1</v>
      </c>
      <c r="AF169" s="20" t="n">
        <v>3</v>
      </c>
      <c r="AG169" s="20" t="n">
        <v>6</v>
      </c>
      <c r="AH169" s="20" t="n">
        <v>16</v>
      </c>
      <c r="AI169" s="20" t="n">
        <v>7</v>
      </c>
      <c r="AJ169" s="62" t="n"/>
      <c r="AK169" s="62" t="n"/>
      <c r="AL169" s="62" t="n"/>
      <c r="AM169" s="20" t="n">
        <v>11</v>
      </c>
      <c r="AN169" s="20" t="n">
        <v>6</v>
      </c>
      <c r="AO169" s="20" t="n">
        <v>3</v>
      </c>
      <c r="AP169" s="20" t="n">
        <v>8</v>
      </c>
      <c r="AQ169" s="20" t="n">
        <v>16</v>
      </c>
      <c r="AR169" s="74" t="n">
        <v>14</v>
      </c>
      <c r="AS169" s="17" t="n">
        <v>7.655172413793103</v>
      </c>
      <c r="AT169" s="19" t="n">
        <v>6</v>
      </c>
      <c r="AU169" s="20" t="n">
        <v>222</v>
      </c>
      <c r="AV169" s="20" t="n">
        <v>304</v>
      </c>
      <c r="AW169" s="19" t="n">
        <v>217.769089</v>
      </c>
      <c r="AX169" s="18" t="n">
        <v>217.769089</v>
      </c>
    </row>
    <row r="170" ht="15.75" customHeight="1">
      <c r="A170" s="9" t="inlineStr">
        <is>
          <t>Recording7</t>
        </is>
      </c>
      <c r="B170" s="10" t="inlineStr">
        <is>
          <t>7</t>
        </is>
      </c>
      <c r="C170" s="36" t="n"/>
      <c r="D170" s="14" t="n">
        <v>6</v>
      </c>
      <c r="E170" s="14" t="n">
        <v>2</v>
      </c>
      <c r="F170" s="5" t="n"/>
      <c r="G170" s="5" t="n"/>
      <c r="H170" s="5" t="n"/>
      <c r="I170" s="5" t="n"/>
      <c r="J170" s="14" t="n">
        <v>1</v>
      </c>
      <c r="K170" s="5" t="n"/>
      <c r="L170" s="14" t="n">
        <v>3</v>
      </c>
      <c r="M170" s="14" t="n">
        <v>9</v>
      </c>
      <c r="N170" s="14" t="n">
        <v>8</v>
      </c>
      <c r="O170" s="5" t="n"/>
      <c r="P170" s="5" t="n"/>
      <c r="Q170" s="14" t="n">
        <v>17</v>
      </c>
      <c r="R170" s="14" t="n">
        <v>6</v>
      </c>
      <c r="S170" s="5" t="n"/>
      <c r="T170" s="5" t="n"/>
      <c r="U170" s="14" t="n">
        <v>11</v>
      </c>
      <c r="V170" s="5" t="n"/>
      <c r="W170" s="5" t="n"/>
      <c r="X170" s="14" t="n">
        <v>13</v>
      </c>
      <c r="Y170" s="5" t="n"/>
      <c r="Z170" s="5" t="n"/>
      <c r="AA170" s="5" t="n"/>
      <c r="AB170" s="14" t="n">
        <v>9</v>
      </c>
      <c r="AC170" s="5" t="n"/>
      <c r="AD170" s="5" t="n"/>
      <c r="AE170" s="5" t="n"/>
      <c r="AF170" s="14" t="n">
        <v>3</v>
      </c>
      <c r="AG170" s="14" t="n">
        <v>6</v>
      </c>
      <c r="AH170" s="14" t="n">
        <v>5</v>
      </c>
      <c r="AI170" s="14" t="n">
        <v>4</v>
      </c>
      <c r="AJ170" s="5" t="n"/>
      <c r="AK170" s="5" t="n"/>
      <c r="AL170" s="5" t="n"/>
      <c r="AM170" s="14" t="n">
        <v>7</v>
      </c>
      <c r="AN170" s="14" t="n">
        <v>3</v>
      </c>
      <c r="AO170" s="5" t="n"/>
      <c r="AP170" s="14" t="n">
        <v>23</v>
      </c>
      <c r="AQ170" s="14" t="n">
        <v>11</v>
      </c>
      <c r="AR170" s="37" t="n"/>
      <c r="AS170" s="11" t="n">
        <v>7.736842105263158</v>
      </c>
      <c r="AT170" s="13" t="n">
        <v>6</v>
      </c>
      <c r="AU170" s="14" t="n">
        <v>147</v>
      </c>
      <c r="AV170" s="14" t="n">
        <v>331</v>
      </c>
      <c r="AW170" s="13" t="n">
        <v>215.302121</v>
      </c>
      <c r="AX170" s="12" t="n">
        <v>215.302121</v>
      </c>
    </row>
    <row r="171" ht="15.75" customHeight="1">
      <c r="A171" s="15" t="inlineStr">
        <is>
          <t>Recording8</t>
        </is>
      </c>
      <c r="B171" s="16" t="inlineStr">
        <is>
          <t>8</t>
        </is>
      </c>
      <c r="C171" s="61" t="n"/>
      <c r="D171" s="20" t="n">
        <v>25</v>
      </c>
      <c r="E171" s="20" t="n">
        <v>35</v>
      </c>
      <c r="F171" s="62" t="n"/>
      <c r="G171" s="62" t="n"/>
      <c r="H171" s="20" t="n">
        <v>1</v>
      </c>
      <c r="I171" s="20" t="n">
        <v>1</v>
      </c>
      <c r="J171" s="20" t="n">
        <v>3</v>
      </c>
      <c r="K171" s="62" t="n"/>
      <c r="L171" s="20" t="n">
        <v>10</v>
      </c>
      <c r="M171" s="20" t="n">
        <v>19</v>
      </c>
      <c r="N171" s="20" t="n">
        <v>33</v>
      </c>
      <c r="O171" s="62" t="n"/>
      <c r="P171" s="20" t="n">
        <v>11</v>
      </c>
      <c r="Q171" s="20" t="n">
        <v>28</v>
      </c>
      <c r="R171" s="20" t="n">
        <v>27</v>
      </c>
      <c r="S171" s="62" t="n"/>
      <c r="T171" s="20" t="n">
        <v>1</v>
      </c>
      <c r="U171" s="20" t="n">
        <v>16</v>
      </c>
      <c r="V171" s="62" t="n"/>
      <c r="W171" s="62" t="n"/>
      <c r="X171" s="20" t="n">
        <v>16</v>
      </c>
      <c r="Y171" s="20" t="n">
        <v>1</v>
      </c>
      <c r="Z171" s="20" t="n">
        <v>2</v>
      </c>
      <c r="AA171" s="62" t="n"/>
      <c r="AB171" s="20" t="n">
        <v>31</v>
      </c>
      <c r="AC171" s="20" t="n">
        <v>12</v>
      </c>
      <c r="AD171" s="20" t="n">
        <v>1</v>
      </c>
      <c r="AE171" s="20" t="n">
        <v>1</v>
      </c>
      <c r="AF171" s="20" t="n">
        <v>7</v>
      </c>
      <c r="AG171" s="20" t="n">
        <v>17</v>
      </c>
      <c r="AH171" s="20" t="n">
        <v>32</v>
      </c>
      <c r="AI171" s="20" t="n">
        <v>28</v>
      </c>
      <c r="AJ171" s="62" t="n"/>
      <c r="AK171" s="62" t="n"/>
      <c r="AL171" s="62" t="n"/>
      <c r="AM171" s="20" t="n">
        <v>40</v>
      </c>
      <c r="AN171" s="20" t="n">
        <v>39</v>
      </c>
      <c r="AO171" s="20" t="n">
        <v>3</v>
      </c>
      <c r="AP171" s="20" t="n">
        <v>11</v>
      </c>
      <c r="AQ171" s="20" t="n">
        <v>30</v>
      </c>
      <c r="AR171" s="74" t="n">
        <v>27</v>
      </c>
      <c r="AS171" s="17" t="n">
        <v>16.93333333333333</v>
      </c>
      <c r="AT171" s="19" t="n">
        <v>16</v>
      </c>
      <c r="AU171" s="20" t="n">
        <v>508</v>
      </c>
      <c r="AV171" s="20" t="n">
        <v>584</v>
      </c>
      <c r="AW171" s="19" t="n">
        <v>208.583266</v>
      </c>
      <c r="AX171" s="18" t="n">
        <v>208.583266</v>
      </c>
    </row>
    <row r="172" ht="15.75" customHeight="1">
      <c r="A172" s="9" t="inlineStr">
        <is>
          <t>Recording9</t>
        </is>
      </c>
      <c r="B172" s="10" t="inlineStr">
        <is>
          <t>9</t>
        </is>
      </c>
      <c r="C172" s="36" t="n"/>
      <c r="D172" s="14" t="n">
        <v>12</v>
      </c>
      <c r="E172" s="14" t="n">
        <v>13</v>
      </c>
      <c r="F172" s="14" t="n">
        <v>3</v>
      </c>
      <c r="G172" s="5" t="n"/>
      <c r="H172" s="14" t="n">
        <v>2</v>
      </c>
      <c r="I172" s="14" t="n">
        <v>1</v>
      </c>
      <c r="J172" s="14" t="n">
        <v>2</v>
      </c>
      <c r="K172" s="14" t="n">
        <v>6</v>
      </c>
      <c r="L172" s="14" t="n">
        <v>5</v>
      </c>
      <c r="M172" s="14" t="n">
        <v>10</v>
      </c>
      <c r="N172" s="14" t="n">
        <v>14</v>
      </c>
      <c r="O172" s="14" t="n">
        <v>3</v>
      </c>
      <c r="P172" s="14" t="n">
        <v>5</v>
      </c>
      <c r="Q172" s="14" t="n">
        <v>9</v>
      </c>
      <c r="R172" s="14" t="n">
        <v>22</v>
      </c>
      <c r="S172" s="14" t="n">
        <v>3</v>
      </c>
      <c r="T172" s="5" t="n"/>
      <c r="U172" s="14" t="n">
        <v>19</v>
      </c>
      <c r="V172" s="14" t="n">
        <v>2</v>
      </c>
      <c r="W172" s="14" t="n">
        <v>2</v>
      </c>
      <c r="X172" s="14" t="n">
        <v>5</v>
      </c>
      <c r="Y172" s="14" t="n">
        <v>3</v>
      </c>
      <c r="Z172" s="5" t="n"/>
      <c r="AA172" s="14" t="n">
        <v>5</v>
      </c>
      <c r="AB172" s="14" t="n">
        <v>14</v>
      </c>
      <c r="AC172" s="14" t="n">
        <v>5</v>
      </c>
      <c r="AD172" s="14" t="n">
        <v>4</v>
      </c>
      <c r="AE172" s="14" t="n">
        <v>3</v>
      </c>
      <c r="AF172" s="14" t="n">
        <v>10</v>
      </c>
      <c r="AG172" s="14" t="n">
        <v>10</v>
      </c>
      <c r="AH172" s="14" t="n">
        <v>24</v>
      </c>
      <c r="AI172" s="14" t="n">
        <v>17</v>
      </c>
      <c r="AJ172" s="5" t="n"/>
      <c r="AK172" s="5" t="n"/>
      <c r="AL172" s="5" t="n"/>
      <c r="AM172" s="14" t="n">
        <v>22</v>
      </c>
      <c r="AN172" s="14" t="n">
        <v>18</v>
      </c>
      <c r="AO172" s="5" t="n"/>
      <c r="AP172" s="14" t="n">
        <v>16</v>
      </c>
      <c r="AQ172" s="14" t="n">
        <v>18</v>
      </c>
      <c r="AR172" s="35" t="n">
        <v>9</v>
      </c>
      <c r="AS172" s="11" t="n">
        <v>9.294117647058824</v>
      </c>
      <c r="AT172" s="13" t="n">
        <v>7.5</v>
      </c>
      <c r="AU172" s="14" t="n">
        <v>316</v>
      </c>
      <c r="AV172" s="14" t="n">
        <v>361</v>
      </c>
      <c r="AW172" s="13" t="n">
        <v>199.171408</v>
      </c>
      <c r="AX172" s="12" t="n">
        <v>199.171408</v>
      </c>
    </row>
    <row r="173" ht="15.75" customHeight="1">
      <c r="A173" s="15" t="inlineStr">
        <is>
          <t>Recording10</t>
        </is>
      </c>
      <c r="B173" s="16" t="inlineStr">
        <is>
          <t>10</t>
        </is>
      </c>
      <c r="C173" s="61" t="n"/>
      <c r="D173" s="20" t="n">
        <v>5</v>
      </c>
      <c r="E173" s="20" t="n">
        <v>37</v>
      </c>
      <c r="F173" s="20" t="n">
        <v>1</v>
      </c>
      <c r="G173" s="20" t="n">
        <v>2</v>
      </c>
      <c r="H173" s="20" t="n">
        <v>6</v>
      </c>
      <c r="I173" s="20" t="n">
        <v>1</v>
      </c>
      <c r="J173" s="20" t="n">
        <v>1</v>
      </c>
      <c r="K173" s="62" t="n"/>
      <c r="L173" s="20" t="n">
        <v>11</v>
      </c>
      <c r="M173" s="20" t="n">
        <v>7</v>
      </c>
      <c r="N173" s="20" t="n">
        <v>13</v>
      </c>
      <c r="O173" s="20" t="n">
        <v>1</v>
      </c>
      <c r="P173" s="20" t="n">
        <v>6</v>
      </c>
      <c r="Q173" s="20" t="n">
        <v>11</v>
      </c>
      <c r="R173" s="20" t="n">
        <v>14</v>
      </c>
      <c r="S173" s="62" t="n"/>
      <c r="T173" s="62" t="n"/>
      <c r="U173" s="20" t="n">
        <v>6</v>
      </c>
      <c r="V173" s="62" t="n"/>
      <c r="W173" s="62" t="n"/>
      <c r="X173" s="20" t="n">
        <v>11</v>
      </c>
      <c r="Y173" s="62" t="n"/>
      <c r="Z173" s="62" t="n"/>
      <c r="AA173" s="62" t="n"/>
      <c r="AB173" s="20" t="n">
        <v>2</v>
      </c>
      <c r="AC173" s="62" t="n"/>
      <c r="AD173" s="20" t="n">
        <v>7</v>
      </c>
      <c r="AE173" s="20" t="n">
        <v>1</v>
      </c>
      <c r="AF173" s="20" t="n">
        <v>4</v>
      </c>
      <c r="AG173" s="20" t="n">
        <v>7</v>
      </c>
      <c r="AH173" s="20" t="n">
        <v>28</v>
      </c>
      <c r="AI173" s="20" t="n">
        <v>7</v>
      </c>
      <c r="AJ173" s="62" t="n"/>
      <c r="AK173" s="62" t="n"/>
      <c r="AL173" s="62" t="n"/>
      <c r="AM173" s="20" t="n">
        <v>19</v>
      </c>
      <c r="AN173" s="20" t="n">
        <v>8</v>
      </c>
      <c r="AO173" s="20" t="n">
        <v>4</v>
      </c>
      <c r="AP173" s="20" t="n">
        <v>15</v>
      </c>
      <c r="AQ173" s="20" t="n">
        <v>23</v>
      </c>
      <c r="AR173" s="74" t="n">
        <v>3</v>
      </c>
      <c r="AS173" s="17" t="n">
        <v>9</v>
      </c>
      <c r="AT173" s="19" t="n">
        <v>7</v>
      </c>
      <c r="AU173" s="20" t="n">
        <v>261</v>
      </c>
      <c r="AV173" s="20" t="n">
        <v>374</v>
      </c>
      <c r="AW173" s="19" t="n">
        <v>183.325942</v>
      </c>
      <c r="AX173" s="18" t="n">
        <v>183.325942</v>
      </c>
    </row>
    <row r="174" ht="15.75" customHeight="1">
      <c r="A174" s="9" t="inlineStr">
        <is>
          <t>Recording11</t>
        </is>
      </c>
      <c r="B174" s="10" t="inlineStr">
        <is>
          <t>11</t>
        </is>
      </c>
      <c r="C174" s="34" t="n">
        <v>5</v>
      </c>
      <c r="D174" s="14" t="n">
        <v>6</v>
      </c>
      <c r="E174" s="14" t="n">
        <v>10</v>
      </c>
      <c r="F174" s="14" t="n">
        <v>3</v>
      </c>
      <c r="G174" s="5" t="n"/>
      <c r="H174" s="14" t="n">
        <v>1</v>
      </c>
      <c r="I174" s="14" t="n">
        <v>5</v>
      </c>
      <c r="J174" s="5" t="n"/>
      <c r="K174" s="14" t="n">
        <v>1</v>
      </c>
      <c r="L174" s="14" t="n">
        <v>3</v>
      </c>
      <c r="M174" s="14" t="n">
        <v>7</v>
      </c>
      <c r="N174" s="14" t="n">
        <v>18</v>
      </c>
      <c r="O174" s="14" t="n">
        <v>3</v>
      </c>
      <c r="P174" s="14" t="n">
        <v>3</v>
      </c>
      <c r="Q174" s="14" t="n">
        <v>6</v>
      </c>
      <c r="R174" s="14" t="n">
        <v>12</v>
      </c>
      <c r="S174" s="5" t="n"/>
      <c r="T174" s="5" t="n"/>
      <c r="U174" s="14" t="n">
        <v>18</v>
      </c>
      <c r="V174" s="5" t="n"/>
      <c r="W174" s="5" t="n"/>
      <c r="X174" s="14" t="n">
        <v>15</v>
      </c>
      <c r="Y174" s="5" t="n"/>
      <c r="Z174" s="5" t="n"/>
      <c r="AA174" s="5" t="n"/>
      <c r="AB174" s="14" t="n">
        <v>12</v>
      </c>
      <c r="AC174" s="14" t="n">
        <v>3</v>
      </c>
      <c r="AD174" s="14" t="n">
        <v>3</v>
      </c>
      <c r="AE174" s="14" t="n">
        <v>1</v>
      </c>
      <c r="AF174" s="14" t="n">
        <v>7</v>
      </c>
      <c r="AG174" s="14" t="n">
        <v>6</v>
      </c>
      <c r="AH174" s="14" t="n">
        <v>19</v>
      </c>
      <c r="AI174" s="14" t="n">
        <v>11</v>
      </c>
      <c r="AJ174" s="5" t="n"/>
      <c r="AK174" s="14" t="n">
        <v>1</v>
      </c>
      <c r="AL174" s="5" t="n"/>
      <c r="AM174" s="14" t="n">
        <v>22</v>
      </c>
      <c r="AN174" s="14" t="n">
        <v>17</v>
      </c>
      <c r="AO174" s="14" t="n">
        <v>10</v>
      </c>
      <c r="AP174" s="14" t="n">
        <v>9</v>
      </c>
      <c r="AQ174" s="14" t="n">
        <v>9</v>
      </c>
      <c r="AR174" s="35" t="n">
        <v>3</v>
      </c>
      <c r="AS174" s="11" t="n">
        <v>8.03225806451613</v>
      </c>
      <c r="AT174" s="13" t="n">
        <v>6</v>
      </c>
      <c r="AU174" s="14" t="n">
        <v>249</v>
      </c>
      <c r="AV174" s="14" t="n">
        <v>278</v>
      </c>
      <c r="AW174" s="13" t="n">
        <v>180.11094</v>
      </c>
      <c r="AX174" s="12" t="n">
        <v>180.11094</v>
      </c>
    </row>
    <row r="175" ht="15.75" customHeight="1">
      <c r="A175" s="21" t="inlineStr">
        <is>
          <t>Recording12</t>
        </is>
      </c>
      <c r="B175" s="22" t="inlineStr">
        <is>
          <t>12</t>
        </is>
      </c>
      <c r="C175" s="59" t="n">
        <v>3</v>
      </c>
      <c r="D175" s="26" t="n">
        <v>4</v>
      </c>
      <c r="E175" s="26" t="n">
        <v>27</v>
      </c>
      <c r="F175" s="26" t="n">
        <v>3</v>
      </c>
      <c r="G175" s="26" t="n">
        <v>1</v>
      </c>
      <c r="H175" s="26" t="n">
        <v>4</v>
      </c>
      <c r="I175" s="26" t="n">
        <v>2</v>
      </c>
      <c r="J175" s="26" t="n">
        <v>1</v>
      </c>
      <c r="K175" s="26" t="n">
        <v>1</v>
      </c>
      <c r="L175" s="26" t="n">
        <v>3</v>
      </c>
      <c r="M175" s="26" t="n">
        <v>13</v>
      </c>
      <c r="N175" s="26" t="n">
        <v>37</v>
      </c>
      <c r="O175" s="26" t="n">
        <v>4</v>
      </c>
      <c r="P175" s="26" t="n">
        <v>1</v>
      </c>
      <c r="Q175" s="26" t="n">
        <v>33</v>
      </c>
      <c r="R175" s="26" t="n">
        <v>28</v>
      </c>
      <c r="S175" s="26" t="n">
        <v>1</v>
      </c>
      <c r="T175" s="26" t="n">
        <v>1</v>
      </c>
      <c r="U175" s="26" t="n">
        <v>36</v>
      </c>
      <c r="V175" s="66" t="n"/>
      <c r="W175" s="66" t="n"/>
      <c r="X175" s="26" t="n">
        <v>5</v>
      </c>
      <c r="Y175" s="26" t="n">
        <v>2</v>
      </c>
      <c r="Z175" s="26" t="n">
        <v>2</v>
      </c>
      <c r="AA175" s="26" t="n">
        <v>8</v>
      </c>
      <c r="AB175" s="26" t="n">
        <v>61</v>
      </c>
      <c r="AC175" s="26" t="n">
        <v>36</v>
      </c>
      <c r="AD175" s="66" t="n"/>
      <c r="AE175" s="26" t="n">
        <v>1</v>
      </c>
      <c r="AF175" s="26" t="n">
        <v>9</v>
      </c>
      <c r="AG175" s="26" t="n">
        <v>16</v>
      </c>
      <c r="AH175" s="26" t="n">
        <v>48</v>
      </c>
      <c r="AI175" s="26" t="n">
        <v>29</v>
      </c>
      <c r="AJ175" s="66" t="n"/>
      <c r="AK175" s="66" t="n"/>
      <c r="AL175" s="66" t="n"/>
      <c r="AM175" s="26" t="n">
        <v>31</v>
      </c>
      <c r="AN175" s="26" t="n">
        <v>27</v>
      </c>
      <c r="AO175" s="66" t="n"/>
      <c r="AP175" s="26" t="n">
        <v>26</v>
      </c>
      <c r="AQ175" s="26" t="n">
        <v>45</v>
      </c>
      <c r="AR175" s="75" t="n">
        <v>33</v>
      </c>
      <c r="AS175" s="23" t="n">
        <v>16.62857142857143</v>
      </c>
      <c r="AT175" s="25" t="n">
        <v>8</v>
      </c>
      <c r="AU175" s="26" t="n">
        <v>582</v>
      </c>
      <c r="AV175" s="26" t="n">
        <v>668</v>
      </c>
      <c r="AW175" s="25" t="n">
        <v>380.426099</v>
      </c>
      <c r="AX175" s="24" t="n">
        <v>380.426099</v>
      </c>
    </row>
    <row r="176" ht="15.75" customHeight="1">
      <c r="A176" s="27" t="inlineStr">
        <is>
          <t>Average</t>
        </is>
      </c>
      <c r="B176" s="28" t="n"/>
      <c r="C176" s="29" t="n">
        <v>4</v>
      </c>
      <c r="D176" s="31" t="n">
        <v>9</v>
      </c>
      <c r="E176" s="31" t="n">
        <v>16.72727272727273</v>
      </c>
      <c r="F176" s="31" t="n">
        <v>2.2</v>
      </c>
      <c r="G176" s="31" t="n">
        <v>1.666666666666667</v>
      </c>
      <c r="H176" s="31" t="n">
        <v>3</v>
      </c>
      <c r="I176" s="31" t="n">
        <v>2.142857142857143</v>
      </c>
      <c r="J176" s="31" t="n">
        <v>1.625</v>
      </c>
      <c r="K176" s="31" t="n">
        <v>1.833333333333333</v>
      </c>
      <c r="L176" s="31" t="n">
        <v>4.818181818181818</v>
      </c>
      <c r="M176" s="31" t="n">
        <v>9.818181818181818</v>
      </c>
      <c r="N176" s="31" t="n">
        <v>17.45454545454545</v>
      </c>
      <c r="O176" s="31" t="n">
        <v>2.166666666666667</v>
      </c>
      <c r="P176" s="31" t="n">
        <v>5.375</v>
      </c>
      <c r="Q176" s="31" t="n">
        <v>14</v>
      </c>
      <c r="R176" s="31" t="n">
        <v>17.45454545454545</v>
      </c>
      <c r="S176" s="31" t="n">
        <v>1.4</v>
      </c>
      <c r="T176" s="31" t="n">
        <v>1.333333333333333</v>
      </c>
      <c r="U176" s="31" t="n">
        <v>17.54545454545455</v>
      </c>
      <c r="V176" s="31" t="n">
        <v>2</v>
      </c>
      <c r="W176" s="31" t="n">
        <v>8.5</v>
      </c>
      <c r="X176" s="31" t="n">
        <v>10.72727272727273</v>
      </c>
      <c r="Y176" s="31" t="n">
        <v>2</v>
      </c>
      <c r="Z176" s="31" t="n">
        <v>1.666666666666667</v>
      </c>
      <c r="AA176" s="31" t="n">
        <v>5</v>
      </c>
      <c r="AB176" s="31" t="n">
        <v>18.27272727272727</v>
      </c>
      <c r="AC176" s="31" t="n">
        <v>11.875</v>
      </c>
      <c r="AD176" s="31" t="n">
        <v>3.833333333333333</v>
      </c>
      <c r="AE176" s="31" t="n">
        <v>1.625</v>
      </c>
      <c r="AF176" s="31" t="n">
        <v>7.545454545454546</v>
      </c>
      <c r="AG176" s="31" t="n">
        <v>12.27272727272727</v>
      </c>
      <c r="AH176" s="31" t="n">
        <v>20.72727272727273</v>
      </c>
      <c r="AI176" s="31" t="n">
        <v>12.36363636363636</v>
      </c>
      <c r="AJ176" s="72" t="n"/>
      <c r="AK176" s="31" t="n">
        <v>1</v>
      </c>
      <c r="AL176" s="31" t="n">
        <v>9</v>
      </c>
      <c r="AM176" s="31" t="n">
        <v>24</v>
      </c>
      <c r="AN176" s="31" t="n">
        <v>17.45454545454545</v>
      </c>
      <c r="AO176" s="31" t="n">
        <v>6</v>
      </c>
      <c r="AP176" s="31" t="n">
        <v>16.18181818181818</v>
      </c>
      <c r="AQ176" s="31" t="n">
        <v>20.54545454545455</v>
      </c>
      <c r="AR176" s="30" t="n">
        <v>14.2</v>
      </c>
      <c r="AS176" s="29" t="n">
        <v>10.87424268092735</v>
      </c>
      <c r="AT176" s="31" t="n">
        <v>8.954545454545455</v>
      </c>
      <c r="AU176" s="31" t="n">
        <v>314</v>
      </c>
      <c r="AV176" s="31" t="n">
        <v>414</v>
      </c>
      <c r="AW176" s="31" t="n">
        <v>220.444521</v>
      </c>
      <c r="AX176" s="30" t="n">
        <v>220.444521</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5" t="n"/>
      <c r="AU177" s="5" t="n"/>
      <c r="AV177" s="5" t="n"/>
      <c r="AW177" s="5" t="n"/>
      <c r="AX177" s="37" t="n"/>
    </row>
    <row r="178" ht="15.75" customHeight="1">
      <c r="A178" s="32" t="inlineStr">
        <is>
          <t>Variance</t>
        </is>
      </c>
      <c r="B178" s="33" t="n"/>
      <c r="C178" s="11" t="n">
        <v>2</v>
      </c>
      <c r="D178" s="13" t="n">
        <v>39.8</v>
      </c>
      <c r="E178" s="13" t="n">
        <v>128.8181818181818</v>
      </c>
      <c r="F178" s="13" t="n">
        <v>1.2</v>
      </c>
      <c r="G178" s="13" t="n">
        <v>0.3333333333333334</v>
      </c>
      <c r="H178" s="13" t="n">
        <v>4</v>
      </c>
      <c r="I178" s="13" t="n">
        <v>2.80952380952381</v>
      </c>
      <c r="J178" s="13" t="n">
        <v>0.5535714285714286</v>
      </c>
      <c r="K178" s="13" t="n">
        <v>4.166666666666666</v>
      </c>
      <c r="L178" s="13" t="n">
        <v>9.963636363636363</v>
      </c>
      <c r="M178" s="13" t="n">
        <v>33.16363636363637</v>
      </c>
      <c r="N178" s="13" t="n">
        <v>97.47272727272727</v>
      </c>
      <c r="O178" s="13" t="n">
        <v>1.766666666666666</v>
      </c>
      <c r="P178" s="13" t="n">
        <v>13.98214285714286</v>
      </c>
      <c r="Q178" s="13" t="n">
        <v>125</v>
      </c>
      <c r="R178" s="13" t="n">
        <v>69.27272727272728</v>
      </c>
      <c r="S178" s="13" t="n">
        <v>0.8</v>
      </c>
      <c r="T178" s="13" t="n">
        <v>0.3333333333333333</v>
      </c>
      <c r="U178" s="13" t="n">
        <v>142.6727272727273</v>
      </c>
      <c r="V178" s="5" t="n"/>
      <c r="W178" s="13" t="n">
        <v>84.5</v>
      </c>
      <c r="X178" s="13" t="n">
        <v>17.41818181818182</v>
      </c>
      <c r="Y178" s="13" t="n">
        <v>1</v>
      </c>
      <c r="Z178" s="13" t="n">
        <v>0.3333333333333333</v>
      </c>
      <c r="AA178" s="13" t="n">
        <v>9</v>
      </c>
      <c r="AB178" s="13" t="n">
        <v>298.8181818181819</v>
      </c>
      <c r="AC178" s="13" t="n">
        <v>198.125</v>
      </c>
      <c r="AD178" s="13" t="n">
        <v>5.366666666666666</v>
      </c>
      <c r="AE178" s="13" t="n">
        <v>1.410714285714286</v>
      </c>
      <c r="AF178" s="13" t="n">
        <v>15.27272727272727</v>
      </c>
      <c r="AG178" s="13" t="n">
        <v>49.21818181818181</v>
      </c>
      <c r="AH178" s="13" t="n">
        <v>142.4181818181818</v>
      </c>
      <c r="AI178" s="13" t="n">
        <v>86.25454545454545</v>
      </c>
      <c r="AJ178" s="5" t="n"/>
      <c r="AK178" s="5" t="n"/>
      <c r="AL178" s="5" t="n"/>
      <c r="AM178" s="13" t="n">
        <v>171.4</v>
      </c>
      <c r="AN178" s="13" t="n">
        <v>151.4727272727273</v>
      </c>
      <c r="AO178" s="13" t="n">
        <v>30.66666666666667</v>
      </c>
      <c r="AP178" s="13" t="n">
        <v>97.76363636363638</v>
      </c>
      <c r="AQ178" s="13" t="n">
        <v>162.0727272727273</v>
      </c>
      <c r="AR178" s="12" t="n">
        <v>189.0666666666667</v>
      </c>
      <c r="AS178" s="11" t="n">
        <v>15.68266142013846</v>
      </c>
      <c r="AT178" s="13" t="n">
        <v>12.12272727272727</v>
      </c>
      <c r="AU178" s="13" t="n">
        <v>20805.6</v>
      </c>
      <c r="AV178" s="13" t="n">
        <v>18079.6</v>
      </c>
      <c r="AW178" s="13" t="n">
        <v>4291.829472858927</v>
      </c>
      <c r="AX178" s="12" t="n">
        <v>4291.829472858927</v>
      </c>
    </row>
    <row r="179" ht="15.75" customHeight="1">
      <c r="A179" s="38" t="inlineStr">
        <is>
          <t>Standard Deviation (n-1)</t>
        </is>
      </c>
      <c r="B179" s="39" t="n"/>
      <c r="C179" s="40" t="n">
        <v>1.414213562373095</v>
      </c>
      <c r="D179" s="42" t="n">
        <v>6.308724118235001</v>
      </c>
      <c r="E179" s="42" t="n">
        <v>11.34980977013191</v>
      </c>
      <c r="F179" s="42" t="n">
        <v>1.095445115010332</v>
      </c>
      <c r="G179" s="42" t="n">
        <v>0.5773502691896258</v>
      </c>
      <c r="H179" s="42" t="n">
        <v>2</v>
      </c>
      <c r="I179" s="42" t="n">
        <v>1.676163419695052</v>
      </c>
      <c r="J179" s="42" t="n">
        <v>0.7440238091428449</v>
      </c>
      <c r="K179" s="42" t="n">
        <v>2.041241452319315</v>
      </c>
      <c r="L179" s="42" t="n">
        <v>3.156522827992277</v>
      </c>
      <c r="M179" s="42" t="n">
        <v>5.758787751223028</v>
      </c>
      <c r="N179" s="42" t="n">
        <v>9.872827724250397</v>
      </c>
      <c r="O179" s="42" t="n">
        <v>1.329160135825126</v>
      </c>
      <c r="P179" s="42" t="n">
        <v>3.739270364274675</v>
      </c>
      <c r="Q179" s="42" t="n">
        <v>11.18033988749895</v>
      </c>
      <c r="R179" s="42" t="n">
        <v>8.323023925997527</v>
      </c>
      <c r="S179" s="42" t="n">
        <v>0.8944271909999159</v>
      </c>
      <c r="T179" s="42" t="n">
        <v>0.5773502691896257</v>
      </c>
      <c r="U179" s="42" t="n">
        <v>11.94456894461777</v>
      </c>
      <c r="V179" s="68" t="n"/>
      <c r="W179" s="42" t="n">
        <v>9.192388155425117</v>
      </c>
      <c r="X179" s="42" t="n">
        <v>4.173509532537552</v>
      </c>
      <c r="Y179" s="42" t="n">
        <v>1</v>
      </c>
      <c r="Z179" s="42" t="n">
        <v>0.5773502691896257</v>
      </c>
      <c r="AA179" s="42" t="n">
        <v>3</v>
      </c>
      <c r="AB179" s="42" t="n">
        <v>17.28635825783389</v>
      </c>
      <c r="AC179" s="42" t="n">
        <v>14.07568826025925</v>
      </c>
      <c r="AD179" s="42" t="n">
        <v>2.31660671385254</v>
      </c>
      <c r="AE179" s="42" t="n">
        <v>1.187734939165421</v>
      </c>
      <c r="AF179" s="42" t="n">
        <v>3.908033683673577</v>
      </c>
      <c r="AG179" s="42" t="n">
        <v>7.01556710595671</v>
      </c>
      <c r="AH179" s="42" t="n">
        <v>11.93390890773773</v>
      </c>
      <c r="AI179" s="42" t="n">
        <v>9.287332526325599</v>
      </c>
      <c r="AJ179" s="68" t="n"/>
      <c r="AK179" s="68" t="n"/>
      <c r="AL179" s="68" t="n"/>
      <c r="AM179" s="42" t="n">
        <v>13.09198227924252</v>
      </c>
      <c r="AN179" s="42" t="n">
        <v>12.30742569641301</v>
      </c>
      <c r="AO179" s="42" t="n">
        <v>5.537749241945384</v>
      </c>
      <c r="AP179" s="42" t="n">
        <v>9.887549563144368</v>
      </c>
      <c r="AQ179" s="42" t="n">
        <v>12.73077873787489</v>
      </c>
      <c r="AR179" s="41" t="n">
        <v>13.75015151431673</v>
      </c>
      <c r="AS179" s="40" t="n">
        <v>3.960134015426557</v>
      </c>
      <c r="AT179" s="42" t="n">
        <v>3.481770709384418</v>
      </c>
      <c r="AU179" s="42" t="n">
        <v>144.2414642188577</v>
      </c>
      <c r="AV179" s="42" t="n">
        <v>134.4604030932527</v>
      </c>
      <c r="AW179" s="42" t="n">
        <v>65.512056</v>
      </c>
      <c r="AX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X179"/>
  <sheetViews>
    <sheetView zoomScale="75"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row>
    <row r="2">
      <c r="A2" s="6" t="inlineStr">
        <is>
          <t>Number of fixations in AOI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Fixation Count</t>
        </is>
      </c>
      <c r="O2" s="8" t="inlineStr">
        <is>
          <t>Total Time of Interest Duration</t>
        </is>
      </c>
      <c r="P2" s="7" t="inlineStr">
        <is>
          <t>Total Recording Duration</t>
        </is>
      </c>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row>
    <row r="3">
      <c r="A3" s="43" t="inlineStr">
        <is>
          <t>Recording2</t>
        </is>
      </c>
      <c r="B3" s="44" t="inlineStr">
        <is>
          <t>1</t>
        </is>
      </c>
      <c r="C3" s="57" t="n">
        <v>8</v>
      </c>
      <c r="D3" s="48" t="n">
        <v>7</v>
      </c>
      <c r="E3" s="48" t="n">
        <v>21</v>
      </c>
      <c r="F3" s="48" t="n">
        <v>30</v>
      </c>
      <c r="G3" s="48" t="n">
        <v>9</v>
      </c>
      <c r="H3" s="48" t="n">
        <v>5</v>
      </c>
      <c r="I3" s="48" t="n">
        <v>16</v>
      </c>
      <c r="J3" s="73" t="n">
        <v>9</v>
      </c>
      <c r="K3" s="45" t="n">
        <v>13.125</v>
      </c>
      <c r="L3" s="46" t="n">
        <v>9</v>
      </c>
      <c r="M3" s="48" t="n">
        <v>105</v>
      </c>
      <c r="N3" s="48" t="n">
        <v>108</v>
      </c>
      <c r="O3" s="46" t="n">
        <v>46.527204</v>
      </c>
      <c r="P3" s="47" t="n">
        <v>264.192757</v>
      </c>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row>
    <row r="4">
      <c r="A4" s="9" t="inlineStr">
        <is>
          <t>Recording3</t>
        </is>
      </c>
      <c r="B4" s="10" t="inlineStr">
        <is>
          <t>2</t>
        </is>
      </c>
      <c r="C4" s="34" t="n">
        <v>2</v>
      </c>
      <c r="D4" s="14" t="n">
        <v>2</v>
      </c>
      <c r="E4" s="14" t="n">
        <v>4</v>
      </c>
      <c r="F4" s="14" t="n">
        <v>3</v>
      </c>
      <c r="G4" s="14" t="n">
        <v>14</v>
      </c>
      <c r="H4" s="14" t="n">
        <v>16</v>
      </c>
      <c r="I4" s="14" t="n">
        <v>9</v>
      </c>
      <c r="J4" s="35" t="n">
        <v>12</v>
      </c>
      <c r="K4" s="11" t="n">
        <v>7.75</v>
      </c>
      <c r="L4" s="13" t="n">
        <v>6.5</v>
      </c>
      <c r="M4" s="14" t="n">
        <v>62</v>
      </c>
      <c r="N4" s="14" t="n">
        <v>67</v>
      </c>
      <c r="O4" s="13" t="n">
        <v>23.480225</v>
      </c>
      <c r="P4" s="12" t="n">
        <v>172.367009</v>
      </c>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row>
    <row r="5">
      <c r="A5" s="15" t="inlineStr">
        <is>
          <t>Recording4</t>
        </is>
      </c>
      <c r="B5" s="16" t="inlineStr">
        <is>
          <t>3</t>
        </is>
      </c>
      <c r="C5" s="58" t="n">
        <v>13</v>
      </c>
      <c r="D5" s="20" t="n">
        <v>2</v>
      </c>
      <c r="E5" s="20" t="n">
        <v>3</v>
      </c>
      <c r="F5" s="20" t="n">
        <v>6</v>
      </c>
      <c r="G5" s="20" t="n">
        <v>14</v>
      </c>
      <c r="H5" s="20" t="n">
        <v>8</v>
      </c>
      <c r="I5" s="20" t="n">
        <v>29</v>
      </c>
      <c r="J5" s="74" t="n">
        <v>40</v>
      </c>
      <c r="K5" s="17" t="n">
        <v>14.375</v>
      </c>
      <c r="L5" s="19" t="n">
        <v>10.5</v>
      </c>
      <c r="M5" s="20" t="n">
        <v>115</v>
      </c>
      <c r="N5" s="20" t="n">
        <v>120</v>
      </c>
      <c r="O5" s="19" t="n">
        <v>62.825047</v>
      </c>
      <c r="P5" s="18" t="n">
        <v>268.053869</v>
      </c>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row>
    <row r="6">
      <c r="A6" s="9" t="inlineStr">
        <is>
          <t>Recording5</t>
        </is>
      </c>
      <c r="B6" s="10" t="inlineStr">
        <is>
          <t>4</t>
        </is>
      </c>
      <c r="C6" s="34" t="n">
        <v>7</v>
      </c>
      <c r="D6" s="14" t="n">
        <v>4</v>
      </c>
      <c r="E6" s="14" t="n">
        <v>9</v>
      </c>
      <c r="F6" s="14" t="n">
        <v>5</v>
      </c>
      <c r="G6" s="14" t="n">
        <v>5</v>
      </c>
      <c r="H6" s="14" t="n">
        <v>11</v>
      </c>
      <c r="I6" s="14" t="n">
        <v>13</v>
      </c>
      <c r="J6" s="35" t="n">
        <v>9</v>
      </c>
      <c r="K6" s="11" t="n">
        <v>7.875</v>
      </c>
      <c r="L6" s="13" t="n">
        <v>8</v>
      </c>
      <c r="M6" s="14" t="n">
        <v>63</v>
      </c>
      <c r="N6" s="14" t="n">
        <v>69</v>
      </c>
      <c r="O6" s="13" t="n">
        <v>20.213997</v>
      </c>
      <c r="P6" s="12" t="n">
        <v>135.587226</v>
      </c>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row>
    <row r="7">
      <c r="A7" s="15" t="inlineStr">
        <is>
          <t>Recording6</t>
        </is>
      </c>
      <c r="B7" s="16" t="inlineStr">
        <is>
          <t>5</t>
        </is>
      </c>
      <c r="C7" s="58" t="n">
        <v>11</v>
      </c>
      <c r="D7" s="20" t="n">
        <v>3</v>
      </c>
      <c r="E7" s="20" t="n">
        <v>6</v>
      </c>
      <c r="F7" s="20" t="n">
        <v>6</v>
      </c>
      <c r="G7" s="20" t="n">
        <v>11</v>
      </c>
      <c r="H7" s="20" t="n">
        <v>3</v>
      </c>
      <c r="I7" s="20" t="n">
        <v>6</v>
      </c>
      <c r="J7" s="74" t="n">
        <v>8</v>
      </c>
      <c r="K7" s="17" t="n">
        <v>6.75</v>
      </c>
      <c r="L7" s="19" t="n">
        <v>6</v>
      </c>
      <c r="M7" s="20" t="n">
        <v>54</v>
      </c>
      <c r="N7" s="20" t="n">
        <v>62</v>
      </c>
      <c r="O7" s="19" t="n">
        <v>29.829392</v>
      </c>
      <c r="P7" s="18" t="n">
        <v>217.769089</v>
      </c>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row>
    <row r="8">
      <c r="A8" s="9" t="inlineStr">
        <is>
          <t>Recording7</t>
        </is>
      </c>
      <c r="B8" s="10" t="inlineStr">
        <is>
          <t>7</t>
        </is>
      </c>
      <c r="C8" s="34" t="n">
        <v>6</v>
      </c>
      <c r="D8" s="14" t="n">
        <v>3</v>
      </c>
      <c r="E8" s="14" t="n">
        <v>9</v>
      </c>
      <c r="F8" s="14" t="n">
        <v>17</v>
      </c>
      <c r="G8" s="14" t="n">
        <v>13</v>
      </c>
      <c r="H8" s="14" t="n">
        <v>3</v>
      </c>
      <c r="I8" s="14" t="n">
        <v>6</v>
      </c>
      <c r="J8" s="35" t="n">
        <v>23</v>
      </c>
      <c r="K8" s="11" t="n">
        <v>10</v>
      </c>
      <c r="L8" s="13" t="n">
        <v>7.5</v>
      </c>
      <c r="M8" s="14" t="n">
        <v>80</v>
      </c>
      <c r="N8" s="14" t="n">
        <v>83</v>
      </c>
      <c r="O8" s="13" t="n">
        <v>31.479151</v>
      </c>
      <c r="P8" s="12" t="n">
        <v>215.302121</v>
      </c>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row>
    <row r="9">
      <c r="A9" s="15" t="inlineStr">
        <is>
          <t>Recording8</t>
        </is>
      </c>
      <c r="B9" s="16" t="inlineStr">
        <is>
          <t>8</t>
        </is>
      </c>
      <c r="C9" s="58" t="n">
        <v>25</v>
      </c>
      <c r="D9" s="20" t="n">
        <v>10</v>
      </c>
      <c r="E9" s="20" t="n">
        <v>19</v>
      </c>
      <c r="F9" s="20" t="n">
        <v>28</v>
      </c>
      <c r="G9" s="20" t="n">
        <v>16</v>
      </c>
      <c r="H9" s="20" t="n">
        <v>7</v>
      </c>
      <c r="I9" s="20" t="n">
        <v>17</v>
      </c>
      <c r="J9" s="74" t="n">
        <v>11</v>
      </c>
      <c r="K9" s="17" t="n">
        <v>16.625</v>
      </c>
      <c r="L9" s="19" t="n">
        <v>16.5</v>
      </c>
      <c r="M9" s="20" t="n">
        <v>133</v>
      </c>
      <c r="N9" s="20" t="n">
        <v>138</v>
      </c>
      <c r="O9" s="19" t="n">
        <v>43.594239</v>
      </c>
      <c r="P9" s="18" t="n">
        <v>208.583266</v>
      </c>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row>
    <row r="10">
      <c r="A10" s="9" t="inlineStr">
        <is>
          <t>Recording9</t>
        </is>
      </c>
      <c r="B10" s="10" t="inlineStr">
        <is>
          <t>9</t>
        </is>
      </c>
      <c r="C10" s="34" t="n">
        <v>12</v>
      </c>
      <c r="D10" s="14" t="n">
        <v>5</v>
      </c>
      <c r="E10" s="14" t="n">
        <v>10</v>
      </c>
      <c r="F10" s="14" t="n">
        <v>9</v>
      </c>
      <c r="G10" s="14" t="n">
        <v>5</v>
      </c>
      <c r="H10" s="14" t="n">
        <v>10</v>
      </c>
      <c r="I10" s="14" t="n">
        <v>10</v>
      </c>
      <c r="J10" s="35" t="n">
        <v>16</v>
      </c>
      <c r="K10" s="11" t="n">
        <v>9.625</v>
      </c>
      <c r="L10" s="13" t="n">
        <v>10</v>
      </c>
      <c r="M10" s="14" t="n">
        <v>77</v>
      </c>
      <c r="N10" s="14" t="n">
        <v>82</v>
      </c>
      <c r="O10" s="13" t="n">
        <v>28.596242</v>
      </c>
      <c r="P10" s="12" t="n">
        <v>199.171408</v>
      </c>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row>
    <row r="11">
      <c r="A11" s="15" t="inlineStr">
        <is>
          <t>Recording10</t>
        </is>
      </c>
      <c r="B11" s="16" t="inlineStr">
        <is>
          <t>10</t>
        </is>
      </c>
      <c r="C11" s="58" t="n">
        <v>5</v>
      </c>
      <c r="D11" s="20" t="n">
        <v>11</v>
      </c>
      <c r="E11" s="20" t="n">
        <v>7</v>
      </c>
      <c r="F11" s="20" t="n">
        <v>11</v>
      </c>
      <c r="G11" s="20" t="n">
        <v>11</v>
      </c>
      <c r="H11" s="20" t="n">
        <v>4</v>
      </c>
      <c r="I11" s="20" t="n">
        <v>7</v>
      </c>
      <c r="J11" s="74" t="n">
        <v>15</v>
      </c>
      <c r="K11" s="17" t="n">
        <v>8.875</v>
      </c>
      <c r="L11" s="19" t="n">
        <v>9</v>
      </c>
      <c r="M11" s="20" t="n">
        <v>71</v>
      </c>
      <c r="N11" s="20" t="n">
        <v>74</v>
      </c>
      <c r="O11" s="19" t="n">
        <v>24.130115</v>
      </c>
      <c r="P11" s="18" t="n">
        <v>183.325942</v>
      </c>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row>
    <row r="12">
      <c r="A12" s="9" t="inlineStr">
        <is>
          <t>Recording11</t>
        </is>
      </c>
      <c r="B12" s="10" t="inlineStr">
        <is>
          <t>11</t>
        </is>
      </c>
      <c r="C12" s="34" t="n">
        <v>6</v>
      </c>
      <c r="D12" s="14" t="n">
        <v>3</v>
      </c>
      <c r="E12" s="14" t="n">
        <v>7</v>
      </c>
      <c r="F12" s="14" t="n">
        <v>6</v>
      </c>
      <c r="G12" s="14" t="n">
        <v>15</v>
      </c>
      <c r="H12" s="14" t="n">
        <v>7</v>
      </c>
      <c r="I12" s="14" t="n">
        <v>6</v>
      </c>
      <c r="J12" s="35" t="n">
        <v>9</v>
      </c>
      <c r="K12" s="11" t="n">
        <v>7.375</v>
      </c>
      <c r="L12" s="13" t="n">
        <v>6.5</v>
      </c>
      <c r="M12" s="14" t="n">
        <v>59</v>
      </c>
      <c r="N12" s="14" t="n">
        <v>65</v>
      </c>
      <c r="O12" s="13" t="n">
        <v>20.680556</v>
      </c>
      <c r="P12" s="12" t="n">
        <v>180.11094</v>
      </c>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row>
    <row r="13">
      <c r="A13" s="21" t="inlineStr">
        <is>
          <t>Recording12</t>
        </is>
      </c>
      <c r="B13" s="22" t="inlineStr">
        <is>
          <t>12</t>
        </is>
      </c>
      <c r="C13" s="59" t="n">
        <v>4</v>
      </c>
      <c r="D13" s="26" t="n">
        <v>3</v>
      </c>
      <c r="E13" s="26" t="n">
        <v>13</v>
      </c>
      <c r="F13" s="26" t="n">
        <v>33</v>
      </c>
      <c r="G13" s="26" t="n">
        <v>5</v>
      </c>
      <c r="H13" s="26" t="n">
        <v>9</v>
      </c>
      <c r="I13" s="26" t="n">
        <v>16</v>
      </c>
      <c r="J13" s="75" t="n">
        <v>26</v>
      </c>
      <c r="K13" s="23" t="n">
        <v>13.625</v>
      </c>
      <c r="L13" s="25" t="n">
        <v>11</v>
      </c>
      <c r="M13" s="26" t="n">
        <v>109</v>
      </c>
      <c r="N13" s="26" t="n">
        <v>110</v>
      </c>
      <c r="O13" s="25" t="n">
        <v>47.793713</v>
      </c>
      <c r="P13" s="24" t="n">
        <v>380.426099</v>
      </c>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row>
    <row r="14">
      <c r="A14" s="27" t="inlineStr">
        <is>
          <t>Average</t>
        </is>
      </c>
      <c r="B14" s="28" t="n"/>
      <c r="C14" s="29" t="n">
        <v>9</v>
      </c>
      <c r="D14" s="31" t="n">
        <v>4.818181818181818</v>
      </c>
      <c r="E14" s="31" t="n">
        <v>9.818181818181818</v>
      </c>
      <c r="F14" s="31" t="n">
        <v>14</v>
      </c>
      <c r="G14" s="31" t="n">
        <v>10.72727272727273</v>
      </c>
      <c r="H14" s="31" t="n">
        <v>7.545454545454546</v>
      </c>
      <c r="I14" s="31" t="n">
        <v>12.27272727272727</v>
      </c>
      <c r="J14" s="30" t="n">
        <v>16.18181818181818</v>
      </c>
      <c r="K14" s="29" t="n">
        <v>10.54545454545454</v>
      </c>
      <c r="L14" s="31" t="n">
        <v>9.136363636363637</v>
      </c>
      <c r="M14" s="31" t="n">
        <v>84.36363636363636</v>
      </c>
      <c r="N14" s="31" t="n">
        <v>88.90909090909091</v>
      </c>
      <c r="O14" s="31" t="n">
        <v>34.468171</v>
      </c>
      <c r="P14" s="30" t="n">
        <v>220.444521</v>
      </c>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5" t="n"/>
      <c r="M15" s="5" t="n"/>
      <c r="N15" s="5" t="n"/>
      <c r="O15" s="5" t="n"/>
      <c r="P15" s="37"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row>
    <row r="16">
      <c r="A16" s="32" t="inlineStr">
        <is>
          <t>Variance</t>
        </is>
      </c>
      <c r="B16" s="33" t="n"/>
      <c r="C16" s="11" t="n">
        <v>39.8</v>
      </c>
      <c r="D16" s="13" t="n">
        <v>9.963636363636363</v>
      </c>
      <c r="E16" s="13" t="n">
        <v>33.16363636363637</v>
      </c>
      <c r="F16" s="13" t="n">
        <v>125</v>
      </c>
      <c r="G16" s="13" t="n">
        <v>17.41818181818182</v>
      </c>
      <c r="H16" s="13" t="n">
        <v>15.27272727272727</v>
      </c>
      <c r="I16" s="13" t="n">
        <v>49.21818181818181</v>
      </c>
      <c r="J16" s="12" t="n">
        <v>97.76363636363638</v>
      </c>
      <c r="K16" s="11" t="n">
        <v>11.11022727272728</v>
      </c>
      <c r="L16" s="13" t="n">
        <v>8.804545454545453</v>
      </c>
      <c r="M16" s="13" t="n">
        <v>711.0545454545456</v>
      </c>
      <c r="N16" s="13" t="n">
        <v>666.2909090909091</v>
      </c>
      <c r="O16" s="13" t="n">
        <v>189.6210104429688</v>
      </c>
      <c r="P16" s="12" t="n">
        <v>4291.829472858927</v>
      </c>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row>
    <row r="17">
      <c r="A17" s="38" t="inlineStr">
        <is>
          <t>Standard Deviation (n-1)</t>
        </is>
      </c>
      <c r="B17" s="39" t="n"/>
      <c r="C17" s="40" t="n">
        <v>6.308724118235001</v>
      </c>
      <c r="D17" s="42" t="n">
        <v>3.156522827992277</v>
      </c>
      <c r="E17" s="42" t="n">
        <v>5.758787751223028</v>
      </c>
      <c r="F17" s="42" t="n">
        <v>11.18033988749895</v>
      </c>
      <c r="G17" s="42" t="n">
        <v>4.173509532537552</v>
      </c>
      <c r="H17" s="42" t="n">
        <v>3.908033683673577</v>
      </c>
      <c r="I17" s="42" t="n">
        <v>7.01556710595671</v>
      </c>
      <c r="J17" s="41" t="n">
        <v>9.887549563144368</v>
      </c>
      <c r="K17" s="40" t="n">
        <v>3.333200754939203</v>
      </c>
      <c r="L17" s="42" t="n">
        <v>2.967245432138274</v>
      </c>
      <c r="M17" s="42" t="n">
        <v>26.66560603951363</v>
      </c>
      <c r="N17" s="42" t="n">
        <v>25.81261143493446</v>
      </c>
      <c r="O17" s="42" t="n">
        <v>13.770294</v>
      </c>
      <c r="P17" s="41" t="n">
        <v>65.512056</v>
      </c>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row>
    <row r="20">
      <c r="A20" s="6" t="inlineStr">
        <is>
          <t>Number of fixations in AOI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Sum</t>
        </is>
      </c>
      <c r="J20" s="8" t="inlineStr">
        <is>
          <t>Total Time of Interest Fixation Count</t>
        </is>
      </c>
      <c r="K20" s="8" t="inlineStr">
        <is>
          <t>Total Time of Interest Duration</t>
        </is>
      </c>
      <c r="L20" s="7" t="inlineStr">
        <is>
          <t>Total Recording Duration</t>
        </is>
      </c>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row>
    <row r="21" ht="15.75" customHeight="1">
      <c r="A21" s="43" t="inlineStr">
        <is>
          <t>Recording2</t>
        </is>
      </c>
      <c r="B21" s="44" t="inlineStr">
        <is>
          <t>1</t>
        </is>
      </c>
      <c r="C21" s="57" t="n">
        <v>2</v>
      </c>
      <c r="D21" s="48" t="n">
        <v>1</v>
      </c>
      <c r="E21" s="48" t="n">
        <v>11</v>
      </c>
      <c r="F21" s="73" t="n">
        <v>0</v>
      </c>
      <c r="G21" s="45" t="n">
        <v>3.5</v>
      </c>
      <c r="H21" s="46" t="n">
        <v>1.5</v>
      </c>
      <c r="I21" s="48" t="n">
        <v>14</v>
      </c>
      <c r="J21" s="48" t="n">
        <v>16</v>
      </c>
      <c r="K21" s="46" t="n">
        <v>9.365434</v>
      </c>
      <c r="L21" s="47" t="n">
        <v>264.192757</v>
      </c>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row>
    <row r="22" ht="15.75" customHeight="1">
      <c r="A22" s="9" t="inlineStr">
        <is>
          <t>Recording3</t>
        </is>
      </c>
      <c r="B22" s="10" t="inlineStr">
        <is>
          <t>2</t>
        </is>
      </c>
      <c r="C22" s="34" t="n">
        <v>1</v>
      </c>
      <c r="D22" s="14" t="n">
        <v>0</v>
      </c>
      <c r="E22" s="14" t="n">
        <v>10</v>
      </c>
      <c r="F22" s="35" t="n">
        <v>0</v>
      </c>
      <c r="G22" s="11" t="n">
        <v>2.75</v>
      </c>
      <c r="H22" s="13" t="n">
        <v>0.5</v>
      </c>
      <c r="I22" s="14" t="n">
        <v>11</v>
      </c>
      <c r="J22" s="14" t="n">
        <v>12</v>
      </c>
      <c r="K22" s="13" t="n">
        <v>3.382852</v>
      </c>
      <c r="L22" s="12" t="n">
        <v>172.367009</v>
      </c>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row>
    <row r="23" ht="15.75" customHeight="1">
      <c r="A23" s="15" t="inlineStr">
        <is>
          <t>Recording4</t>
        </is>
      </c>
      <c r="B23" s="16" t="inlineStr">
        <is>
          <t>3</t>
        </is>
      </c>
      <c r="C23" s="58" t="n">
        <v>2</v>
      </c>
      <c r="D23" s="20" t="n">
        <v>1</v>
      </c>
      <c r="E23" s="20" t="n">
        <v>22</v>
      </c>
      <c r="F23" s="74" t="n">
        <v>1</v>
      </c>
      <c r="G23" s="17" t="n">
        <v>6.5</v>
      </c>
      <c r="H23" s="19" t="n">
        <v>1.5</v>
      </c>
      <c r="I23" s="20" t="n">
        <v>26</v>
      </c>
      <c r="J23" s="20" t="n">
        <v>25</v>
      </c>
      <c r="K23" s="19" t="n">
        <v>6.865644</v>
      </c>
      <c r="L23" s="18" t="n">
        <v>268.053869</v>
      </c>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row>
    <row r="24" ht="15.75" customHeight="1">
      <c r="A24" s="9" t="inlineStr">
        <is>
          <t>Recording5</t>
        </is>
      </c>
      <c r="B24" s="10" t="inlineStr">
        <is>
          <t>4</t>
        </is>
      </c>
      <c r="C24" s="34" t="n">
        <v>0</v>
      </c>
      <c r="D24" s="14" t="n">
        <v>0</v>
      </c>
      <c r="E24" s="14" t="n">
        <v>7</v>
      </c>
      <c r="F24" s="35" t="n">
        <v>0</v>
      </c>
      <c r="G24" s="11" t="n">
        <v>1.75</v>
      </c>
      <c r="H24" s="13" t="n">
        <v>0</v>
      </c>
      <c r="I24" s="14" t="n">
        <v>7</v>
      </c>
      <c r="J24" s="14" t="n">
        <v>7</v>
      </c>
      <c r="K24" s="13" t="n">
        <v>2.84963</v>
      </c>
      <c r="L24" s="12" t="n">
        <v>135.587226</v>
      </c>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row>
    <row r="25" ht="15.75" customHeight="1">
      <c r="A25" s="15" t="inlineStr">
        <is>
          <t>Recording6</t>
        </is>
      </c>
      <c r="B25" s="16" t="inlineStr">
        <is>
          <t>5</t>
        </is>
      </c>
      <c r="C25" s="58" t="n">
        <v>0</v>
      </c>
      <c r="D25" s="20" t="n">
        <v>1</v>
      </c>
      <c r="E25" s="20" t="n">
        <v>19</v>
      </c>
      <c r="F25" s="74" t="n">
        <v>1</v>
      </c>
      <c r="G25" s="17" t="n">
        <v>5.25</v>
      </c>
      <c r="H25" s="19" t="n">
        <v>1</v>
      </c>
      <c r="I25" s="20" t="n">
        <v>21</v>
      </c>
      <c r="J25" s="20" t="n">
        <v>21</v>
      </c>
      <c r="K25" s="19" t="n">
        <v>11.565148</v>
      </c>
      <c r="L25" s="18" t="n">
        <v>217.769089</v>
      </c>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row>
    <row r="26" ht="15.75" customHeight="1">
      <c r="A26" s="9" t="inlineStr">
        <is>
          <t>Recording7</t>
        </is>
      </c>
      <c r="B26" s="10" t="inlineStr">
        <is>
          <t>7</t>
        </is>
      </c>
      <c r="C26" s="34" t="n">
        <v>1</v>
      </c>
      <c r="D26" s="14" t="n">
        <v>0</v>
      </c>
      <c r="E26" s="14" t="n">
        <v>8</v>
      </c>
      <c r="F26" s="35" t="n">
        <v>0</v>
      </c>
      <c r="G26" s="11" t="n">
        <v>2.25</v>
      </c>
      <c r="H26" s="13" t="n">
        <v>0.5</v>
      </c>
      <c r="I26" s="14" t="n">
        <v>9</v>
      </c>
      <c r="J26" s="14" t="n">
        <v>9</v>
      </c>
      <c r="K26" s="13" t="n">
        <v>3.766101</v>
      </c>
      <c r="L26" s="12" t="n">
        <v>215.302121</v>
      </c>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row>
    <row r="27" ht="15.75" customHeight="1">
      <c r="A27" s="15" t="inlineStr">
        <is>
          <t>Recording8</t>
        </is>
      </c>
      <c r="B27" s="16" t="inlineStr">
        <is>
          <t>8</t>
        </is>
      </c>
      <c r="C27" s="58" t="n">
        <v>3</v>
      </c>
      <c r="D27" s="20" t="n">
        <v>0</v>
      </c>
      <c r="E27" s="20" t="n">
        <v>33</v>
      </c>
      <c r="F27" s="74" t="n">
        <v>0</v>
      </c>
      <c r="G27" s="17" t="n">
        <v>9</v>
      </c>
      <c r="H27" s="19" t="n">
        <v>1.5</v>
      </c>
      <c r="I27" s="20" t="n">
        <v>36</v>
      </c>
      <c r="J27" s="20" t="n">
        <v>38</v>
      </c>
      <c r="K27" s="19" t="n">
        <v>9.448689999999999</v>
      </c>
      <c r="L27" s="18" t="n">
        <v>208.583266</v>
      </c>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row>
    <row r="28" ht="15.75" customHeight="1">
      <c r="A28" s="9" t="inlineStr">
        <is>
          <t>Recording9</t>
        </is>
      </c>
      <c r="B28" s="10" t="inlineStr">
        <is>
          <t>9</t>
        </is>
      </c>
      <c r="C28" s="34" t="n">
        <v>2</v>
      </c>
      <c r="D28" s="14" t="n">
        <v>6</v>
      </c>
      <c r="E28" s="14" t="n">
        <v>14</v>
      </c>
      <c r="F28" s="35" t="n">
        <v>3</v>
      </c>
      <c r="G28" s="11" t="n">
        <v>6.25</v>
      </c>
      <c r="H28" s="13" t="n">
        <v>4.5</v>
      </c>
      <c r="I28" s="14" t="n">
        <v>25</v>
      </c>
      <c r="J28" s="14" t="n">
        <v>23</v>
      </c>
      <c r="K28" s="13" t="n">
        <v>10.465275</v>
      </c>
      <c r="L28" s="12" t="n">
        <v>199.171408</v>
      </c>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row>
    <row r="29" ht="15.75" customHeight="1">
      <c r="A29" s="15" t="inlineStr">
        <is>
          <t>Recording10</t>
        </is>
      </c>
      <c r="B29" s="16" t="inlineStr">
        <is>
          <t>10</t>
        </is>
      </c>
      <c r="C29" s="58" t="n">
        <v>1</v>
      </c>
      <c r="D29" s="20" t="n">
        <v>0</v>
      </c>
      <c r="E29" s="20" t="n">
        <v>13</v>
      </c>
      <c r="F29" s="74" t="n">
        <v>1</v>
      </c>
      <c r="G29" s="17" t="n">
        <v>3.75</v>
      </c>
      <c r="H29" s="19" t="n">
        <v>1</v>
      </c>
      <c r="I29" s="20" t="n">
        <v>15</v>
      </c>
      <c r="J29" s="20" t="n">
        <v>16</v>
      </c>
      <c r="K29" s="19" t="n">
        <v>9.398759999999999</v>
      </c>
      <c r="L29" s="18" t="n">
        <v>183.325942</v>
      </c>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row>
    <row r="30" ht="15.75" customHeight="1">
      <c r="A30" s="9" t="inlineStr">
        <is>
          <t>Recording11</t>
        </is>
      </c>
      <c r="B30" s="10" t="inlineStr">
        <is>
          <t>11</t>
        </is>
      </c>
      <c r="C30" s="34" t="n">
        <v>0</v>
      </c>
      <c r="D30" s="14" t="n">
        <v>1</v>
      </c>
      <c r="E30" s="14" t="n">
        <v>18</v>
      </c>
      <c r="F30" s="35" t="n">
        <v>3</v>
      </c>
      <c r="G30" s="11" t="n">
        <v>5.5</v>
      </c>
      <c r="H30" s="13" t="n">
        <v>2</v>
      </c>
      <c r="I30" s="14" t="n">
        <v>22</v>
      </c>
      <c r="J30" s="14" t="n">
        <v>19</v>
      </c>
      <c r="K30" s="13" t="n">
        <v>11.448506</v>
      </c>
      <c r="L30" s="12" t="n">
        <v>180.11094</v>
      </c>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row>
    <row r="31" ht="15.75" customHeight="1">
      <c r="A31" s="21" t="inlineStr">
        <is>
          <t>Recording12</t>
        </is>
      </c>
      <c r="B31" s="22" t="inlineStr">
        <is>
          <t>12</t>
        </is>
      </c>
      <c r="C31" s="59" t="n">
        <v>1</v>
      </c>
      <c r="D31" s="26" t="n">
        <v>1</v>
      </c>
      <c r="E31" s="26" t="n">
        <v>37</v>
      </c>
      <c r="F31" s="75" t="n">
        <v>4</v>
      </c>
      <c r="G31" s="23" t="n">
        <v>10.75</v>
      </c>
      <c r="H31" s="25" t="n">
        <v>2.5</v>
      </c>
      <c r="I31" s="26" t="n">
        <v>43</v>
      </c>
      <c r="J31" s="26" t="n">
        <v>43</v>
      </c>
      <c r="K31" s="25" t="n">
        <v>17.731005</v>
      </c>
      <c r="L31" s="24" t="n">
        <v>380.426099</v>
      </c>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row>
    <row r="32" ht="15.75" customHeight="1">
      <c r="A32" s="27" t="inlineStr">
        <is>
          <t>Average</t>
        </is>
      </c>
      <c r="B32" s="28" t="n"/>
      <c r="C32" s="29" t="n">
        <v>1.181818181818182</v>
      </c>
      <c r="D32" s="31" t="n">
        <v>1</v>
      </c>
      <c r="E32" s="31" t="n">
        <v>17.45454545454545</v>
      </c>
      <c r="F32" s="30" t="n">
        <v>1.181818181818182</v>
      </c>
      <c r="G32" s="29" t="n">
        <v>5.204545454545454</v>
      </c>
      <c r="H32" s="31" t="n">
        <v>1.5</v>
      </c>
      <c r="I32" s="31" t="n">
        <v>20.81818181818182</v>
      </c>
      <c r="J32" s="31" t="n">
        <v>20.81818181818182</v>
      </c>
      <c r="K32" s="31" t="n">
        <v>8.753368</v>
      </c>
      <c r="L32" s="30" t="n">
        <v>220.444521</v>
      </c>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row>
    <row r="33" ht="15.75" customHeight="1">
      <c r="A33" s="32" t="inlineStr">
        <is>
          <t>Percentage Fixated (%)</t>
        </is>
      </c>
      <c r="B33" s="33" t="n"/>
      <c r="C33" s="11" t="n">
        <v>72.72727272727273</v>
      </c>
      <c r="D33" s="13" t="n">
        <v>54.54545454545455</v>
      </c>
      <c r="E33" s="13" t="n">
        <v>100</v>
      </c>
      <c r="F33" s="12" t="n">
        <v>54.54545454545455</v>
      </c>
      <c r="G33" s="36" t="n"/>
      <c r="H33" s="5" t="n"/>
      <c r="I33" s="5" t="n"/>
      <c r="J33" s="5" t="n"/>
      <c r="K33" s="5" t="n"/>
      <c r="L33" s="37"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row>
    <row r="34" ht="15.75" customHeight="1">
      <c r="A34" s="32" t="inlineStr">
        <is>
          <t>Variance</t>
        </is>
      </c>
      <c r="B34" s="33" t="n"/>
      <c r="C34" s="11" t="n">
        <v>0.9636363636363636</v>
      </c>
      <c r="D34" s="13" t="n">
        <v>3</v>
      </c>
      <c r="E34" s="13" t="n">
        <v>97.47272727272727</v>
      </c>
      <c r="F34" s="12" t="n">
        <v>2.163636363636364</v>
      </c>
      <c r="G34" s="11" t="n">
        <v>7.972727272727274</v>
      </c>
      <c r="H34" s="13" t="n">
        <v>1.5</v>
      </c>
      <c r="I34" s="13" t="n">
        <v>127.5636363636364</v>
      </c>
      <c r="J34" s="13" t="n">
        <v>126.7636363636364</v>
      </c>
      <c r="K34" s="13" t="n">
        <v>19.21059941019302</v>
      </c>
      <c r="L34" s="12" t="n">
        <v>4291.829472858927</v>
      </c>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row>
    <row r="35" ht="15.75" customHeight="1">
      <c r="A35" s="38" t="inlineStr">
        <is>
          <t>Standard Deviation (n-1)</t>
        </is>
      </c>
      <c r="B35" s="39" t="n"/>
      <c r="C35" s="40" t="n">
        <v>0.9816498172140428</v>
      </c>
      <c r="D35" s="42" t="n">
        <v>1.732050807568877</v>
      </c>
      <c r="E35" s="42" t="n">
        <v>9.872827724250397</v>
      </c>
      <c r="F35" s="41" t="n">
        <v>1.4709304414677</v>
      </c>
      <c r="G35" s="40" t="n">
        <v>2.823601826165877</v>
      </c>
      <c r="H35" s="42" t="n">
        <v>1.224744871391589</v>
      </c>
      <c r="I35" s="42" t="n">
        <v>11.29440730466351</v>
      </c>
      <c r="J35" s="42" t="n">
        <v>11.2589358450804</v>
      </c>
      <c r="K35" s="42" t="n">
        <v>4.38299</v>
      </c>
      <c r="L35" s="41" t="n">
        <v>65.512056</v>
      </c>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row>
    <row r="38" ht="15.75" customHeight="1">
      <c r="A38" s="6" t="inlineStr">
        <is>
          <t>Number of fixations in AOI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Sum</t>
        </is>
      </c>
      <c r="K38" s="8" t="inlineStr">
        <is>
          <t>Total Time of Interest Fixation Count</t>
        </is>
      </c>
      <c r="L38" s="8" t="inlineStr">
        <is>
          <t>Total Time of Interest Duration</t>
        </is>
      </c>
      <c r="M38" s="7" t="inlineStr">
        <is>
          <t>Total Recording Duration</t>
        </is>
      </c>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row>
    <row r="39" ht="15.75" customHeight="1">
      <c r="A39" s="43" t="inlineStr">
        <is>
          <t>Recording2</t>
        </is>
      </c>
      <c r="B39" s="44" t="inlineStr">
        <is>
          <t>1</t>
        </is>
      </c>
      <c r="C39" s="57" t="n">
        <v>10</v>
      </c>
      <c r="D39" s="48" t="n">
        <v>1</v>
      </c>
      <c r="E39" s="48" t="n">
        <v>0</v>
      </c>
      <c r="F39" s="48" t="n">
        <v>4</v>
      </c>
      <c r="G39" s="73" t="n">
        <v>4</v>
      </c>
      <c r="H39" s="45" t="n">
        <v>3.8</v>
      </c>
      <c r="I39" s="46" t="n">
        <v>4</v>
      </c>
      <c r="J39" s="48" t="n">
        <v>19</v>
      </c>
      <c r="K39" s="48" t="n">
        <v>19</v>
      </c>
      <c r="L39" s="46" t="n">
        <v>9.598701999999999</v>
      </c>
      <c r="M39" s="47" t="n">
        <v>264.192757</v>
      </c>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row>
    <row r="40" ht="15.75" customHeight="1">
      <c r="A40" s="9" t="inlineStr">
        <is>
          <t>Recording3</t>
        </is>
      </c>
      <c r="B40" s="10" t="inlineStr">
        <is>
          <t>2</t>
        </is>
      </c>
      <c r="C40" s="34" t="n">
        <v>14</v>
      </c>
      <c r="D40" s="14" t="n">
        <v>0</v>
      </c>
      <c r="E40" s="14" t="n">
        <v>0</v>
      </c>
      <c r="F40" s="14" t="n">
        <v>0</v>
      </c>
      <c r="G40" s="35" t="n">
        <v>0</v>
      </c>
      <c r="H40" s="11" t="n">
        <v>2.8</v>
      </c>
      <c r="I40" s="13" t="n">
        <v>0</v>
      </c>
      <c r="J40" s="14" t="n">
        <v>14</v>
      </c>
      <c r="K40" s="14" t="n">
        <v>14</v>
      </c>
      <c r="L40" s="13" t="n">
        <v>4.199442</v>
      </c>
      <c r="M40" s="12" t="n">
        <v>172.367009</v>
      </c>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row>
    <row r="41" ht="15.75" customHeight="1">
      <c r="A41" s="15" t="inlineStr">
        <is>
          <t>Recording4</t>
        </is>
      </c>
      <c r="B41" s="16" t="inlineStr">
        <is>
          <t>3</t>
        </is>
      </c>
      <c r="C41" s="58" t="n">
        <v>16</v>
      </c>
      <c r="D41" s="20" t="n">
        <v>0</v>
      </c>
      <c r="E41" s="20" t="n">
        <v>0</v>
      </c>
      <c r="F41" s="20" t="n">
        <v>0</v>
      </c>
      <c r="G41" s="74" t="n">
        <v>0</v>
      </c>
      <c r="H41" s="17" t="n">
        <v>3.2</v>
      </c>
      <c r="I41" s="19" t="n">
        <v>0</v>
      </c>
      <c r="J41" s="20" t="n">
        <v>16</v>
      </c>
      <c r="K41" s="20" t="n">
        <v>16</v>
      </c>
      <c r="L41" s="19" t="n">
        <v>7.915641</v>
      </c>
      <c r="M41" s="18" t="n">
        <v>268.053869</v>
      </c>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row>
    <row r="42" ht="15.75" customHeight="1">
      <c r="A42" s="9" t="inlineStr">
        <is>
          <t>Recording5</t>
        </is>
      </c>
      <c r="B42" s="10" t="inlineStr">
        <is>
          <t>4</t>
        </is>
      </c>
      <c r="C42" s="34" t="n">
        <v>7</v>
      </c>
      <c r="D42" s="14" t="n">
        <v>0</v>
      </c>
      <c r="E42" s="14" t="n">
        <v>0</v>
      </c>
      <c r="F42" s="14" t="n">
        <v>0</v>
      </c>
      <c r="G42" s="35" t="n">
        <v>0</v>
      </c>
      <c r="H42" s="11" t="n">
        <v>1.4</v>
      </c>
      <c r="I42" s="13" t="n">
        <v>0</v>
      </c>
      <c r="J42" s="14" t="n">
        <v>7</v>
      </c>
      <c r="K42" s="14" t="n">
        <v>7</v>
      </c>
      <c r="L42" s="13" t="n">
        <v>3.132928</v>
      </c>
      <c r="M42" s="12" t="n">
        <v>135.587226</v>
      </c>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row>
    <row r="43" ht="15.75" customHeight="1">
      <c r="A43" s="15" t="inlineStr">
        <is>
          <t>Recording6</t>
        </is>
      </c>
      <c r="B43" s="16" t="inlineStr">
        <is>
          <t>5</t>
        </is>
      </c>
      <c r="C43" s="58" t="n">
        <v>13</v>
      </c>
      <c r="D43" s="20" t="n">
        <v>0</v>
      </c>
      <c r="E43" s="20" t="n">
        <v>2</v>
      </c>
      <c r="F43" s="20" t="n">
        <v>0</v>
      </c>
      <c r="G43" s="74" t="n">
        <v>1</v>
      </c>
      <c r="H43" s="17" t="n">
        <v>3.2</v>
      </c>
      <c r="I43" s="19" t="n">
        <v>1</v>
      </c>
      <c r="J43" s="20" t="n">
        <v>16</v>
      </c>
      <c r="K43" s="20" t="n">
        <v>17</v>
      </c>
      <c r="L43" s="19" t="n">
        <v>13.881981</v>
      </c>
      <c r="M43" s="18" t="n">
        <v>217.769089</v>
      </c>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row>
    <row r="44" ht="15.75" customHeight="1">
      <c r="A44" s="9" t="inlineStr">
        <is>
          <t>Recording7</t>
        </is>
      </c>
      <c r="B44" s="10" t="inlineStr">
        <is>
          <t>7</t>
        </is>
      </c>
      <c r="C44" s="34" t="n">
        <v>2</v>
      </c>
      <c r="D44" s="14" t="n">
        <v>0</v>
      </c>
      <c r="E44" s="14" t="n">
        <v>0</v>
      </c>
      <c r="F44" s="14" t="n">
        <v>0</v>
      </c>
      <c r="G44" s="35" t="n">
        <v>0</v>
      </c>
      <c r="H44" s="11" t="n">
        <v>0.4</v>
      </c>
      <c r="I44" s="13" t="n">
        <v>0</v>
      </c>
      <c r="J44" s="14" t="n">
        <v>2</v>
      </c>
      <c r="K44" s="14" t="n">
        <v>2</v>
      </c>
      <c r="L44" s="13" t="n">
        <v>3.166239</v>
      </c>
      <c r="M44" s="12" t="n">
        <v>215.302121</v>
      </c>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row>
    <row r="45" ht="15.75" customHeight="1">
      <c r="A45" s="15" t="inlineStr">
        <is>
          <t>Recording8</t>
        </is>
      </c>
      <c r="B45" s="16" t="inlineStr">
        <is>
          <t>8</t>
        </is>
      </c>
      <c r="C45" s="58" t="n">
        <v>35</v>
      </c>
      <c r="D45" s="20" t="n">
        <v>0</v>
      </c>
      <c r="E45" s="20" t="n">
        <v>0</v>
      </c>
      <c r="F45" s="20" t="n">
        <v>1</v>
      </c>
      <c r="G45" s="74" t="n">
        <v>1</v>
      </c>
      <c r="H45" s="17" t="n">
        <v>7.4</v>
      </c>
      <c r="I45" s="19" t="n">
        <v>1</v>
      </c>
      <c r="J45" s="20" t="n">
        <v>37</v>
      </c>
      <c r="K45" s="20" t="n">
        <v>38</v>
      </c>
      <c r="L45" s="19" t="n">
        <v>9.815365</v>
      </c>
      <c r="M45" s="18" t="n">
        <v>208.583266</v>
      </c>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row>
    <row r="46" ht="15.75" customHeight="1">
      <c r="A46" s="9" t="inlineStr">
        <is>
          <t>Recording9</t>
        </is>
      </c>
      <c r="B46" s="10" t="inlineStr">
        <is>
          <t>9</t>
        </is>
      </c>
      <c r="C46" s="34" t="n">
        <v>13</v>
      </c>
      <c r="D46" s="14" t="n">
        <v>3</v>
      </c>
      <c r="E46" s="14" t="n">
        <v>0</v>
      </c>
      <c r="F46" s="14" t="n">
        <v>2</v>
      </c>
      <c r="G46" s="35" t="n">
        <v>1</v>
      </c>
      <c r="H46" s="11" t="n">
        <v>3.8</v>
      </c>
      <c r="I46" s="13" t="n">
        <v>2</v>
      </c>
      <c r="J46" s="14" t="n">
        <v>19</v>
      </c>
      <c r="K46" s="14" t="n">
        <v>21</v>
      </c>
      <c r="L46" s="13" t="n">
        <v>12.698324</v>
      </c>
      <c r="M46" s="12" t="n">
        <v>199.171408</v>
      </c>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row>
    <row r="47" ht="15.75" customHeight="1">
      <c r="A47" s="15" t="inlineStr">
        <is>
          <t>Recording10</t>
        </is>
      </c>
      <c r="B47" s="16" t="inlineStr">
        <is>
          <t>10</t>
        </is>
      </c>
      <c r="C47" s="58" t="n">
        <v>37</v>
      </c>
      <c r="D47" s="20" t="n">
        <v>1</v>
      </c>
      <c r="E47" s="20" t="n">
        <v>2</v>
      </c>
      <c r="F47" s="20" t="n">
        <v>6</v>
      </c>
      <c r="G47" s="74" t="n">
        <v>1</v>
      </c>
      <c r="H47" s="17" t="n">
        <v>9.4</v>
      </c>
      <c r="I47" s="19" t="n">
        <v>2</v>
      </c>
      <c r="J47" s="20" t="n">
        <v>47</v>
      </c>
      <c r="K47" s="20" t="n">
        <v>51</v>
      </c>
      <c r="L47" s="19" t="n">
        <v>17.747939</v>
      </c>
      <c r="M47" s="18" t="n">
        <v>183.325942</v>
      </c>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row>
    <row r="48" ht="15.75" customHeight="1">
      <c r="A48" s="9" t="inlineStr">
        <is>
          <t>Recording11</t>
        </is>
      </c>
      <c r="B48" s="10" t="inlineStr">
        <is>
          <t>11</t>
        </is>
      </c>
      <c r="C48" s="34" t="n">
        <v>10</v>
      </c>
      <c r="D48" s="14" t="n">
        <v>3</v>
      </c>
      <c r="E48" s="14" t="n">
        <v>0</v>
      </c>
      <c r="F48" s="14" t="n">
        <v>1</v>
      </c>
      <c r="G48" s="35" t="n">
        <v>5</v>
      </c>
      <c r="H48" s="11" t="n">
        <v>3.8</v>
      </c>
      <c r="I48" s="13" t="n">
        <v>3</v>
      </c>
      <c r="J48" s="14" t="n">
        <v>19</v>
      </c>
      <c r="K48" s="14" t="n">
        <v>19</v>
      </c>
      <c r="L48" s="13" t="n">
        <v>10.831918</v>
      </c>
      <c r="M48" s="12" t="n">
        <v>180.11094</v>
      </c>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row>
    <row r="49" ht="15.75" customHeight="1">
      <c r="A49" s="21" t="inlineStr">
        <is>
          <t>Recording12</t>
        </is>
      </c>
      <c r="B49" s="22" t="inlineStr">
        <is>
          <t>12</t>
        </is>
      </c>
      <c r="C49" s="59" t="n">
        <v>27</v>
      </c>
      <c r="D49" s="26" t="n">
        <v>3</v>
      </c>
      <c r="E49" s="26" t="n">
        <v>1</v>
      </c>
      <c r="F49" s="26" t="n">
        <v>4</v>
      </c>
      <c r="G49" s="75" t="n">
        <v>2</v>
      </c>
      <c r="H49" s="23" t="n">
        <v>7.4</v>
      </c>
      <c r="I49" s="25" t="n">
        <v>3</v>
      </c>
      <c r="J49" s="26" t="n">
        <v>37</v>
      </c>
      <c r="K49" s="26" t="n">
        <v>42</v>
      </c>
      <c r="L49" s="25" t="n">
        <v>18.297579</v>
      </c>
      <c r="M49" s="24" t="n">
        <v>380.426099</v>
      </c>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row>
    <row r="50" ht="15.75" customHeight="1">
      <c r="A50" s="27" t="inlineStr">
        <is>
          <t>Average</t>
        </is>
      </c>
      <c r="B50" s="28" t="n"/>
      <c r="C50" s="29" t="n">
        <v>16.72727272727273</v>
      </c>
      <c r="D50" s="31" t="n">
        <v>1</v>
      </c>
      <c r="E50" s="31" t="n">
        <v>0.4545454545454545</v>
      </c>
      <c r="F50" s="31" t="n">
        <v>1.636363636363636</v>
      </c>
      <c r="G50" s="30" t="n">
        <v>1.363636363636364</v>
      </c>
      <c r="H50" s="29" t="n">
        <v>4.236363636363636</v>
      </c>
      <c r="I50" s="31" t="n">
        <v>1.454545454545455</v>
      </c>
      <c r="J50" s="31" t="n">
        <v>21.18181818181818</v>
      </c>
      <c r="K50" s="31" t="n">
        <v>22.36363636363636</v>
      </c>
      <c r="L50" s="31" t="n">
        <v>10.116914</v>
      </c>
      <c r="M50" s="30" t="n">
        <v>220.444521</v>
      </c>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5" t="n"/>
      <c r="J51" s="5" t="n"/>
      <c r="K51" s="5" t="n"/>
      <c r="L51" s="5" t="n"/>
      <c r="M51" s="37"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row>
    <row r="52" ht="15.75" customHeight="1">
      <c r="A52" s="32" t="inlineStr">
        <is>
          <t>Variance</t>
        </is>
      </c>
      <c r="B52" s="33" t="n"/>
      <c r="C52" s="11" t="n">
        <v>128.8181818181818</v>
      </c>
      <c r="D52" s="13" t="n">
        <v>1.8</v>
      </c>
      <c r="E52" s="13" t="n">
        <v>0.6727272727272727</v>
      </c>
      <c r="F52" s="13" t="n">
        <v>4.454545454545455</v>
      </c>
      <c r="G52" s="12" t="n">
        <v>2.854545454545454</v>
      </c>
      <c r="H52" s="11" t="n">
        <v>7.422545454545455</v>
      </c>
      <c r="I52" s="13" t="n">
        <v>2.072727272727273</v>
      </c>
      <c r="J52" s="13" t="n">
        <v>185.5636363636364</v>
      </c>
      <c r="K52" s="13" t="n">
        <v>226.4545454545454</v>
      </c>
      <c r="L52" s="13" t="n">
        <v>28.38159567869325</v>
      </c>
      <c r="M52" s="12" t="n">
        <v>4291.829472858927</v>
      </c>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row>
    <row r="53" ht="15.75" customHeight="1">
      <c r="A53" s="38" t="inlineStr">
        <is>
          <t>Standard Deviation (n-1)</t>
        </is>
      </c>
      <c r="B53" s="39" t="n"/>
      <c r="C53" s="40" t="n">
        <v>11.34980977013191</v>
      </c>
      <c r="D53" s="42" t="n">
        <v>1.341640786499874</v>
      </c>
      <c r="E53" s="42" t="n">
        <v>0.8201995322647244</v>
      </c>
      <c r="F53" s="42" t="n">
        <v>2.110579412044345</v>
      </c>
      <c r="G53" s="41" t="n">
        <v>1.689540012709215</v>
      </c>
      <c r="H53" s="40" t="n">
        <v>2.72443488719137</v>
      </c>
      <c r="I53" s="42" t="n">
        <v>1.439696937805757</v>
      </c>
      <c r="J53" s="42" t="n">
        <v>13.62217443595685</v>
      </c>
      <c r="K53" s="42" t="n">
        <v>15.04840674139776</v>
      </c>
      <c r="L53" s="42" t="n">
        <v>5.327438</v>
      </c>
      <c r="M53" s="41" t="n">
        <v>65.512056</v>
      </c>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row>
    <row r="56" ht="15.75" customHeight="1">
      <c r="A56" s="6" t="inlineStr">
        <is>
          <t>Number of fixations in AOI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Sum</t>
        </is>
      </c>
      <c r="K56" s="8" t="inlineStr">
        <is>
          <t>Total Time of Interest Fixation Count</t>
        </is>
      </c>
      <c r="L56" s="8" t="inlineStr">
        <is>
          <t>Total Time of Interest Duration</t>
        </is>
      </c>
      <c r="M56" s="7" t="inlineStr">
        <is>
          <t>Total Recording Duration</t>
        </is>
      </c>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row>
    <row r="57" ht="15.75" customHeight="1">
      <c r="A57" s="43" t="inlineStr">
        <is>
          <t>Recording2</t>
        </is>
      </c>
      <c r="B57" s="44" t="inlineStr">
        <is>
          <t>1</t>
        </is>
      </c>
      <c r="C57" s="57" t="n">
        <v>0</v>
      </c>
      <c r="D57" s="48" t="n">
        <v>2</v>
      </c>
      <c r="E57" s="48" t="n">
        <v>44</v>
      </c>
      <c r="F57" s="48" t="n">
        <v>0</v>
      </c>
      <c r="G57" s="73" t="n">
        <v>15</v>
      </c>
      <c r="H57" s="45" t="n">
        <v>12.2</v>
      </c>
      <c r="I57" s="46" t="n">
        <v>2</v>
      </c>
      <c r="J57" s="48" t="n">
        <v>61</v>
      </c>
      <c r="K57" s="48" t="n">
        <v>70</v>
      </c>
      <c r="L57" s="46" t="n">
        <v>34.078872</v>
      </c>
      <c r="M57" s="47" t="n">
        <v>264.192757</v>
      </c>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row>
    <row r="58" ht="15.75" customHeight="1">
      <c r="A58" s="9" t="inlineStr">
        <is>
          <t>Recording3</t>
        </is>
      </c>
      <c r="B58" s="10" t="inlineStr">
        <is>
          <t>2</t>
        </is>
      </c>
      <c r="C58" s="34" t="n">
        <v>0</v>
      </c>
      <c r="D58" s="14" t="n">
        <v>0</v>
      </c>
      <c r="E58" s="14" t="n">
        <v>12</v>
      </c>
      <c r="F58" s="14" t="n">
        <v>0</v>
      </c>
      <c r="G58" s="35" t="n">
        <v>0</v>
      </c>
      <c r="H58" s="11" t="n">
        <v>2.4</v>
      </c>
      <c r="I58" s="13" t="n">
        <v>0</v>
      </c>
      <c r="J58" s="14" t="n">
        <v>12</v>
      </c>
      <c r="K58" s="14" t="n">
        <v>12</v>
      </c>
      <c r="L58" s="13" t="n">
        <v>4.266087</v>
      </c>
      <c r="M58" s="12" t="n">
        <v>172.367009</v>
      </c>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row>
    <row r="59" ht="15.75" customHeight="1">
      <c r="A59" s="15" t="inlineStr">
        <is>
          <t>Recording4</t>
        </is>
      </c>
      <c r="B59" s="16" t="inlineStr">
        <is>
          <t>3</t>
        </is>
      </c>
      <c r="C59" s="58" t="n">
        <v>0</v>
      </c>
      <c r="D59" s="20" t="n">
        <v>0</v>
      </c>
      <c r="E59" s="20" t="n">
        <v>13</v>
      </c>
      <c r="F59" s="20" t="n">
        <v>0</v>
      </c>
      <c r="G59" s="74" t="n">
        <v>0</v>
      </c>
      <c r="H59" s="17" t="n">
        <v>2.6</v>
      </c>
      <c r="I59" s="19" t="n">
        <v>0</v>
      </c>
      <c r="J59" s="20" t="n">
        <v>13</v>
      </c>
      <c r="K59" s="20" t="n">
        <v>13</v>
      </c>
      <c r="L59" s="19" t="n">
        <v>5.299293</v>
      </c>
      <c r="M59" s="18" t="n">
        <v>268.053869</v>
      </c>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row>
    <row r="60" ht="15.75" customHeight="1">
      <c r="A60" s="9" t="inlineStr">
        <is>
          <t>Recording5</t>
        </is>
      </c>
      <c r="B60" s="10" t="inlineStr">
        <is>
          <t>4</t>
        </is>
      </c>
      <c r="C60" s="34" t="n">
        <v>0</v>
      </c>
      <c r="D60" s="14" t="n">
        <v>0</v>
      </c>
      <c r="E60" s="14" t="n">
        <v>7</v>
      </c>
      <c r="F60" s="14" t="n">
        <v>0</v>
      </c>
      <c r="G60" s="35" t="n">
        <v>0</v>
      </c>
      <c r="H60" s="11" t="n">
        <v>1.4</v>
      </c>
      <c r="I60" s="13" t="n">
        <v>0</v>
      </c>
      <c r="J60" s="14" t="n">
        <v>7</v>
      </c>
      <c r="K60" s="14" t="n">
        <v>7</v>
      </c>
      <c r="L60" s="13" t="n">
        <v>2.966266</v>
      </c>
      <c r="M60" s="12" t="n">
        <v>135.587226</v>
      </c>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row>
    <row r="61" ht="15.75" customHeight="1">
      <c r="A61" s="15" t="inlineStr">
        <is>
          <t>Recording6</t>
        </is>
      </c>
      <c r="B61" s="16" t="inlineStr">
        <is>
          <t>5</t>
        </is>
      </c>
      <c r="C61" s="58" t="n">
        <v>0</v>
      </c>
      <c r="D61" s="20" t="n">
        <v>0</v>
      </c>
      <c r="E61" s="20" t="n">
        <v>11</v>
      </c>
      <c r="F61" s="20" t="n">
        <v>0</v>
      </c>
      <c r="G61" s="74" t="n">
        <v>0</v>
      </c>
      <c r="H61" s="17" t="n">
        <v>2.2</v>
      </c>
      <c r="I61" s="19" t="n">
        <v>0</v>
      </c>
      <c r="J61" s="20" t="n">
        <v>11</v>
      </c>
      <c r="K61" s="20" t="n">
        <v>11</v>
      </c>
      <c r="L61" s="19" t="n">
        <v>8.815496</v>
      </c>
      <c r="M61" s="18" t="n">
        <v>217.769089</v>
      </c>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row>
    <row r="62" ht="15.75" customHeight="1">
      <c r="A62" s="9" t="inlineStr">
        <is>
          <t>Recording7</t>
        </is>
      </c>
      <c r="B62" s="10" t="inlineStr">
        <is>
          <t>7</t>
        </is>
      </c>
      <c r="C62" s="34" t="n">
        <v>0</v>
      </c>
      <c r="D62" s="14" t="n">
        <v>0</v>
      </c>
      <c r="E62" s="14" t="n">
        <v>11</v>
      </c>
      <c r="F62" s="14" t="n">
        <v>0</v>
      </c>
      <c r="G62" s="35" t="n">
        <v>0</v>
      </c>
      <c r="H62" s="11" t="n">
        <v>2.2</v>
      </c>
      <c r="I62" s="13" t="n">
        <v>0</v>
      </c>
      <c r="J62" s="14" t="n">
        <v>11</v>
      </c>
      <c r="K62" s="14" t="n">
        <v>11</v>
      </c>
      <c r="L62" s="13" t="n">
        <v>5.265962</v>
      </c>
      <c r="M62" s="12" t="n">
        <v>215.302121</v>
      </c>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row>
    <row r="63" ht="15.75" customHeight="1">
      <c r="A63" s="15" t="inlineStr">
        <is>
          <t>Recording8</t>
        </is>
      </c>
      <c r="B63" s="16" t="inlineStr">
        <is>
          <t>8</t>
        </is>
      </c>
      <c r="C63" s="58" t="n">
        <v>0</v>
      </c>
      <c r="D63" s="20" t="n">
        <v>1</v>
      </c>
      <c r="E63" s="20" t="n">
        <v>16</v>
      </c>
      <c r="F63" s="20" t="n">
        <v>0</v>
      </c>
      <c r="G63" s="74" t="n">
        <v>0</v>
      </c>
      <c r="H63" s="17" t="n">
        <v>3.4</v>
      </c>
      <c r="I63" s="19" t="n">
        <v>0</v>
      </c>
      <c r="J63" s="20" t="n">
        <v>17</v>
      </c>
      <c r="K63" s="20" t="n">
        <v>18</v>
      </c>
      <c r="L63" s="19" t="n">
        <v>6.332471</v>
      </c>
      <c r="M63" s="18" t="n">
        <v>208.583266</v>
      </c>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row>
    <row r="64" ht="15.75" customHeight="1">
      <c r="A64" s="9" t="inlineStr">
        <is>
          <t>Recording9</t>
        </is>
      </c>
      <c r="B64" s="10" t="inlineStr">
        <is>
          <t>9</t>
        </is>
      </c>
      <c r="C64" s="34" t="n">
        <v>0</v>
      </c>
      <c r="D64" s="14" t="n">
        <v>0</v>
      </c>
      <c r="E64" s="14" t="n">
        <v>19</v>
      </c>
      <c r="F64" s="14" t="n">
        <v>2</v>
      </c>
      <c r="G64" s="35" t="n">
        <v>2</v>
      </c>
      <c r="H64" s="11" t="n">
        <v>4.6</v>
      </c>
      <c r="I64" s="13" t="n">
        <v>2</v>
      </c>
      <c r="J64" s="14" t="n">
        <v>23</v>
      </c>
      <c r="K64" s="14" t="n">
        <v>28</v>
      </c>
      <c r="L64" s="13" t="n">
        <v>11.831751</v>
      </c>
      <c r="M64" s="12" t="n">
        <v>199.171408</v>
      </c>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row>
    <row r="65" ht="15.75" customHeight="1">
      <c r="A65" s="15" t="inlineStr">
        <is>
          <t>Recording10</t>
        </is>
      </c>
      <c r="B65" s="16" t="inlineStr">
        <is>
          <t>10</t>
        </is>
      </c>
      <c r="C65" s="58" t="n">
        <v>0</v>
      </c>
      <c r="D65" s="20" t="n">
        <v>0</v>
      </c>
      <c r="E65" s="20" t="n">
        <v>6</v>
      </c>
      <c r="F65" s="20" t="n">
        <v>0</v>
      </c>
      <c r="G65" s="74" t="n">
        <v>0</v>
      </c>
      <c r="H65" s="17" t="n">
        <v>1.2</v>
      </c>
      <c r="I65" s="19" t="n">
        <v>0</v>
      </c>
      <c r="J65" s="20" t="n">
        <v>6</v>
      </c>
      <c r="K65" s="20" t="n">
        <v>6</v>
      </c>
      <c r="L65" s="19" t="n">
        <v>9.332160999999999</v>
      </c>
      <c r="M65" s="18" t="n">
        <v>183.325942</v>
      </c>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row>
    <row r="66" ht="15.75" customHeight="1">
      <c r="A66" s="9" t="inlineStr">
        <is>
          <t>Recording11</t>
        </is>
      </c>
      <c r="B66" s="10" t="inlineStr">
        <is>
          <t>11</t>
        </is>
      </c>
      <c r="C66" s="34" t="n">
        <v>5</v>
      </c>
      <c r="D66" s="14" t="n">
        <v>0</v>
      </c>
      <c r="E66" s="14" t="n">
        <v>18</v>
      </c>
      <c r="F66" s="14" t="n">
        <v>0</v>
      </c>
      <c r="G66" s="35" t="n">
        <v>0</v>
      </c>
      <c r="H66" s="11" t="n">
        <v>4.6</v>
      </c>
      <c r="I66" s="13" t="n">
        <v>0</v>
      </c>
      <c r="J66" s="14" t="n">
        <v>23</v>
      </c>
      <c r="K66" s="14" t="n">
        <v>18</v>
      </c>
      <c r="L66" s="13" t="n">
        <v>10.715321</v>
      </c>
      <c r="M66" s="12" t="n">
        <v>180.11094</v>
      </c>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row>
    <row r="67" ht="15.75" customHeight="1">
      <c r="A67" s="21" t="inlineStr">
        <is>
          <t>Recording12</t>
        </is>
      </c>
      <c r="B67" s="22" t="inlineStr">
        <is>
          <t>12</t>
        </is>
      </c>
      <c r="C67" s="59" t="n">
        <v>3</v>
      </c>
      <c r="D67" s="26" t="n">
        <v>1</v>
      </c>
      <c r="E67" s="26" t="n">
        <v>36</v>
      </c>
      <c r="F67" s="26" t="n">
        <v>0</v>
      </c>
      <c r="G67" s="75" t="n">
        <v>0</v>
      </c>
      <c r="H67" s="23" t="n">
        <v>8</v>
      </c>
      <c r="I67" s="25" t="n">
        <v>1</v>
      </c>
      <c r="J67" s="26" t="n">
        <v>40</v>
      </c>
      <c r="K67" s="26" t="n">
        <v>40</v>
      </c>
      <c r="L67" s="25" t="n">
        <v>17.530998</v>
      </c>
      <c r="M67" s="24" t="n">
        <v>380.426099</v>
      </c>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row>
    <row r="68" ht="15.75" customHeight="1">
      <c r="A68" s="27" t="inlineStr">
        <is>
          <t>Average</t>
        </is>
      </c>
      <c r="B68" s="28" t="n"/>
      <c r="C68" s="29" t="n">
        <v>0.7272727272727273</v>
      </c>
      <c r="D68" s="31" t="n">
        <v>0.3636363636363636</v>
      </c>
      <c r="E68" s="31" t="n">
        <v>17.54545454545455</v>
      </c>
      <c r="F68" s="31" t="n">
        <v>0.1818181818181818</v>
      </c>
      <c r="G68" s="30" t="n">
        <v>1.545454545454545</v>
      </c>
      <c r="H68" s="29" t="n">
        <v>4.072727272727272</v>
      </c>
      <c r="I68" s="31" t="n">
        <v>0.4545454545454545</v>
      </c>
      <c r="J68" s="31" t="n">
        <v>20.36363636363636</v>
      </c>
      <c r="K68" s="31" t="n">
        <v>21.27272727272727</v>
      </c>
      <c r="L68" s="31" t="n">
        <v>10.584971</v>
      </c>
      <c r="M68" s="30" t="n">
        <v>220.444521</v>
      </c>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5" t="n"/>
      <c r="J69" s="5" t="n"/>
      <c r="K69" s="5" t="n"/>
      <c r="L69" s="5" t="n"/>
      <c r="M69" s="37"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row>
    <row r="70" ht="15.75" customHeight="1">
      <c r="A70" s="32" t="inlineStr">
        <is>
          <t>Variance</t>
        </is>
      </c>
      <c r="B70" s="33" t="n"/>
      <c r="C70" s="11" t="n">
        <v>2.818181818181818</v>
      </c>
      <c r="D70" s="13" t="n">
        <v>0.4545454545454545</v>
      </c>
      <c r="E70" s="13" t="n">
        <v>142.6727272727273</v>
      </c>
      <c r="F70" s="13" t="n">
        <v>0.3636363636363636</v>
      </c>
      <c r="G70" s="12" t="n">
        <v>20.27272727272727</v>
      </c>
      <c r="H70" s="11" t="n">
        <v>10.98618181818182</v>
      </c>
      <c r="I70" s="13" t="n">
        <v>0.6727272727272727</v>
      </c>
      <c r="J70" s="13" t="n">
        <v>274.6545454545454</v>
      </c>
      <c r="K70" s="13" t="n">
        <v>359.4181818181818</v>
      </c>
      <c r="L70" s="13" t="n">
        <v>77.87696672394001</v>
      </c>
      <c r="M70" s="12" t="n">
        <v>4291.829472858927</v>
      </c>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row>
    <row r="71" ht="15.75" customHeight="1">
      <c r="A71" s="38" t="inlineStr">
        <is>
          <t>Standard Deviation (n-1)</t>
        </is>
      </c>
      <c r="B71" s="39" t="n"/>
      <c r="C71" s="40" t="n">
        <v>1.678744119329035</v>
      </c>
      <c r="D71" s="42" t="n">
        <v>0.674199862463242</v>
      </c>
      <c r="E71" s="42" t="n">
        <v>11.94456894461777</v>
      </c>
      <c r="F71" s="42" t="n">
        <v>0.6030226891555273</v>
      </c>
      <c r="G71" s="41" t="n">
        <v>4.502524544378106</v>
      </c>
      <c r="H71" s="40" t="n">
        <v>3.314540966435898</v>
      </c>
      <c r="I71" s="42" t="n">
        <v>0.8201995322647244</v>
      </c>
      <c r="J71" s="42" t="n">
        <v>16.57270483217949</v>
      </c>
      <c r="K71" s="42" t="n">
        <v>18.95832750582661</v>
      </c>
      <c r="L71" s="42" t="n">
        <v>8.824793</v>
      </c>
      <c r="M71" s="41" t="n">
        <v>65.512056</v>
      </c>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row>
    <row r="74" ht="15.75" customHeight="1">
      <c r="A74" s="6" t="inlineStr">
        <is>
          <t>Number of fixations in AOI (including zeroes)</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Sum</t>
        </is>
      </c>
      <c r="I74" s="8" t="inlineStr">
        <is>
          <t>Total Time of Interest Fixation Count</t>
        </is>
      </c>
      <c r="J74" s="8" t="inlineStr">
        <is>
          <t>Total Time of Interest Duration</t>
        </is>
      </c>
      <c r="K74" s="7" t="inlineStr">
        <is>
          <t>Total Recording Duration</t>
        </is>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row>
    <row r="75" ht="15.75" customHeight="1">
      <c r="A75" s="43" t="inlineStr">
        <is>
          <t>Recording2</t>
        </is>
      </c>
      <c r="B75" s="44" t="inlineStr">
        <is>
          <t>1</t>
        </is>
      </c>
      <c r="C75" s="57" t="n">
        <v>10</v>
      </c>
      <c r="D75" s="48" t="n">
        <v>9</v>
      </c>
      <c r="E75" s="73" t="n">
        <v>0</v>
      </c>
      <c r="F75" s="45" t="n">
        <v>6.333333333333333</v>
      </c>
      <c r="G75" s="46" t="n">
        <v>9</v>
      </c>
      <c r="H75" s="48" t="n">
        <v>19</v>
      </c>
      <c r="I75" s="48" t="n">
        <v>20</v>
      </c>
      <c r="J75" s="46" t="n">
        <v>8.515523</v>
      </c>
      <c r="K75" s="47" t="n">
        <v>264.192757</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row>
    <row r="76" ht="15.75" customHeight="1">
      <c r="A76" s="9" t="inlineStr">
        <is>
          <t>Recording3</t>
        </is>
      </c>
      <c r="B76" s="10" t="inlineStr">
        <is>
          <t>2</t>
        </is>
      </c>
      <c r="C76" s="34" t="n">
        <v>0</v>
      </c>
      <c r="D76" s="14" t="n">
        <v>14</v>
      </c>
      <c r="E76" s="35" t="n">
        <v>0</v>
      </c>
      <c r="F76" s="11" t="n">
        <v>4.666666666666667</v>
      </c>
      <c r="G76" s="13" t="n">
        <v>0</v>
      </c>
      <c r="H76" s="14" t="n">
        <v>14</v>
      </c>
      <c r="I76" s="14" t="n">
        <v>14</v>
      </c>
      <c r="J76" s="13" t="n">
        <v>4.216104</v>
      </c>
      <c r="K76" s="12" t="n">
        <v>172.367009</v>
      </c>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row>
    <row r="77" ht="15.75" customHeight="1">
      <c r="A77" s="15" t="inlineStr">
        <is>
          <t>Recording4</t>
        </is>
      </c>
      <c r="B77" s="16" t="inlineStr">
        <is>
          <t>3</t>
        </is>
      </c>
      <c r="C77" s="58" t="n">
        <v>6</v>
      </c>
      <c r="D77" s="20" t="n">
        <v>23</v>
      </c>
      <c r="E77" s="74" t="n">
        <v>1</v>
      </c>
      <c r="F77" s="17" t="n">
        <v>10</v>
      </c>
      <c r="G77" s="19" t="n">
        <v>6</v>
      </c>
      <c r="H77" s="20" t="n">
        <v>30</v>
      </c>
      <c r="I77" s="20" t="n">
        <v>34</v>
      </c>
      <c r="J77" s="19" t="n">
        <v>11.26519</v>
      </c>
      <c r="K77" s="18" t="n">
        <v>268.053869</v>
      </c>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row>
    <row r="78" ht="15.75" customHeight="1">
      <c r="A78" s="9" t="inlineStr">
        <is>
          <t>Recording5</t>
        </is>
      </c>
      <c r="B78" s="10" t="inlineStr">
        <is>
          <t>4</t>
        </is>
      </c>
      <c r="C78" s="34" t="n">
        <v>0</v>
      </c>
      <c r="D78" s="14" t="n">
        <v>9</v>
      </c>
      <c r="E78" s="35" t="n">
        <v>1</v>
      </c>
      <c r="F78" s="11" t="n">
        <v>3.333333333333333</v>
      </c>
      <c r="G78" s="13" t="n">
        <v>1</v>
      </c>
      <c r="H78" s="14" t="n">
        <v>10</v>
      </c>
      <c r="I78" s="14" t="n">
        <v>9</v>
      </c>
      <c r="J78" s="13" t="n">
        <v>2.69962</v>
      </c>
      <c r="K78" s="12" t="n">
        <v>135.587226</v>
      </c>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row>
    <row r="79" ht="15.75" customHeight="1">
      <c r="A79" s="15" t="inlineStr">
        <is>
          <t>Recording6</t>
        </is>
      </c>
      <c r="B79" s="16" t="inlineStr">
        <is>
          <t>5</t>
        </is>
      </c>
      <c r="C79" s="58" t="n">
        <v>1</v>
      </c>
      <c r="D79" s="20" t="n">
        <v>28</v>
      </c>
      <c r="E79" s="74" t="n">
        <v>1</v>
      </c>
      <c r="F79" s="17" t="n">
        <v>10</v>
      </c>
      <c r="G79" s="19" t="n">
        <v>1</v>
      </c>
      <c r="H79" s="20" t="n">
        <v>30</v>
      </c>
      <c r="I79" s="20" t="n">
        <v>29</v>
      </c>
      <c r="J79" s="19" t="n">
        <v>11.465165</v>
      </c>
      <c r="K79" s="18" t="n">
        <v>217.769089</v>
      </c>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row>
    <row r="80" ht="15.75" customHeight="1">
      <c r="A80" s="9" t="inlineStr">
        <is>
          <t>Recording7</t>
        </is>
      </c>
      <c r="B80" s="10" t="inlineStr">
        <is>
          <t>7</t>
        </is>
      </c>
      <c r="C80" s="34" t="n">
        <v>0</v>
      </c>
      <c r="D80" s="14" t="n">
        <v>6</v>
      </c>
      <c r="E80" s="35" t="n">
        <v>0</v>
      </c>
      <c r="F80" s="11" t="n">
        <v>2</v>
      </c>
      <c r="G80" s="13" t="n">
        <v>0</v>
      </c>
      <c r="H80" s="14" t="n">
        <v>6</v>
      </c>
      <c r="I80" s="14" t="n">
        <v>6</v>
      </c>
      <c r="J80" s="13" t="n">
        <v>3.299656</v>
      </c>
      <c r="K80" s="12" t="n">
        <v>215.302121</v>
      </c>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row>
    <row r="81" ht="15.75" customHeight="1">
      <c r="A81" s="15" t="inlineStr">
        <is>
          <t>Recording8</t>
        </is>
      </c>
      <c r="B81" s="16" t="inlineStr">
        <is>
          <t>8</t>
        </is>
      </c>
      <c r="C81" s="58" t="n">
        <v>11</v>
      </c>
      <c r="D81" s="20" t="n">
        <v>27</v>
      </c>
      <c r="E81" s="74" t="n">
        <v>0</v>
      </c>
      <c r="F81" s="17" t="n">
        <v>12.66666666666667</v>
      </c>
      <c r="G81" s="19" t="n">
        <v>11</v>
      </c>
      <c r="H81" s="20" t="n">
        <v>38</v>
      </c>
      <c r="I81" s="20" t="n">
        <v>39</v>
      </c>
      <c r="J81" s="19" t="n">
        <v>11.581806</v>
      </c>
      <c r="K81" s="18" t="n">
        <v>208.583266</v>
      </c>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row>
    <row r="82" ht="15.75" customHeight="1">
      <c r="A82" s="9" t="inlineStr">
        <is>
          <t>Recording9</t>
        </is>
      </c>
      <c r="B82" s="10" t="inlineStr">
        <is>
          <t>9</t>
        </is>
      </c>
      <c r="C82" s="34" t="n">
        <v>5</v>
      </c>
      <c r="D82" s="14" t="n">
        <v>22</v>
      </c>
      <c r="E82" s="35" t="n">
        <v>3</v>
      </c>
      <c r="F82" s="11" t="n">
        <v>10</v>
      </c>
      <c r="G82" s="13" t="n">
        <v>5</v>
      </c>
      <c r="H82" s="14" t="n">
        <v>30</v>
      </c>
      <c r="I82" s="14" t="n">
        <v>31</v>
      </c>
      <c r="J82" s="13" t="n">
        <v>11.865127</v>
      </c>
      <c r="K82" s="12" t="n">
        <v>199.171408</v>
      </c>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row>
    <row r="83" ht="15.75" customHeight="1">
      <c r="A83" s="15" t="inlineStr">
        <is>
          <t>Recording10</t>
        </is>
      </c>
      <c r="B83" s="16" t="inlineStr">
        <is>
          <t>10</t>
        </is>
      </c>
      <c r="C83" s="58" t="n">
        <v>6</v>
      </c>
      <c r="D83" s="20" t="n">
        <v>14</v>
      </c>
      <c r="E83" s="74" t="n">
        <v>0</v>
      </c>
      <c r="F83" s="17" t="n">
        <v>6.666666666666667</v>
      </c>
      <c r="G83" s="19" t="n">
        <v>6</v>
      </c>
      <c r="H83" s="20" t="n">
        <v>20</v>
      </c>
      <c r="I83" s="20" t="n">
        <v>21</v>
      </c>
      <c r="J83" s="19" t="n">
        <v>11.148524</v>
      </c>
      <c r="K83" s="18" t="n">
        <v>183.325942</v>
      </c>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row>
    <row r="84" ht="15.75" customHeight="1">
      <c r="A84" s="9" t="inlineStr">
        <is>
          <t>Recording11</t>
        </is>
      </c>
      <c r="B84" s="10" t="inlineStr">
        <is>
          <t>11</t>
        </is>
      </c>
      <c r="C84" s="34" t="n">
        <v>3</v>
      </c>
      <c r="D84" s="14" t="n">
        <v>12</v>
      </c>
      <c r="E84" s="35" t="n">
        <v>0</v>
      </c>
      <c r="F84" s="11" t="n">
        <v>5</v>
      </c>
      <c r="G84" s="13" t="n">
        <v>3</v>
      </c>
      <c r="H84" s="14" t="n">
        <v>15</v>
      </c>
      <c r="I84" s="14" t="n">
        <v>15</v>
      </c>
      <c r="J84" s="13" t="n">
        <v>12.148417</v>
      </c>
      <c r="K84" s="12" t="n">
        <v>180.11094</v>
      </c>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row>
    <row r="85" ht="15.75" customHeight="1">
      <c r="A85" s="21" t="inlineStr">
        <is>
          <t>Recording12</t>
        </is>
      </c>
      <c r="B85" s="22" t="inlineStr">
        <is>
          <t>12</t>
        </is>
      </c>
      <c r="C85" s="59" t="n">
        <v>1</v>
      </c>
      <c r="D85" s="26" t="n">
        <v>28</v>
      </c>
      <c r="E85" s="75" t="n">
        <v>1</v>
      </c>
      <c r="F85" s="23" t="n">
        <v>10</v>
      </c>
      <c r="G85" s="25" t="n">
        <v>1</v>
      </c>
      <c r="H85" s="26" t="n">
        <v>30</v>
      </c>
      <c r="I85" s="26" t="n">
        <v>31</v>
      </c>
      <c r="J85" s="25" t="n">
        <v>16.231176</v>
      </c>
      <c r="K85" s="24" t="n">
        <v>380.426099</v>
      </c>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row>
    <row r="86" ht="15.75" customHeight="1">
      <c r="A86" s="27" t="inlineStr">
        <is>
          <t>Average</t>
        </is>
      </c>
      <c r="B86" s="28" t="n"/>
      <c r="C86" s="29" t="n">
        <v>3.909090909090909</v>
      </c>
      <c r="D86" s="31" t="n">
        <v>17.45454545454545</v>
      </c>
      <c r="E86" s="30" t="n">
        <v>0.6363636363636364</v>
      </c>
      <c r="F86" s="29" t="n">
        <v>7.333333333333332</v>
      </c>
      <c r="G86" s="31" t="n">
        <v>3.909090909090909</v>
      </c>
      <c r="H86" s="31" t="n">
        <v>22</v>
      </c>
      <c r="I86" s="31" t="n">
        <v>22.63636363636364</v>
      </c>
      <c r="J86" s="31" t="n">
        <v>9.494210000000001</v>
      </c>
      <c r="K86" s="30" t="n">
        <v>220.444521</v>
      </c>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row>
    <row r="87" ht="15.75" customHeight="1">
      <c r="A87" s="32" t="inlineStr">
        <is>
          <t>Percentage Fixated (%)</t>
        </is>
      </c>
      <c r="B87" s="33" t="n"/>
      <c r="C87" s="11" t="n">
        <v>72.72727272727273</v>
      </c>
      <c r="D87" s="13" t="n">
        <v>100</v>
      </c>
      <c r="E87" s="12" t="n">
        <v>45.45454545454545</v>
      </c>
      <c r="F87" s="36" t="n"/>
      <c r="G87" s="5" t="n"/>
      <c r="H87" s="5" t="n"/>
      <c r="I87" s="5" t="n"/>
      <c r="J87" s="5" t="n"/>
      <c r="K87" s="37"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row>
    <row r="88" ht="15.75" customHeight="1">
      <c r="A88" s="32" t="inlineStr">
        <is>
          <t>Variance</t>
        </is>
      </c>
      <c r="B88" s="33" t="n"/>
      <c r="C88" s="11" t="n">
        <v>16.09090909090909</v>
      </c>
      <c r="D88" s="13" t="n">
        <v>69.27272727272728</v>
      </c>
      <c r="E88" s="12" t="n">
        <v>0.8545454545454543</v>
      </c>
      <c r="F88" s="11" t="n">
        <v>11.53333333333333</v>
      </c>
      <c r="G88" s="13" t="n">
        <v>14.29090909090909</v>
      </c>
      <c r="H88" s="13" t="n">
        <v>103.8</v>
      </c>
      <c r="I88" s="13" t="n">
        <v>118.2545454545455</v>
      </c>
      <c r="J88" s="13" t="n">
        <v>18.55238024653517</v>
      </c>
      <c r="K88" s="12" t="n">
        <v>4291.829472858927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row>
    <row r="89" ht="15.75" customHeight="1">
      <c r="A89" s="38" t="inlineStr">
        <is>
          <t>Standard Deviation (n-1)</t>
        </is>
      </c>
      <c r="B89" s="39" t="n"/>
      <c r="C89" s="40" t="n">
        <v>4.011347540529129</v>
      </c>
      <c r="D89" s="42" t="n">
        <v>8.323023925997527</v>
      </c>
      <c r="E89" s="41" t="n">
        <v>0.9244162777371753</v>
      </c>
      <c r="F89" s="40" t="n">
        <v>3.396076167186674</v>
      </c>
      <c r="G89" s="42" t="n">
        <v>3.780331875762906</v>
      </c>
      <c r="H89" s="42" t="n">
        <v>10.18822850156002</v>
      </c>
      <c r="I89" s="42" t="n">
        <v>10.87449058368002</v>
      </c>
      <c r="J89" s="42" t="n">
        <v>4.307247</v>
      </c>
      <c r="K89" s="41" t="n">
        <v>65.512056</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row>
    <row r="92" ht="15.75" customHeight="1">
      <c r="A92" s="6" t="inlineStr">
        <is>
          <t>Number of fixations in AOI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Sum</t>
        </is>
      </c>
      <c r="K92" s="8" t="inlineStr">
        <is>
          <t>Total Time of Interest Fixation Count</t>
        </is>
      </c>
      <c r="L92" s="8" t="inlineStr">
        <is>
          <t>Total Time of Interest Duration</t>
        </is>
      </c>
      <c r="M92" s="7" t="inlineStr">
        <is>
          <t>Total Recording Duration</t>
        </is>
      </c>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row>
    <row r="93" ht="15.75" customHeight="1">
      <c r="A93" s="43" t="inlineStr">
        <is>
          <t>Recording2</t>
        </is>
      </c>
      <c r="B93" s="44" t="inlineStr">
        <is>
          <t>1</t>
        </is>
      </c>
      <c r="C93" s="57" t="n">
        <v>0</v>
      </c>
      <c r="D93" s="48" t="n">
        <v>0</v>
      </c>
      <c r="E93" s="48" t="n">
        <v>0</v>
      </c>
      <c r="F93" s="48" t="n">
        <v>6</v>
      </c>
      <c r="G93" s="73" t="n">
        <v>0</v>
      </c>
      <c r="H93" s="45" t="n">
        <v>1.2</v>
      </c>
      <c r="I93" s="46" t="n">
        <v>0</v>
      </c>
      <c r="J93" s="48" t="n">
        <v>6</v>
      </c>
      <c r="K93" s="48" t="n">
        <v>6</v>
      </c>
      <c r="L93" s="46" t="n">
        <v>4.416087</v>
      </c>
      <c r="M93" s="47" t="n">
        <v>264.192757</v>
      </c>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row>
    <row r="94" ht="15.75" customHeight="1">
      <c r="A94" s="9" t="inlineStr">
        <is>
          <t>Recording3</t>
        </is>
      </c>
      <c r="B94" s="10" t="inlineStr">
        <is>
          <t>2</t>
        </is>
      </c>
      <c r="C94" s="34" t="n">
        <v>0</v>
      </c>
      <c r="D94" s="14" t="n">
        <v>0</v>
      </c>
      <c r="E94" s="14" t="n">
        <v>2</v>
      </c>
      <c r="F94" s="14" t="n">
        <v>12</v>
      </c>
      <c r="G94" s="35" t="n">
        <v>3</v>
      </c>
      <c r="H94" s="11" t="n">
        <v>3.4</v>
      </c>
      <c r="I94" s="13" t="n">
        <v>2</v>
      </c>
      <c r="J94" s="14" t="n">
        <v>17</v>
      </c>
      <c r="K94" s="14" t="n">
        <v>15</v>
      </c>
      <c r="L94" s="13" t="n">
        <v>4.716037</v>
      </c>
      <c r="M94" s="12" t="n">
        <v>172.367009</v>
      </c>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row>
    <row r="95" ht="15.75" customHeight="1">
      <c r="A95" s="15" t="inlineStr">
        <is>
          <t>Recording4</t>
        </is>
      </c>
      <c r="B95" s="16" t="inlineStr">
        <is>
          <t>3</t>
        </is>
      </c>
      <c r="C95" s="58" t="n">
        <v>0</v>
      </c>
      <c r="D95" s="20" t="n">
        <v>0</v>
      </c>
      <c r="E95" s="20" t="n">
        <v>0</v>
      </c>
      <c r="F95" s="20" t="n">
        <v>34</v>
      </c>
      <c r="G95" s="74" t="n">
        <v>32</v>
      </c>
      <c r="H95" s="17" t="n">
        <v>13.2</v>
      </c>
      <c r="I95" s="19" t="n">
        <v>0</v>
      </c>
      <c r="J95" s="20" t="n">
        <v>66</v>
      </c>
      <c r="K95" s="20" t="n">
        <v>35</v>
      </c>
      <c r="L95" s="19" t="n">
        <v>18.814213</v>
      </c>
      <c r="M95" s="18" t="n">
        <v>268.053869</v>
      </c>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row>
    <row r="96" ht="15.75" customHeight="1">
      <c r="A96" s="9" t="inlineStr">
        <is>
          <t>Recording5</t>
        </is>
      </c>
      <c r="B96" s="10" t="inlineStr">
        <is>
          <t>4</t>
        </is>
      </c>
      <c r="C96" s="34" t="n">
        <v>0</v>
      </c>
      <c r="D96" s="14" t="n">
        <v>0</v>
      </c>
      <c r="E96" s="14" t="n">
        <v>0</v>
      </c>
      <c r="F96" s="14" t="n">
        <v>7</v>
      </c>
      <c r="G96" s="35" t="n">
        <v>2</v>
      </c>
      <c r="H96" s="11" t="n">
        <v>1.8</v>
      </c>
      <c r="I96" s="13" t="n">
        <v>0</v>
      </c>
      <c r="J96" s="14" t="n">
        <v>9</v>
      </c>
      <c r="K96" s="14" t="n">
        <v>7</v>
      </c>
      <c r="L96" s="13" t="n">
        <v>3.01627</v>
      </c>
      <c r="M96" s="12" t="n">
        <v>135.587226</v>
      </c>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row>
    <row r="97" ht="15.75" customHeight="1">
      <c r="A97" s="15" t="inlineStr">
        <is>
          <t>Recording6</t>
        </is>
      </c>
      <c r="B97" s="16" t="inlineStr">
        <is>
          <t>5</t>
        </is>
      </c>
      <c r="C97" s="58" t="n">
        <v>0</v>
      </c>
      <c r="D97" s="20" t="n">
        <v>1</v>
      </c>
      <c r="E97" s="20" t="n">
        <v>0</v>
      </c>
      <c r="F97" s="20" t="n">
        <v>13</v>
      </c>
      <c r="G97" s="74" t="n">
        <v>2</v>
      </c>
      <c r="H97" s="17" t="n">
        <v>3.2</v>
      </c>
      <c r="I97" s="19" t="n">
        <v>1</v>
      </c>
      <c r="J97" s="20" t="n">
        <v>16</v>
      </c>
      <c r="K97" s="20" t="n">
        <v>15</v>
      </c>
      <c r="L97" s="19" t="n">
        <v>8.532188</v>
      </c>
      <c r="M97" s="18" t="n">
        <v>217.769089</v>
      </c>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row>
    <row r="98" ht="15.75" customHeight="1">
      <c r="A98" s="9" t="inlineStr">
        <is>
          <t>Recording7</t>
        </is>
      </c>
      <c r="B98" s="10" t="inlineStr">
        <is>
          <t>7</t>
        </is>
      </c>
      <c r="C98" s="34" t="n">
        <v>0</v>
      </c>
      <c r="D98" s="14" t="n">
        <v>0</v>
      </c>
      <c r="E98" s="14" t="n">
        <v>0</v>
      </c>
      <c r="F98" s="14" t="n">
        <v>9</v>
      </c>
      <c r="G98" s="35" t="n">
        <v>0</v>
      </c>
      <c r="H98" s="11" t="n">
        <v>1.8</v>
      </c>
      <c r="I98" s="13" t="n">
        <v>0</v>
      </c>
      <c r="J98" s="14" t="n">
        <v>9</v>
      </c>
      <c r="K98" s="14" t="n">
        <v>9</v>
      </c>
      <c r="L98" s="13" t="n">
        <v>4.482735</v>
      </c>
      <c r="M98" s="12" t="n">
        <v>215.302121</v>
      </c>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row>
    <row r="99" ht="15.75" customHeight="1">
      <c r="A99" s="15" t="inlineStr">
        <is>
          <t>Recording8</t>
        </is>
      </c>
      <c r="B99" s="16" t="inlineStr">
        <is>
          <t>8</t>
        </is>
      </c>
      <c r="C99" s="58" t="n">
        <v>1</v>
      </c>
      <c r="D99" s="20" t="n">
        <v>2</v>
      </c>
      <c r="E99" s="20" t="n">
        <v>0</v>
      </c>
      <c r="F99" s="20" t="n">
        <v>31</v>
      </c>
      <c r="G99" s="74" t="n">
        <v>12</v>
      </c>
      <c r="H99" s="17" t="n">
        <v>9.199999999999999</v>
      </c>
      <c r="I99" s="19" t="n">
        <v>2</v>
      </c>
      <c r="J99" s="20" t="n">
        <v>46</v>
      </c>
      <c r="K99" s="20" t="n">
        <v>36</v>
      </c>
      <c r="L99" s="19" t="n">
        <v>11.415177</v>
      </c>
      <c r="M99" s="18" t="n">
        <v>208.583266</v>
      </c>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row>
    <row r="100" ht="15.75" customHeight="1">
      <c r="A100" s="9" t="inlineStr">
        <is>
          <t>Recording9</t>
        </is>
      </c>
      <c r="B100" s="10" t="inlineStr">
        <is>
          <t>9</t>
        </is>
      </c>
      <c r="C100" s="34" t="n">
        <v>3</v>
      </c>
      <c r="D100" s="14" t="n">
        <v>0</v>
      </c>
      <c r="E100" s="14" t="n">
        <v>5</v>
      </c>
      <c r="F100" s="14" t="n">
        <v>14</v>
      </c>
      <c r="G100" s="35" t="n">
        <v>5</v>
      </c>
      <c r="H100" s="11" t="n">
        <v>5.4</v>
      </c>
      <c r="I100" s="13" t="n">
        <v>5</v>
      </c>
      <c r="J100" s="14" t="n">
        <v>27</v>
      </c>
      <c r="K100" s="14" t="n">
        <v>22</v>
      </c>
      <c r="L100" s="13" t="n">
        <v>11.748471</v>
      </c>
      <c r="M100" s="12" t="n">
        <v>199.171408</v>
      </c>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row>
    <row r="101" ht="15.75" customHeight="1">
      <c r="A101" s="15" t="inlineStr">
        <is>
          <t>Recording10</t>
        </is>
      </c>
      <c r="B101" s="16" t="inlineStr">
        <is>
          <t>10</t>
        </is>
      </c>
      <c r="C101" s="58" t="n">
        <v>0</v>
      </c>
      <c r="D101" s="20" t="n">
        <v>0</v>
      </c>
      <c r="E101" s="20" t="n">
        <v>0</v>
      </c>
      <c r="F101" s="20" t="n">
        <v>2</v>
      </c>
      <c r="G101" s="74" t="n">
        <v>0</v>
      </c>
      <c r="H101" s="17" t="n">
        <v>0.4</v>
      </c>
      <c r="I101" s="19" t="n">
        <v>0</v>
      </c>
      <c r="J101" s="20" t="n">
        <v>2</v>
      </c>
      <c r="K101" s="20" t="n">
        <v>3</v>
      </c>
      <c r="L101" s="19" t="n">
        <v>8.832152000000001</v>
      </c>
      <c r="M101" s="18" t="n">
        <v>183.325942</v>
      </c>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row>
    <row r="102" ht="15.75" customHeight="1">
      <c r="A102" s="9" t="inlineStr">
        <is>
          <t>Recording11</t>
        </is>
      </c>
      <c r="B102" s="10" t="inlineStr">
        <is>
          <t>11</t>
        </is>
      </c>
      <c r="C102" s="34" t="n">
        <v>0</v>
      </c>
      <c r="D102" s="14" t="n">
        <v>0</v>
      </c>
      <c r="E102" s="14" t="n">
        <v>0</v>
      </c>
      <c r="F102" s="14" t="n">
        <v>12</v>
      </c>
      <c r="G102" s="35" t="n">
        <v>3</v>
      </c>
      <c r="H102" s="11" t="n">
        <v>3</v>
      </c>
      <c r="I102" s="13" t="n">
        <v>0</v>
      </c>
      <c r="J102" s="14" t="n">
        <v>15</v>
      </c>
      <c r="K102" s="14" t="n">
        <v>14</v>
      </c>
      <c r="L102" s="13" t="n">
        <v>9.981989</v>
      </c>
      <c r="M102" s="12" t="n">
        <v>180.11094</v>
      </c>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row>
    <row r="103" ht="15.75" customHeight="1">
      <c r="A103" s="21" t="inlineStr">
        <is>
          <t>Recording12</t>
        </is>
      </c>
      <c r="B103" s="22" t="inlineStr">
        <is>
          <t>12</t>
        </is>
      </c>
      <c r="C103" s="59" t="n">
        <v>2</v>
      </c>
      <c r="D103" s="26" t="n">
        <v>2</v>
      </c>
      <c r="E103" s="26" t="n">
        <v>8</v>
      </c>
      <c r="F103" s="26" t="n">
        <v>61</v>
      </c>
      <c r="G103" s="75" t="n">
        <v>36</v>
      </c>
      <c r="H103" s="23" t="n">
        <v>21.8</v>
      </c>
      <c r="I103" s="25" t="n">
        <v>8</v>
      </c>
      <c r="J103" s="26" t="n">
        <v>109</v>
      </c>
      <c r="K103" s="26" t="n">
        <v>74</v>
      </c>
      <c r="L103" s="25" t="n">
        <v>29.246206</v>
      </c>
      <c r="M103" s="24" t="n">
        <v>380.426099</v>
      </c>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row>
    <row r="104" ht="15.75" customHeight="1">
      <c r="A104" s="27" t="inlineStr">
        <is>
          <t>Average</t>
        </is>
      </c>
      <c r="B104" s="28" t="n"/>
      <c r="C104" s="29" t="n">
        <v>0.5454545454545454</v>
      </c>
      <c r="D104" s="31" t="n">
        <v>0.4545454545454545</v>
      </c>
      <c r="E104" s="31" t="n">
        <v>1.363636363636364</v>
      </c>
      <c r="F104" s="31" t="n">
        <v>18.27272727272727</v>
      </c>
      <c r="G104" s="30" t="n">
        <v>8.636363636363637</v>
      </c>
      <c r="H104" s="29" t="n">
        <v>5.854545454545454</v>
      </c>
      <c r="I104" s="31" t="n">
        <v>1.636363636363636</v>
      </c>
      <c r="J104" s="31" t="n">
        <v>29.27272727272727</v>
      </c>
      <c r="K104" s="31" t="n">
        <v>21.45454545454545</v>
      </c>
      <c r="L104" s="31" t="n">
        <v>10.472866</v>
      </c>
      <c r="M104" s="30" t="n">
        <v>220.444521</v>
      </c>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5" t="n"/>
      <c r="J105" s="5" t="n"/>
      <c r="K105" s="5" t="n"/>
      <c r="L105" s="5" t="n"/>
      <c r="M105" s="37"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row>
    <row r="106" ht="15.75" customHeight="1">
      <c r="A106" s="32" t="inlineStr">
        <is>
          <t>Variance</t>
        </is>
      </c>
      <c r="B106" s="33" t="n"/>
      <c r="C106" s="11" t="n">
        <v>1.072727272727273</v>
      </c>
      <c r="D106" s="13" t="n">
        <v>0.6727272727272726</v>
      </c>
      <c r="E106" s="13" t="n">
        <v>7.254545454545455</v>
      </c>
      <c r="F106" s="13" t="n">
        <v>298.8181818181819</v>
      </c>
      <c r="G106" s="12" t="n">
        <v>169.4545454545454</v>
      </c>
      <c r="H106" s="11" t="n">
        <v>42.51272727272728</v>
      </c>
      <c r="I106" s="13" t="n">
        <v>6.854545454545454</v>
      </c>
      <c r="J106" s="13" t="n">
        <v>1062.818181818182</v>
      </c>
      <c r="K106" s="13" t="n">
        <v>423.8727272727273</v>
      </c>
      <c r="L106" s="13" t="n">
        <v>59.25387617198231</v>
      </c>
      <c r="M106" s="12" t="n">
        <v>4291.829472858927</v>
      </c>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row>
    <row r="107" ht="15.75" customHeight="1">
      <c r="A107" s="38" t="inlineStr">
        <is>
          <t>Standard Deviation (n-1)</t>
        </is>
      </c>
      <c r="B107" s="39" t="n"/>
      <c r="C107" s="40" t="n">
        <v>1.035725481354626</v>
      </c>
      <c r="D107" s="42" t="n">
        <v>0.8201995322647243</v>
      </c>
      <c r="E107" s="42" t="n">
        <v>2.693426341028367</v>
      </c>
      <c r="F107" s="42" t="n">
        <v>17.28635825783389</v>
      </c>
      <c r="G107" s="41" t="n">
        <v>13.01747077794091</v>
      </c>
      <c r="H107" s="40" t="n">
        <v>6.520178469392327</v>
      </c>
      <c r="I107" s="42" t="n">
        <v>2.618118686107537</v>
      </c>
      <c r="J107" s="42" t="n">
        <v>32.60089234696164</v>
      </c>
      <c r="K107" s="42" t="n">
        <v>20.58816959500594</v>
      </c>
      <c r="L107" s="42" t="n">
        <v>7.697654</v>
      </c>
      <c r="M107" s="41" t="n">
        <v>65.512056</v>
      </c>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row>
    <row r="110" ht="15.75" customHeight="1">
      <c r="A110" s="6" t="inlineStr">
        <is>
          <t>Number of fixations in AOI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Sum</t>
        </is>
      </c>
      <c r="J110" s="8" t="inlineStr">
        <is>
          <t>Total Time of Interest Fixation Count</t>
        </is>
      </c>
      <c r="K110" s="8" t="inlineStr">
        <is>
          <t>Total Time of Interest Duration</t>
        </is>
      </c>
      <c r="L110" s="7" t="inlineStr">
        <is>
          <t>Total Recording Duration</t>
        </is>
      </c>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row>
    <row r="111" ht="15.75" customHeight="1">
      <c r="A111" s="43" t="inlineStr">
        <is>
          <t>Recording2</t>
        </is>
      </c>
      <c r="B111" s="44" t="inlineStr">
        <is>
          <t>1</t>
        </is>
      </c>
      <c r="C111" s="57" t="n">
        <v>6</v>
      </c>
      <c r="D111" s="48" t="n">
        <v>4</v>
      </c>
      <c r="E111" s="48" t="n">
        <v>15</v>
      </c>
      <c r="F111" s="73" t="n">
        <v>1</v>
      </c>
      <c r="G111" s="45" t="n">
        <v>6.5</v>
      </c>
      <c r="H111" s="46" t="n">
        <v>5</v>
      </c>
      <c r="I111" s="48" t="n">
        <v>26</v>
      </c>
      <c r="J111" s="48" t="n">
        <v>19</v>
      </c>
      <c r="K111" s="46" t="n">
        <v>5.499247</v>
      </c>
      <c r="L111" s="47" t="n">
        <v>264.192757</v>
      </c>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row>
    <row r="112" ht="15.75" customHeight="1">
      <c r="A112" s="9" t="inlineStr">
        <is>
          <t>Recording3</t>
        </is>
      </c>
      <c r="B112" s="10" t="inlineStr">
        <is>
          <t>2</t>
        </is>
      </c>
      <c r="C112" s="34" t="n">
        <v>0</v>
      </c>
      <c r="D112" s="14" t="n">
        <v>0</v>
      </c>
      <c r="E112" s="14" t="n">
        <v>15</v>
      </c>
      <c r="F112" s="35" t="n">
        <v>12</v>
      </c>
      <c r="G112" s="11" t="n">
        <v>6.75</v>
      </c>
      <c r="H112" s="13" t="n">
        <v>6</v>
      </c>
      <c r="I112" s="14" t="n">
        <v>27</v>
      </c>
      <c r="J112" s="14" t="n">
        <v>16</v>
      </c>
      <c r="K112" s="13" t="n">
        <v>3.882789</v>
      </c>
      <c r="L112" s="12" t="n">
        <v>172.367009</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row>
    <row r="113" ht="15.75" customHeight="1">
      <c r="A113" s="15" t="inlineStr">
        <is>
          <t>Recording4</t>
        </is>
      </c>
      <c r="B113" s="16" t="inlineStr">
        <is>
          <t>3</t>
        </is>
      </c>
      <c r="C113" s="58" t="n">
        <v>0</v>
      </c>
      <c r="D113" s="20" t="n">
        <v>1</v>
      </c>
      <c r="E113" s="20" t="n">
        <v>17</v>
      </c>
      <c r="F113" s="74" t="n">
        <v>15</v>
      </c>
      <c r="G113" s="17" t="n">
        <v>8.25</v>
      </c>
      <c r="H113" s="19" t="n">
        <v>8</v>
      </c>
      <c r="I113" s="20" t="n">
        <v>33</v>
      </c>
      <c r="J113" s="20" t="n">
        <v>17</v>
      </c>
      <c r="K113" s="19" t="n">
        <v>5.432623</v>
      </c>
      <c r="L113" s="18" t="n">
        <v>268.053869</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row>
    <row r="114" ht="15.75" customHeight="1">
      <c r="A114" s="9" t="inlineStr">
        <is>
          <t>Recording5</t>
        </is>
      </c>
      <c r="B114" s="10" t="inlineStr">
        <is>
          <t>4</t>
        </is>
      </c>
      <c r="C114" s="34" t="n">
        <v>2</v>
      </c>
      <c r="D114" s="14" t="n">
        <v>0</v>
      </c>
      <c r="E114" s="14" t="n">
        <v>9</v>
      </c>
      <c r="F114" s="35" t="n">
        <v>5</v>
      </c>
      <c r="G114" s="11" t="n">
        <v>4</v>
      </c>
      <c r="H114" s="13" t="n">
        <v>3.5</v>
      </c>
      <c r="I114" s="14" t="n">
        <v>16</v>
      </c>
      <c r="J114" s="14" t="n">
        <v>9</v>
      </c>
      <c r="K114" s="13" t="n">
        <v>2.682984</v>
      </c>
      <c r="L114" s="12" t="n">
        <v>135.587226</v>
      </c>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row>
    <row r="115" ht="15.75" customHeight="1">
      <c r="A115" s="15" t="inlineStr">
        <is>
          <t>Recording6</t>
        </is>
      </c>
      <c r="B115" s="16" t="inlineStr">
        <is>
          <t>5</t>
        </is>
      </c>
      <c r="C115" s="58" t="n">
        <v>0</v>
      </c>
      <c r="D115" s="20" t="n">
        <v>1</v>
      </c>
      <c r="E115" s="20" t="n">
        <v>16</v>
      </c>
      <c r="F115" s="74" t="n">
        <v>7</v>
      </c>
      <c r="G115" s="17" t="n">
        <v>6</v>
      </c>
      <c r="H115" s="19" t="n">
        <v>4</v>
      </c>
      <c r="I115" s="20" t="n">
        <v>24</v>
      </c>
      <c r="J115" s="20" t="n">
        <v>16</v>
      </c>
      <c r="K115" s="19" t="n">
        <v>10.381941</v>
      </c>
      <c r="L115" s="18" t="n">
        <v>217.769089</v>
      </c>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row>
    <row r="116" ht="15.75" customHeight="1">
      <c r="A116" s="9" t="inlineStr">
        <is>
          <t>Recording7</t>
        </is>
      </c>
      <c r="B116" s="10" t="inlineStr">
        <is>
          <t>7</t>
        </is>
      </c>
      <c r="C116" s="34" t="n">
        <v>0</v>
      </c>
      <c r="D116" s="14" t="n">
        <v>0</v>
      </c>
      <c r="E116" s="14" t="n">
        <v>5</v>
      </c>
      <c r="F116" s="35" t="n">
        <v>4</v>
      </c>
      <c r="G116" s="11" t="n">
        <v>2.25</v>
      </c>
      <c r="H116" s="13" t="n">
        <v>2</v>
      </c>
      <c r="I116" s="14" t="n">
        <v>9</v>
      </c>
      <c r="J116" s="14" t="n">
        <v>5</v>
      </c>
      <c r="K116" s="13" t="n">
        <v>6.04924</v>
      </c>
      <c r="L116" s="12" t="n">
        <v>215.302121</v>
      </c>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row>
    <row r="117" ht="15.75" customHeight="1">
      <c r="A117" s="15" t="inlineStr">
        <is>
          <t>Recording8</t>
        </is>
      </c>
      <c r="B117" s="16" t="inlineStr">
        <is>
          <t>8</t>
        </is>
      </c>
      <c r="C117" s="58" t="n">
        <v>1</v>
      </c>
      <c r="D117" s="20" t="n">
        <v>1</v>
      </c>
      <c r="E117" s="20" t="n">
        <v>32</v>
      </c>
      <c r="F117" s="74" t="n">
        <v>28</v>
      </c>
      <c r="G117" s="17" t="n">
        <v>15.5</v>
      </c>
      <c r="H117" s="19" t="n">
        <v>14.5</v>
      </c>
      <c r="I117" s="20" t="n">
        <v>62</v>
      </c>
      <c r="J117" s="20" t="n">
        <v>32</v>
      </c>
      <c r="K117" s="19" t="n">
        <v>9.682053</v>
      </c>
      <c r="L117" s="18" t="n">
        <v>208.583266</v>
      </c>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row>
    <row r="118" ht="15.75" customHeight="1">
      <c r="A118" s="9" t="inlineStr">
        <is>
          <t>Recording9</t>
        </is>
      </c>
      <c r="B118" s="10" t="inlineStr">
        <is>
          <t>9</t>
        </is>
      </c>
      <c r="C118" s="34" t="n">
        <v>4</v>
      </c>
      <c r="D118" s="14" t="n">
        <v>3</v>
      </c>
      <c r="E118" s="14" t="n">
        <v>24</v>
      </c>
      <c r="F118" s="35" t="n">
        <v>17</v>
      </c>
      <c r="G118" s="11" t="n">
        <v>12</v>
      </c>
      <c r="H118" s="13" t="n">
        <v>10.5</v>
      </c>
      <c r="I118" s="14" t="n">
        <v>48</v>
      </c>
      <c r="J118" s="14" t="n">
        <v>29</v>
      </c>
      <c r="K118" s="13" t="n">
        <v>10.965223</v>
      </c>
      <c r="L118" s="12" t="n">
        <v>199.171408</v>
      </c>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row>
    <row r="119" ht="15.75" customHeight="1">
      <c r="A119" s="15" t="inlineStr">
        <is>
          <t>Recording10</t>
        </is>
      </c>
      <c r="B119" s="16" t="inlineStr">
        <is>
          <t>10</t>
        </is>
      </c>
      <c r="C119" s="58" t="n">
        <v>7</v>
      </c>
      <c r="D119" s="20" t="n">
        <v>1</v>
      </c>
      <c r="E119" s="20" t="n">
        <v>28</v>
      </c>
      <c r="F119" s="74" t="n">
        <v>7</v>
      </c>
      <c r="G119" s="17" t="n">
        <v>10.75</v>
      </c>
      <c r="H119" s="19" t="n">
        <v>7</v>
      </c>
      <c r="I119" s="20" t="n">
        <v>43</v>
      </c>
      <c r="J119" s="20" t="n">
        <v>32</v>
      </c>
      <c r="K119" s="19" t="n">
        <v>10.748579</v>
      </c>
      <c r="L119" s="18" t="n">
        <v>183.325942</v>
      </c>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row>
    <row r="120" ht="15.75" customHeight="1">
      <c r="A120" s="9" t="inlineStr">
        <is>
          <t>Recording11</t>
        </is>
      </c>
      <c r="B120" s="10" t="inlineStr">
        <is>
          <t>11</t>
        </is>
      </c>
      <c r="C120" s="34" t="n">
        <v>3</v>
      </c>
      <c r="D120" s="14" t="n">
        <v>1</v>
      </c>
      <c r="E120" s="14" t="n">
        <v>19</v>
      </c>
      <c r="F120" s="35" t="n">
        <v>11</v>
      </c>
      <c r="G120" s="11" t="n">
        <v>8.5</v>
      </c>
      <c r="H120" s="13" t="n">
        <v>7</v>
      </c>
      <c r="I120" s="14" t="n">
        <v>34</v>
      </c>
      <c r="J120" s="14" t="n">
        <v>19</v>
      </c>
      <c r="K120" s="13" t="n">
        <v>9.182126</v>
      </c>
      <c r="L120" s="12" t="n">
        <v>180.11094</v>
      </c>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row>
    <row r="121" ht="15.75" customHeight="1">
      <c r="A121" s="21" t="inlineStr">
        <is>
          <t>Recording12</t>
        </is>
      </c>
      <c r="B121" s="22" t="inlineStr">
        <is>
          <t>12</t>
        </is>
      </c>
      <c r="C121" s="59" t="n">
        <v>0</v>
      </c>
      <c r="D121" s="26" t="n">
        <v>1</v>
      </c>
      <c r="E121" s="26" t="n">
        <v>48</v>
      </c>
      <c r="F121" s="75" t="n">
        <v>29</v>
      </c>
      <c r="G121" s="23" t="n">
        <v>19.5</v>
      </c>
      <c r="H121" s="25" t="n">
        <v>15</v>
      </c>
      <c r="I121" s="26" t="n">
        <v>78</v>
      </c>
      <c r="J121" s="26" t="n">
        <v>48</v>
      </c>
      <c r="K121" s="25" t="n">
        <v>19.597428</v>
      </c>
      <c r="L121" s="24" t="n">
        <v>380.426099</v>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row>
    <row r="122" ht="15.75" customHeight="1">
      <c r="A122" s="27" t="inlineStr">
        <is>
          <t>Average</t>
        </is>
      </c>
      <c r="B122" s="28" t="n"/>
      <c r="C122" s="29" t="n">
        <v>2.090909090909091</v>
      </c>
      <c r="D122" s="31" t="n">
        <v>1.181818181818182</v>
      </c>
      <c r="E122" s="31" t="n">
        <v>20.72727272727273</v>
      </c>
      <c r="F122" s="30" t="n">
        <v>12.36363636363636</v>
      </c>
      <c r="G122" s="29" t="n">
        <v>9.090909090909092</v>
      </c>
      <c r="H122" s="31" t="n">
        <v>7.5</v>
      </c>
      <c r="I122" s="31" t="n">
        <v>36.36363636363637</v>
      </c>
      <c r="J122" s="31" t="n">
        <v>22</v>
      </c>
      <c r="K122" s="31" t="n">
        <v>8.554930000000001</v>
      </c>
      <c r="L122" s="30" t="n">
        <v>220.444521</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row>
    <row r="123" ht="15.75" customHeight="1">
      <c r="A123" s="32" t="inlineStr">
        <is>
          <t>Percentage Fixated (%)</t>
        </is>
      </c>
      <c r="B123" s="33" t="n"/>
      <c r="C123" s="11" t="n">
        <v>54.54545454545455</v>
      </c>
      <c r="D123" s="13" t="n">
        <v>72.72727272727273</v>
      </c>
      <c r="E123" s="13" t="n">
        <v>100</v>
      </c>
      <c r="F123" s="12" t="n">
        <v>100</v>
      </c>
      <c r="G123" s="36" t="n"/>
      <c r="H123" s="5" t="n"/>
      <c r="I123" s="5" t="n"/>
      <c r="J123" s="5" t="n"/>
      <c r="K123" s="5" t="n"/>
      <c r="L123" s="37"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row>
    <row r="124" ht="15.75" customHeight="1">
      <c r="A124" s="32" t="inlineStr">
        <is>
          <t>Variance</t>
        </is>
      </c>
      <c r="B124" s="33" t="n"/>
      <c r="C124" s="11" t="n">
        <v>6.69090909090909</v>
      </c>
      <c r="D124" s="13" t="n">
        <v>1.563636363636364</v>
      </c>
      <c r="E124" s="13" t="n">
        <v>142.4181818181818</v>
      </c>
      <c r="F124" s="12" t="n">
        <v>86.25454545454545</v>
      </c>
      <c r="G124" s="11" t="n">
        <v>25.61590909090909</v>
      </c>
      <c r="H124" s="13" t="n">
        <v>18.2</v>
      </c>
      <c r="I124" s="13" t="n">
        <v>409.8545454545455</v>
      </c>
      <c r="J124" s="13" t="n">
        <v>149.8</v>
      </c>
      <c r="K124" s="13" t="n">
        <v>21.92332539603542</v>
      </c>
      <c r="L124" s="12" t="n">
        <v>4291.829472858927</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row>
    <row r="125" ht="15.75" customHeight="1">
      <c r="A125" s="38" t="inlineStr">
        <is>
          <t>Standard Deviation (n-1)</t>
        </is>
      </c>
      <c r="B125" s="39" t="n"/>
      <c r="C125" s="40" t="n">
        <v>2.586679162731453</v>
      </c>
      <c r="D125" s="42" t="n">
        <v>1.250454462839956</v>
      </c>
      <c r="E125" s="42" t="n">
        <v>11.93390890773773</v>
      </c>
      <c r="F125" s="41" t="n">
        <v>9.287332526325599</v>
      </c>
      <c r="G125" s="40" t="n">
        <v>5.061216167178507</v>
      </c>
      <c r="H125" s="42" t="n">
        <v>4.266145801540309</v>
      </c>
      <c r="I125" s="42" t="n">
        <v>20.24486466871403</v>
      </c>
      <c r="J125" s="42" t="n">
        <v>12.23928102463539</v>
      </c>
      <c r="K125" s="42" t="n">
        <v>4.682235</v>
      </c>
      <c r="L125" s="41" t="n">
        <v>65.512056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row>
    <row r="128" ht="15.75" customHeight="1">
      <c r="A128" s="6" t="inlineStr">
        <is>
          <t>Number of fixations in AOI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Sum</t>
        </is>
      </c>
      <c r="K128" s="8" t="inlineStr">
        <is>
          <t>Total Time of Interest Fixation Count</t>
        </is>
      </c>
      <c r="L128" s="8" t="inlineStr">
        <is>
          <t>Total Time of Interest Duration</t>
        </is>
      </c>
      <c r="M128" s="7" t="inlineStr">
        <is>
          <t>Total Recording Duration</t>
        </is>
      </c>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row>
    <row r="129" ht="15.75" customHeight="1">
      <c r="A129" s="43" t="inlineStr">
        <is>
          <t>Recording2</t>
        </is>
      </c>
      <c r="B129" s="44" t="inlineStr">
        <is>
          <t>1</t>
        </is>
      </c>
      <c r="C129" s="57" t="n">
        <v>0</v>
      </c>
      <c r="D129" s="48" t="n">
        <v>0</v>
      </c>
      <c r="E129" s="48" t="n">
        <v>9</v>
      </c>
      <c r="F129" s="48" t="n">
        <v>47</v>
      </c>
      <c r="G129" s="73" t="n">
        <v>7</v>
      </c>
      <c r="H129" s="45" t="n">
        <v>12.6</v>
      </c>
      <c r="I129" s="46" t="n">
        <v>7</v>
      </c>
      <c r="J129" s="48" t="n">
        <v>63</v>
      </c>
      <c r="K129" s="48" t="n">
        <v>58</v>
      </c>
      <c r="L129" s="46" t="n">
        <v>26.713145</v>
      </c>
      <c r="M129" s="47" t="n">
        <v>264.192757</v>
      </c>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row>
    <row r="130" ht="15.75" customHeight="1">
      <c r="A130" s="9" t="inlineStr">
        <is>
          <t>Recording3</t>
        </is>
      </c>
      <c r="B130" s="10" t="inlineStr">
        <is>
          <t>2</t>
        </is>
      </c>
      <c r="C130" s="34" t="n">
        <v>0</v>
      </c>
      <c r="D130" s="14" t="n">
        <v>0</v>
      </c>
      <c r="E130" s="14" t="n">
        <v>0</v>
      </c>
      <c r="F130" s="14" t="n">
        <v>24</v>
      </c>
      <c r="G130" s="35" t="n">
        <v>25</v>
      </c>
      <c r="H130" s="11" t="n">
        <v>9.800000000000001</v>
      </c>
      <c r="I130" s="13" t="n">
        <v>0</v>
      </c>
      <c r="J130" s="14" t="n">
        <v>49</v>
      </c>
      <c r="K130" s="14" t="n">
        <v>25</v>
      </c>
      <c r="L130" s="13" t="n">
        <v>7.998935</v>
      </c>
      <c r="M130" s="12" t="n">
        <v>172.367009</v>
      </c>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row>
    <row r="131" ht="15.75" customHeight="1">
      <c r="A131" s="15" t="inlineStr">
        <is>
          <t>Recording4</t>
        </is>
      </c>
      <c r="B131" s="16" t="inlineStr">
        <is>
          <t>3</t>
        </is>
      </c>
      <c r="C131" s="58" t="n">
        <v>0</v>
      </c>
      <c r="D131" s="20" t="n">
        <v>0</v>
      </c>
      <c r="E131" s="20" t="n">
        <v>0</v>
      </c>
      <c r="F131" s="20" t="n">
        <v>34</v>
      </c>
      <c r="G131" s="74" t="n">
        <v>34</v>
      </c>
      <c r="H131" s="17" t="n">
        <v>13.6</v>
      </c>
      <c r="I131" s="19" t="n">
        <v>0</v>
      </c>
      <c r="J131" s="20" t="n">
        <v>68</v>
      </c>
      <c r="K131" s="20" t="n">
        <v>40</v>
      </c>
      <c r="L131" s="19" t="n">
        <v>12.26506</v>
      </c>
      <c r="M131" s="18" t="n">
        <v>268.053869</v>
      </c>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row>
    <row r="132" ht="15.75" customHeight="1">
      <c r="A132" s="9" t="inlineStr">
        <is>
          <t>Recording5</t>
        </is>
      </c>
      <c r="B132" s="10" t="inlineStr">
        <is>
          <t>4</t>
        </is>
      </c>
      <c r="C132" s="34" t="n">
        <v>0</v>
      </c>
      <c r="D132" s="14" t="n">
        <v>0</v>
      </c>
      <c r="E132" s="14" t="n">
        <v>0</v>
      </c>
      <c r="F132" s="14" t="n">
        <v>7</v>
      </c>
      <c r="G132" s="35" t="n">
        <v>8</v>
      </c>
      <c r="H132" s="11" t="n">
        <v>3</v>
      </c>
      <c r="I132" s="13" t="n">
        <v>0</v>
      </c>
      <c r="J132" s="14" t="n">
        <v>15</v>
      </c>
      <c r="K132" s="14" t="n">
        <v>8</v>
      </c>
      <c r="L132" s="13" t="n">
        <v>2.816286</v>
      </c>
      <c r="M132" s="12" t="n">
        <v>135.587226</v>
      </c>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row>
    <row r="133" ht="15.75" customHeight="1">
      <c r="A133" s="15" t="inlineStr">
        <is>
          <t>Recording6</t>
        </is>
      </c>
      <c r="B133" s="16" t="inlineStr">
        <is>
          <t>5</t>
        </is>
      </c>
      <c r="C133" s="58" t="n">
        <v>0</v>
      </c>
      <c r="D133" s="20" t="n">
        <v>0</v>
      </c>
      <c r="E133" s="20" t="n">
        <v>0</v>
      </c>
      <c r="F133" s="20" t="n">
        <v>11</v>
      </c>
      <c r="G133" s="74" t="n">
        <v>6</v>
      </c>
      <c r="H133" s="17" t="n">
        <v>3.4</v>
      </c>
      <c r="I133" s="19" t="n">
        <v>0</v>
      </c>
      <c r="J133" s="20" t="n">
        <v>17</v>
      </c>
      <c r="K133" s="20" t="n">
        <v>16</v>
      </c>
      <c r="L133" s="19" t="n">
        <v>7.082392</v>
      </c>
      <c r="M133" s="18" t="n">
        <v>217.769089</v>
      </c>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row>
    <row r="134" ht="15.75" customHeight="1">
      <c r="A134" s="9" t="inlineStr">
        <is>
          <t>Recording7</t>
        </is>
      </c>
      <c r="B134" s="10" t="inlineStr">
        <is>
          <t>7</t>
        </is>
      </c>
      <c r="C134" s="34" t="n">
        <v>0</v>
      </c>
      <c r="D134" s="14" t="n">
        <v>0</v>
      </c>
      <c r="E134" s="14" t="n">
        <v>0</v>
      </c>
      <c r="F134" s="14" t="n">
        <v>7</v>
      </c>
      <c r="G134" s="35" t="n">
        <v>3</v>
      </c>
      <c r="H134" s="11" t="n">
        <v>2</v>
      </c>
      <c r="I134" s="13" t="n">
        <v>0</v>
      </c>
      <c r="J134" s="14" t="n">
        <v>10</v>
      </c>
      <c r="K134" s="14" t="n">
        <v>8</v>
      </c>
      <c r="L134" s="13" t="n">
        <v>6.032554</v>
      </c>
      <c r="M134" s="12" t="n">
        <v>215.302121</v>
      </c>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row>
    <row r="135" ht="15.75" customHeight="1">
      <c r="A135" s="15" t="inlineStr">
        <is>
          <t>Recording8</t>
        </is>
      </c>
      <c r="B135" s="16" t="inlineStr">
        <is>
          <t>8</t>
        </is>
      </c>
      <c r="C135" s="58" t="n">
        <v>0</v>
      </c>
      <c r="D135" s="20" t="n">
        <v>0</v>
      </c>
      <c r="E135" s="20" t="n">
        <v>0</v>
      </c>
      <c r="F135" s="20" t="n">
        <v>40</v>
      </c>
      <c r="G135" s="74" t="n">
        <v>39</v>
      </c>
      <c r="H135" s="17" t="n">
        <v>15.8</v>
      </c>
      <c r="I135" s="19" t="n">
        <v>0</v>
      </c>
      <c r="J135" s="20" t="n">
        <v>79</v>
      </c>
      <c r="K135" s="20" t="n">
        <v>43</v>
      </c>
      <c r="L135" s="19" t="n">
        <v>10.781934</v>
      </c>
      <c r="M135" s="18" t="n">
        <v>208.583266</v>
      </c>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row>
    <row r="136" ht="15.75" customHeight="1">
      <c r="A136" s="9" t="inlineStr">
        <is>
          <t>Recording9</t>
        </is>
      </c>
      <c r="B136" s="10" t="inlineStr">
        <is>
          <t>9</t>
        </is>
      </c>
      <c r="C136" s="34" t="n">
        <v>0</v>
      </c>
      <c r="D136" s="14" t="n">
        <v>0</v>
      </c>
      <c r="E136" s="14" t="n">
        <v>0</v>
      </c>
      <c r="F136" s="14" t="n">
        <v>22</v>
      </c>
      <c r="G136" s="35" t="n">
        <v>18</v>
      </c>
      <c r="H136" s="11" t="n">
        <v>8</v>
      </c>
      <c r="I136" s="13" t="n">
        <v>0</v>
      </c>
      <c r="J136" s="14" t="n">
        <v>40</v>
      </c>
      <c r="K136" s="14" t="n">
        <v>22</v>
      </c>
      <c r="L136" s="13" t="n">
        <v>11.33185</v>
      </c>
      <c r="M136" s="12" t="n">
        <v>199.171408</v>
      </c>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row>
    <row r="137" ht="15.75" customHeight="1">
      <c r="A137" s="15" t="inlineStr">
        <is>
          <t>Recording10</t>
        </is>
      </c>
      <c r="B137" s="16" t="inlineStr">
        <is>
          <t>10</t>
        </is>
      </c>
      <c r="C137" s="58" t="n">
        <v>0</v>
      </c>
      <c r="D137" s="20" t="n">
        <v>0</v>
      </c>
      <c r="E137" s="20" t="n">
        <v>0</v>
      </c>
      <c r="F137" s="20" t="n">
        <v>19</v>
      </c>
      <c r="G137" s="74" t="n">
        <v>8</v>
      </c>
      <c r="H137" s="17" t="n">
        <v>5.4</v>
      </c>
      <c r="I137" s="19" t="n">
        <v>0</v>
      </c>
      <c r="J137" s="20" t="n">
        <v>27</v>
      </c>
      <c r="K137" s="20" t="n">
        <v>25</v>
      </c>
      <c r="L137" s="19" t="n">
        <v>10.415307</v>
      </c>
      <c r="M137" s="18" t="n">
        <v>183.325942</v>
      </c>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row>
    <row r="138" ht="15.75" customHeight="1">
      <c r="A138" s="9" t="inlineStr">
        <is>
          <t>Recording11</t>
        </is>
      </c>
      <c r="B138" s="10" t="inlineStr">
        <is>
          <t>11</t>
        </is>
      </c>
      <c r="C138" s="34" t="n">
        <v>0</v>
      </c>
      <c r="D138" s="14" t="n">
        <v>1</v>
      </c>
      <c r="E138" s="14" t="n">
        <v>0</v>
      </c>
      <c r="F138" s="14" t="n">
        <v>22</v>
      </c>
      <c r="G138" s="35" t="n">
        <v>17</v>
      </c>
      <c r="H138" s="11" t="n">
        <v>8</v>
      </c>
      <c r="I138" s="13" t="n">
        <v>1</v>
      </c>
      <c r="J138" s="14" t="n">
        <v>40</v>
      </c>
      <c r="K138" s="14" t="n">
        <v>23</v>
      </c>
      <c r="L138" s="13" t="n">
        <v>18.630884</v>
      </c>
      <c r="M138" s="12" t="n">
        <v>180.11094</v>
      </c>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row>
    <row r="139" ht="15.75" customHeight="1">
      <c r="A139" s="21" t="inlineStr">
        <is>
          <t>Recording12</t>
        </is>
      </c>
      <c r="B139" s="22" t="inlineStr">
        <is>
          <t>12</t>
        </is>
      </c>
      <c r="C139" s="59" t="n">
        <v>0</v>
      </c>
      <c r="D139" s="26" t="n">
        <v>0</v>
      </c>
      <c r="E139" s="26" t="n">
        <v>0</v>
      </c>
      <c r="F139" s="26" t="n">
        <v>31</v>
      </c>
      <c r="G139" s="75" t="n">
        <v>27</v>
      </c>
      <c r="H139" s="23" t="n">
        <v>11.6</v>
      </c>
      <c r="I139" s="25" t="n">
        <v>0</v>
      </c>
      <c r="J139" s="26" t="n">
        <v>58</v>
      </c>
      <c r="K139" s="26" t="n">
        <v>33</v>
      </c>
      <c r="L139" s="25" t="n">
        <v>16.614521</v>
      </c>
      <c r="M139" s="24" t="n">
        <v>380.426099</v>
      </c>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row>
    <row r="140" ht="15.75" customHeight="1">
      <c r="A140" s="27" t="inlineStr">
        <is>
          <t>Average</t>
        </is>
      </c>
      <c r="B140" s="28" t="n"/>
      <c r="C140" s="29" t="n">
        <v>0</v>
      </c>
      <c r="D140" s="31" t="n">
        <v>0.09090909090909091</v>
      </c>
      <c r="E140" s="31" t="n">
        <v>0.8181818181818182</v>
      </c>
      <c r="F140" s="31" t="n">
        <v>24</v>
      </c>
      <c r="G140" s="30" t="n">
        <v>17.45454545454545</v>
      </c>
      <c r="H140" s="29" t="n">
        <v>8.472727272727273</v>
      </c>
      <c r="I140" s="31" t="n">
        <v>0.7272727272727273</v>
      </c>
      <c r="J140" s="31" t="n">
        <v>42.36363636363637</v>
      </c>
      <c r="K140" s="31" t="n">
        <v>27.36363636363636</v>
      </c>
      <c r="L140" s="31" t="n">
        <v>11.880261</v>
      </c>
      <c r="M140" s="30" t="n">
        <v>220.444521</v>
      </c>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row>
    <row r="141" ht="15.75" customHeight="1">
      <c r="A141" s="32" t="inlineStr">
        <is>
          <t>Percentage Fixated (%)</t>
        </is>
      </c>
      <c r="B141" s="33" t="n"/>
      <c r="C141" s="11" t="n">
        <v>0</v>
      </c>
      <c r="D141" s="13" t="n">
        <v>9.090909090909092</v>
      </c>
      <c r="E141" s="13" t="n">
        <v>9.090909090909092</v>
      </c>
      <c r="F141" s="13" t="n">
        <v>100</v>
      </c>
      <c r="G141" s="12" t="n">
        <v>100</v>
      </c>
      <c r="H141" s="36" t="n"/>
      <c r="I141" s="5" t="n"/>
      <c r="J141" s="5" t="n"/>
      <c r="K141" s="5" t="n"/>
      <c r="L141" s="5" t="n"/>
      <c r="M141" s="37"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row>
    <row r="142" ht="15.75" customHeight="1">
      <c r="A142" s="32" t="inlineStr">
        <is>
          <t>Variance</t>
        </is>
      </c>
      <c r="B142" s="33" t="n"/>
      <c r="C142" s="11" t="n">
        <v>0</v>
      </c>
      <c r="D142" s="13" t="n">
        <v>0.09090909090909091</v>
      </c>
      <c r="E142" s="13" t="n">
        <v>7.363636363636364</v>
      </c>
      <c r="F142" s="13" t="n">
        <v>171.4</v>
      </c>
      <c r="G142" s="12" t="n">
        <v>151.4727272727273</v>
      </c>
      <c r="H142" s="11" t="n">
        <v>21.60218181818182</v>
      </c>
      <c r="I142" s="13" t="n">
        <v>4.418181818181818</v>
      </c>
      <c r="J142" s="13" t="n">
        <v>540.0545454545454</v>
      </c>
      <c r="K142" s="13" t="n">
        <v>231.2545454545455</v>
      </c>
      <c r="L142" s="13" t="n">
        <v>44.62353721274621</v>
      </c>
      <c r="M142" s="12" t="n">
        <v>4291.829472858927</v>
      </c>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row>
    <row r="143" ht="15.75" customHeight="1">
      <c r="A143" s="38" t="inlineStr">
        <is>
          <t>Standard Deviation (n-1)</t>
        </is>
      </c>
      <c r="B143" s="39" t="n"/>
      <c r="C143" s="40" t="n">
        <v>0</v>
      </c>
      <c r="D143" s="42" t="n">
        <v>0.3015113445777636</v>
      </c>
      <c r="E143" s="42" t="n">
        <v>2.713602101199873</v>
      </c>
      <c r="F143" s="42" t="n">
        <v>13.09198227924252</v>
      </c>
      <c r="G143" s="41" t="n">
        <v>12.30742569641301</v>
      </c>
      <c r="H143" s="40" t="n">
        <v>4.647814735785175</v>
      </c>
      <c r="I143" s="42" t="n">
        <v>2.101947149236112</v>
      </c>
      <c r="J143" s="42" t="n">
        <v>23.23907367892588</v>
      </c>
      <c r="K143" s="42" t="n">
        <v>15.20705577863596</v>
      </c>
      <c r="L143" s="42" t="n">
        <v>6.680085</v>
      </c>
      <c r="M143" s="41" t="n">
        <v>65.512056</v>
      </c>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row>
    <row r="146" ht="15.75" customHeight="1">
      <c r="A146" s="6" t="inlineStr">
        <is>
          <t>Number of fixations in AOI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Sum</t>
        </is>
      </c>
      <c r="I146" s="8" t="inlineStr">
        <is>
          <t>Total Time of Interest Fixation Count</t>
        </is>
      </c>
      <c r="J146" s="8" t="inlineStr">
        <is>
          <t>Total Time of Interest Duration</t>
        </is>
      </c>
      <c r="K146" s="7" t="inlineStr">
        <is>
          <t>Total Recording Duration</t>
        </is>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row>
    <row r="147" ht="15.75" customHeight="1">
      <c r="A147" s="43" t="inlineStr">
        <is>
          <t>Recording2</t>
        </is>
      </c>
      <c r="B147" s="44" t="inlineStr">
        <is>
          <t>1</t>
        </is>
      </c>
      <c r="C147" s="57" t="n">
        <v>17</v>
      </c>
      <c r="D147" s="48" t="n">
        <v>14</v>
      </c>
      <c r="E147" s="73" t="n">
        <v>2</v>
      </c>
      <c r="F147" s="45" t="n">
        <v>11</v>
      </c>
      <c r="G147" s="46" t="n">
        <v>14</v>
      </c>
      <c r="H147" s="48" t="n">
        <v>33</v>
      </c>
      <c r="I147" s="48" t="n">
        <v>30</v>
      </c>
      <c r="J147" s="46" t="n">
        <v>10.48195</v>
      </c>
      <c r="K147" s="47" t="n">
        <v>264.192757</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row>
    <row r="148" ht="15.75" customHeight="1">
      <c r="A148" s="9" t="inlineStr">
        <is>
          <t>Recording3</t>
        </is>
      </c>
      <c r="B148" s="10" t="inlineStr">
        <is>
          <t>2</t>
        </is>
      </c>
      <c r="C148" s="34" t="n">
        <v>2</v>
      </c>
      <c r="D148" s="14" t="n">
        <v>14</v>
      </c>
      <c r="E148" s="35" t="n">
        <v>8</v>
      </c>
      <c r="F148" s="11" t="n">
        <v>8</v>
      </c>
      <c r="G148" s="13" t="n">
        <v>8</v>
      </c>
      <c r="H148" s="14" t="n">
        <v>24</v>
      </c>
      <c r="I148" s="14" t="n">
        <v>16</v>
      </c>
      <c r="J148" s="13" t="n">
        <v>4.58272</v>
      </c>
      <c r="K148" s="12" t="n">
        <v>172.367009</v>
      </c>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row>
    <row r="149" ht="15.75" customHeight="1">
      <c r="A149" s="15" t="inlineStr">
        <is>
          <t>Recording4</t>
        </is>
      </c>
      <c r="B149" s="16" t="inlineStr">
        <is>
          <t>3</t>
        </is>
      </c>
      <c r="C149" s="58" t="n">
        <v>3</v>
      </c>
      <c r="D149" s="20" t="n">
        <v>40</v>
      </c>
      <c r="E149" s="74" t="n">
        <v>39</v>
      </c>
      <c r="F149" s="17" t="n">
        <v>27.33333333333333</v>
      </c>
      <c r="G149" s="19" t="n">
        <v>39</v>
      </c>
      <c r="H149" s="20" t="n">
        <v>82</v>
      </c>
      <c r="I149" s="20" t="n">
        <v>44</v>
      </c>
      <c r="J149" s="19" t="n">
        <v>20.580666</v>
      </c>
      <c r="K149" s="18" t="n">
        <v>268.053869</v>
      </c>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row>
    <row r="150" ht="15.75" customHeight="1">
      <c r="A150" s="9" t="inlineStr">
        <is>
          <t>Recording5</t>
        </is>
      </c>
      <c r="B150" s="10" t="inlineStr">
        <is>
          <t>4</t>
        </is>
      </c>
      <c r="C150" s="34" t="n">
        <v>0</v>
      </c>
      <c r="D150" s="14" t="n">
        <v>6</v>
      </c>
      <c r="E150" s="35" t="n">
        <v>4</v>
      </c>
      <c r="F150" s="11" t="n">
        <v>3.333333333333333</v>
      </c>
      <c r="G150" s="13" t="n">
        <v>4</v>
      </c>
      <c r="H150" s="14" t="n">
        <v>10</v>
      </c>
      <c r="I150" s="14" t="n">
        <v>7</v>
      </c>
      <c r="J150" s="13" t="n">
        <v>4.616072</v>
      </c>
      <c r="K150" s="12" t="n">
        <v>135.587226</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row>
    <row r="151" ht="15.75" customHeight="1">
      <c r="A151" s="15" t="inlineStr">
        <is>
          <t>Recording6</t>
        </is>
      </c>
      <c r="B151" s="16" t="inlineStr">
        <is>
          <t>5</t>
        </is>
      </c>
      <c r="C151" s="58" t="n">
        <v>3</v>
      </c>
      <c r="D151" s="20" t="n">
        <v>16</v>
      </c>
      <c r="E151" s="74" t="n">
        <v>14</v>
      </c>
      <c r="F151" s="17" t="n">
        <v>11</v>
      </c>
      <c r="G151" s="19" t="n">
        <v>14</v>
      </c>
      <c r="H151" s="20" t="n">
        <v>33</v>
      </c>
      <c r="I151" s="20" t="n">
        <v>21</v>
      </c>
      <c r="J151" s="19" t="n">
        <v>9.065450999999999</v>
      </c>
      <c r="K151" s="18" t="n">
        <v>217.769089</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row>
    <row r="152" ht="15.75" customHeight="1">
      <c r="A152" s="9" t="inlineStr">
        <is>
          <t>Recording7</t>
        </is>
      </c>
      <c r="B152" s="10" t="inlineStr">
        <is>
          <t>7</t>
        </is>
      </c>
      <c r="C152" s="34" t="n">
        <v>0</v>
      </c>
      <c r="D152" s="14" t="n">
        <v>11</v>
      </c>
      <c r="E152" s="35" t="n">
        <v>0</v>
      </c>
      <c r="F152" s="11" t="n">
        <v>3.666666666666667</v>
      </c>
      <c r="G152" s="13" t="n">
        <v>0</v>
      </c>
      <c r="H152" s="14" t="n">
        <v>11</v>
      </c>
      <c r="I152" s="14" t="n">
        <v>11</v>
      </c>
      <c r="J152" s="13" t="n">
        <v>4.232784</v>
      </c>
      <c r="K152" s="12" t="n">
        <v>215.302121</v>
      </c>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row>
    <row r="153" ht="15.75" customHeight="1">
      <c r="A153" s="15" t="inlineStr">
        <is>
          <t>Recording8</t>
        </is>
      </c>
      <c r="B153" s="16" t="inlineStr">
        <is>
          <t>8</t>
        </is>
      </c>
      <c r="C153" s="58" t="n">
        <v>3</v>
      </c>
      <c r="D153" s="20" t="n">
        <v>30</v>
      </c>
      <c r="E153" s="74" t="n">
        <v>27</v>
      </c>
      <c r="F153" s="17" t="n">
        <v>20</v>
      </c>
      <c r="G153" s="19" t="n">
        <v>27</v>
      </c>
      <c r="H153" s="20" t="n">
        <v>60</v>
      </c>
      <c r="I153" s="20" t="n">
        <v>33</v>
      </c>
      <c r="J153" s="19" t="n">
        <v>10.28198</v>
      </c>
      <c r="K153" s="18" t="n">
        <v>208.583266</v>
      </c>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row>
    <row r="154" ht="15.75" customHeight="1">
      <c r="A154" s="9" t="inlineStr">
        <is>
          <t>Recording9</t>
        </is>
      </c>
      <c r="B154" s="10" t="inlineStr">
        <is>
          <t>9</t>
        </is>
      </c>
      <c r="C154" s="34" t="n">
        <v>0</v>
      </c>
      <c r="D154" s="14" t="n">
        <v>18</v>
      </c>
      <c r="E154" s="35" t="n">
        <v>9</v>
      </c>
      <c r="F154" s="11" t="n">
        <v>9</v>
      </c>
      <c r="G154" s="13" t="n">
        <v>9</v>
      </c>
      <c r="H154" s="14" t="n">
        <v>27</v>
      </c>
      <c r="I154" s="14" t="n">
        <v>19</v>
      </c>
      <c r="J154" s="13" t="n">
        <v>11.448524</v>
      </c>
      <c r="K154" s="12" t="n">
        <v>199.171408</v>
      </c>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row>
    <row r="155" ht="15.75" customHeight="1">
      <c r="A155" s="15" t="inlineStr">
        <is>
          <t>Recording10</t>
        </is>
      </c>
      <c r="B155" s="16" t="inlineStr">
        <is>
          <t>10</t>
        </is>
      </c>
      <c r="C155" s="58" t="n">
        <v>4</v>
      </c>
      <c r="D155" s="20" t="n">
        <v>23</v>
      </c>
      <c r="E155" s="74" t="n">
        <v>3</v>
      </c>
      <c r="F155" s="17" t="n">
        <v>10</v>
      </c>
      <c r="G155" s="19" t="n">
        <v>4</v>
      </c>
      <c r="H155" s="20" t="n">
        <v>30</v>
      </c>
      <c r="I155" s="20" t="n">
        <v>27</v>
      </c>
      <c r="J155" s="19" t="n">
        <v>12.115067</v>
      </c>
      <c r="K155" s="18" t="n">
        <v>183.325942</v>
      </c>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row>
    <row r="156" ht="15.75" customHeight="1">
      <c r="A156" s="9" t="inlineStr">
        <is>
          <t>Recording11</t>
        </is>
      </c>
      <c r="B156" s="10" t="inlineStr">
        <is>
          <t>11</t>
        </is>
      </c>
      <c r="C156" s="34" t="n">
        <v>10</v>
      </c>
      <c r="D156" s="14" t="n">
        <v>9</v>
      </c>
      <c r="E156" s="35" t="n">
        <v>3</v>
      </c>
      <c r="F156" s="11" t="n">
        <v>7.333333333333333</v>
      </c>
      <c r="G156" s="13" t="n">
        <v>9</v>
      </c>
      <c r="H156" s="14" t="n">
        <v>22</v>
      </c>
      <c r="I156" s="14" t="n">
        <v>18</v>
      </c>
      <c r="J156" s="13" t="n">
        <v>9.148868999999999</v>
      </c>
      <c r="K156" s="12" t="n">
        <v>180.11094</v>
      </c>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row>
    <row r="157" ht="15.75" customHeight="1">
      <c r="A157" s="21" t="inlineStr">
        <is>
          <t>Recording12</t>
        </is>
      </c>
      <c r="B157" s="22" t="inlineStr">
        <is>
          <t>12</t>
        </is>
      </c>
      <c r="C157" s="59" t="n">
        <v>0</v>
      </c>
      <c r="D157" s="26" t="n">
        <v>45</v>
      </c>
      <c r="E157" s="75" t="n">
        <v>33</v>
      </c>
      <c r="F157" s="23" t="n">
        <v>26</v>
      </c>
      <c r="G157" s="25" t="n">
        <v>33</v>
      </c>
      <c r="H157" s="26" t="n">
        <v>78</v>
      </c>
      <c r="I157" s="26" t="n">
        <v>46</v>
      </c>
      <c r="J157" s="25" t="n">
        <v>19.447452</v>
      </c>
      <c r="K157" s="24" t="n">
        <v>380.426099</v>
      </c>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row>
    <row r="158" ht="15.75" customHeight="1">
      <c r="A158" s="27" t="inlineStr">
        <is>
          <t>Average</t>
        </is>
      </c>
      <c r="B158" s="28" t="n"/>
      <c r="C158" s="29" t="n">
        <v>3.818181818181818</v>
      </c>
      <c r="D158" s="31" t="n">
        <v>20.54545454545455</v>
      </c>
      <c r="E158" s="30" t="n">
        <v>12.90909090909091</v>
      </c>
      <c r="F158" s="29" t="n">
        <v>12.42424242424242</v>
      </c>
      <c r="G158" s="31" t="n">
        <v>14.63636363636364</v>
      </c>
      <c r="H158" s="31" t="n">
        <v>37.27272727272727</v>
      </c>
      <c r="I158" s="31" t="n">
        <v>24.72727272727273</v>
      </c>
      <c r="J158" s="31" t="n">
        <v>10.545594</v>
      </c>
      <c r="K158" s="30" t="n">
        <v>220.444521</v>
      </c>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row>
    <row r="159" ht="15.75" customHeight="1">
      <c r="A159" s="32" t="inlineStr">
        <is>
          <t>Percentage Fixated (%)</t>
        </is>
      </c>
      <c r="B159" s="33" t="n"/>
      <c r="C159" s="11" t="n">
        <v>63.63636363636363</v>
      </c>
      <c r="D159" s="13" t="n">
        <v>100</v>
      </c>
      <c r="E159" s="12" t="n">
        <v>90.90909090909091</v>
      </c>
      <c r="F159" s="36" t="n"/>
      <c r="G159" s="5" t="n"/>
      <c r="H159" s="5" t="n"/>
      <c r="I159" s="5" t="n"/>
      <c r="J159" s="5" t="n"/>
      <c r="K159" s="37"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row>
    <row r="160" ht="15.75" customHeight="1">
      <c r="A160" s="32" t="inlineStr">
        <is>
          <t>Variance</t>
        </is>
      </c>
      <c r="B160" s="33" t="n"/>
      <c r="C160" s="11" t="n">
        <v>27.56363636363637</v>
      </c>
      <c r="D160" s="13" t="n">
        <v>162.0727272727273</v>
      </c>
      <c r="E160" s="12" t="n">
        <v>188.4909090909091</v>
      </c>
      <c r="F160" s="11" t="n">
        <v>69.04646464646464</v>
      </c>
      <c r="G160" s="13" t="n">
        <v>163.2545454545455</v>
      </c>
      <c r="H160" s="13" t="n">
        <v>621.4181818181819</v>
      </c>
      <c r="I160" s="13" t="n">
        <v>159.6181818181818</v>
      </c>
      <c r="J160" s="13" t="n">
        <v>29.80061484902429</v>
      </c>
      <c r="K160" s="12" t="n">
        <v>4291.829472858927</v>
      </c>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row>
    <row r="161" ht="15.75" customHeight="1">
      <c r="A161" s="38" t="inlineStr">
        <is>
          <t>Standard Deviation (n-1)</t>
        </is>
      </c>
      <c r="B161" s="39" t="n"/>
      <c r="C161" s="40" t="n">
        <v>5.250108223992756</v>
      </c>
      <c r="D161" s="42" t="n">
        <v>12.73077873787489</v>
      </c>
      <c r="E161" s="41" t="n">
        <v>13.72919914237204</v>
      </c>
      <c r="F161" s="40" t="n">
        <v>8.309420235279031</v>
      </c>
      <c r="G161" s="42" t="n">
        <v>12.77711021532433</v>
      </c>
      <c r="H161" s="42" t="n">
        <v>24.9282607058371</v>
      </c>
      <c r="I161" s="42" t="n">
        <v>12.63400893692029</v>
      </c>
      <c r="J161" s="42" t="n">
        <v>5.458994</v>
      </c>
      <c r="K161" s="41" t="n">
        <v>65.512056</v>
      </c>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row>
    <row r="164" ht="15.75" customHeight="1">
      <c r="A164" s="6" t="inlineStr">
        <is>
          <t>Number of fixations in AOI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Sum</t>
        </is>
      </c>
      <c r="AV164" s="8" t="inlineStr">
        <is>
          <t>Total Time of Interest Fixation Count</t>
        </is>
      </c>
      <c r="AW164" s="8" t="inlineStr">
        <is>
          <t>Total Time of Interest Duration</t>
        </is>
      </c>
      <c r="AX164" s="7" t="inlineStr">
        <is>
          <t>Total Recording Duration</t>
        </is>
      </c>
    </row>
    <row r="165" ht="15.75" customHeight="1">
      <c r="A165" s="43" t="inlineStr">
        <is>
          <t>Recording2</t>
        </is>
      </c>
      <c r="B165" s="44" t="inlineStr">
        <is>
          <t>1</t>
        </is>
      </c>
      <c r="C165" s="57" t="n">
        <v>0</v>
      </c>
      <c r="D165" s="48" t="n">
        <v>8</v>
      </c>
      <c r="E165" s="48" t="n">
        <v>10</v>
      </c>
      <c r="F165" s="48" t="n">
        <v>1</v>
      </c>
      <c r="G165" s="48" t="n">
        <v>0</v>
      </c>
      <c r="H165" s="48" t="n">
        <v>4</v>
      </c>
      <c r="I165" s="48" t="n">
        <v>4</v>
      </c>
      <c r="J165" s="48" t="n">
        <v>2</v>
      </c>
      <c r="K165" s="48" t="n">
        <v>1</v>
      </c>
      <c r="L165" s="48" t="n">
        <v>7</v>
      </c>
      <c r="M165" s="48" t="n">
        <v>21</v>
      </c>
      <c r="N165" s="48" t="n">
        <v>11</v>
      </c>
      <c r="O165" s="48" t="n">
        <v>0</v>
      </c>
      <c r="P165" s="48" t="n">
        <v>10</v>
      </c>
      <c r="Q165" s="48" t="n">
        <v>30</v>
      </c>
      <c r="R165" s="48" t="n">
        <v>9</v>
      </c>
      <c r="S165" s="48" t="n">
        <v>0</v>
      </c>
      <c r="T165" s="48" t="n">
        <v>2</v>
      </c>
      <c r="U165" s="48" t="n">
        <v>44</v>
      </c>
      <c r="V165" s="48" t="n">
        <v>0</v>
      </c>
      <c r="W165" s="48" t="n">
        <v>15</v>
      </c>
      <c r="X165" s="48" t="n">
        <v>9</v>
      </c>
      <c r="Y165" s="48" t="n">
        <v>0</v>
      </c>
      <c r="Z165" s="48" t="n">
        <v>0</v>
      </c>
      <c r="AA165" s="48" t="n">
        <v>0</v>
      </c>
      <c r="AB165" s="48" t="n">
        <v>6</v>
      </c>
      <c r="AC165" s="48" t="n">
        <v>0</v>
      </c>
      <c r="AD165" s="48" t="n">
        <v>6</v>
      </c>
      <c r="AE165" s="48" t="n">
        <v>4</v>
      </c>
      <c r="AF165" s="48" t="n">
        <v>5</v>
      </c>
      <c r="AG165" s="48" t="n">
        <v>16</v>
      </c>
      <c r="AH165" s="48" t="n">
        <v>15</v>
      </c>
      <c r="AI165" s="48" t="n">
        <v>1</v>
      </c>
      <c r="AJ165" s="48" t="n">
        <v>0</v>
      </c>
      <c r="AK165" s="48" t="n">
        <v>0</v>
      </c>
      <c r="AL165" s="48" t="n">
        <v>9</v>
      </c>
      <c r="AM165" s="48" t="n">
        <v>47</v>
      </c>
      <c r="AN165" s="48" t="n">
        <v>7</v>
      </c>
      <c r="AO165" s="48" t="n">
        <v>17</v>
      </c>
      <c r="AP165" s="48" t="n">
        <v>9</v>
      </c>
      <c r="AQ165" s="48" t="n">
        <v>14</v>
      </c>
      <c r="AR165" s="73" t="n">
        <v>2</v>
      </c>
      <c r="AS165" s="45" t="n">
        <v>8.238095238095237</v>
      </c>
      <c r="AT165" s="46" t="n">
        <v>5.5</v>
      </c>
      <c r="AU165" s="48" t="n">
        <v>346</v>
      </c>
      <c r="AV165" s="48" t="n">
        <v>535</v>
      </c>
      <c r="AW165" s="46" t="n">
        <v>264.192757</v>
      </c>
      <c r="AX165" s="47" t="n">
        <v>264.192757</v>
      </c>
    </row>
    <row r="166" ht="15.75" customHeight="1">
      <c r="A166" s="9" t="inlineStr">
        <is>
          <t>Recording3</t>
        </is>
      </c>
      <c r="B166" s="10" t="inlineStr">
        <is>
          <t>2</t>
        </is>
      </c>
      <c r="C166" s="34" t="n">
        <v>0</v>
      </c>
      <c r="D166" s="14" t="n">
        <v>2</v>
      </c>
      <c r="E166" s="14" t="n">
        <v>14</v>
      </c>
      <c r="F166" s="14" t="n">
        <v>0</v>
      </c>
      <c r="G166" s="14" t="n">
        <v>0</v>
      </c>
      <c r="H166" s="14" t="n">
        <v>0</v>
      </c>
      <c r="I166" s="14" t="n">
        <v>0</v>
      </c>
      <c r="J166" s="14" t="n">
        <v>1</v>
      </c>
      <c r="K166" s="14" t="n">
        <v>0</v>
      </c>
      <c r="L166" s="14" t="n">
        <v>2</v>
      </c>
      <c r="M166" s="14" t="n">
        <v>4</v>
      </c>
      <c r="N166" s="14" t="n">
        <v>10</v>
      </c>
      <c r="O166" s="14" t="n">
        <v>0</v>
      </c>
      <c r="P166" s="14" t="n">
        <v>0</v>
      </c>
      <c r="Q166" s="14" t="n">
        <v>3</v>
      </c>
      <c r="R166" s="14" t="n">
        <v>14</v>
      </c>
      <c r="S166" s="14" t="n">
        <v>0</v>
      </c>
      <c r="T166" s="14" t="n">
        <v>0</v>
      </c>
      <c r="U166" s="14" t="n">
        <v>12</v>
      </c>
      <c r="V166" s="14" t="n">
        <v>0</v>
      </c>
      <c r="W166" s="14" t="n">
        <v>0</v>
      </c>
      <c r="X166" s="14" t="n">
        <v>14</v>
      </c>
      <c r="Y166" s="14" t="n">
        <v>0</v>
      </c>
      <c r="Z166" s="14" t="n">
        <v>0</v>
      </c>
      <c r="AA166" s="14" t="n">
        <v>2</v>
      </c>
      <c r="AB166" s="14" t="n">
        <v>12</v>
      </c>
      <c r="AC166" s="14" t="n">
        <v>3</v>
      </c>
      <c r="AD166" s="14" t="n">
        <v>0</v>
      </c>
      <c r="AE166" s="14" t="n">
        <v>0</v>
      </c>
      <c r="AF166" s="14" t="n">
        <v>16</v>
      </c>
      <c r="AG166" s="14" t="n">
        <v>9</v>
      </c>
      <c r="AH166" s="14" t="n">
        <v>15</v>
      </c>
      <c r="AI166" s="14" t="n">
        <v>12</v>
      </c>
      <c r="AJ166" s="14" t="n">
        <v>0</v>
      </c>
      <c r="AK166" s="14" t="n">
        <v>0</v>
      </c>
      <c r="AL166" s="14" t="n">
        <v>0</v>
      </c>
      <c r="AM166" s="14" t="n">
        <v>24</v>
      </c>
      <c r="AN166" s="14" t="n">
        <v>25</v>
      </c>
      <c r="AO166" s="14" t="n">
        <v>2</v>
      </c>
      <c r="AP166" s="14" t="n">
        <v>12</v>
      </c>
      <c r="AQ166" s="14" t="n">
        <v>14</v>
      </c>
      <c r="AR166" s="35" t="n">
        <v>8</v>
      </c>
      <c r="AS166" s="11" t="n">
        <v>5.476190476190476</v>
      </c>
      <c r="AT166" s="13" t="n">
        <v>2</v>
      </c>
      <c r="AU166" s="14" t="n">
        <v>230</v>
      </c>
      <c r="AV166" s="14" t="n">
        <v>398</v>
      </c>
      <c r="AW166" s="13" t="n">
        <v>172.367009</v>
      </c>
      <c r="AX166" s="12" t="n">
        <v>172.367009</v>
      </c>
    </row>
    <row r="167" ht="15.75" customHeight="1">
      <c r="A167" s="15" t="inlineStr">
        <is>
          <t>Recording4</t>
        </is>
      </c>
      <c r="B167" s="16" t="inlineStr">
        <is>
          <t>3</t>
        </is>
      </c>
      <c r="C167" s="58" t="n">
        <v>0</v>
      </c>
      <c r="D167" s="20" t="n">
        <v>13</v>
      </c>
      <c r="E167" s="20" t="n">
        <v>16</v>
      </c>
      <c r="F167" s="20" t="n">
        <v>0</v>
      </c>
      <c r="G167" s="20" t="n">
        <v>0</v>
      </c>
      <c r="H167" s="20" t="n">
        <v>0</v>
      </c>
      <c r="I167" s="20" t="n">
        <v>0</v>
      </c>
      <c r="J167" s="20" t="n">
        <v>2</v>
      </c>
      <c r="K167" s="20" t="n">
        <v>1</v>
      </c>
      <c r="L167" s="20" t="n">
        <v>2</v>
      </c>
      <c r="M167" s="20" t="n">
        <v>3</v>
      </c>
      <c r="N167" s="20" t="n">
        <v>22</v>
      </c>
      <c r="O167" s="20" t="n">
        <v>1</v>
      </c>
      <c r="P167" s="20" t="n">
        <v>6</v>
      </c>
      <c r="Q167" s="20" t="n">
        <v>6</v>
      </c>
      <c r="R167" s="20" t="n">
        <v>23</v>
      </c>
      <c r="S167" s="20" t="n">
        <v>1</v>
      </c>
      <c r="T167" s="20" t="n">
        <v>0</v>
      </c>
      <c r="U167" s="20" t="n">
        <v>13</v>
      </c>
      <c r="V167" s="20" t="n">
        <v>0</v>
      </c>
      <c r="W167" s="20" t="n">
        <v>0</v>
      </c>
      <c r="X167" s="20" t="n">
        <v>14</v>
      </c>
      <c r="Y167" s="20" t="n">
        <v>0</v>
      </c>
      <c r="Z167" s="20" t="n">
        <v>0</v>
      </c>
      <c r="AA167" s="20" t="n">
        <v>0</v>
      </c>
      <c r="AB167" s="20" t="n">
        <v>34</v>
      </c>
      <c r="AC167" s="20" t="n">
        <v>32</v>
      </c>
      <c r="AD167" s="20" t="n">
        <v>0</v>
      </c>
      <c r="AE167" s="20" t="n">
        <v>1</v>
      </c>
      <c r="AF167" s="20" t="n">
        <v>8</v>
      </c>
      <c r="AG167" s="20" t="n">
        <v>29</v>
      </c>
      <c r="AH167" s="20" t="n">
        <v>17</v>
      </c>
      <c r="AI167" s="20" t="n">
        <v>15</v>
      </c>
      <c r="AJ167" s="20" t="n">
        <v>0</v>
      </c>
      <c r="AK167" s="20" t="n">
        <v>0</v>
      </c>
      <c r="AL167" s="20" t="n">
        <v>0</v>
      </c>
      <c r="AM167" s="20" t="n">
        <v>34</v>
      </c>
      <c r="AN167" s="20" t="n">
        <v>34</v>
      </c>
      <c r="AO167" s="20" t="n">
        <v>3</v>
      </c>
      <c r="AP167" s="20" t="n">
        <v>40</v>
      </c>
      <c r="AQ167" s="20" t="n">
        <v>40</v>
      </c>
      <c r="AR167" s="74" t="n">
        <v>39</v>
      </c>
      <c r="AS167" s="17" t="n">
        <v>10.69047619047619</v>
      </c>
      <c r="AT167" s="19" t="n">
        <v>2.5</v>
      </c>
      <c r="AU167" s="20" t="n">
        <v>449</v>
      </c>
      <c r="AV167" s="20" t="n">
        <v>472</v>
      </c>
      <c r="AW167" s="19" t="n">
        <v>268.053869</v>
      </c>
      <c r="AX167" s="18" t="n">
        <v>268.053869</v>
      </c>
    </row>
    <row r="168" ht="15.75" customHeight="1">
      <c r="A168" s="9" t="inlineStr">
        <is>
          <t>Recording5</t>
        </is>
      </c>
      <c r="B168" s="10" t="inlineStr">
        <is>
          <t>4</t>
        </is>
      </c>
      <c r="C168" s="34" t="n">
        <v>0</v>
      </c>
      <c r="D168" s="14" t="n">
        <v>7</v>
      </c>
      <c r="E168" s="14" t="n">
        <v>7</v>
      </c>
      <c r="F168" s="14" t="n">
        <v>0</v>
      </c>
      <c r="G168" s="14" t="n">
        <v>0</v>
      </c>
      <c r="H168" s="14" t="n">
        <v>0</v>
      </c>
      <c r="I168" s="14" t="n">
        <v>0</v>
      </c>
      <c r="J168" s="14" t="n">
        <v>0</v>
      </c>
      <c r="K168" s="14" t="n">
        <v>0</v>
      </c>
      <c r="L168" s="14" t="n">
        <v>4</v>
      </c>
      <c r="M168" s="14" t="n">
        <v>9</v>
      </c>
      <c r="N168" s="14" t="n">
        <v>7</v>
      </c>
      <c r="O168" s="14" t="n">
        <v>0</v>
      </c>
      <c r="P168" s="14" t="n">
        <v>0</v>
      </c>
      <c r="Q168" s="14" t="n">
        <v>5</v>
      </c>
      <c r="R168" s="14" t="n">
        <v>9</v>
      </c>
      <c r="S168" s="14" t="n">
        <v>1</v>
      </c>
      <c r="T168" s="14" t="n">
        <v>0</v>
      </c>
      <c r="U168" s="14" t="n">
        <v>7</v>
      </c>
      <c r="V168" s="14" t="n">
        <v>0</v>
      </c>
      <c r="W168" s="14" t="n">
        <v>0</v>
      </c>
      <c r="X168" s="14" t="n">
        <v>5</v>
      </c>
      <c r="Y168" s="14" t="n">
        <v>0</v>
      </c>
      <c r="Z168" s="14" t="n">
        <v>0</v>
      </c>
      <c r="AA168" s="14" t="n">
        <v>0</v>
      </c>
      <c r="AB168" s="14" t="n">
        <v>7</v>
      </c>
      <c r="AC168" s="14" t="n">
        <v>2</v>
      </c>
      <c r="AD168" s="14" t="n">
        <v>2</v>
      </c>
      <c r="AE168" s="14" t="n">
        <v>0</v>
      </c>
      <c r="AF168" s="14" t="n">
        <v>11</v>
      </c>
      <c r="AG168" s="14" t="n">
        <v>13</v>
      </c>
      <c r="AH168" s="14" t="n">
        <v>9</v>
      </c>
      <c r="AI168" s="14" t="n">
        <v>5</v>
      </c>
      <c r="AJ168" s="14" t="n">
        <v>0</v>
      </c>
      <c r="AK168" s="14" t="n">
        <v>0</v>
      </c>
      <c r="AL168" s="14" t="n">
        <v>0</v>
      </c>
      <c r="AM168" s="14" t="n">
        <v>7</v>
      </c>
      <c r="AN168" s="14" t="n">
        <v>8</v>
      </c>
      <c r="AO168" s="14" t="n">
        <v>0</v>
      </c>
      <c r="AP168" s="14" t="n">
        <v>9</v>
      </c>
      <c r="AQ168" s="14" t="n">
        <v>6</v>
      </c>
      <c r="AR168" s="35" t="n">
        <v>4</v>
      </c>
      <c r="AS168" s="11" t="n">
        <v>3.428571428571428</v>
      </c>
      <c r="AT168" s="13" t="n">
        <v>1.5</v>
      </c>
      <c r="AU168" s="14" t="n">
        <v>144</v>
      </c>
      <c r="AV168" s="14" t="n">
        <v>249</v>
      </c>
      <c r="AW168" s="13" t="n">
        <v>135.587226</v>
      </c>
      <c r="AX168" s="12" t="n">
        <v>135.587226</v>
      </c>
    </row>
    <row r="169" ht="15.75" customHeight="1">
      <c r="A169" s="15" t="inlineStr">
        <is>
          <t>Recording6</t>
        </is>
      </c>
      <c r="B169" s="16" t="inlineStr">
        <is>
          <t>5</t>
        </is>
      </c>
      <c r="C169" s="58" t="n">
        <v>0</v>
      </c>
      <c r="D169" s="20" t="n">
        <v>11</v>
      </c>
      <c r="E169" s="20" t="n">
        <v>13</v>
      </c>
      <c r="F169" s="20" t="n">
        <v>0</v>
      </c>
      <c r="G169" s="20" t="n">
        <v>2</v>
      </c>
      <c r="H169" s="20" t="n">
        <v>0</v>
      </c>
      <c r="I169" s="20" t="n">
        <v>1</v>
      </c>
      <c r="J169" s="20" t="n">
        <v>0</v>
      </c>
      <c r="K169" s="20" t="n">
        <v>1</v>
      </c>
      <c r="L169" s="20" t="n">
        <v>3</v>
      </c>
      <c r="M169" s="20" t="n">
        <v>6</v>
      </c>
      <c r="N169" s="20" t="n">
        <v>19</v>
      </c>
      <c r="O169" s="20" t="n">
        <v>1</v>
      </c>
      <c r="P169" s="20" t="n">
        <v>1</v>
      </c>
      <c r="Q169" s="20" t="n">
        <v>6</v>
      </c>
      <c r="R169" s="20" t="n">
        <v>28</v>
      </c>
      <c r="S169" s="20" t="n">
        <v>1</v>
      </c>
      <c r="T169" s="20" t="n">
        <v>0</v>
      </c>
      <c r="U169" s="20" t="n">
        <v>11</v>
      </c>
      <c r="V169" s="20" t="n">
        <v>0</v>
      </c>
      <c r="W169" s="20" t="n">
        <v>0</v>
      </c>
      <c r="X169" s="20" t="n">
        <v>11</v>
      </c>
      <c r="Y169" s="20" t="n">
        <v>0</v>
      </c>
      <c r="Z169" s="20" t="n">
        <v>1</v>
      </c>
      <c r="AA169" s="20" t="n">
        <v>0</v>
      </c>
      <c r="AB169" s="20" t="n">
        <v>13</v>
      </c>
      <c r="AC169" s="20" t="n">
        <v>2</v>
      </c>
      <c r="AD169" s="20" t="n">
        <v>0</v>
      </c>
      <c r="AE169" s="20" t="n">
        <v>1</v>
      </c>
      <c r="AF169" s="20" t="n">
        <v>3</v>
      </c>
      <c r="AG169" s="20" t="n">
        <v>6</v>
      </c>
      <c r="AH169" s="20" t="n">
        <v>16</v>
      </c>
      <c r="AI169" s="20" t="n">
        <v>7</v>
      </c>
      <c r="AJ169" s="20" t="n">
        <v>0</v>
      </c>
      <c r="AK169" s="20" t="n">
        <v>0</v>
      </c>
      <c r="AL169" s="20" t="n">
        <v>0</v>
      </c>
      <c r="AM169" s="20" t="n">
        <v>11</v>
      </c>
      <c r="AN169" s="20" t="n">
        <v>6</v>
      </c>
      <c r="AO169" s="20" t="n">
        <v>3</v>
      </c>
      <c r="AP169" s="20" t="n">
        <v>8</v>
      </c>
      <c r="AQ169" s="20" t="n">
        <v>16</v>
      </c>
      <c r="AR169" s="74" t="n">
        <v>14</v>
      </c>
      <c r="AS169" s="17" t="n">
        <v>5.285714285714286</v>
      </c>
      <c r="AT169" s="19" t="n">
        <v>2</v>
      </c>
      <c r="AU169" s="20" t="n">
        <v>222</v>
      </c>
      <c r="AV169" s="20" t="n">
        <v>304</v>
      </c>
      <c r="AW169" s="19" t="n">
        <v>217.769089</v>
      </c>
      <c r="AX169" s="18" t="n">
        <v>217.769089</v>
      </c>
    </row>
    <row r="170" ht="15.75" customHeight="1">
      <c r="A170" s="9" t="inlineStr">
        <is>
          <t>Recording7</t>
        </is>
      </c>
      <c r="B170" s="10" t="inlineStr">
        <is>
          <t>7</t>
        </is>
      </c>
      <c r="C170" s="34" t="n">
        <v>0</v>
      </c>
      <c r="D170" s="14" t="n">
        <v>6</v>
      </c>
      <c r="E170" s="14" t="n">
        <v>2</v>
      </c>
      <c r="F170" s="14" t="n">
        <v>0</v>
      </c>
      <c r="G170" s="14" t="n">
        <v>0</v>
      </c>
      <c r="H170" s="14" t="n">
        <v>0</v>
      </c>
      <c r="I170" s="14" t="n">
        <v>0</v>
      </c>
      <c r="J170" s="14" t="n">
        <v>1</v>
      </c>
      <c r="K170" s="14" t="n">
        <v>0</v>
      </c>
      <c r="L170" s="14" t="n">
        <v>3</v>
      </c>
      <c r="M170" s="14" t="n">
        <v>9</v>
      </c>
      <c r="N170" s="14" t="n">
        <v>8</v>
      </c>
      <c r="O170" s="14" t="n">
        <v>0</v>
      </c>
      <c r="P170" s="14" t="n">
        <v>0</v>
      </c>
      <c r="Q170" s="14" t="n">
        <v>17</v>
      </c>
      <c r="R170" s="14" t="n">
        <v>6</v>
      </c>
      <c r="S170" s="14" t="n">
        <v>0</v>
      </c>
      <c r="T170" s="14" t="n">
        <v>0</v>
      </c>
      <c r="U170" s="14" t="n">
        <v>11</v>
      </c>
      <c r="V170" s="14" t="n">
        <v>0</v>
      </c>
      <c r="W170" s="14" t="n">
        <v>0</v>
      </c>
      <c r="X170" s="14" t="n">
        <v>13</v>
      </c>
      <c r="Y170" s="14" t="n">
        <v>0</v>
      </c>
      <c r="Z170" s="14" t="n">
        <v>0</v>
      </c>
      <c r="AA170" s="14" t="n">
        <v>0</v>
      </c>
      <c r="AB170" s="14" t="n">
        <v>9</v>
      </c>
      <c r="AC170" s="14" t="n">
        <v>0</v>
      </c>
      <c r="AD170" s="14" t="n">
        <v>0</v>
      </c>
      <c r="AE170" s="14" t="n">
        <v>0</v>
      </c>
      <c r="AF170" s="14" t="n">
        <v>3</v>
      </c>
      <c r="AG170" s="14" t="n">
        <v>6</v>
      </c>
      <c r="AH170" s="14" t="n">
        <v>5</v>
      </c>
      <c r="AI170" s="14" t="n">
        <v>4</v>
      </c>
      <c r="AJ170" s="14" t="n">
        <v>0</v>
      </c>
      <c r="AK170" s="14" t="n">
        <v>0</v>
      </c>
      <c r="AL170" s="14" t="n">
        <v>0</v>
      </c>
      <c r="AM170" s="14" t="n">
        <v>7</v>
      </c>
      <c r="AN170" s="14" t="n">
        <v>3</v>
      </c>
      <c r="AO170" s="14" t="n">
        <v>0</v>
      </c>
      <c r="AP170" s="14" t="n">
        <v>23</v>
      </c>
      <c r="AQ170" s="14" t="n">
        <v>11</v>
      </c>
      <c r="AR170" s="35" t="n">
        <v>0</v>
      </c>
      <c r="AS170" s="11" t="n">
        <v>3.5</v>
      </c>
      <c r="AT170" s="13" t="n">
        <v>0</v>
      </c>
      <c r="AU170" s="14" t="n">
        <v>147</v>
      </c>
      <c r="AV170" s="14" t="n">
        <v>331</v>
      </c>
      <c r="AW170" s="13" t="n">
        <v>215.302121</v>
      </c>
      <c r="AX170" s="12" t="n">
        <v>215.302121</v>
      </c>
    </row>
    <row r="171" ht="15.75" customHeight="1">
      <c r="A171" s="15" t="inlineStr">
        <is>
          <t>Recording8</t>
        </is>
      </c>
      <c r="B171" s="16" t="inlineStr">
        <is>
          <t>8</t>
        </is>
      </c>
      <c r="C171" s="58" t="n">
        <v>0</v>
      </c>
      <c r="D171" s="20" t="n">
        <v>25</v>
      </c>
      <c r="E171" s="20" t="n">
        <v>35</v>
      </c>
      <c r="F171" s="20" t="n">
        <v>0</v>
      </c>
      <c r="G171" s="20" t="n">
        <v>0</v>
      </c>
      <c r="H171" s="20" t="n">
        <v>1</v>
      </c>
      <c r="I171" s="20" t="n">
        <v>1</v>
      </c>
      <c r="J171" s="20" t="n">
        <v>3</v>
      </c>
      <c r="K171" s="20" t="n">
        <v>0</v>
      </c>
      <c r="L171" s="20" t="n">
        <v>10</v>
      </c>
      <c r="M171" s="20" t="n">
        <v>19</v>
      </c>
      <c r="N171" s="20" t="n">
        <v>33</v>
      </c>
      <c r="O171" s="20" t="n">
        <v>0</v>
      </c>
      <c r="P171" s="20" t="n">
        <v>11</v>
      </c>
      <c r="Q171" s="20" t="n">
        <v>28</v>
      </c>
      <c r="R171" s="20" t="n">
        <v>27</v>
      </c>
      <c r="S171" s="20" t="n">
        <v>0</v>
      </c>
      <c r="T171" s="20" t="n">
        <v>1</v>
      </c>
      <c r="U171" s="20" t="n">
        <v>16</v>
      </c>
      <c r="V171" s="20" t="n">
        <v>0</v>
      </c>
      <c r="W171" s="20" t="n">
        <v>0</v>
      </c>
      <c r="X171" s="20" t="n">
        <v>16</v>
      </c>
      <c r="Y171" s="20" t="n">
        <v>1</v>
      </c>
      <c r="Z171" s="20" t="n">
        <v>2</v>
      </c>
      <c r="AA171" s="20" t="n">
        <v>0</v>
      </c>
      <c r="AB171" s="20" t="n">
        <v>31</v>
      </c>
      <c r="AC171" s="20" t="n">
        <v>12</v>
      </c>
      <c r="AD171" s="20" t="n">
        <v>1</v>
      </c>
      <c r="AE171" s="20" t="n">
        <v>1</v>
      </c>
      <c r="AF171" s="20" t="n">
        <v>7</v>
      </c>
      <c r="AG171" s="20" t="n">
        <v>17</v>
      </c>
      <c r="AH171" s="20" t="n">
        <v>32</v>
      </c>
      <c r="AI171" s="20" t="n">
        <v>28</v>
      </c>
      <c r="AJ171" s="20" t="n">
        <v>0</v>
      </c>
      <c r="AK171" s="20" t="n">
        <v>0</v>
      </c>
      <c r="AL171" s="20" t="n">
        <v>0</v>
      </c>
      <c r="AM171" s="20" t="n">
        <v>40</v>
      </c>
      <c r="AN171" s="20" t="n">
        <v>39</v>
      </c>
      <c r="AO171" s="20" t="n">
        <v>3</v>
      </c>
      <c r="AP171" s="20" t="n">
        <v>11</v>
      </c>
      <c r="AQ171" s="20" t="n">
        <v>30</v>
      </c>
      <c r="AR171" s="74" t="n">
        <v>27</v>
      </c>
      <c r="AS171" s="17" t="n">
        <v>12.09523809523809</v>
      </c>
      <c r="AT171" s="19" t="n">
        <v>5</v>
      </c>
      <c r="AU171" s="20" t="n">
        <v>508</v>
      </c>
      <c r="AV171" s="20" t="n">
        <v>584</v>
      </c>
      <c r="AW171" s="19" t="n">
        <v>208.583266</v>
      </c>
      <c r="AX171" s="18" t="n">
        <v>208.583266</v>
      </c>
    </row>
    <row r="172" ht="15.75" customHeight="1">
      <c r="A172" s="9" t="inlineStr">
        <is>
          <t>Recording9</t>
        </is>
      </c>
      <c r="B172" s="10" t="inlineStr">
        <is>
          <t>9</t>
        </is>
      </c>
      <c r="C172" s="34" t="n">
        <v>0</v>
      </c>
      <c r="D172" s="14" t="n">
        <v>12</v>
      </c>
      <c r="E172" s="14" t="n">
        <v>13</v>
      </c>
      <c r="F172" s="14" t="n">
        <v>3</v>
      </c>
      <c r="G172" s="14" t="n">
        <v>0</v>
      </c>
      <c r="H172" s="14" t="n">
        <v>2</v>
      </c>
      <c r="I172" s="14" t="n">
        <v>1</v>
      </c>
      <c r="J172" s="14" t="n">
        <v>2</v>
      </c>
      <c r="K172" s="14" t="n">
        <v>6</v>
      </c>
      <c r="L172" s="14" t="n">
        <v>5</v>
      </c>
      <c r="M172" s="14" t="n">
        <v>10</v>
      </c>
      <c r="N172" s="14" t="n">
        <v>14</v>
      </c>
      <c r="O172" s="14" t="n">
        <v>3</v>
      </c>
      <c r="P172" s="14" t="n">
        <v>5</v>
      </c>
      <c r="Q172" s="14" t="n">
        <v>9</v>
      </c>
      <c r="R172" s="14" t="n">
        <v>22</v>
      </c>
      <c r="S172" s="14" t="n">
        <v>3</v>
      </c>
      <c r="T172" s="14" t="n">
        <v>0</v>
      </c>
      <c r="U172" s="14" t="n">
        <v>19</v>
      </c>
      <c r="V172" s="14" t="n">
        <v>2</v>
      </c>
      <c r="W172" s="14" t="n">
        <v>2</v>
      </c>
      <c r="X172" s="14" t="n">
        <v>5</v>
      </c>
      <c r="Y172" s="14" t="n">
        <v>3</v>
      </c>
      <c r="Z172" s="14" t="n">
        <v>0</v>
      </c>
      <c r="AA172" s="14" t="n">
        <v>5</v>
      </c>
      <c r="AB172" s="14" t="n">
        <v>14</v>
      </c>
      <c r="AC172" s="14" t="n">
        <v>5</v>
      </c>
      <c r="AD172" s="14" t="n">
        <v>4</v>
      </c>
      <c r="AE172" s="14" t="n">
        <v>3</v>
      </c>
      <c r="AF172" s="14" t="n">
        <v>10</v>
      </c>
      <c r="AG172" s="14" t="n">
        <v>10</v>
      </c>
      <c r="AH172" s="14" t="n">
        <v>24</v>
      </c>
      <c r="AI172" s="14" t="n">
        <v>17</v>
      </c>
      <c r="AJ172" s="14" t="n">
        <v>0</v>
      </c>
      <c r="AK172" s="14" t="n">
        <v>0</v>
      </c>
      <c r="AL172" s="14" t="n">
        <v>0</v>
      </c>
      <c r="AM172" s="14" t="n">
        <v>22</v>
      </c>
      <c r="AN172" s="14" t="n">
        <v>18</v>
      </c>
      <c r="AO172" s="14" t="n">
        <v>0</v>
      </c>
      <c r="AP172" s="14" t="n">
        <v>16</v>
      </c>
      <c r="AQ172" s="14" t="n">
        <v>18</v>
      </c>
      <c r="AR172" s="35" t="n">
        <v>9</v>
      </c>
      <c r="AS172" s="11" t="n">
        <v>7.523809523809524</v>
      </c>
      <c r="AT172" s="13" t="n">
        <v>5</v>
      </c>
      <c r="AU172" s="14" t="n">
        <v>316</v>
      </c>
      <c r="AV172" s="14" t="n">
        <v>361</v>
      </c>
      <c r="AW172" s="13" t="n">
        <v>199.171408</v>
      </c>
      <c r="AX172" s="12" t="n">
        <v>199.171408</v>
      </c>
    </row>
    <row r="173" ht="15.75" customHeight="1">
      <c r="A173" s="15" t="inlineStr">
        <is>
          <t>Recording10</t>
        </is>
      </c>
      <c r="B173" s="16" t="inlineStr">
        <is>
          <t>10</t>
        </is>
      </c>
      <c r="C173" s="58" t="n">
        <v>0</v>
      </c>
      <c r="D173" s="20" t="n">
        <v>5</v>
      </c>
      <c r="E173" s="20" t="n">
        <v>37</v>
      </c>
      <c r="F173" s="20" t="n">
        <v>1</v>
      </c>
      <c r="G173" s="20" t="n">
        <v>2</v>
      </c>
      <c r="H173" s="20" t="n">
        <v>6</v>
      </c>
      <c r="I173" s="20" t="n">
        <v>1</v>
      </c>
      <c r="J173" s="20" t="n">
        <v>1</v>
      </c>
      <c r="K173" s="20" t="n">
        <v>0</v>
      </c>
      <c r="L173" s="20" t="n">
        <v>11</v>
      </c>
      <c r="M173" s="20" t="n">
        <v>7</v>
      </c>
      <c r="N173" s="20" t="n">
        <v>13</v>
      </c>
      <c r="O173" s="20" t="n">
        <v>1</v>
      </c>
      <c r="P173" s="20" t="n">
        <v>6</v>
      </c>
      <c r="Q173" s="20" t="n">
        <v>11</v>
      </c>
      <c r="R173" s="20" t="n">
        <v>14</v>
      </c>
      <c r="S173" s="20" t="n">
        <v>0</v>
      </c>
      <c r="T173" s="20" t="n">
        <v>0</v>
      </c>
      <c r="U173" s="20" t="n">
        <v>6</v>
      </c>
      <c r="V173" s="20" t="n">
        <v>0</v>
      </c>
      <c r="W173" s="20" t="n">
        <v>0</v>
      </c>
      <c r="X173" s="20" t="n">
        <v>11</v>
      </c>
      <c r="Y173" s="20" t="n">
        <v>0</v>
      </c>
      <c r="Z173" s="20" t="n">
        <v>0</v>
      </c>
      <c r="AA173" s="20" t="n">
        <v>0</v>
      </c>
      <c r="AB173" s="20" t="n">
        <v>2</v>
      </c>
      <c r="AC173" s="20" t="n">
        <v>0</v>
      </c>
      <c r="AD173" s="20" t="n">
        <v>7</v>
      </c>
      <c r="AE173" s="20" t="n">
        <v>1</v>
      </c>
      <c r="AF173" s="20" t="n">
        <v>4</v>
      </c>
      <c r="AG173" s="20" t="n">
        <v>7</v>
      </c>
      <c r="AH173" s="20" t="n">
        <v>28</v>
      </c>
      <c r="AI173" s="20" t="n">
        <v>7</v>
      </c>
      <c r="AJ173" s="20" t="n">
        <v>0</v>
      </c>
      <c r="AK173" s="20" t="n">
        <v>0</v>
      </c>
      <c r="AL173" s="20" t="n">
        <v>0</v>
      </c>
      <c r="AM173" s="20" t="n">
        <v>19</v>
      </c>
      <c r="AN173" s="20" t="n">
        <v>8</v>
      </c>
      <c r="AO173" s="20" t="n">
        <v>4</v>
      </c>
      <c r="AP173" s="20" t="n">
        <v>15</v>
      </c>
      <c r="AQ173" s="20" t="n">
        <v>23</v>
      </c>
      <c r="AR173" s="74" t="n">
        <v>3</v>
      </c>
      <c r="AS173" s="17" t="n">
        <v>6.214285714285714</v>
      </c>
      <c r="AT173" s="19" t="n">
        <v>3.5</v>
      </c>
      <c r="AU173" s="20" t="n">
        <v>261</v>
      </c>
      <c r="AV173" s="20" t="n">
        <v>374</v>
      </c>
      <c r="AW173" s="19" t="n">
        <v>183.325942</v>
      </c>
      <c r="AX173" s="18" t="n">
        <v>183.325942</v>
      </c>
    </row>
    <row r="174" ht="15.75" customHeight="1">
      <c r="A174" s="9" t="inlineStr">
        <is>
          <t>Recording11</t>
        </is>
      </c>
      <c r="B174" s="10" t="inlineStr">
        <is>
          <t>11</t>
        </is>
      </c>
      <c r="C174" s="34" t="n">
        <v>5</v>
      </c>
      <c r="D174" s="14" t="n">
        <v>6</v>
      </c>
      <c r="E174" s="14" t="n">
        <v>10</v>
      </c>
      <c r="F174" s="14" t="n">
        <v>3</v>
      </c>
      <c r="G174" s="14" t="n">
        <v>0</v>
      </c>
      <c r="H174" s="14" t="n">
        <v>1</v>
      </c>
      <c r="I174" s="14" t="n">
        <v>5</v>
      </c>
      <c r="J174" s="14" t="n">
        <v>0</v>
      </c>
      <c r="K174" s="14" t="n">
        <v>1</v>
      </c>
      <c r="L174" s="14" t="n">
        <v>3</v>
      </c>
      <c r="M174" s="14" t="n">
        <v>7</v>
      </c>
      <c r="N174" s="14" t="n">
        <v>18</v>
      </c>
      <c r="O174" s="14" t="n">
        <v>3</v>
      </c>
      <c r="P174" s="14" t="n">
        <v>3</v>
      </c>
      <c r="Q174" s="14" t="n">
        <v>6</v>
      </c>
      <c r="R174" s="14" t="n">
        <v>12</v>
      </c>
      <c r="S174" s="14" t="n">
        <v>0</v>
      </c>
      <c r="T174" s="14" t="n">
        <v>0</v>
      </c>
      <c r="U174" s="14" t="n">
        <v>18</v>
      </c>
      <c r="V174" s="14" t="n">
        <v>0</v>
      </c>
      <c r="W174" s="14" t="n">
        <v>0</v>
      </c>
      <c r="X174" s="14" t="n">
        <v>15</v>
      </c>
      <c r="Y174" s="14" t="n">
        <v>0</v>
      </c>
      <c r="Z174" s="14" t="n">
        <v>0</v>
      </c>
      <c r="AA174" s="14" t="n">
        <v>0</v>
      </c>
      <c r="AB174" s="14" t="n">
        <v>12</v>
      </c>
      <c r="AC174" s="14" t="n">
        <v>3</v>
      </c>
      <c r="AD174" s="14" t="n">
        <v>3</v>
      </c>
      <c r="AE174" s="14" t="n">
        <v>1</v>
      </c>
      <c r="AF174" s="14" t="n">
        <v>7</v>
      </c>
      <c r="AG174" s="14" t="n">
        <v>6</v>
      </c>
      <c r="AH174" s="14" t="n">
        <v>19</v>
      </c>
      <c r="AI174" s="14" t="n">
        <v>11</v>
      </c>
      <c r="AJ174" s="14" t="n">
        <v>0</v>
      </c>
      <c r="AK174" s="14" t="n">
        <v>1</v>
      </c>
      <c r="AL174" s="14" t="n">
        <v>0</v>
      </c>
      <c r="AM174" s="14" t="n">
        <v>22</v>
      </c>
      <c r="AN174" s="14" t="n">
        <v>17</v>
      </c>
      <c r="AO174" s="14" t="n">
        <v>10</v>
      </c>
      <c r="AP174" s="14" t="n">
        <v>9</v>
      </c>
      <c r="AQ174" s="14" t="n">
        <v>9</v>
      </c>
      <c r="AR174" s="35" t="n">
        <v>3</v>
      </c>
      <c r="AS174" s="11" t="n">
        <v>5.928571428571429</v>
      </c>
      <c r="AT174" s="13" t="n">
        <v>3</v>
      </c>
      <c r="AU174" s="14" t="n">
        <v>249</v>
      </c>
      <c r="AV174" s="14" t="n">
        <v>278</v>
      </c>
      <c r="AW174" s="13" t="n">
        <v>180.11094</v>
      </c>
      <c r="AX174" s="12" t="n">
        <v>180.11094</v>
      </c>
    </row>
    <row r="175" ht="15.75" customHeight="1">
      <c r="A175" s="21" t="inlineStr">
        <is>
          <t>Recording12</t>
        </is>
      </c>
      <c r="B175" s="22" t="inlineStr">
        <is>
          <t>12</t>
        </is>
      </c>
      <c r="C175" s="59" t="n">
        <v>3</v>
      </c>
      <c r="D175" s="26" t="n">
        <v>4</v>
      </c>
      <c r="E175" s="26" t="n">
        <v>27</v>
      </c>
      <c r="F175" s="26" t="n">
        <v>3</v>
      </c>
      <c r="G175" s="26" t="n">
        <v>1</v>
      </c>
      <c r="H175" s="26" t="n">
        <v>4</v>
      </c>
      <c r="I175" s="26" t="n">
        <v>2</v>
      </c>
      <c r="J175" s="26" t="n">
        <v>1</v>
      </c>
      <c r="K175" s="26" t="n">
        <v>1</v>
      </c>
      <c r="L175" s="26" t="n">
        <v>3</v>
      </c>
      <c r="M175" s="26" t="n">
        <v>13</v>
      </c>
      <c r="N175" s="26" t="n">
        <v>37</v>
      </c>
      <c r="O175" s="26" t="n">
        <v>4</v>
      </c>
      <c r="P175" s="26" t="n">
        <v>1</v>
      </c>
      <c r="Q175" s="26" t="n">
        <v>33</v>
      </c>
      <c r="R175" s="26" t="n">
        <v>28</v>
      </c>
      <c r="S175" s="26" t="n">
        <v>1</v>
      </c>
      <c r="T175" s="26" t="n">
        <v>1</v>
      </c>
      <c r="U175" s="26" t="n">
        <v>36</v>
      </c>
      <c r="V175" s="26" t="n">
        <v>0</v>
      </c>
      <c r="W175" s="26" t="n">
        <v>0</v>
      </c>
      <c r="X175" s="26" t="n">
        <v>5</v>
      </c>
      <c r="Y175" s="26" t="n">
        <v>2</v>
      </c>
      <c r="Z175" s="26" t="n">
        <v>2</v>
      </c>
      <c r="AA175" s="26" t="n">
        <v>8</v>
      </c>
      <c r="AB175" s="26" t="n">
        <v>61</v>
      </c>
      <c r="AC175" s="26" t="n">
        <v>36</v>
      </c>
      <c r="AD175" s="26" t="n">
        <v>0</v>
      </c>
      <c r="AE175" s="26" t="n">
        <v>1</v>
      </c>
      <c r="AF175" s="26" t="n">
        <v>9</v>
      </c>
      <c r="AG175" s="26" t="n">
        <v>16</v>
      </c>
      <c r="AH175" s="26" t="n">
        <v>48</v>
      </c>
      <c r="AI175" s="26" t="n">
        <v>29</v>
      </c>
      <c r="AJ175" s="26" t="n">
        <v>0</v>
      </c>
      <c r="AK175" s="26" t="n">
        <v>0</v>
      </c>
      <c r="AL175" s="26" t="n">
        <v>0</v>
      </c>
      <c r="AM175" s="26" t="n">
        <v>31</v>
      </c>
      <c r="AN175" s="26" t="n">
        <v>27</v>
      </c>
      <c r="AO175" s="26" t="n">
        <v>0</v>
      </c>
      <c r="AP175" s="26" t="n">
        <v>26</v>
      </c>
      <c r="AQ175" s="26" t="n">
        <v>45</v>
      </c>
      <c r="AR175" s="75" t="n">
        <v>33</v>
      </c>
      <c r="AS175" s="23" t="n">
        <v>13.85714285714286</v>
      </c>
      <c r="AT175" s="25" t="n">
        <v>4</v>
      </c>
      <c r="AU175" s="26" t="n">
        <v>582</v>
      </c>
      <c r="AV175" s="26" t="n">
        <v>668</v>
      </c>
      <c r="AW175" s="25" t="n">
        <v>380.426099</v>
      </c>
      <c r="AX175" s="24" t="n">
        <v>380.426099</v>
      </c>
    </row>
    <row r="176" ht="15.75" customHeight="1">
      <c r="A176" s="27" t="inlineStr">
        <is>
          <t>Average</t>
        </is>
      </c>
      <c r="B176" s="28" t="n"/>
      <c r="C176" s="29" t="n">
        <v>0.7272727272727273</v>
      </c>
      <c r="D176" s="31" t="n">
        <v>9</v>
      </c>
      <c r="E176" s="31" t="n">
        <v>16.72727272727273</v>
      </c>
      <c r="F176" s="31" t="n">
        <v>1</v>
      </c>
      <c r="G176" s="31" t="n">
        <v>0.4545454545454545</v>
      </c>
      <c r="H176" s="31" t="n">
        <v>1.636363636363636</v>
      </c>
      <c r="I176" s="31" t="n">
        <v>1.363636363636364</v>
      </c>
      <c r="J176" s="31" t="n">
        <v>1.181818181818182</v>
      </c>
      <c r="K176" s="31" t="n">
        <v>1</v>
      </c>
      <c r="L176" s="31" t="n">
        <v>4.818181818181818</v>
      </c>
      <c r="M176" s="31" t="n">
        <v>9.818181818181818</v>
      </c>
      <c r="N176" s="31" t="n">
        <v>17.45454545454545</v>
      </c>
      <c r="O176" s="31" t="n">
        <v>1.181818181818182</v>
      </c>
      <c r="P176" s="31" t="n">
        <v>3.909090909090909</v>
      </c>
      <c r="Q176" s="31" t="n">
        <v>14</v>
      </c>
      <c r="R176" s="31" t="n">
        <v>17.45454545454545</v>
      </c>
      <c r="S176" s="31" t="n">
        <v>0.6363636363636364</v>
      </c>
      <c r="T176" s="31" t="n">
        <v>0.3636363636363636</v>
      </c>
      <c r="U176" s="31" t="n">
        <v>17.54545454545455</v>
      </c>
      <c r="V176" s="31" t="n">
        <v>0.1818181818181818</v>
      </c>
      <c r="W176" s="31" t="n">
        <v>1.545454545454545</v>
      </c>
      <c r="X176" s="31" t="n">
        <v>10.72727272727273</v>
      </c>
      <c r="Y176" s="31" t="n">
        <v>0.5454545454545454</v>
      </c>
      <c r="Z176" s="31" t="n">
        <v>0.4545454545454545</v>
      </c>
      <c r="AA176" s="31" t="n">
        <v>1.363636363636364</v>
      </c>
      <c r="AB176" s="31" t="n">
        <v>18.27272727272727</v>
      </c>
      <c r="AC176" s="31" t="n">
        <v>8.636363636363637</v>
      </c>
      <c r="AD176" s="31" t="n">
        <v>2.090909090909091</v>
      </c>
      <c r="AE176" s="31" t="n">
        <v>1.181818181818182</v>
      </c>
      <c r="AF176" s="31" t="n">
        <v>7.545454545454546</v>
      </c>
      <c r="AG176" s="31" t="n">
        <v>12.27272727272727</v>
      </c>
      <c r="AH176" s="31" t="n">
        <v>20.72727272727273</v>
      </c>
      <c r="AI176" s="31" t="n">
        <v>12.36363636363636</v>
      </c>
      <c r="AJ176" s="31" t="n">
        <v>0</v>
      </c>
      <c r="AK176" s="31" t="n">
        <v>0.09090909090909091</v>
      </c>
      <c r="AL176" s="31" t="n">
        <v>0.8181818181818182</v>
      </c>
      <c r="AM176" s="31" t="n">
        <v>24</v>
      </c>
      <c r="AN176" s="31" t="n">
        <v>17.45454545454545</v>
      </c>
      <c r="AO176" s="31" t="n">
        <v>3.818181818181818</v>
      </c>
      <c r="AP176" s="31" t="n">
        <v>16.18181818181818</v>
      </c>
      <c r="AQ176" s="31" t="n">
        <v>20.54545454545455</v>
      </c>
      <c r="AR176" s="30" t="n">
        <v>12.90909090909091</v>
      </c>
      <c r="AS176" s="29" t="n">
        <v>7.476190476190476</v>
      </c>
      <c r="AT176" s="31" t="n">
        <v>3.090909090909091</v>
      </c>
      <c r="AU176" s="31" t="n">
        <v>314</v>
      </c>
      <c r="AV176" s="31" t="n">
        <v>414</v>
      </c>
      <c r="AW176" s="31" t="n">
        <v>220.444521</v>
      </c>
      <c r="AX176" s="30" t="n">
        <v>220.444521</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5" t="n"/>
      <c r="AU177" s="5" t="n"/>
      <c r="AV177" s="5" t="n"/>
      <c r="AW177" s="5" t="n"/>
      <c r="AX177" s="37" t="n"/>
    </row>
    <row r="178" ht="15.75" customHeight="1">
      <c r="A178" s="32" t="inlineStr">
        <is>
          <t>Variance</t>
        </is>
      </c>
      <c r="B178" s="33" t="n"/>
      <c r="C178" s="11" t="n">
        <v>2.818181818181818</v>
      </c>
      <c r="D178" s="13" t="n">
        <v>39.8</v>
      </c>
      <c r="E178" s="13" t="n">
        <v>128.8181818181818</v>
      </c>
      <c r="F178" s="13" t="n">
        <v>1.8</v>
      </c>
      <c r="G178" s="13" t="n">
        <v>0.6727272727272727</v>
      </c>
      <c r="H178" s="13" t="n">
        <v>4.454545454545455</v>
      </c>
      <c r="I178" s="13" t="n">
        <v>2.854545454545454</v>
      </c>
      <c r="J178" s="13" t="n">
        <v>0.9636363636363636</v>
      </c>
      <c r="K178" s="13" t="n">
        <v>3</v>
      </c>
      <c r="L178" s="13" t="n">
        <v>9.963636363636363</v>
      </c>
      <c r="M178" s="13" t="n">
        <v>33.16363636363637</v>
      </c>
      <c r="N178" s="13" t="n">
        <v>97.47272727272727</v>
      </c>
      <c r="O178" s="13" t="n">
        <v>2.163636363636364</v>
      </c>
      <c r="P178" s="13" t="n">
        <v>16.09090909090909</v>
      </c>
      <c r="Q178" s="13" t="n">
        <v>125</v>
      </c>
      <c r="R178" s="13" t="n">
        <v>69.27272727272728</v>
      </c>
      <c r="S178" s="13" t="n">
        <v>0.8545454545454543</v>
      </c>
      <c r="T178" s="13" t="n">
        <v>0.4545454545454545</v>
      </c>
      <c r="U178" s="13" t="n">
        <v>142.6727272727273</v>
      </c>
      <c r="V178" s="13" t="n">
        <v>0.3636363636363636</v>
      </c>
      <c r="W178" s="13" t="n">
        <v>20.27272727272727</v>
      </c>
      <c r="X178" s="13" t="n">
        <v>17.41818181818182</v>
      </c>
      <c r="Y178" s="13" t="n">
        <v>1.072727272727273</v>
      </c>
      <c r="Z178" s="13" t="n">
        <v>0.6727272727272726</v>
      </c>
      <c r="AA178" s="13" t="n">
        <v>7.254545454545455</v>
      </c>
      <c r="AB178" s="13" t="n">
        <v>298.8181818181819</v>
      </c>
      <c r="AC178" s="13" t="n">
        <v>169.4545454545454</v>
      </c>
      <c r="AD178" s="13" t="n">
        <v>6.69090909090909</v>
      </c>
      <c r="AE178" s="13" t="n">
        <v>1.563636363636364</v>
      </c>
      <c r="AF178" s="13" t="n">
        <v>15.27272727272727</v>
      </c>
      <c r="AG178" s="13" t="n">
        <v>49.21818181818181</v>
      </c>
      <c r="AH178" s="13" t="n">
        <v>142.4181818181818</v>
      </c>
      <c r="AI178" s="13" t="n">
        <v>86.25454545454545</v>
      </c>
      <c r="AJ178" s="13" t="n">
        <v>0</v>
      </c>
      <c r="AK178" s="13" t="n">
        <v>0.09090909090909091</v>
      </c>
      <c r="AL178" s="13" t="n">
        <v>7.363636363636364</v>
      </c>
      <c r="AM178" s="13" t="n">
        <v>171.4</v>
      </c>
      <c r="AN178" s="13" t="n">
        <v>151.4727272727273</v>
      </c>
      <c r="AO178" s="13" t="n">
        <v>27.56363636363637</v>
      </c>
      <c r="AP178" s="13" t="n">
        <v>97.76363636363638</v>
      </c>
      <c r="AQ178" s="13" t="n">
        <v>162.0727272727273</v>
      </c>
      <c r="AR178" s="12" t="n">
        <v>188.4909090909091</v>
      </c>
      <c r="AS178" s="11" t="n">
        <v>11.79455782312925</v>
      </c>
      <c r="AT178" s="13" t="n">
        <v>2.890909090909091</v>
      </c>
      <c r="AU178" s="13" t="n">
        <v>20805.6</v>
      </c>
      <c r="AV178" s="13" t="n">
        <v>18079.6</v>
      </c>
      <c r="AW178" s="13" t="n">
        <v>4291.829472858927</v>
      </c>
      <c r="AX178" s="12" t="n">
        <v>4291.829472858927</v>
      </c>
    </row>
    <row r="179" ht="15.75" customHeight="1">
      <c r="A179" s="38" t="inlineStr">
        <is>
          <t>Standard Deviation (n-1)</t>
        </is>
      </c>
      <c r="B179" s="39" t="n"/>
      <c r="C179" s="40" t="n">
        <v>1.678744119329035</v>
      </c>
      <c r="D179" s="42" t="n">
        <v>6.308724118235001</v>
      </c>
      <c r="E179" s="42" t="n">
        <v>11.34980977013191</v>
      </c>
      <c r="F179" s="42" t="n">
        <v>1.341640786499874</v>
      </c>
      <c r="G179" s="42" t="n">
        <v>0.8201995322647244</v>
      </c>
      <c r="H179" s="42" t="n">
        <v>2.110579412044345</v>
      </c>
      <c r="I179" s="42" t="n">
        <v>1.689540012709215</v>
      </c>
      <c r="J179" s="42" t="n">
        <v>0.9816498172140428</v>
      </c>
      <c r="K179" s="42" t="n">
        <v>1.732050807568877</v>
      </c>
      <c r="L179" s="42" t="n">
        <v>3.156522827992277</v>
      </c>
      <c r="M179" s="42" t="n">
        <v>5.758787751223028</v>
      </c>
      <c r="N179" s="42" t="n">
        <v>9.872827724250397</v>
      </c>
      <c r="O179" s="42" t="n">
        <v>1.4709304414677</v>
      </c>
      <c r="P179" s="42" t="n">
        <v>4.011347540529129</v>
      </c>
      <c r="Q179" s="42" t="n">
        <v>11.18033988749895</v>
      </c>
      <c r="R179" s="42" t="n">
        <v>8.323023925997527</v>
      </c>
      <c r="S179" s="42" t="n">
        <v>0.9244162777371753</v>
      </c>
      <c r="T179" s="42" t="n">
        <v>0.674199862463242</v>
      </c>
      <c r="U179" s="42" t="n">
        <v>11.94456894461777</v>
      </c>
      <c r="V179" s="42" t="n">
        <v>0.6030226891555273</v>
      </c>
      <c r="W179" s="42" t="n">
        <v>4.502524544378106</v>
      </c>
      <c r="X179" s="42" t="n">
        <v>4.173509532537552</v>
      </c>
      <c r="Y179" s="42" t="n">
        <v>1.035725481354626</v>
      </c>
      <c r="Z179" s="42" t="n">
        <v>0.8201995322647243</v>
      </c>
      <c r="AA179" s="42" t="n">
        <v>2.693426341028367</v>
      </c>
      <c r="AB179" s="42" t="n">
        <v>17.28635825783389</v>
      </c>
      <c r="AC179" s="42" t="n">
        <v>13.01747077794091</v>
      </c>
      <c r="AD179" s="42" t="n">
        <v>2.586679162731453</v>
      </c>
      <c r="AE179" s="42" t="n">
        <v>1.250454462839956</v>
      </c>
      <c r="AF179" s="42" t="n">
        <v>3.908033683673577</v>
      </c>
      <c r="AG179" s="42" t="n">
        <v>7.01556710595671</v>
      </c>
      <c r="AH179" s="42" t="n">
        <v>11.93390890773773</v>
      </c>
      <c r="AI179" s="42" t="n">
        <v>9.287332526325599</v>
      </c>
      <c r="AJ179" s="42" t="n">
        <v>0</v>
      </c>
      <c r="AK179" s="42" t="n">
        <v>0.3015113445777636</v>
      </c>
      <c r="AL179" s="42" t="n">
        <v>2.713602101199873</v>
      </c>
      <c r="AM179" s="42" t="n">
        <v>13.09198227924252</v>
      </c>
      <c r="AN179" s="42" t="n">
        <v>12.30742569641301</v>
      </c>
      <c r="AO179" s="42" t="n">
        <v>5.250108223992756</v>
      </c>
      <c r="AP179" s="42" t="n">
        <v>9.887549563144368</v>
      </c>
      <c r="AQ179" s="42" t="n">
        <v>12.73077873787489</v>
      </c>
      <c r="AR179" s="41" t="n">
        <v>13.72919914237204</v>
      </c>
      <c r="AS179" s="40" t="n">
        <v>3.434320576639469</v>
      </c>
      <c r="AT179" s="42" t="n">
        <v>1.700267358655424</v>
      </c>
      <c r="AU179" s="42" t="n">
        <v>144.2414642188577</v>
      </c>
      <c r="AV179" s="42" t="n">
        <v>134.4604030932527</v>
      </c>
      <c r="AW179" s="42" t="n">
        <v>65.512056</v>
      </c>
      <c r="AX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W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Time to first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0.741611</v>
      </c>
      <c r="D3" s="46" t="n">
        <v>2.748074</v>
      </c>
      <c r="E3" s="46" t="n">
        <v>0.29238</v>
      </c>
      <c r="F3" s="46" t="n">
        <v>0.408872</v>
      </c>
      <c r="G3" s="46" t="n">
        <v>3.763131</v>
      </c>
      <c r="H3" s="46" t="n">
        <v>10.418847</v>
      </c>
      <c r="I3" s="46" t="n">
        <v>4.112543</v>
      </c>
      <c r="J3" s="47" t="n">
        <v>29.103554</v>
      </c>
      <c r="K3" s="45" t="n">
        <v>6.448626</v>
      </c>
      <c r="L3" s="46" t="n">
        <v>3.255602</v>
      </c>
      <c r="M3" s="48" t="n">
        <v>8</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15.148202</v>
      </c>
      <c r="D4" s="13" t="n">
        <v>1.682063</v>
      </c>
      <c r="E4" s="13" t="n">
        <v>2.447248</v>
      </c>
      <c r="F4" s="13" t="n">
        <v>2.780318</v>
      </c>
      <c r="G4" s="13" t="n">
        <v>4.477438</v>
      </c>
      <c r="H4" s="13" t="n">
        <v>0.6837</v>
      </c>
      <c r="I4" s="13" t="n">
        <v>0.184466</v>
      </c>
      <c r="J4" s="12" t="n">
        <v>0</v>
      </c>
      <c r="K4" s="11" t="n">
        <v>3.425429</v>
      </c>
      <c r="L4" s="13" t="n">
        <v>2.064656</v>
      </c>
      <c r="M4" s="14" t="n">
        <v>8</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4.781594</v>
      </c>
      <c r="D5" s="19" t="n">
        <v>6.795078</v>
      </c>
      <c r="E5" s="19" t="n">
        <v>5.912865</v>
      </c>
      <c r="F5" s="19" t="n">
        <v>5.230937</v>
      </c>
      <c r="G5" s="19" t="n">
        <v>3.916124</v>
      </c>
      <c r="H5" s="19" t="n">
        <v>0.8879899999999999</v>
      </c>
      <c r="I5" s="19" t="n">
        <v>0.571592</v>
      </c>
      <c r="J5" s="18" t="n">
        <v>0.172317</v>
      </c>
      <c r="K5" s="17" t="n">
        <v>3.533562</v>
      </c>
      <c r="L5" s="19" t="n">
        <v>4.348859</v>
      </c>
      <c r="M5" s="20" t="n">
        <v>8</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6.738859</v>
      </c>
      <c r="D6" s="13" t="n">
        <v>4.359355</v>
      </c>
      <c r="E6" s="13" t="n">
        <v>0.914998</v>
      </c>
      <c r="F6" s="13" t="n">
        <v>1.131313</v>
      </c>
      <c r="G6" s="13" t="n">
        <v>6.206368</v>
      </c>
      <c r="H6" s="13" t="n">
        <v>2.994992</v>
      </c>
      <c r="I6" s="13" t="n">
        <v>0.166204</v>
      </c>
      <c r="J6" s="12" t="n">
        <v>0.6154849999999999</v>
      </c>
      <c r="K6" s="11" t="n">
        <v>2.890947</v>
      </c>
      <c r="L6" s="13" t="n">
        <v>2.063152</v>
      </c>
      <c r="M6" s="14" t="n">
        <v>8</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13.077787</v>
      </c>
      <c r="D7" s="19" t="n">
        <v>4.30881</v>
      </c>
      <c r="E7" s="19" t="n">
        <v>4.5417</v>
      </c>
      <c r="F7" s="19" t="n">
        <v>5.689961</v>
      </c>
      <c r="G7" s="19" t="n">
        <v>1.296898</v>
      </c>
      <c r="H7" s="19" t="n">
        <v>4.125679</v>
      </c>
      <c r="I7" s="19" t="n">
        <v>0.515021</v>
      </c>
      <c r="J7" s="18" t="n">
        <v>0</v>
      </c>
      <c r="K7" s="17" t="n">
        <v>4.194482</v>
      </c>
      <c r="L7" s="19" t="n">
        <v>4.217244</v>
      </c>
      <c r="M7" s="20" t="n">
        <v>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8.967055</v>
      </c>
      <c r="D8" s="13" t="n">
        <v>3.692288</v>
      </c>
      <c r="E8" s="13" t="n">
        <v>3.143131</v>
      </c>
      <c r="F8" s="13" t="n">
        <v>4.207991</v>
      </c>
      <c r="G8" s="13" t="n">
        <v>1.795354</v>
      </c>
      <c r="H8" s="13" t="n">
        <v>2.760233</v>
      </c>
      <c r="I8" s="13" t="n">
        <v>1.146796</v>
      </c>
      <c r="J8" s="12" t="n">
        <v>1.47929</v>
      </c>
      <c r="K8" s="11" t="n">
        <v>3.399017</v>
      </c>
      <c r="L8" s="13" t="n">
        <v>2.951682</v>
      </c>
      <c r="M8" s="14" t="n">
        <v>8</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3.506468</v>
      </c>
      <c r="D9" s="19" t="n">
        <v>8.96475</v>
      </c>
      <c r="E9" s="19" t="n">
        <v>7.133988</v>
      </c>
      <c r="F9" s="19" t="n">
        <v>7.433444</v>
      </c>
      <c r="G9" s="19" t="n">
        <v>0.678369</v>
      </c>
      <c r="H9" s="19" t="n">
        <v>1.709553</v>
      </c>
      <c r="I9" s="19" t="n">
        <v>1.343509</v>
      </c>
      <c r="J9" s="18" t="n">
        <v>0.19545</v>
      </c>
      <c r="K9" s="17" t="n">
        <v>3.870691</v>
      </c>
      <c r="L9" s="19" t="n">
        <v>2.60801</v>
      </c>
      <c r="M9" s="20" t="n">
        <v>8</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1.254869</v>
      </c>
      <c r="D10" s="13" t="n">
        <v>2.586147</v>
      </c>
      <c r="E10" s="13" t="n">
        <v>1.987106</v>
      </c>
      <c r="F10" s="13" t="n">
        <v>1.587778</v>
      </c>
      <c r="G10" s="13" t="n">
        <v>3.866828</v>
      </c>
      <c r="H10" s="13" t="n">
        <v>2.852268</v>
      </c>
      <c r="I10" s="13" t="n">
        <v>0.838989</v>
      </c>
      <c r="J10" s="12" t="n">
        <v>0.356359</v>
      </c>
      <c r="K10" s="11" t="n">
        <v>1.916293</v>
      </c>
      <c r="L10" s="13" t="n">
        <v>1.787442</v>
      </c>
      <c r="M10" s="14" t="n">
        <v>8</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9.387014000000001</v>
      </c>
      <c r="D11" s="19" t="n">
        <v>0.784408</v>
      </c>
      <c r="E11" s="19" t="n">
        <v>1.08385</v>
      </c>
      <c r="F11" s="19" t="n">
        <v>7.273795</v>
      </c>
      <c r="G11" s="19" t="n">
        <v>2.814298</v>
      </c>
      <c r="H11" s="19" t="n">
        <v>0.618013</v>
      </c>
      <c r="I11" s="19" t="n">
        <v>0.352117</v>
      </c>
      <c r="J11" s="18" t="n">
        <v>3.047369</v>
      </c>
      <c r="K11" s="17" t="n">
        <v>3.170108</v>
      </c>
      <c r="L11" s="19" t="n">
        <v>1.949074</v>
      </c>
      <c r="M11" s="20" t="n">
        <v>8</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12.271654</v>
      </c>
      <c r="D12" s="13" t="n">
        <v>2.586178</v>
      </c>
      <c r="E12" s="13" t="n">
        <v>0.639455</v>
      </c>
      <c r="F12" s="13" t="n">
        <v>0.356883</v>
      </c>
      <c r="G12" s="13" t="n">
        <v>1.954266</v>
      </c>
      <c r="H12" s="13" t="n">
        <v>1.521346</v>
      </c>
      <c r="I12" s="13" t="n">
        <v>1.338259</v>
      </c>
      <c r="J12" s="12" t="n">
        <v>2.186793</v>
      </c>
      <c r="K12" s="11" t="n">
        <v>2.856854</v>
      </c>
      <c r="L12" s="13" t="n">
        <v>1.737806</v>
      </c>
      <c r="M12" s="14" t="n">
        <v>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3.864142</v>
      </c>
      <c r="D13" s="25" t="n">
        <v>1.58452</v>
      </c>
      <c r="E13" s="25" t="n">
        <v>0.6859690000000001</v>
      </c>
      <c r="F13" s="25" t="n">
        <v>1.118638</v>
      </c>
      <c r="G13" s="25" t="n">
        <v>4.146758</v>
      </c>
      <c r="H13" s="25" t="n">
        <v>4.978918</v>
      </c>
      <c r="I13" s="25" t="n">
        <v>0.236741</v>
      </c>
      <c r="J13" s="24" t="n">
        <v>4.629496</v>
      </c>
      <c r="K13" s="23" t="n">
        <v>2.655648</v>
      </c>
      <c r="L13" s="25" t="n">
        <v>2.724331</v>
      </c>
      <c r="M13" s="26" t="n">
        <v>8</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7.249023</v>
      </c>
      <c r="D14" s="31" t="n">
        <v>3.644697</v>
      </c>
      <c r="E14" s="31" t="n">
        <v>2.616608</v>
      </c>
      <c r="F14" s="31" t="n">
        <v>3.38363</v>
      </c>
      <c r="G14" s="31" t="n">
        <v>3.174167</v>
      </c>
      <c r="H14" s="31" t="n">
        <v>3.05014</v>
      </c>
      <c r="I14" s="31" t="n">
        <v>0.982385</v>
      </c>
      <c r="J14" s="30" t="n">
        <v>3.798738</v>
      </c>
      <c r="K14" s="29" t="n">
        <v>3.487423</v>
      </c>
      <c r="L14" s="31" t="n">
        <v>2.700714</v>
      </c>
      <c r="M14" s="31" t="n">
        <v>8</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Count</t>
        </is>
      </c>
      <c r="B15" s="33" t="n"/>
      <c r="C15" s="34" t="n">
        <v>11</v>
      </c>
      <c r="D15" s="14" t="n">
        <v>11</v>
      </c>
      <c r="E15" s="14" t="n">
        <v>11</v>
      </c>
      <c r="F15" s="14" t="n">
        <v>11</v>
      </c>
      <c r="G15" s="14" t="n">
        <v>11</v>
      </c>
      <c r="H15" s="14" t="n">
        <v>11</v>
      </c>
      <c r="I15" s="14" t="n">
        <v>11</v>
      </c>
      <c r="J15" s="35" t="n">
        <v>11</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Variance</t>
        </is>
      </c>
      <c r="B16" s="33" t="n"/>
      <c r="C16" s="11" t="n">
        <v>23.92098838755857</v>
      </c>
      <c r="D16" s="13" t="n">
        <v>5.850434943777856</v>
      </c>
      <c r="E16" s="13" t="n">
        <v>5.396355393842364</v>
      </c>
      <c r="F16" s="13" t="n">
        <v>7.2748227018326</v>
      </c>
      <c r="G16" s="13" t="n">
        <v>2.648778549228273</v>
      </c>
      <c r="H16" s="13" t="n">
        <v>7.962560950382491</v>
      </c>
      <c r="I16" s="13" t="n">
        <v>1.274576822117963</v>
      </c>
      <c r="J16" s="12" t="n">
        <v>72.65451400374306</v>
      </c>
      <c r="K16" s="11" t="n">
        <v>1.344372649979254</v>
      </c>
      <c r="L16" s="13" t="n">
        <v>0.8533557941052544</v>
      </c>
      <c r="M16" s="13" t="n">
        <v>0</v>
      </c>
      <c r="N16" s="13" t="n">
        <v>189.6210104429688</v>
      </c>
      <c r="O16" s="12" t="n">
        <v>4291.829472858927</v>
      </c>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8" t="inlineStr">
        <is>
          <t>Standard Deviation (n-1)</t>
        </is>
      </c>
      <c r="B17" s="39" t="n"/>
      <c r="C17" s="40" t="n">
        <v>4.890909</v>
      </c>
      <c r="D17" s="42" t="n">
        <v>2.418767</v>
      </c>
      <c r="E17" s="42" t="n">
        <v>2.323006</v>
      </c>
      <c r="F17" s="42" t="n">
        <v>2.697188</v>
      </c>
      <c r="G17" s="42" t="n">
        <v>1.627507</v>
      </c>
      <c r="H17" s="42" t="n">
        <v>2.821801</v>
      </c>
      <c r="I17" s="42" t="n">
        <v>1.128972</v>
      </c>
      <c r="J17" s="41" t="n">
        <v>8.523762</v>
      </c>
      <c r="K17" s="40" t="n">
        <v>1.159471</v>
      </c>
      <c r="L17" s="42" t="n">
        <v>0.923773</v>
      </c>
      <c r="M17" s="42" t="n">
        <v>0</v>
      </c>
      <c r="N17" s="42" t="n">
        <v>13.770294</v>
      </c>
      <c r="O17" s="41" t="n">
        <v>65.512056</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6" t="inlineStr">
        <is>
          <t>Time to first fixation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8" t="inlineStr">
        <is>
          <t>Total Time of Interest Duration</t>
        </is>
      </c>
      <c r="K20" s="7" t="inlineStr">
        <is>
          <t>Total Recording Duration</t>
        </is>
      </c>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43" t="inlineStr">
        <is>
          <t>Recording2</t>
        </is>
      </c>
      <c r="B21" s="44" t="inlineStr">
        <is>
          <t>1</t>
        </is>
      </c>
      <c r="C21" s="45" t="n">
        <v>0.591647</v>
      </c>
      <c r="D21" s="46" t="n">
        <v>4.418897</v>
      </c>
      <c r="E21" s="46" t="n">
        <v>0</v>
      </c>
      <c r="F21" s="60" t="n"/>
      <c r="G21" s="45" t="n">
        <v>1.670181</v>
      </c>
      <c r="H21" s="46" t="n">
        <v>0.591647</v>
      </c>
      <c r="I21" s="48" t="n">
        <v>3</v>
      </c>
      <c r="J21" s="46" t="n">
        <v>9.365434</v>
      </c>
      <c r="K21" s="47" t="n">
        <v>264.192757</v>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9" t="inlineStr">
        <is>
          <t>Recording3</t>
        </is>
      </c>
      <c r="B22" s="10" t="inlineStr">
        <is>
          <t>2</t>
        </is>
      </c>
      <c r="C22" s="11" t="n">
        <v>2.658855</v>
      </c>
      <c r="D22" s="5" t="n"/>
      <c r="E22" s="13" t="n">
        <v>0</v>
      </c>
      <c r="F22" s="37" t="n"/>
      <c r="G22" s="11" t="n">
        <v>1.329428</v>
      </c>
      <c r="H22" s="13" t="n">
        <v>1.329428</v>
      </c>
      <c r="I22" s="14" t="n">
        <v>2</v>
      </c>
      <c r="J22" s="13" t="n">
        <v>3.382852</v>
      </c>
      <c r="K22" s="12" t="n">
        <v>172.367009</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15" t="inlineStr">
        <is>
          <t>Recording4</t>
        </is>
      </c>
      <c r="B23" s="16" t="inlineStr">
        <is>
          <t>3</t>
        </is>
      </c>
      <c r="C23" s="17" t="n">
        <v>1.751908</v>
      </c>
      <c r="D23" s="19" t="n">
        <v>2.400851</v>
      </c>
      <c r="E23" s="19" t="n">
        <v>0.154718</v>
      </c>
      <c r="F23" s="18" t="n">
        <v>6.860121</v>
      </c>
      <c r="G23" s="17" t="n">
        <v>2.7919</v>
      </c>
      <c r="H23" s="19" t="n">
        <v>2.07638</v>
      </c>
      <c r="I23" s="20" t="n">
        <v>4</v>
      </c>
      <c r="J23" s="19" t="n">
        <v>6.865644</v>
      </c>
      <c r="K23" s="18" t="n">
        <v>268.053869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9" t="inlineStr">
        <is>
          <t>Recording5</t>
        </is>
      </c>
      <c r="B24" s="10" t="inlineStr">
        <is>
          <t>4</t>
        </is>
      </c>
      <c r="C24" s="36" t="n"/>
      <c r="D24" s="5" t="n"/>
      <c r="E24" s="13" t="n">
        <v>0</v>
      </c>
      <c r="F24" s="37" t="n"/>
      <c r="G24" s="11" t="n">
        <v>0</v>
      </c>
      <c r="H24" s="13" t="n">
        <v>0</v>
      </c>
      <c r="I24" s="14" t="n">
        <v>1</v>
      </c>
      <c r="J24" s="13" t="n">
        <v>2.84963</v>
      </c>
      <c r="K24" s="12" t="n">
        <v>135.587226</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15" t="inlineStr">
        <is>
          <t>Recording6</t>
        </is>
      </c>
      <c r="B25" s="16" t="inlineStr">
        <is>
          <t>5</t>
        </is>
      </c>
      <c r="C25" s="61" t="n"/>
      <c r="D25" s="19" t="n">
        <v>8.376842999999999</v>
      </c>
      <c r="E25" s="19" t="n">
        <v>0.168108</v>
      </c>
      <c r="F25" s="18" t="n">
        <v>0.168108</v>
      </c>
      <c r="G25" s="17" t="n">
        <v>2.904353</v>
      </c>
      <c r="H25" s="19" t="n">
        <v>0.168108</v>
      </c>
      <c r="I25" s="20" t="n">
        <v>3</v>
      </c>
      <c r="J25" s="19" t="n">
        <v>11.565148</v>
      </c>
      <c r="K25" s="18" t="n">
        <v>217.769089</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9" t="inlineStr">
        <is>
          <t>Recording7</t>
        </is>
      </c>
      <c r="B26" s="10" t="inlineStr">
        <is>
          <t>7</t>
        </is>
      </c>
      <c r="C26" s="11" t="n">
        <v>3.025938</v>
      </c>
      <c r="D26" s="5" t="n"/>
      <c r="E26" s="13" t="n">
        <v>0</v>
      </c>
      <c r="F26" s="37" t="n"/>
      <c r="G26" s="11" t="n">
        <v>1.512969</v>
      </c>
      <c r="H26" s="13" t="n">
        <v>1.512969</v>
      </c>
      <c r="I26" s="14" t="n">
        <v>2</v>
      </c>
      <c r="J26" s="13" t="n">
        <v>3.766101</v>
      </c>
      <c r="K26" s="12" t="n">
        <v>215.302121</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15" t="inlineStr">
        <is>
          <t>Recording8</t>
        </is>
      </c>
      <c r="B27" s="16" t="inlineStr">
        <is>
          <t>8</t>
        </is>
      </c>
      <c r="C27" s="17" t="n">
        <v>1.311433</v>
      </c>
      <c r="D27" s="62" t="n"/>
      <c r="E27" s="19" t="n">
        <v>0.09753100000000001</v>
      </c>
      <c r="F27" s="63" t="n"/>
      <c r="G27" s="17" t="n">
        <v>0.7044820000000001</v>
      </c>
      <c r="H27" s="19" t="n">
        <v>0.7044820000000001</v>
      </c>
      <c r="I27" s="20" t="n">
        <v>2</v>
      </c>
      <c r="J27" s="19" t="n">
        <v>9.448689999999999</v>
      </c>
      <c r="K27" s="18" t="n">
        <v>208.583266</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9" t="inlineStr">
        <is>
          <t>Recording9</t>
        </is>
      </c>
      <c r="B28" s="10" t="inlineStr">
        <is>
          <t>9</t>
        </is>
      </c>
      <c r="C28" s="11" t="n">
        <v>1.543422</v>
      </c>
      <c r="D28" s="13" t="n">
        <v>1.077619</v>
      </c>
      <c r="E28" s="13" t="n">
        <v>0</v>
      </c>
      <c r="F28" s="12" t="n">
        <v>5.924991</v>
      </c>
      <c r="G28" s="11" t="n">
        <v>2.136508</v>
      </c>
      <c r="H28" s="13" t="n">
        <v>1.31052</v>
      </c>
      <c r="I28" s="14" t="n">
        <v>4</v>
      </c>
      <c r="J28" s="13" t="n">
        <v>10.465275</v>
      </c>
      <c r="K28" s="12" t="n">
        <v>199.171408</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15" t="inlineStr">
        <is>
          <t>Recording10</t>
        </is>
      </c>
      <c r="B29" s="16" t="inlineStr">
        <is>
          <t>10</t>
        </is>
      </c>
      <c r="C29" s="17" t="n">
        <v>1.235959</v>
      </c>
      <c r="D29" s="62" t="n"/>
      <c r="E29" s="19" t="n">
        <v>0</v>
      </c>
      <c r="F29" s="18" t="n">
        <v>3.998043</v>
      </c>
      <c r="G29" s="17" t="n">
        <v>1.744667</v>
      </c>
      <c r="H29" s="19" t="n">
        <v>1.235959</v>
      </c>
      <c r="I29" s="20" t="n">
        <v>3</v>
      </c>
      <c r="J29" s="19" t="n">
        <v>9.398759999999999</v>
      </c>
      <c r="K29" s="18" t="n">
        <v>183.325942</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9" t="inlineStr">
        <is>
          <t>Recording11</t>
        </is>
      </c>
      <c r="B30" s="10" t="inlineStr">
        <is>
          <t>11</t>
        </is>
      </c>
      <c r="C30" s="36" t="n"/>
      <c r="D30" s="13" t="n">
        <v>3.77299</v>
      </c>
      <c r="E30" s="13" t="n">
        <v>0.111923</v>
      </c>
      <c r="F30" s="12" t="n">
        <v>5.885896</v>
      </c>
      <c r="G30" s="11" t="n">
        <v>3.256936</v>
      </c>
      <c r="H30" s="13" t="n">
        <v>3.77299</v>
      </c>
      <c r="I30" s="14" t="n">
        <v>3</v>
      </c>
      <c r="J30" s="13" t="n">
        <v>11.448506</v>
      </c>
      <c r="K30" s="12" t="n">
        <v>180.11094</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21" t="inlineStr">
        <is>
          <t>Recording12</t>
        </is>
      </c>
      <c r="B31" s="22" t="inlineStr">
        <is>
          <t>12</t>
        </is>
      </c>
      <c r="C31" s="23" t="n">
        <v>12.661154</v>
      </c>
      <c r="D31" s="25" t="n">
        <v>2.477791</v>
      </c>
      <c r="E31" s="25" t="n">
        <v>0</v>
      </c>
      <c r="F31" s="24" t="n">
        <v>6.853886</v>
      </c>
      <c r="G31" s="23" t="n">
        <v>5.498208</v>
      </c>
      <c r="H31" s="25" t="n">
        <v>4.665838</v>
      </c>
      <c r="I31" s="26" t="n">
        <v>4</v>
      </c>
      <c r="J31" s="25" t="n">
        <v>17.731005</v>
      </c>
      <c r="K31" s="24" t="n">
        <v>380.426099</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7" t="inlineStr">
        <is>
          <t>Average</t>
        </is>
      </c>
      <c r="B32" s="28" t="n"/>
      <c r="C32" s="29" t="n">
        <v>3.09754</v>
      </c>
      <c r="D32" s="31" t="n">
        <v>3.754165</v>
      </c>
      <c r="E32" s="31" t="n">
        <v>0.048389</v>
      </c>
      <c r="F32" s="30" t="n">
        <v>4.948508</v>
      </c>
      <c r="G32" s="29" t="n">
        <v>2.140876</v>
      </c>
      <c r="H32" s="31" t="n">
        <v>1.578938</v>
      </c>
      <c r="I32" s="31" t="n">
        <v>2.818181818181818</v>
      </c>
      <c r="J32" s="31" t="n">
        <v>8.753368</v>
      </c>
      <c r="K32" s="30" t="n">
        <v>220.444521</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32" t="inlineStr">
        <is>
          <t>Count</t>
        </is>
      </c>
      <c r="B33" s="33" t="n"/>
      <c r="C33" s="34" t="n">
        <v>8</v>
      </c>
      <c r="D33" s="14" t="n">
        <v>6</v>
      </c>
      <c r="E33" s="14" t="n">
        <v>11</v>
      </c>
      <c r="F33" s="35" t="n">
        <v>6</v>
      </c>
      <c r="G33" s="36" t="n"/>
      <c r="H33" s="5" t="n"/>
      <c r="I33" s="5" t="n"/>
      <c r="J33" s="5" t="n"/>
      <c r="K33" s="37"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Variance</t>
        </is>
      </c>
      <c r="B34" s="33" t="n"/>
      <c r="C34" s="11" t="n">
        <v>15.54592201663286</v>
      </c>
      <c r="D34" s="13" t="n">
        <v>6.487172552944164</v>
      </c>
      <c r="E34" s="13" t="n">
        <v>0.004848046776890909</v>
      </c>
      <c r="F34" s="12" t="n">
        <v>6.5745105545419</v>
      </c>
      <c r="G34" s="11" t="n">
        <v>2.160184472202254</v>
      </c>
      <c r="H34" s="13" t="n">
        <v>2.106945760965418</v>
      </c>
      <c r="I34" s="13" t="n">
        <v>0.9636363636363636</v>
      </c>
      <c r="J34" s="13" t="n">
        <v>19.21059941019302</v>
      </c>
      <c r="K34" s="12" t="n">
        <v>4291.829472858927</v>
      </c>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8" t="inlineStr">
        <is>
          <t>Standard Deviation (n-1)</t>
        </is>
      </c>
      <c r="B35" s="39" t="n"/>
      <c r="C35" s="40" t="n">
        <v>3.942832</v>
      </c>
      <c r="D35" s="42" t="n">
        <v>2.546993</v>
      </c>
      <c r="E35" s="42" t="n">
        <v>0.069628</v>
      </c>
      <c r="F35" s="41" t="n">
        <v>2.564081</v>
      </c>
      <c r="G35" s="40" t="n">
        <v>1.469757</v>
      </c>
      <c r="H35" s="42" t="n">
        <v>1.451532</v>
      </c>
      <c r="I35" s="42" t="n">
        <v>0.9816498172140428</v>
      </c>
      <c r="J35" s="42" t="n">
        <v>4.38299</v>
      </c>
      <c r="K35" s="41" t="n">
        <v>65.512056</v>
      </c>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6" t="inlineStr">
        <is>
          <t>Time to first fixation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8" t="inlineStr">
        <is>
          <t>Total Time of Interest Duration</t>
        </is>
      </c>
      <c r="L38" s="7" t="inlineStr">
        <is>
          <t>Total Recording Duration</t>
        </is>
      </c>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3" t="inlineStr">
        <is>
          <t>Recording2</t>
        </is>
      </c>
      <c r="B39" s="44" t="inlineStr">
        <is>
          <t>1</t>
        </is>
      </c>
      <c r="C39" s="45" t="n">
        <v>0.140018</v>
      </c>
      <c r="D39" s="46" t="n">
        <v>2.300276</v>
      </c>
      <c r="E39" s="64" t="n"/>
      <c r="F39" s="46" t="n">
        <v>1.485054</v>
      </c>
      <c r="G39" s="47" t="n">
        <v>0</v>
      </c>
      <c r="H39" s="45" t="n">
        <v>0.981337</v>
      </c>
      <c r="I39" s="46" t="n">
        <v>0.812536</v>
      </c>
      <c r="J39" s="48" t="n">
        <v>4</v>
      </c>
      <c r="K39" s="46" t="n">
        <v>9.598701999999999</v>
      </c>
      <c r="L39" s="47" t="n">
        <v>264.192757</v>
      </c>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9" t="inlineStr">
        <is>
          <t>Recording3</t>
        </is>
      </c>
      <c r="B40" s="10" t="inlineStr">
        <is>
          <t>2</t>
        </is>
      </c>
      <c r="C40" s="11" t="n">
        <v>0</v>
      </c>
      <c r="D40" s="5" t="n"/>
      <c r="E40" s="5" t="n"/>
      <c r="F40" s="5" t="n"/>
      <c r="G40" s="37" t="n"/>
      <c r="H40" s="11" t="n">
        <v>0</v>
      </c>
      <c r="I40" s="13" t="n">
        <v>0</v>
      </c>
      <c r="J40" s="14" t="n">
        <v>1</v>
      </c>
      <c r="K40" s="13" t="n">
        <v>4.199442</v>
      </c>
      <c r="L40" s="12" t="n">
        <v>172.367009</v>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15" t="inlineStr">
        <is>
          <t>Recording4</t>
        </is>
      </c>
      <c r="B41" s="16" t="inlineStr">
        <is>
          <t>3</t>
        </is>
      </c>
      <c r="C41" s="17" t="n">
        <v>0.014748</v>
      </c>
      <c r="D41" s="62" t="n"/>
      <c r="E41" s="62" t="n"/>
      <c r="F41" s="62" t="n"/>
      <c r="G41" s="63" t="n"/>
      <c r="H41" s="17" t="n">
        <v>0.014748</v>
      </c>
      <c r="I41" s="19" t="n">
        <v>0.014748</v>
      </c>
      <c r="J41" s="20" t="n">
        <v>1</v>
      </c>
      <c r="K41" s="19" t="n">
        <v>7.915641</v>
      </c>
      <c r="L41" s="18" t="n">
        <v>268.053869</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Recording5</t>
        </is>
      </c>
      <c r="B42" s="10" t="inlineStr">
        <is>
          <t>4</t>
        </is>
      </c>
      <c r="C42" s="11" t="n">
        <v>0</v>
      </c>
      <c r="D42" s="5" t="n"/>
      <c r="E42" s="5" t="n"/>
      <c r="F42" s="5" t="n"/>
      <c r="G42" s="37" t="n"/>
      <c r="H42" s="11" t="n">
        <v>0</v>
      </c>
      <c r="I42" s="13" t="n">
        <v>0</v>
      </c>
      <c r="J42" s="14" t="n">
        <v>1</v>
      </c>
      <c r="K42" s="13" t="n">
        <v>3.132928</v>
      </c>
      <c r="L42" s="12" t="n">
        <v>135.587226</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Recording6</t>
        </is>
      </c>
      <c r="B43" s="16" t="inlineStr">
        <is>
          <t>5</t>
        </is>
      </c>
      <c r="C43" s="17" t="n">
        <v>0.027876</v>
      </c>
      <c r="D43" s="62" t="n"/>
      <c r="E43" s="19" t="n">
        <v>0.027876</v>
      </c>
      <c r="F43" s="62" t="n"/>
      <c r="G43" s="18" t="n">
        <v>6.334153</v>
      </c>
      <c r="H43" s="17" t="n">
        <v>2.129968</v>
      </c>
      <c r="I43" s="19" t="n">
        <v>0.027876</v>
      </c>
      <c r="J43" s="20" t="n">
        <v>3</v>
      </c>
      <c r="K43" s="19" t="n">
        <v>13.881981</v>
      </c>
      <c r="L43" s="18" t="n">
        <v>217.769089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Recording7</t>
        </is>
      </c>
      <c r="B44" s="10" t="inlineStr">
        <is>
          <t>7</t>
        </is>
      </c>
      <c r="C44" s="11" t="n">
        <v>0.337312</v>
      </c>
      <c r="D44" s="5" t="n"/>
      <c r="E44" s="5" t="n"/>
      <c r="F44" s="5" t="n"/>
      <c r="G44" s="37" t="n"/>
      <c r="H44" s="11" t="n">
        <v>0.337312</v>
      </c>
      <c r="I44" s="13" t="n">
        <v>0.337312</v>
      </c>
      <c r="J44" s="14" t="n">
        <v>1</v>
      </c>
      <c r="K44" s="13" t="n">
        <v>3.166239</v>
      </c>
      <c r="L44" s="12" t="n">
        <v>215.302121</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Recording8</t>
        </is>
      </c>
      <c r="B45" s="16" t="inlineStr">
        <is>
          <t>8</t>
        </is>
      </c>
      <c r="C45" s="17" t="n">
        <v>0.233823</v>
      </c>
      <c r="D45" s="62" t="n"/>
      <c r="E45" s="62" t="n"/>
      <c r="F45" s="19" t="n">
        <v>6.390195</v>
      </c>
      <c r="G45" s="18" t="n">
        <v>6.157491</v>
      </c>
      <c r="H45" s="17" t="n">
        <v>4.260503</v>
      </c>
      <c r="I45" s="19" t="n">
        <v>6.157491</v>
      </c>
      <c r="J45" s="20" t="n">
        <v>3</v>
      </c>
      <c r="K45" s="19" t="n">
        <v>9.815365</v>
      </c>
      <c r="L45" s="18" t="n">
        <v>208.583266</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Recording9</t>
        </is>
      </c>
      <c r="B46" s="10" t="inlineStr">
        <is>
          <t>9</t>
        </is>
      </c>
      <c r="C46" s="11" t="n">
        <v>0</v>
      </c>
      <c r="D46" s="13" t="n">
        <v>1.898712</v>
      </c>
      <c r="E46" s="5" t="n"/>
      <c r="F46" s="13" t="n">
        <v>1.765639</v>
      </c>
      <c r="G46" s="12" t="n">
        <v>8.903339000000001</v>
      </c>
      <c r="H46" s="11" t="n">
        <v>3.141922</v>
      </c>
      <c r="I46" s="13" t="n">
        <v>1.832176</v>
      </c>
      <c r="J46" s="14" t="n">
        <v>4</v>
      </c>
      <c r="K46" s="13" t="n">
        <v>12.698324</v>
      </c>
      <c r="L46" s="12" t="n">
        <v>199.171408</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Recording10</t>
        </is>
      </c>
      <c r="B47" s="16" t="inlineStr">
        <is>
          <t>10</t>
        </is>
      </c>
      <c r="C47" s="17" t="n">
        <v>0.358977</v>
      </c>
      <c r="D47" s="19" t="n">
        <v>11.790046</v>
      </c>
      <c r="E47" s="19" t="n">
        <v>6.448801</v>
      </c>
      <c r="F47" s="19" t="n">
        <v>1.573306</v>
      </c>
      <c r="G47" s="18" t="n">
        <v>1.939365</v>
      </c>
      <c r="H47" s="17" t="n">
        <v>4.422099</v>
      </c>
      <c r="I47" s="19" t="n">
        <v>1.939365</v>
      </c>
      <c r="J47" s="20" t="n">
        <v>5</v>
      </c>
      <c r="K47" s="19" t="n">
        <v>17.747939</v>
      </c>
      <c r="L47" s="18" t="n">
        <v>183.325942</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Recording11</t>
        </is>
      </c>
      <c r="B48" s="10" t="inlineStr">
        <is>
          <t>11</t>
        </is>
      </c>
      <c r="C48" s="11" t="n">
        <v>0</v>
      </c>
      <c r="D48" s="13" t="n">
        <v>5.584242</v>
      </c>
      <c r="E48" s="5" t="n"/>
      <c r="F48" s="13" t="n">
        <v>1.907234</v>
      </c>
      <c r="G48" s="12" t="n">
        <v>4.718984</v>
      </c>
      <c r="H48" s="11" t="n">
        <v>3.052615</v>
      </c>
      <c r="I48" s="13" t="n">
        <v>3.313109</v>
      </c>
      <c r="J48" s="14" t="n">
        <v>4</v>
      </c>
      <c r="K48" s="13" t="n">
        <v>10.831918</v>
      </c>
      <c r="L48" s="12" t="n">
        <v>180.11094</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21" t="inlineStr">
        <is>
          <t>Recording12</t>
        </is>
      </c>
      <c r="B49" s="22" t="inlineStr">
        <is>
          <t>12</t>
        </is>
      </c>
      <c r="C49" s="23" t="n">
        <v>0</v>
      </c>
      <c r="D49" s="25" t="n">
        <v>1.71448</v>
      </c>
      <c r="E49" s="25" t="n">
        <v>8.520061999999999</v>
      </c>
      <c r="F49" s="25" t="n">
        <v>2.829305</v>
      </c>
      <c r="G49" s="24" t="n">
        <v>4.043803</v>
      </c>
      <c r="H49" s="23" t="n">
        <v>3.42153</v>
      </c>
      <c r="I49" s="25" t="n">
        <v>2.829305</v>
      </c>
      <c r="J49" s="26" t="n">
        <v>5</v>
      </c>
      <c r="K49" s="25" t="n">
        <v>18.297579</v>
      </c>
      <c r="L49" s="24" t="n">
        <v>380.426099</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27" t="inlineStr">
        <is>
          <t>Average</t>
        </is>
      </c>
      <c r="B50" s="28" t="n"/>
      <c r="C50" s="29" t="n">
        <v>0.101159</v>
      </c>
      <c r="D50" s="31" t="n">
        <v>4.657551</v>
      </c>
      <c r="E50" s="31" t="n">
        <v>4.998913</v>
      </c>
      <c r="F50" s="31" t="n">
        <v>2.658456</v>
      </c>
      <c r="G50" s="30" t="n">
        <v>4.585305</v>
      </c>
      <c r="H50" s="29" t="n">
        <v>1.978367</v>
      </c>
      <c r="I50" s="31" t="n">
        <v>1.569447</v>
      </c>
      <c r="J50" s="31" t="n">
        <v>2.909090909090909</v>
      </c>
      <c r="K50" s="31" t="n">
        <v>10.116914</v>
      </c>
      <c r="L50" s="30" t="n">
        <v>220.444521</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32" t="inlineStr">
        <is>
          <t>Count</t>
        </is>
      </c>
      <c r="B51" s="33" t="n"/>
      <c r="C51" s="34" t="n">
        <v>11</v>
      </c>
      <c r="D51" s="14" t="n">
        <v>5</v>
      </c>
      <c r="E51" s="14" t="n">
        <v>3</v>
      </c>
      <c r="F51" s="14" t="n">
        <v>6</v>
      </c>
      <c r="G51" s="35" t="n">
        <v>7</v>
      </c>
      <c r="H51" s="36" t="n"/>
      <c r="I51" s="5" t="n"/>
      <c r="J51" s="5" t="n"/>
      <c r="K51" s="5" t="n"/>
      <c r="L51" s="37"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32" t="inlineStr">
        <is>
          <t>Variance</t>
        </is>
      </c>
      <c r="B52" s="33" t="n"/>
      <c r="C52" s="11" t="n">
        <v>0.02053510947227273</v>
      </c>
      <c r="D52" s="13" t="n">
        <v>18.3902115247732</v>
      </c>
      <c r="E52" s="13" t="n">
        <v>19.605937174057</v>
      </c>
      <c r="F52" s="13" t="n">
        <v>3.574188961959501</v>
      </c>
      <c r="G52" s="12" t="n">
        <v>8.752128448087667</v>
      </c>
      <c r="H52" s="11" t="n">
        <v>3.116434400608218</v>
      </c>
      <c r="I52" s="13" t="n">
        <v>3.76945417709149</v>
      </c>
      <c r="J52" s="13" t="n">
        <v>2.690909090909091</v>
      </c>
      <c r="K52" s="13" t="n">
        <v>28.38159567869325</v>
      </c>
      <c r="L52" s="12" t="n">
        <v>4291.829472858927</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8" t="inlineStr">
        <is>
          <t>Standard Deviation (n-1)</t>
        </is>
      </c>
      <c r="B53" s="39" t="n"/>
      <c r="C53" s="40" t="n">
        <v>0.143301</v>
      </c>
      <c r="D53" s="42" t="n">
        <v>4.288381</v>
      </c>
      <c r="E53" s="42" t="n">
        <v>4.427859</v>
      </c>
      <c r="F53" s="42" t="n">
        <v>1.890553</v>
      </c>
      <c r="G53" s="41" t="n">
        <v>2.9584</v>
      </c>
      <c r="H53" s="40" t="n">
        <v>1.765343</v>
      </c>
      <c r="I53" s="42" t="n">
        <v>1.941508</v>
      </c>
      <c r="J53" s="42" t="n">
        <v>1.640399064529449</v>
      </c>
      <c r="K53" s="42" t="n">
        <v>5.327438</v>
      </c>
      <c r="L53" s="41" t="n">
        <v>65.512056</v>
      </c>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6" t="inlineStr">
        <is>
          <t>Time to first fixation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8" t="inlineStr">
        <is>
          <t>Total Time of Interest Duration</t>
        </is>
      </c>
      <c r="L56" s="7" t="inlineStr">
        <is>
          <t>Total Recording Duration</t>
        </is>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43" t="inlineStr">
        <is>
          <t>Recording2</t>
        </is>
      </c>
      <c r="B57" s="44" t="inlineStr">
        <is>
          <t>1</t>
        </is>
      </c>
      <c r="C57" s="65" t="n"/>
      <c r="D57" s="46" t="n">
        <v>7.431293</v>
      </c>
      <c r="E57" s="46" t="n">
        <v>0</v>
      </c>
      <c r="F57" s="64" t="n"/>
      <c r="G57" s="47" t="n">
        <v>2.139936</v>
      </c>
      <c r="H57" s="45" t="n">
        <v>3.19041</v>
      </c>
      <c r="I57" s="46" t="n">
        <v>2.139936</v>
      </c>
      <c r="J57" s="48" t="n">
        <v>3</v>
      </c>
      <c r="K57" s="46" t="n">
        <v>34.078872</v>
      </c>
      <c r="L57" s="47" t="n">
        <v>264.192757</v>
      </c>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9" t="inlineStr">
        <is>
          <t>Recording3</t>
        </is>
      </c>
      <c r="B58" s="10" t="inlineStr">
        <is>
          <t>2</t>
        </is>
      </c>
      <c r="C58" s="36" t="n"/>
      <c r="D58" s="5" t="n"/>
      <c r="E58" s="13" t="n">
        <v>0.110205</v>
      </c>
      <c r="F58" s="5" t="n"/>
      <c r="G58" s="37" t="n"/>
      <c r="H58" s="11" t="n">
        <v>0.110205</v>
      </c>
      <c r="I58" s="13" t="n">
        <v>0.110205</v>
      </c>
      <c r="J58" s="14" t="n">
        <v>1</v>
      </c>
      <c r="K58" s="13" t="n">
        <v>4.266087</v>
      </c>
      <c r="L58" s="12" t="n">
        <v>172.367009</v>
      </c>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15" t="inlineStr">
        <is>
          <t>Recording4</t>
        </is>
      </c>
      <c r="B59" s="16" t="inlineStr">
        <is>
          <t>3</t>
        </is>
      </c>
      <c r="C59" s="61" t="n"/>
      <c r="D59" s="62" t="n"/>
      <c r="E59" s="19" t="n">
        <v>0</v>
      </c>
      <c r="F59" s="62" t="n"/>
      <c r="G59" s="63" t="n"/>
      <c r="H59" s="17" t="n">
        <v>0</v>
      </c>
      <c r="I59" s="19" t="n">
        <v>0</v>
      </c>
      <c r="J59" s="20" t="n">
        <v>1</v>
      </c>
      <c r="K59" s="19" t="n">
        <v>5.299293</v>
      </c>
      <c r="L59" s="18" t="n">
        <v>268.053869</v>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9" t="inlineStr">
        <is>
          <t>Recording5</t>
        </is>
      </c>
      <c r="B60" s="10" t="inlineStr">
        <is>
          <t>4</t>
        </is>
      </c>
      <c r="C60" s="36" t="n"/>
      <c r="D60" s="5" t="n"/>
      <c r="E60" s="13" t="n">
        <v>0</v>
      </c>
      <c r="F60" s="5" t="n"/>
      <c r="G60" s="37" t="n"/>
      <c r="H60" s="11" t="n">
        <v>0</v>
      </c>
      <c r="I60" s="13" t="n">
        <v>0</v>
      </c>
      <c r="J60" s="14" t="n">
        <v>1</v>
      </c>
      <c r="K60" s="13" t="n">
        <v>2.966266</v>
      </c>
      <c r="L60" s="12" t="n">
        <v>135.587226</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15" t="inlineStr">
        <is>
          <t>Recording6</t>
        </is>
      </c>
      <c r="B61" s="16" t="inlineStr">
        <is>
          <t>5</t>
        </is>
      </c>
      <c r="C61" s="61" t="n"/>
      <c r="D61" s="62" t="n"/>
      <c r="E61" s="19" t="n">
        <v>0</v>
      </c>
      <c r="F61" s="62" t="n"/>
      <c r="G61" s="63" t="n"/>
      <c r="H61" s="17" t="n">
        <v>0</v>
      </c>
      <c r="I61" s="19" t="n">
        <v>0</v>
      </c>
      <c r="J61" s="20" t="n">
        <v>1</v>
      </c>
      <c r="K61" s="19" t="n">
        <v>8.815496</v>
      </c>
      <c r="L61" s="18" t="n">
        <v>217.769089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9" t="inlineStr">
        <is>
          <t>Recording7</t>
        </is>
      </c>
      <c r="B62" s="10" t="inlineStr">
        <is>
          <t>7</t>
        </is>
      </c>
      <c r="C62" s="36" t="n"/>
      <c r="D62" s="5" t="n"/>
      <c r="E62" s="13" t="n">
        <v>0</v>
      </c>
      <c r="F62" s="5" t="n"/>
      <c r="G62" s="37" t="n"/>
      <c r="H62" s="11" t="n">
        <v>0</v>
      </c>
      <c r="I62" s="13" t="n">
        <v>0</v>
      </c>
      <c r="J62" s="14" t="n">
        <v>1</v>
      </c>
      <c r="K62" s="13" t="n">
        <v>5.265962</v>
      </c>
      <c r="L62" s="12" t="n">
        <v>215.302121</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15" t="inlineStr">
        <is>
          <t>Recording8</t>
        </is>
      </c>
      <c r="B63" s="16" t="inlineStr">
        <is>
          <t>8</t>
        </is>
      </c>
      <c r="C63" s="61" t="n"/>
      <c r="D63" s="19" t="n">
        <v>2.881158</v>
      </c>
      <c r="E63" s="19" t="n">
        <v>0</v>
      </c>
      <c r="F63" s="62" t="n"/>
      <c r="G63" s="63" t="n"/>
      <c r="H63" s="17" t="n">
        <v>1.440579</v>
      </c>
      <c r="I63" s="19" t="n">
        <v>1.440579</v>
      </c>
      <c r="J63" s="20" t="n">
        <v>2</v>
      </c>
      <c r="K63" s="19" t="n">
        <v>6.332471</v>
      </c>
      <c r="L63" s="18" t="n">
        <v>208.583266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9" t="inlineStr">
        <is>
          <t>Recording9</t>
        </is>
      </c>
      <c r="B64" s="10" t="inlineStr">
        <is>
          <t>9</t>
        </is>
      </c>
      <c r="C64" s="36" t="n"/>
      <c r="D64" s="5" t="n"/>
      <c r="E64" s="13" t="n">
        <v>0</v>
      </c>
      <c r="F64" s="13" t="n">
        <v>7.785225</v>
      </c>
      <c r="G64" s="12" t="n">
        <v>8.666724</v>
      </c>
      <c r="H64" s="11" t="n">
        <v>5.483983</v>
      </c>
      <c r="I64" s="13" t="n">
        <v>7.785225</v>
      </c>
      <c r="J64" s="14" t="n">
        <v>3</v>
      </c>
      <c r="K64" s="13" t="n">
        <v>11.831751</v>
      </c>
      <c r="L64" s="12" t="n">
        <v>199.171408</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15" t="inlineStr">
        <is>
          <t>Recording10</t>
        </is>
      </c>
      <c r="B65" s="16" t="inlineStr">
        <is>
          <t>10</t>
        </is>
      </c>
      <c r="C65" s="61" t="n"/>
      <c r="D65" s="62" t="n"/>
      <c r="E65" s="19" t="n">
        <v>0.039349</v>
      </c>
      <c r="F65" s="62" t="n"/>
      <c r="G65" s="63" t="n"/>
      <c r="H65" s="17" t="n">
        <v>0.039349</v>
      </c>
      <c r="I65" s="19" t="n">
        <v>0.039349</v>
      </c>
      <c r="J65" s="20" t="n">
        <v>1</v>
      </c>
      <c r="K65" s="19" t="n">
        <v>9.332160999999999</v>
      </c>
      <c r="L65" s="18" t="n">
        <v>183.325942</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9" t="inlineStr">
        <is>
          <t>Recording11</t>
        </is>
      </c>
      <c r="B66" s="10" t="inlineStr">
        <is>
          <t>11</t>
        </is>
      </c>
      <c r="C66" s="11" t="n">
        <v>2.704426</v>
      </c>
      <c r="D66" s="5" t="n"/>
      <c r="E66" s="13" t="n">
        <v>0</v>
      </c>
      <c r="F66" s="5" t="n"/>
      <c r="G66" s="37" t="n"/>
      <c r="H66" s="11" t="n">
        <v>1.352213</v>
      </c>
      <c r="I66" s="13" t="n">
        <v>1.352213</v>
      </c>
      <c r="J66" s="14" t="n">
        <v>2</v>
      </c>
      <c r="K66" s="13" t="n">
        <v>10.715321</v>
      </c>
      <c r="L66" s="12" t="n">
        <v>180.11094</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21" t="inlineStr">
        <is>
          <t>Recording12</t>
        </is>
      </c>
      <c r="B67" s="22" t="inlineStr">
        <is>
          <t>12</t>
        </is>
      </c>
      <c r="C67" s="23" t="n">
        <v>10.231762</v>
      </c>
      <c r="D67" s="25" t="n">
        <v>12.478074</v>
      </c>
      <c r="E67" s="25" t="n">
        <v>0</v>
      </c>
      <c r="F67" s="66" t="n"/>
      <c r="G67" s="67" t="n"/>
      <c r="H67" s="23" t="n">
        <v>7.569945</v>
      </c>
      <c r="I67" s="25" t="n">
        <v>10.231762</v>
      </c>
      <c r="J67" s="26" t="n">
        <v>3</v>
      </c>
      <c r="K67" s="25" t="n">
        <v>17.530998</v>
      </c>
      <c r="L67" s="24" t="n">
        <v>380.426099</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27" t="inlineStr">
        <is>
          <t>Average</t>
        </is>
      </c>
      <c r="B68" s="28" t="n"/>
      <c r="C68" s="29" t="n">
        <v>6.468094</v>
      </c>
      <c r="D68" s="31" t="n">
        <v>7.596842</v>
      </c>
      <c r="E68" s="31" t="n">
        <v>0.013596</v>
      </c>
      <c r="F68" s="31" t="n">
        <v>7.785225</v>
      </c>
      <c r="G68" s="30" t="n">
        <v>5.40333</v>
      </c>
      <c r="H68" s="29" t="n">
        <v>1.744244</v>
      </c>
      <c r="I68" s="31" t="n">
        <v>2.099934</v>
      </c>
      <c r="J68" s="31" t="n">
        <v>1.727272727272727</v>
      </c>
      <c r="K68" s="31" t="n">
        <v>10.584971</v>
      </c>
      <c r="L68" s="30" t="n">
        <v>220.444521</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32" t="inlineStr">
        <is>
          <t>Count</t>
        </is>
      </c>
      <c r="B69" s="33" t="n"/>
      <c r="C69" s="34" t="n">
        <v>2</v>
      </c>
      <c r="D69" s="14" t="n">
        <v>3</v>
      </c>
      <c r="E69" s="14" t="n">
        <v>11</v>
      </c>
      <c r="F69" s="14" t="n">
        <v>1</v>
      </c>
      <c r="G69" s="35" t="n">
        <v>2</v>
      </c>
      <c r="H69" s="36" t="n"/>
      <c r="I69" s="5" t="n"/>
      <c r="J69" s="5" t="n"/>
      <c r="K69" s="5" t="n"/>
      <c r="L69" s="37"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32" t="inlineStr">
        <is>
          <t>Variance</t>
        </is>
      </c>
      <c r="B70" s="33" t="n"/>
      <c r="C70" s="11" t="n">
        <v>28.33039362844799</v>
      </c>
      <c r="D70" s="13" t="n">
        <v>23.04575394854033</v>
      </c>
      <c r="E70" s="13" t="n">
        <v>0.001166017683363636</v>
      </c>
      <c r="F70" s="5" t="n"/>
      <c r="G70" s="12" t="n">
        <v>21.299480798472</v>
      </c>
      <c r="H70" s="11" t="n">
        <v>6.800803570695399</v>
      </c>
      <c r="I70" s="13" t="n">
        <v>12.52885194992227</v>
      </c>
      <c r="J70" s="13" t="n">
        <v>0.8181818181818181</v>
      </c>
      <c r="K70" s="13" t="n">
        <v>77.87696672394001</v>
      </c>
      <c r="L70" s="12" t="n">
        <v>4291.829472858927</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38" t="inlineStr">
        <is>
          <t>Standard Deviation (n-1)</t>
        </is>
      </c>
      <c r="B71" s="39" t="n"/>
      <c r="C71" s="40" t="n">
        <v>5.32263</v>
      </c>
      <c r="D71" s="42" t="n">
        <v>4.800599</v>
      </c>
      <c r="E71" s="42" t="n">
        <v>0.034147</v>
      </c>
      <c r="F71" s="68" t="n"/>
      <c r="G71" s="41" t="n">
        <v>4.615136</v>
      </c>
      <c r="H71" s="40" t="n">
        <v>2.607835</v>
      </c>
      <c r="I71" s="42" t="n">
        <v>3.539612</v>
      </c>
      <c r="J71" s="42" t="n">
        <v>0.9045340337332909</v>
      </c>
      <c r="K71" s="42" t="n">
        <v>8.824793</v>
      </c>
      <c r="L71" s="41" t="n">
        <v>65.512056</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6" t="inlineStr">
        <is>
          <t>Time to first fixation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8" t="inlineStr">
        <is>
          <t>Total Time of Interest Duration</t>
        </is>
      </c>
      <c r="J74" s="7" t="inlineStr">
        <is>
          <t>Total Recording Duration</t>
        </is>
      </c>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43" t="inlineStr">
        <is>
          <t>Recording2</t>
        </is>
      </c>
      <c r="B75" s="44" t="inlineStr">
        <is>
          <t>1</t>
        </is>
      </c>
      <c r="C75" s="45" t="n">
        <v>0.824156</v>
      </c>
      <c r="D75" s="46" t="n">
        <v>0</v>
      </c>
      <c r="E75" s="60" t="n"/>
      <c r="F75" s="45" t="n">
        <v>0.412078</v>
      </c>
      <c r="G75" s="46" t="n">
        <v>0.412078</v>
      </c>
      <c r="H75" s="48" t="n">
        <v>2</v>
      </c>
      <c r="I75" s="46" t="n">
        <v>8.515523</v>
      </c>
      <c r="J75" s="47" t="n">
        <v>264.192757</v>
      </c>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9" t="inlineStr">
        <is>
          <t>Recording3</t>
        </is>
      </c>
      <c r="B76" s="10" t="inlineStr">
        <is>
          <t>2</t>
        </is>
      </c>
      <c r="C76" s="36" t="n"/>
      <c r="D76" s="13" t="n">
        <v>0.016576</v>
      </c>
      <c r="E76" s="37" t="n"/>
      <c r="F76" s="11" t="n">
        <v>0.016576</v>
      </c>
      <c r="G76" s="13" t="n">
        <v>0.016576</v>
      </c>
      <c r="H76" s="14" t="n">
        <v>1</v>
      </c>
      <c r="I76" s="13" t="n">
        <v>4.216104</v>
      </c>
      <c r="J76" s="12" t="n">
        <v>172.367009</v>
      </c>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15" t="inlineStr">
        <is>
          <t>Recording4</t>
        </is>
      </c>
      <c r="B77" s="16" t="inlineStr">
        <is>
          <t>3</t>
        </is>
      </c>
      <c r="C77" s="17" t="n">
        <v>1.251973</v>
      </c>
      <c r="D77" s="19" t="n">
        <v>0</v>
      </c>
      <c r="E77" s="18" t="n">
        <v>4.729453</v>
      </c>
      <c r="F77" s="17" t="n">
        <v>1.993809</v>
      </c>
      <c r="G77" s="19" t="n">
        <v>1.251973</v>
      </c>
      <c r="H77" s="20" t="n">
        <v>3</v>
      </c>
      <c r="I77" s="19" t="n">
        <v>11.26519</v>
      </c>
      <c r="J77" s="18" t="n">
        <v>268.053869</v>
      </c>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9" t="inlineStr">
        <is>
          <t>Recording5</t>
        </is>
      </c>
      <c r="B78" s="10" t="inlineStr">
        <is>
          <t>4</t>
        </is>
      </c>
      <c r="C78" s="36" t="n"/>
      <c r="D78" s="13" t="n">
        <v>0</v>
      </c>
      <c r="E78" s="12" t="n">
        <v>1.967356</v>
      </c>
      <c r="F78" s="11" t="n">
        <v>0.9836780000000001</v>
      </c>
      <c r="G78" s="13" t="n">
        <v>0.9836780000000001</v>
      </c>
      <c r="H78" s="14" t="n">
        <v>2</v>
      </c>
      <c r="I78" s="13" t="n">
        <v>2.69962</v>
      </c>
      <c r="J78" s="12" t="n">
        <v>135.587226</v>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15" t="inlineStr">
        <is>
          <t>Recording6</t>
        </is>
      </c>
      <c r="B79" s="16" t="inlineStr">
        <is>
          <t>5</t>
        </is>
      </c>
      <c r="C79" s="17" t="n">
        <v>8.127367</v>
      </c>
      <c r="D79" s="19" t="n">
        <v>0</v>
      </c>
      <c r="E79" s="18" t="n">
        <v>9.292275</v>
      </c>
      <c r="F79" s="17" t="n">
        <v>5.806547</v>
      </c>
      <c r="G79" s="19" t="n">
        <v>8.127367</v>
      </c>
      <c r="H79" s="20" t="n">
        <v>3</v>
      </c>
      <c r="I79" s="19" t="n">
        <v>11.465165</v>
      </c>
      <c r="J79" s="18" t="n">
        <v>217.769089</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Recording7</t>
        </is>
      </c>
      <c r="B80" s="10" t="inlineStr">
        <is>
          <t>7</t>
        </is>
      </c>
      <c r="C80" s="36" t="n"/>
      <c r="D80" s="13" t="n">
        <v>0.32492</v>
      </c>
      <c r="E80" s="37" t="n"/>
      <c r="F80" s="11" t="n">
        <v>0.32492</v>
      </c>
      <c r="G80" s="13" t="n">
        <v>0.32492</v>
      </c>
      <c r="H80" s="14" t="n">
        <v>1</v>
      </c>
      <c r="I80" s="13" t="n">
        <v>3.299656</v>
      </c>
      <c r="J80" s="12" t="n">
        <v>215.302121</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Recording8</t>
        </is>
      </c>
      <c r="B81" s="16" t="inlineStr">
        <is>
          <t>8</t>
        </is>
      </c>
      <c r="C81" s="17" t="n">
        <v>4.711152</v>
      </c>
      <c r="D81" s="19" t="n">
        <v>0.002558</v>
      </c>
      <c r="E81" s="63" t="n"/>
      <c r="F81" s="17" t="n">
        <v>2.356855</v>
      </c>
      <c r="G81" s="19" t="n">
        <v>2.356855</v>
      </c>
      <c r="H81" s="20" t="n">
        <v>2</v>
      </c>
      <c r="I81" s="19" t="n">
        <v>11.581806</v>
      </c>
      <c r="J81" s="18" t="n">
        <v>208.583266</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Recording9</t>
        </is>
      </c>
      <c r="B82" s="10" t="inlineStr">
        <is>
          <t>9</t>
        </is>
      </c>
      <c r="C82" s="11" t="n">
        <v>1.283217</v>
      </c>
      <c r="D82" s="13" t="n">
        <v>0</v>
      </c>
      <c r="E82" s="12" t="n">
        <v>2.298681</v>
      </c>
      <c r="F82" s="11" t="n">
        <v>1.193966</v>
      </c>
      <c r="G82" s="13" t="n">
        <v>1.283217</v>
      </c>
      <c r="H82" s="14" t="n">
        <v>3</v>
      </c>
      <c r="I82" s="13" t="n">
        <v>11.865127</v>
      </c>
      <c r="J82" s="12" t="n">
        <v>199.171408</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Recording10</t>
        </is>
      </c>
      <c r="B83" s="16" t="inlineStr">
        <is>
          <t>10</t>
        </is>
      </c>
      <c r="C83" s="17" t="n">
        <v>0.958134</v>
      </c>
      <c r="D83" s="19" t="n">
        <v>0</v>
      </c>
      <c r="E83" s="63" t="n"/>
      <c r="F83" s="17" t="n">
        <v>0.479067</v>
      </c>
      <c r="G83" s="19" t="n">
        <v>0.479067</v>
      </c>
      <c r="H83" s="20" t="n">
        <v>2</v>
      </c>
      <c r="I83" s="19" t="n">
        <v>11.148524</v>
      </c>
      <c r="J83" s="18" t="n">
        <v>183.325942</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Recording11</t>
        </is>
      </c>
      <c r="B84" s="10" t="inlineStr">
        <is>
          <t>11</t>
        </is>
      </c>
      <c r="C84" s="11" t="n">
        <v>3.405382</v>
      </c>
      <c r="D84" s="13" t="n">
        <v>0</v>
      </c>
      <c r="E84" s="37" t="n"/>
      <c r="F84" s="11" t="n">
        <v>1.702691</v>
      </c>
      <c r="G84" s="13" t="n">
        <v>1.702691</v>
      </c>
      <c r="H84" s="14" t="n">
        <v>2</v>
      </c>
      <c r="I84" s="13" t="n">
        <v>12.148417</v>
      </c>
      <c r="J84" s="12" t="n">
        <v>180.11094</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21" t="inlineStr">
        <is>
          <t>Recording12</t>
        </is>
      </c>
      <c r="B85" s="22" t="inlineStr">
        <is>
          <t>12</t>
        </is>
      </c>
      <c r="C85" s="23" t="n">
        <v>2.501546</v>
      </c>
      <c r="D85" s="25" t="n">
        <v>0</v>
      </c>
      <c r="E85" s="24" t="n">
        <v>7.47673</v>
      </c>
      <c r="F85" s="23" t="n">
        <v>3.326092</v>
      </c>
      <c r="G85" s="25" t="n">
        <v>2.501546</v>
      </c>
      <c r="H85" s="26" t="n">
        <v>3</v>
      </c>
      <c r="I85" s="25" t="n">
        <v>16.231176</v>
      </c>
      <c r="J85" s="24" t="n">
        <v>380.426099</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27" t="inlineStr">
        <is>
          <t>Average</t>
        </is>
      </c>
      <c r="B86" s="28" t="n"/>
      <c r="C86" s="29" t="n">
        <v>2.882866</v>
      </c>
      <c r="D86" s="31" t="n">
        <v>0.031278</v>
      </c>
      <c r="E86" s="30" t="n">
        <v>5.152899</v>
      </c>
      <c r="F86" s="29" t="n">
        <v>1.690571</v>
      </c>
      <c r="G86" s="31" t="n">
        <v>1.76727</v>
      </c>
      <c r="H86" s="31" t="n">
        <v>2.181818181818182</v>
      </c>
      <c r="I86" s="31" t="n">
        <v>9.494210000000001</v>
      </c>
      <c r="J86" s="30" t="n">
        <v>220.444521</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32" t="inlineStr">
        <is>
          <t>Count</t>
        </is>
      </c>
      <c r="B87" s="33" t="n"/>
      <c r="C87" s="34" t="n">
        <v>8</v>
      </c>
      <c r="D87" s="14" t="n">
        <v>11</v>
      </c>
      <c r="E87" s="35" t="n">
        <v>5</v>
      </c>
      <c r="F87" s="36" t="n"/>
      <c r="G87" s="5" t="n"/>
      <c r="H87" s="5" t="n"/>
      <c r="I87" s="5" t="n"/>
      <c r="J87" s="37"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32" t="inlineStr">
        <is>
          <t>Variance</t>
        </is>
      </c>
      <c r="B88" s="33" t="n"/>
      <c r="C88" s="11" t="n">
        <v>6.346773912289554</v>
      </c>
      <c r="D88" s="13" t="n">
        <v>0.009509311763854545</v>
      </c>
      <c r="E88" s="12" t="n">
        <v>10.2520438243065</v>
      </c>
      <c r="F88" s="11" t="n">
        <v>2.866808436808164</v>
      </c>
      <c r="G88" s="13" t="n">
        <v>5.109694607074163</v>
      </c>
      <c r="H88" s="13" t="n">
        <v>0.5636363636363637</v>
      </c>
      <c r="I88" s="13" t="n">
        <v>18.55238024653517</v>
      </c>
      <c r="J88" s="12" t="n">
        <v>4291.829472858927</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38" t="inlineStr">
        <is>
          <t>Standard Deviation (n-1)</t>
        </is>
      </c>
      <c r="B89" s="39" t="n"/>
      <c r="C89" s="40" t="n">
        <v>2.51928</v>
      </c>
      <c r="D89" s="42" t="n">
        <v>0.09751600000000001</v>
      </c>
      <c r="E89" s="41" t="n">
        <v>3.201881</v>
      </c>
      <c r="F89" s="40" t="n">
        <v>1.693165</v>
      </c>
      <c r="G89" s="42" t="n">
        <v>2.260463</v>
      </c>
      <c r="H89" s="42" t="n">
        <v>0.7507571935295484</v>
      </c>
      <c r="I89" s="42" t="n">
        <v>4.307247</v>
      </c>
      <c r="J89" s="41" t="n">
        <v>65.512056</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6" t="inlineStr">
        <is>
          <t>Time to first fixation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8" t="inlineStr">
        <is>
          <t>Total Time of Interest Duration</t>
        </is>
      </c>
      <c r="L92" s="7" t="inlineStr">
        <is>
          <t>Total Recording Duration</t>
        </is>
      </c>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43" t="inlineStr">
        <is>
          <t>Recording2</t>
        </is>
      </c>
      <c r="B93" s="44" t="inlineStr">
        <is>
          <t>1</t>
        </is>
      </c>
      <c r="C93" s="65" t="n"/>
      <c r="D93" s="64" t="n"/>
      <c r="E93" s="64" t="n"/>
      <c r="F93" s="46" t="n">
        <v>0.032434</v>
      </c>
      <c r="G93" s="60" t="n"/>
      <c r="H93" s="45" t="n">
        <v>0.032434</v>
      </c>
      <c r="I93" s="46" t="n">
        <v>0.032434</v>
      </c>
      <c r="J93" s="48" t="n">
        <v>1</v>
      </c>
      <c r="K93" s="46" t="n">
        <v>4.416087</v>
      </c>
      <c r="L93" s="47" t="n">
        <v>264.192757</v>
      </c>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9" t="inlineStr">
        <is>
          <t>Recording3</t>
        </is>
      </c>
      <c r="B94" s="10" t="inlineStr">
        <is>
          <t>2</t>
        </is>
      </c>
      <c r="C94" s="36" t="n"/>
      <c r="D94" s="5" t="n"/>
      <c r="E94" s="13" t="n">
        <v>4.083087</v>
      </c>
      <c r="F94" s="13" t="n">
        <v>0.089619</v>
      </c>
      <c r="G94" s="12" t="n">
        <v>0</v>
      </c>
      <c r="H94" s="11" t="n">
        <v>1.390902</v>
      </c>
      <c r="I94" s="13" t="n">
        <v>0.089619</v>
      </c>
      <c r="J94" s="14" t="n">
        <v>3</v>
      </c>
      <c r="K94" s="13" t="n">
        <v>4.716037</v>
      </c>
      <c r="L94" s="12" t="n">
        <v>172.367009</v>
      </c>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15" t="inlineStr">
        <is>
          <t>Recording4</t>
        </is>
      </c>
      <c r="B95" s="16" t="inlineStr">
        <is>
          <t>3</t>
        </is>
      </c>
      <c r="C95" s="61" t="n"/>
      <c r="D95" s="62" t="n"/>
      <c r="E95" s="62" t="n"/>
      <c r="F95" s="19" t="n">
        <v>0</v>
      </c>
      <c r="G95" s="18" t="n">
        <v>0.161758</v>
      </c>
      <c r="H95" s="17" t="n">
        <v>0.08087900000000001</v>
      </c>
      <c r="I95" s="19" t="n">
        <v>0.08087900000000001</v>
      </c>
      <c r="J95" s="20" t="n">
        <v>2</v>
      </c>
      <c r="K95" s="19" t="n">
        <v>18.814213</v>
      </c>
      <c r="L95" s="18" t="n">
        <v>268.053869</v>
      </c>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9" t="inlineStr">
        <is>
          <t>Recording5</t>
        </is>
      </c>
      <c r="B96" s="10" t="inlineStr">
        <is>
          <t>4</t>
        </is>
      </c>
      <c r="C96" s="36" t="n"/>
      <c r="D96" s="5" t="n"/>
      <c r="E96" s="5" t="n"/>
      <c r="F96" s="13" t="n">
        <v>0</v>
      </c>
      <c r="G96" s="12" t="n">
        <v>0.195984</v>
      </c>
      <c r="H96" s="11" t="n">
        <v>0.097992</v>
      </c>
      <c r="I96" s="13" t="n">
        <v>0.097992</v>
      </c>
      <c r="J96" s="14" t="n">
        <v>2</v>
      </c>
      <c r="K96" s="13" t="n">
        <v>3.01627</v>
      </c>
      <c r="L96" s="12" t="n">
        <v>135.587226</v>
      </c>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15" t="inlineStr">
        <is>
          <t>Recording6</t>
        </is>
      </c>
      <c r="B97" s="16" t="inlineStr">
        <is>
          <t>5</t>
        </is>
      </c>
      <c r="C97" s="61" t="n"/>
      <c r="D97" s="19" t="n">
        <v>1.616958</v>
      </c>
      <c r="E97" s="62" t="n"/>
      <c r="F97" s="19" t="n">
        <v>0</v>
      </c>
      <c r="G97" s="18" t="n">
        <v>4.093007</v>
      </c>
      <c r="H97" s="17" t="n">
        <v>1.903322</v>
      </c>
      <c r="I97" s="19" t="n">
        <v>1.616958</v>
      </c>
      <c r="J97" s="20" t="n">
        <v>3</v>
      </c>
      <c r="K97" s="19" t="n">
        <v>8.532188</v>
      </c>
      <c r="L97" s="18" t="n">
        <v>217.769089</v>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9" t="inlineStr">
        <is>
          <t>Recording7</t>
        </is>
      </c>
      <c r="B98" s="10" t="inlineStr">
        <is>
          <t>7</t>
        </is>
      </c>
      <c r="C98" s="36" t="n"/>
      <c r="D98" s="5" t="n"/>
      <c r="E98" s="5" t="n"/>
      <c r="F98" s="13" t="n">
        <v>0</v>
      </c>
      <c r="G98" s="37" t="n"/>
      <c r="H98" s="11" t="n">
        <v>0</v>
      </c>
      <c r="I98" s="13" t="n">
        <v>0</v>
      </c>
      <c r="J98" s="14" t="n">
        <v>1</v>
      </c>
      <c r="K98" s="13" t="n">
        <v>4.482735</v>
      </c>
      <c r="L98" s="12" t="n">
        <v>215.302121</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15" t="inlineStr">
        <is>
          <t>Recording8</t>
        </is>
      </c>
      <c r="B99" s="16" t="inlineStr">
        <is>
          <t>8</t>
        </is>
      </c>
      <c r="C99" s="17" t="n">
        <v>8.891299</v>
      </c>
      <c r="D99" s="19" t="n">
        <v>7.52741</v>
      </c>
      <c r="E99" s="62" t="n"/>
      <c r="F99" s="19" t="n">
        <v>0.005899</v>
      </c>
      <c r="G99" s="18" t="n">
        <v>2.934744</v>
      </c>
      <c r="H99" s="17" t="n">
        <v>4.839838</v>
      </c>
      <c r="I99" s="19" t="n">
        <v>5.231077</v>
      </c>
      <c r="J99" s="20" t="n">
        <v>4</v>
      </c>
      <c r="K99" s="19" t="n">
        <v>11.415177</v>
      </c>
      <c r="L99" s="18" t="n">
        <v>208.583266</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9" t="inlineStr">
        <is>
          <t>Recording9</t>
        </is>
      </c>
      <c r="B100" s="10" t="inlineStr">
        <is>
          <t>9</t>
        </is>
      </c>
      <c r="C100" s="11" t="n">
        <v>1.239353</v>
      </c>
      <c r="D100" s="5" t="n"/>
      <c r="E100" s="13" t="n">
        <v>3.568386</v>
      </c>
      <c r="F100" s="13" t="n">
        <v>0</v>
      </c>
      <c r="G100" s="12" t="n">
        <v>0.6231680000000001</v>
      </c>
      <c r="H100" s="11" t="n">
        <v>1.357727</v>
      </c>
      <c r="I100" s="13" t="n">
        <v>0.93126</v>
      </c>
      <c r="J100" s="14" t="n">
        <v>4</v>
      </c>
      <c r="K100" s="13" t="n">
        <v>11.748471</v>
      </c>
      <c r="L100" s="12" t="n">
        <v>199.171408</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15" t="inlineStr">
        <is>
          <t>Recording10</t>
        </is>
      </c>
      <c r="B101" s="16" t="inlineStr">
        <is>
          <t>10</t>
        </is>
      </c>
      <c r="C101" s="61" t="n"/>
      <c r="D101" s="62" t="n"/>
      <c r="E101" s="62" t="n"/>
      <c r="F101" s="19" t="n">
        <v>0.360365</v>
      </c>
      <c r="G101" s="63" t="n"/>
      <c r="H101" s="17" t="n">
        <v>0.360365</v>
      </c>
      <c r="I101" s="19" t="n">
        <v>0.360365</v>
      </c>
      <c r="J101" s="20" t="n">
        <v>1</v>
      </c>
      <c r="K101" s="19" t="n">
        <v>8.832152000000001</v>
      </c>
      <c r="L101" s="18" t="n">
        <v>183.325942</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9" t="inlineStr">
        <is>
          <t>Recording11</t>
        </is>
      </c>
      <c r="B102" s="10" t="inlineStr">
        <is>
          <t>11</t>
        </is>
      </c>
      <c r="C102" s="36" t="n"/>
      <c r="D102" s="5" t="n"/>
      <c r="E102" s="5" t="n"/>
      <c r="F102" s="13" t="n">
        <v>0</v>
      </c>
      <c r="G102" s="12" t="n">
        <v>0.244861</v>
      </c>
      <c r="H102" s="11" t="n">
        <v>0.12243</v>
      </c>
      <c r="I102" s="13" t="n">
        <v>0.12243</v>
      </c>
      <c r="J102" s="14" t="n">
        <v>2</v>
      </c>
      <c r="K102" s="13" t="n">
        <v>9.981989</v>
      </c>
      <c r="L102" s="12" t="n">
        <v>180.11094</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21" t="inlineStr">
        <is>
          <t>Recording12</t>
        </is>
      </c>
      <c r="B103" s="22" t="inlineStr">
        <is>
          <t>12</t>
        </is>
      </c>
      <c r="C103" s="23" t="n">
        <v>3.602455</v>
      </c>
      <c r="D103" s="25" t="n">
        <v>2.171156</v>
      </c>
      <c r="E103" s="25" t="n">
        <v>6.49776</v>
      </c>
      <c r="F103" s="25" t="n">
        <v>0</v>
      </c>
      <c r="G103" s="24" t="n">
        <v>0.55732</v>
      </c>
      <c r="H103" s="23" t="n">
        <v>2.565738</v>
      </c>
      <c r="I103" s="25" t="n">
        <v>2.171156</v>
      </c>
      <c r="J103" s="26" t="n">
        <v>5</v>
      </c>
      <c r="K103" s="25" t="n">
        <v>29.246206</v>
      </c>
      <c r="L103" s="24" t="n">
        <v>380.426099</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27" t="inlineStr">
        <is>
          <t>Average</t>
        </is>
      </c>
      <c r="B104" s="28" t="n"/>
      <c r="C104" s="29" t="n">
        <v>4.577702</v>
      </c>
      <c r="D104" s="31" t="n">
        <v>3.771841</v>
      </c>
      <c r="E104" s="31" t="n">
        <v>4.716411</v>
      </c>
      <c r="F104" s="31" t="n">
        <v>0.044392</v>
      </c>
      <c r="G104" s="30" t="n">
        <v>1.101355</v>
      </c>
      <c r="H104" s="29" t="n">
        <v>1.159239</v>
      </c>
      <c r="I104" s="31" t="n">
        <v>0.975834</v>
      </c>
      <c r="J104" s="31" t="n">
        <v>2.545454545454545</v>
      </c>
      <c r="K104" s="31" t="n">
        <v>10.472866</v>
      </c>
      <c r="L104" s="30" t="n">
        <v>220.444521</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32" t="inlineStr">
        <is>
          <t>Count</t>
        </is>
      </c>
      <c r="B105" s="33" t="n"/>
      <c r="C105" s="34" t="n">
        <v>3</v>
      </c>
      <c r="D105" s="14" t="n">
        <v>3</v>
      </c>
      <c r="E105" s="14" t="n">
        <v>3</v>
      </c>
      <c r="F105" s="14" t="n">
        <v>11</v>
      </c>
      <c r="G105" s="35" t="n">
        <v>8</v>
      </c>
      <c r="H105" s="36" t="n"/>
      <c r="I105" s="5" t="n"/>
      <c r="J105" s="5" t="n"/>
      <c r="K105" s="5" t="n"/>
      <c r="L105" s="37"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32" t="inlineStr">
        <is>
          <t>Variance</t>
        </is>
      </c>
      <c r="B106" s="33" t="n"/>
      <c r="C106" s="11" t="n">
        <v>15.35139991760933</v>
      </c>
      <c r="D106" s="13" t="n">
        <v>10.65500586333733</v>
      </c>
      <c r="E106" s="13" t="n">
        <v>2.446132474701001</v>
      </c>
      <c r="F106" s="13" t="n">
        <v>0.01173036707167273</v>
      </c>
      <c r="G106" s="12" t="n">
        <v>2.355005397247071</v>
      </c>
      <c r="H106" s="11" t="n">
        <v>2.278757580051564</v>
      </c>
      <c r="I106" s="13" t="n">
        <v>2.525519858553054</v>
      </c>
      <c r="J106" s="13" t="n">
        <v>1.872727272727273</v>
      </c>
      <c r="K106" s="13" t="n">
        <v>59.25387617198231</v>
      </c>
      <c r="L106" s="12" t="n">
        <v>4291.829472858927</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38" t="inlineStr">
        <is>
          <t>Standard Deviation (n-1)</t>
        </is>
      </c>
      <c r="B107" s="39" t="n"/>
      <c r="C107" s="40" t="n">
        <v>3.918086</v>
      </c>
      <c r="D107" s="42" t="n">
        <v>3.264201</v>
      </c>
      <c r="E107" s="42" t="n">
        <v>1.564012</v>
      </c>
      <c r="F107" s="42" t="n">
        <v>0.108307</v>
      </c>
      <c r="G107" s="41" t="n">
        <v>1.534603</v>
      </c>
      <c r="H107" s="40" t="n">
        <v>1.509555</v>
      </c>
      <c r="I107" s="42" t="n">
        <v>1.589188</v>
      </c>
      <c r="J107" s="42" t="n">
        <v>1.368476259467906</v>
      </c>
      <c r="K107" s="42" t="n">
        <v>7.697654</v>
      </c>
      <c r="L107" s="41" t="n">
        <v>65.512056</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6" t="inlineStr">
        <is>
          <t>Time to first fixation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8" t="inlineStr">
        <is>
          <t>Total Time of Interest Duration</t>
        </is>
      </c>
      <c r="K110" s="7" t="inlineStr">
        <is>
          <t>Total Recording Duration</t>
        </is>
      </c>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43" t="inlineStr">
        <is>
          <t>Recording2</t>
        </is>
      </c>
      <c r="B111" s="44" t="inlineStr">
        <is>
          <t>1</t>
        </is>
      </c>
      <c r="C111" s="45" t="n">
        <v>0.797287</v>
      </c>
      <c r="D111" s="46" t="n">
        <v>0</v>
      </c>
      <c r="E111" s="46" t="n">
        <v>0</v>
      </c>
      <c r="F111" s="47" t="n">
        <v>3.843034</v>
      </c>
      <c r="G111" s="45" t="n">
        <v>1.16008</v>
      </c>
      <c r="H111" s="46" t="n">
        <v>0.398644</v>
      </c>
      <c r="I111" s="48" t="n">
        <v>4</v>
      </c>
      <c r="J111" s="46" t="n">
        <v>5.499247</v>
      </c>
      <c r="K111" s="47" t="n">
        <v>264.192757</v>
      </c>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9" t="inlineStr">
        <is>
          <t>Recording3</t>
        </is>
      </c>
      <c r="B112" s="10" t="inlineStr">
        <is>
          <t>2</t>
        </is>
      </c>
      <c r="C112" s="36" t="n"/>
      <c r="D112" s="5" t="n"/>
      <c r="E112" s="13" t="n">
        <v>0</v>
      </c>
      <c r="F112" s="12" t="n">
        <v>0</v>
      </c>
      <c r="G112" s="11" t="n">
        <v>0</v>
      </c>
      <c r="H112" s="13" t="n">
        <v>0</v>
      </c>
      <c r="I112" s="14" t="n">
        <v>2</v>
      </c>
      <c r="J112" s="13" t="n">
        <v>3.882789</v>
      </c>
      <c r="K112" s="12" t="n">
        <v>172.367009</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15" t="inlineStr">
        <is>
          <t>Recording4</t>
        </is>
      </c>
      <c r="B113" s="16" t="inlineStr">
        <is>
          <t>3</t>
        </is>
      </c>
      <c r="C113" s="61" t="n"/>
      <c r="D113" s="19" t="n">
        <v>3.892684</v>
      </c>
      <c r="E113" s="19" t="n">
        <v>0</v>
      </c>
      <c r="F113" s="18" t="n">
        <v>0.165562</v>
      </c>
      <c r="G113" s="17" t="n">
        <v>1.352749</v>
      </c>
      <c r="H113" s="19" t="n">
        <v>0.165562</v>
      </c>
      <c r="I113" s="20" t="n">
        <v>3</v>
      </c>
      <c r="J113" s="19" t="n">
        <v>5.432623</v>
      </c>
      <c r="K113" s="18" t="n">
        <v>268.053869</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9" t="inlineStr">
        <is>
          <t>Recording5</t>
        </is>
      </c>
      <c r="B114" s="10" t="inlineStr">
        <is>
          <t>4</t>
        </is>
      </c>
      <c r="C114" s="11" t="n">
        <v>0.846786</v>
      </c>
      <c r="D114" s="5" t="n"/>
      <c r="E114" s="13" t="n">
        <v>0</v>
      </c>
      <c r="F114" s="12" t="n">
        <v>0.231209</v>
      </c>
      <c r="G114" s="11" t="n">
        <v>0.359332</v>
      </c>
      <c r="H114" s="13" t="n">
        <v>0.231209</v>
      </c>
      <c r="I114" s="14" t="n">
        <v>3</v>
      </c>
      <c r="J114" s="13" t="n">
        <v>2.682984</v>
      </c>
      <c r="K114" s="12" t="n">
        <v>135.587226</v>
      </c>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15" t="inlineStr">
        <is>
          <t>Recording6</t>
        </is>
      </c>
      <c r="B115" s="16" t="inlineStr">
        <is>
          <t>5</t>
        </is>
      </c>
      <c r="C115" s="61" t="n"/>
      <c r="D115" s="19" t="n">
        <v>1.999525</v>
      </c>
      <c r="E115" s="19" t="n">
        <v>0.136173</v>
      </c>
      <c r="F115" s="18" t="n">
        <v>0.9845469999999999</v>
      </c>
      <c r="G115" s="17" t="n">
        <v>1.040082</v>
      </c>
      <c r="H115" s="19" t="n">
        <v>0.9845469999999999</v>
      </c>
      <c r="I115" s="20" t="n">
        <v>3</v>
      </c>
      <c r="J115" s="19" t="n">
        <v>10.381941</v>
      </c>
      <c r="K115" s="18" t="n">
        <v>217.769089</v>
      </c>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9" t="inlineStr">
        <is>
          <t>Recording7</t>
        </is>
      </c>
      <c r="B116" s="10" t="inlineStr">
        <is>
          <t>7</t>
        </is>
      </c>
      <c r="C116" s="36" t="n"/>
      <c r="D116" s="5" t="n"/>
      <c r="E116" s="13" t="n">
        <v>0</v>
      </c>
      <c r="F116" s="12" t="n">
        <v>0</v>
      </c>
      <c r="G116" s="11" t="n">
        <v>0</v>
      </c>
      <c r="H116" s="13" t="n">
        <v>0</v>
      </c>
      <c r="I116" s="14" t="n">
        <v>2</v>
      </c>
      <c r="J116" s="13" t="n">
        <v>6.04924</v>
      </c>
      <c r="K116" s="12" t="n">
        <v>215.302121</v>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15" t="inlineStr">
        <is>
          <t>Recording8</t>
        </is>
      </c>
      <c r="B117" s="16" t="inlineStr">
        <is>
          <t>8</t>
        </is>
      </c>
      <c r="C117" s="17" t="n">
        <v>4.372334</v>
      </c>
      <c r="D117" s="19" t="n">
        <v>5.737311</v>
      </c>
      <c r="E117" s="19" t="n">
        <v>0</v>
      </c>
      <c r="F117" s="18" t="n">
        <v>0</v>
      </c>
      <c r="G117" s="17" t="n">
        <v>2.527411</v>
      </c>
      <c r="H117" s="19" t="n">
        <v>2.186167</v>
      </c>
      <c r="I117" s="20" t="n">
        <v>4</v>
      </c>
      <c r="J117" s="19" t="n">
        <v>9.682053</v>
      </c>
      <c r="K117" s="18" t="n">
        <v>208.583266</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Recording9</t>
        </is>
      </c>
      <c r="B118" s="10" t="inlineStr">
        <is>
          <t>9</t>
        </is>
      </c>
      <c r="C118" s="11" t="n">
        <v>0.743661</v>
      </c>
      <c r="D118" s="13" t="n">
        <v>1.924884</v>
      </c>
      <c r="E118" s="13" t="n">
        <v>0</v>
      </c>
      <c r="F118" s="12" t="n">
        <v>1.442434</v>
      </c>
      <c r="G118" s="11" t="n">
        <v>1.027745</v>
      </c>
      <c r="H118" s="13" t="n">
        <v>1.093048</v>
      </c>
      <c r="I118" s="14" t="n">
        <v>4</v>
      </c>
      <c r="J118" s="13" t="n">
        <v>10.965223</v>
      </c>
      <c r="K118" s="12" t="n">
        <v>199.171408</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Recording10</t>
        </is>
      </c>
      <c r="B119" s="16" t="inlineStr">
        <is>
          <t>10</t>
        </is>
      </c>
      <c r="C119" s="17" t="n">
        <v>0.802641</v>
      </c>
      <c r="D119" s="19" t="n">
        <v>1.900825</v>
      </c>
      <c r="E119" s="19" t="n">
        <v>0.053994</v>
      </c>
      <c r="F119" s="18" t="n">
        <v>2.18388</v>
      </c>
      <c r="G119" s="17" t="n">
        <v>1.235335</v>
      </c>
      <c r="H119" s="19" t="n">
        <v>1.351733</v>
      </c>
      <c r="I119" s="20" t="n">
        <v>4</v>
      </c>
      <c r="J119" s="19" t="n">
        <v>10.748579</v>
      </c>
      <c r="K119" s="18" t="n">
        <v>183.325942</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Recording11</t>
        </is>
      </c>
      <c r="B120" s="10" t="inlineStr">
        <is>
          <t>11</t>
        </is>
      </c>
      <c r="C120" s="11" t="n">
        <v>3.104007</v>
      </c>
      <c r="D120" s="13" t="n">
        <v>4.351963</v>
      </c>
      <c r="E120" s="13" t="n">
        <v>0</v>
      </c>
      <c r="F120" s="12" t="n">
        <v>0</v>
      </c>
      <c r="G120" s="11" t="n">
        <v>1.863992</v>
      </c>
      <c r="H120" s="13" t="n">
        <v>1.552004</v>
      </c>
      <c r="I120" s="14" t="n">
        <v>4</v>
      </c>
      <c r="J120" s="13" t="n">
        <v>9.182126</v>
      </c>
      <c r="K120" s="12" t="n">
        <v>180.11094</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21" t="inlineStr">
        <is>
          <t>Recording12</t>
        </is>
      </c>
      <c r="B121" s="22" t="inlineStr">
        <is>
          <t>12</t>
        </is>
      </c>
      <c r="C121" s="69" t="n"/>
      <c r="D121" s="25" t="n">
        <v>13.847316</v>
      </c>
      <c r="E121" s="25" t="n">
        <v>0</v>
      </c>
      <c r="F121" s="24" t="n">
        <v>0.252798</v>
      </c>
      <c r="G121" s="23" t="n">
        <v>4.700038</v>
      </c>
      <c r="H121" s="25" t="n">
        <v>0.252798</v>
      </c>
      <c r="I121" s="26" t="n">
        <v>3</v>
      </c>
      <c r="J121" s="25" t="n">
        <v>19.597428</v>
      </c>
      <c r="K121" s="24" t="n">
        <v>380.426099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27" t="inlineStr">
        <is>
          <t>Average</t>
        </is>
      </c>
      <c r="B122" s="28" t="n"/>
      <c r="C122" s="29" t="n">
        <v>1.777786</v>
      </c>
      <c r="D122" s="31" t="n">
        <v>4.206814</v>
      </c>
      <c r="E122" s="31" t="n">
        <v>0.017288</v>
      </c>
      <c r="F122" s="30" t="n">
        <v>0.827588</v>
      </c>
      <c r="G122" s="29" t="n">
        <v>1.387888</v>
      </c>
      <c r="H122" s="31" t="n">
        <v>0.746883</v>
      </c>
      <c r="I122" s="31" t="n">
        <v>3.272727272727273</v>
      </c>
      <c r="J122" s="31" t="n">
        <v>8.554930000000001</v>
      </c>
      <c r="K122" s="30" t="n">
        <v>220.444521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32" t="inlineStr">
        <is>
          <t>Count</t>
        </is>
      </c>
      <c r="B123" s="33" t="n"/>
      <c r="C123" s="34" t="n">
        <v>6</v>
      </c>
      <c r="D123" s="14" t="n">
        <v>8</v>
      </c>
      <c r="E123" s="14" t="n">
        <v>11</v>
      </c>
      <c r="F123" s="35" t="n">
        <v>11</v>
      </c>
      <c r="G123" s="36" t="n"/>
      <c r="H123" s="5" t="n"/>
      <c r="I123" s="5" t="n"/>
      <c r="J123" s="5" t="n"/>
      <c r="K123" s="37"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32" t="inlineStr">
        <is>
          <t>Variance</t>
        </is>
      </c>
      <c r="B124" s="33" t="n"/>
      <c r="C124" s="11" t="n">
        <v>2.467800608159201</v>
      </c>
      <c r="D124" s="13" t="n">
        <v>18.35652061732143</v>
      </c>
      <c r="E124" s="13" t="n">
        <v>0.001817084815690909</v>
      </c>
      <c r="F124" s="12" t="n">
        <v>1.519905177096855</v>
      </c>
      <c r="G124" s="11" t="n">
        <v>1.773299460114655</v>
      </c>
      <c r="H124" s="13" t="n">
        <v>0.5346828762958908</v>
      </c>
      <c r="I124" s="13" t="n">
        <v>0.6181818181818182</v>
      </c>
      <c r="J124" s="13" t="n">
        <v>21.92332539603542</v>
      </c>
      <c r="K124" s="12" t="n">
        <v>4291.829472858927</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38" t="inlineStr">
        <is>
          <t>Standard Deviation (n-1)</t>
        </is>
      </c>
      <c r="B125" s="39" t="n"/>
      <c r="C125" s="40" t="n">
        <v>1.570923</v>
      </c>
      <c r="D125" s="42" t="n">
        <v>4.284451</v>
      </c>
      <c r="E125" s="42" t="n">
        <v>0.042627</v>
      </c>
      <c r="F125" s="41" t="n">
        <v>1.232844</v>
      </c>
      <c r="G125" s="40" t="n">
        <v>1.331653</v>
      </c>
      <c r="H125" s="42" t="n">
        <v>0.73122</v>
      </c>
      <c r="I125" s="42" t="n">
        <v>0.7862453931068965</v>
      </c>
      <c r="J125" s="42" t="n">
        <v>4.682235</v>
      </c>
      <c r="K125" s="41" t="n">
        <v>65.512056</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6" t="inlineStr">
        <is>
          <t>Time to first fixation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8" t="inlineStr">
        <is>
          <t>Total Time of Interest Duration</t>
        </is>
      </c>
      <c r="L128" s="7" t="inlineStr">
        <is>
          <t>Total Recording Duration</t>
        </is>
      </c>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43" t="inlineStr">
        <is>
          <t>Recording2</t>
        </is>
      </c>
      <c r="B129" s="44" t="inlineStr">
        <is>
          <t>1</t>
        </is>
      </c>
      <c r="C129" s="65" t="n"/>
      <c r="D129" s="64" t="n"/>
      <c r="E129" s="46" t="n">
        <v>1.540298</v>
      </c>
      <c r="F129" s="46" t="n">
        <v>0.209372</v>
      </c>
      <c r="G129" s="47" t="n">
        <v>0.475688</v>
      </c>
      <c r="H129" s="45" t="n">
        <v>0.7417859999999999</v>
      </c>
      <c r="I129" s="46" t="n">
        <v>0.475688</v>
      </c>
      <c r="J129" s="48" t="n">
        <v>3</v>
      </c>
      <c r="K129" s="46" t="n">
        <v>26.713145</v>
      </c>
      <c r="L129" s="47" t="n">
        <v>264.192757</v>
      </c>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9" t="inlineStr">
        <is>
          <t>Recording3</t>
        </is>
      </c>
      <c r="B130" s="10" t="inlineStr">
        <is>
          <t>2</t>
        </is>
      </c>
      <c r="C130" s="36" t="n"/>
      <c r="D130" s="5" t="n"/>
      <c r="E130" s="5" t="n"/>
      <c r="F130" s="13" t="n">
        <v>0.17097</v>
      </c>
      <c r="G130" s="12" t="n">
        <v>0.17097</v>
      </c>
      <c r="H130" s="11" t="n">
        <v>0.17097</v>
      </c>
      <c r="I130" s="13" t="n">
        <v>0.17097</v>
      </c>
      <c r="J130" s="14" t="n">
        <v>2</v>
      </c>
      <c r="K130" s="13" t="n">
        <v>7.998935</v>
      </c>
      <c r="L130" s="12" t="n">
        <v>172.367009</v>
      </c>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15" t="inlineStr">
        <is>
          <t>Recording4</t>
        </is>
      </c>
      <c r="B131" s="16" t="inlineStr">
        <is>
          <t>3</t>
        </is>
      </c>
      <c r="C131" s="61" t="n"/>
      <c r="D131" s="62" t="n"/>
      <c r="E131" s="62" t="n"/>
      <c r="F131" s="19" t="n">
        <v>0</v>
      </c>
      <c r="G131" s="18" t="n">
        <v>0.174527</v>
      </c>
      <c r="H131" s="17" t="n">
        <v>0.08726399999999999</v>
      </c>
      <c r="I131" s="19" t="n">
        <v>0.08726399999999999</v>
      </c>
      <c r="J131" s="20" t="n">
        <v>2</v>
      </c>
      <c r="K131" s="19" t="n">
        <v>12.26506</v>
      </c>
      <c r="L131" s="18" t="n">
        <v>268.053869</v>
      </c>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9" t="inlineStr">
        <is>
          <t>Recording5</t>
        </is>
      </c>
      <c r="B132" s="10" t="inlineStr">
        <is>
          <t>4</t>
        </is>
      </c>
      <c r="C132" s="36" t="n"/>
      <c r="D132" s="5" t="n"/>
      <c r="E132" s="5" t="n"/>
      <c r="F132" s="13" t="n">
        <v>0</v>
      </c>
      <c r="G132" s="12" t="n">
        <v>0</v>
      </c>
      <c r="H132" s="11" t="n">
        <v>0</v>
      </c>
      <c r="I132" s="13" t="n">
        <v>0</v>
      </c>
      <c r="J132" s="14" t="n">
        <v>2</v>
      </c>
      <c r="K132" s="13" t="n">
        <v>2.816286</v>
      </c>
      <c r="L132" s="12" t="n">
        <v>135.587226</v>
      </c>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15" t="inlineStr">
        <is>
          <t>Recording6</t>
        </is>
      </c>
      <c r="B133" s="16" t="inlineStr">
        <is>
          <t>5</t>
        </is>
      </c>
      <c r="C133" s="61" t="n"/>
      <c r="D133" s="62" t="n"/>
      <c r="E133" s="62" t="n"/>
      <c r="F133" s="19" t="n">
        <v>0.249969</v>
      </c>
      <c r="G133" s="18" t="n">
        <v>1.850692</v>
      </c>
      <c r="H133" s="17" t="n">
        <v>1.05033</v>
      </c>
      <c r="I133" s="19" t="n">
        <v>1.05033</v>
      </c>
      <c r="J133" s="20" t="n">
        <v>2</v>
      </c>
      <c r="K133" s="19" t="n">
        <v>7.082392</v>
      </c>
      <c r="L133" s="18" t="n">
        <v>217.769089</v>
      </c>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9" t="inlineStr">
        <is>
          <t>Recording7</t>
        </is>
      </c>
      <c r="B134" s="10" t="inlineStr">
        <is>
          <t>7</t>
        </is>
      </c>
      <c r="C134" s="36" t="n"/>
      <c r="D134" s="5" t="n"/>
      <c r="E134" s="5" t="n"/>
      <c r="F134" s="13" t="n">
        <v>0.238248</v>
      </c>
      <c r="G134" s="12" t="n">
        <v>0.038699</v>
      </c>
      <c r="H134" s="11" t="n">
        <v>0.138474</v>
      </c>
      <c r="I134" s="13" t="n">
        <v>0.138474</v>
      </c>
      <c r="J134" s="14" t="n">
        <v>2</v>
      </c>
      <c r="K134" s="13" t="n">
        <v>6.032554</v>
      </c>
      <c r="L134" s="12" t="n">
        <v>215.302121</v>
      </c>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15" t="inlineStr">
        <is>
          <t>Recording8</t>
        </is>
      </c>
      <c r="B135" s="16" t="inlineStr">
        <is>
          <t>8</t>
        </is>
      </c>
      <c r="C135" s="61" t="n"/>
      <c r="D135" s="62" t="n"/>
      <c r="E135" s="62" t="n"/>
      <c r="F135" s="19" t="n">
        <v>0</v>
      </c>
      <c r="G135" s="18" t="n">
        <v>0.236301</v>
      </c>
      <c r="H135" s="17" t="n">
        <v>0.11815</v>
      </c>
      <c r="I135" s="19" t="n">
        <v>0.11815</v>
      </c>
      <c r="J135" s="20" t="n">
        <v>2</v>
      </c>
      <c r="K135" s="19" t="n">
        <v>10.781934</v>
      </c>
      <c r="L135" s="18" t="n">
        <v>208.583266</v>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9" t="inlineStr">
        <is>
          <t>Recording9</t>
        </is>
      </c>
      <c r="B136" s="10" t="inlineStr">
        <is>
          <t>9</t>
        </is>
      </c>
      <c r="C136" s="36" t="n"/>
      <c r="D136" s="5" t="n"/>
      <c r="E136" s="5" t="n"/>
      <c r="F136" s="13" t="n">
        <v>0</v>
      </c>
      <c r="G136" s="12" t="n">
        <v>0</v>
      </c>
      <c r="H136" s="11" t="n">
        <v>0</v>
      </c>
      <c r="I136" s="13" t="n">
        <v>0</v>
      </c>
      <c r="J136" s="14" t="n">
        <v>2</v>
      </c>
      <c r="K136" s="13" t="n">
        <v>11.33185</v>
      </c>
      <c r="L136" s="12" t="n">
        <v>199.171408</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15" t="inlineStr">
        <is>
          <t>Recording10</t>
        </is>
      </c>
      <c r="B137" s="16" t="inlineStr">
        <is>
          <t>10</t>
        </is>
      </c>
      <c r="C137" s="61" t="n"/>
      <c r="D137" s="62" t="n"/>
      <c r="E137" s="62" t="n"/>
      <c r="F137" s="19" t="n">
        <v>0.363221</v>
      </c>
      <c r="G137" s="18" t="n">
        <v>0.363221</v>
      </c>
      <c r="H137" s="17" t="n">
        <v>0.363221</v>
      </c>
      <c r="I137" s="19" t="n">
        <v>0.363221</v>
      </c>
      <c r="J137" s="20" t="n">
        <v>2</v>
      </c>
      <c r="K137" s="19" t="n">
        <v>10.415307</v>
      </c>
      <c r="L137" s="18" t="n">
        <v>183.325942</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9" t="inlineStr">
        <is>
          <t>Recording11</t>
        </is>
      </c>
      <c r="B138" s="10" t="inlineStr">
        <is>
          <t>11</t>
        </is>
      </c>
      <c r="C138" s="36" t="n"/>
      <c r="D138" s="13" t="n">
        <v>1.220323</v>
      </c>
      <c r="E138" s="5" t="n"/>
      <c r="F138" s="13" t="n">
        <v>0</v>
      </c>
      <c r="G138" s="12" t="n">
        <v>1.453791</v>
      </c>
      <c r="H138" s="11" t="n">
        <v>0.891371</v>
      </c>
      <c r="I138" s="13" t="n">
        <v>1.220323</v>
      </c>
      <c r="J138" s="14" t="n">
        <v>3</v>
      </c>
      <c r="K138" s="13" t="n">
        <v>18.630884</v>
      </c>
      <c r="L138" s="12" t="n">
        <v>180.11094</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21" t="inlineStr">
        <is>
          <t>Recording12</t>
        </is>
      </c>
      <c r="B139" s="22" t="inlineStr">
        <is>
          <t>12</t>
        </is>
      </c>
      <c r="C139" s="69" t="n"/>
      <c r="D139" s="66" t="n"/>
      <c r="E139" s="66" t="n"/>
      <c r="F139" s="25" t="n">
        <v>0.280013</v>
      </c>
      <c r="G139" s="24" t="n">
        <v>0</v>
      </c>
      <c r="H139" s="23" t="n">
        <v>0.140006</v>
      </c>
      <c r="I139" s="25" t="n">
        <v>0.140006</v>
      </c>
      <c r="J139" s="26" t="n">
        <v>2</v>
      </c>
      <c r="K139" s="25" t="n">
        <v>16.614521</v>
      </c>
      <c r="L139" s="24" t="n">
        <v>380.426099</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27" t="inlineStr">
        <is>
          <t>Average</t>
        </is>
      </c>
      <c r="B140" s="28" t="n"/>
      <c r="C140" s="70" t="n"/>
      <c r="D140" s="31" t="n">
        <v>1.220323</v>
      </c>
      <c r="E140" s="31" t="n">
        <v>1.540298</v>
      </c>
      <c r="F140" s="31" t="n">
        <v>0.137436</v>
      </c>
      <c r="G140" s="30" t="n">
        <v>0.433081</v>
      </c>
      <c r="H140" s="29" t="n">
        <v>0.336507</v>
      </c>
      <c r="I140" s="31" t="n">
        <v>0.342221</v>
      </c>
      <c r="J140" s="31" t="n">
        <v>2.181818181818182</v>
      </c>
      <c r="K140" s="31" t="n">
        <v>11.880261</v>
      </c>
      <c r="L140" s="30" t="n">
        <v>220.444521</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32" t="inlineStr">
        <is>
          <t>Count</t>
        </is>
      </c>
      <c r="B141" s="33" t="n"/>
      <c r="C141" s="34" t="n">
        <v>0</v>
      </c>
      <c r="D141" s="14" t="n">
        <v>1</v>
      </c>
      <c r="E141" s="14" t="n">
        <v>1</v>
      </c>
      <c r="F141" s="14" t="n">
        <v>11</v>
      </c>
      <c r="G141" s="35" t="n">
        <v>11</v>
      </c>
      <c r="H141" s="36" t="n"/>
      <c r="I141" s="5" t="n"/>
      <c r="J141" s="5" t="n"/>
      <c r="K141" s="5" t="n"/>
      <c r="L141" s="37"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32" t="inlineStr">
        <is>
          <t>Variance</t>
        </is>
      </c>
      <c r="B142" s="33" t="n"/>
      <c r="C142" s="36" t="n"/>
      <c r="D142" s="5" t="n"/>
      <c r="E142" s="5" t="n"/>
      <c r="F142" s="13" t="n">
        <v>0.01948763903181818</v>
      </c>
      <c r="G142" s="12" t="n">
        <v>0.3950654962713637</v>
      </c>
      <c r="H142" s="11" t="n">
        <v>0.1423890024514727</v>
      </c>
      <c r="I142" s="13" t="n">
        <v>0.1751907880178727</v>
      </c>
      <c r="J142" s="13" t="n">
        <v>0.1636363636363636</v>
      </c>
      <c r="K142" s="13" t="n">
        <v>44.62353721274621</v>
      </c>
      <c r="L142" s="12" t="n">
        <v>4291.829472858927</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38" t="inlineStr">
        <is>
          <t>Standard Deviation (n-1)</t>
        </is>
      </c>
      <c r="B143" s="39" t="n"/>
      <c r="C143" s="71" t="n"/>
      <c r="D143" s="68" t="n"/>
      <c r="E143" s="68" t="n"/>
      <c r="F143" s="42" t="n">
        <v>0.139598</v>
      </c>
      <c r="G143" s="41" t="n">
        <v>0.628542</v>
      </c>
      <c r="H143" s="40" t="n">
        <v>0.377345</v>
      </c>
      <c r="I143" s="42" t="n">
        <v>0.418558</v>
      </c>
      <c r="J143" s="42" t="n">
        <v>0.4045199174779452</v>
      </c>
      <c r="K143" s="42" t="n">
        <v>6.680085</v>
      </c>
      <c r="L143" s="41" t="n">
        <v>65.512056</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6" t="inlineStr">
        <is>
          <t>Time to first fixation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8" t="inlineStr">
        <is>
          <t>Total Time of Interest Duration</t>
        </is>
      </c>
      <c r="J146" s="7" t="inlineStr">
        <is>
          <t>Total Recording Duration</t>
        </is>
      </c>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43" t="inlineStr">
        <is>
          <t>Recording2</t>
        </is>
      </c>
      <c r="B147" s="44" t="inlineStr">
        <is>
          <t>1</t>
        </is>
      </c>
      <c r="C147" s="45" t="n">
        <v>1.339886</v>
      </c>
      <c r="D147" s="46" t="n">
        <v>0</v>
      </c>
      <c r="E147" s="47" t="n">
        <v>0.54112</v>
      </c>
      <c r="F147" s="45" t="n">
        <v>0.6270019999999999</v>
      </c>
      <c r="G147" s="46" t="n">
        <v>0.54112</v>
      </c>
      <c r="H147" s="48" t="n">
        <v>3</v>
      </c>
      <c r="I147" s="46" t="n">
        <v>10.48195</v>
      </c>
      <c r="J147" s="47" t="n">
        <v>264.192757</v>
      </c>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9" t="inlineStr">
        <is>
          <t>Recording3</t>
        </is>
      </c>
      <c r="B148" s="10" t="inlineStr">
        <is>
          <t>2</t>
        </is>
      </c>
      <c r="C148" s="11" t="n">
        <v>2.934521</v>
      </c>
      <c r="D148" s="13" t="n">
        <v>0</v>
      </c>
      <c r="E148" s="12" t="n">
        <v>0.189032</v>
      </c>
      <c r="F148" s="11" t="n">
        <v>1.041184</v>
      </c>
      <c r="G148" s="13" t="n">
        <v>0.189032</v>
      </c>
      <c r="H148" s="14" t="n">
        <v>3</v>
      </c>
      <c r="I148" s="13" t="n">
        <v>4.58272</v>
      </c>
      <c r="J148" s="12" t="n">
        <v>172.367009</v>
      </c>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15" t="inlineStr">
        <is>
          <t>Recording4</t>
        </is>
      </c>
      <c r="B149" s="16" t="inlineStr">
        <is>
          <t>3</t>
        </is>
      </c>
      <c r="C149" s="17" t="n">
        <v>13.239548</v>
      </c>
      <c r="D149" s="19" t="n">
        <v>0.040113</v>
      </c>
      <c r="E149" s="18" t="n">
        <v>0.040113</v>
      </c>
      <c r="F149" s="17" t="n">
        <v>4.439925</v>
      </c>
      <c r="G149" s="19" t="n">
        <v>0.040113</v>
      </c>
      <c r="H149" s="20" t="n">
        <v>3</v>
      </c>
      <c r="I149" s="19" t="n">
        <v>20.580666</v>
      </c>
      <c r="J149" s="18" t="n">
        <v>268.053869</v>
      </c>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9" t="inlineStr">
        <is>
          <t>Recording5</t>
        </is>
      </c>
      <c r="B150" s="10" t="inlineStr">
        <is>
          <t>4</t>
        </is>
      </c>
      <c r="C150" s="36" t="n"/>
      <c r="D150" s="13" t="n">
        <v>0.195242</v>
      </c>
      <c r="E150" s="12" t="n">
        <v>0.195242</v>
      </c>
      <c r="F150" s="11" t="n">
        <v>0.195242</v>
      </c>
      <c r="G150" s="13" t="n">
        <v>0.195242</v>
      </c>
      <c r="H150" s="14" t="n">
        <v>2</v>
      </c>
      <c r="I150" s="13" t="n">
        <v>4.616072</v>
      </c>
      <c r="J150" s="12" t="n">
        <v>135.587226</v>
      </c>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15" t="inlineStr">
        <is>
          <t>Recording6</t>
        </is>
      </c>
      <c r="B151" s="16" t="inlineStr">
        <is>
          <t>5</t>
        </is>
      </c>
      <c r="C151" s="17" t="n">
        <v>4.645861</v>
      </c>
      <c r="D151" s="19" t="n">
        <v>0</v>
      </c>
      <c r="E151" s="18" t="n">
        <v>0.228696</v>
      </c>
      <c r="F151" s="17" t="n">
        <v>1.624852</v>
      </c>
      <c r="G151" s="19" t="n">
        <v>0.228696</v>
      </c>
      <c r="H151" s="20" t="n">
        <v>3</v>
      </c>
      <c r="I151" s="19" t="n">
        <v>9.065450999999999</v>
      </c>
      <c r="J151" s="18" t="n">
        <v>217.769089</v>
      </c>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9" t="inlineStr">
        <is>
          <t>Recording7</t>
        </is>
      </c>
      <c r="B152" s="10" t="inlineStr">
        <is>
          <t>7</t>
        </is>
      </c>
      <c r="C152" s="36" t="n"/>
      <c r="D152" s="13" t="n">
        <v>0.140926</v>
      </c>
      <c r="E152" s="37" t="n"/>
      <c r="F152" s="11" t="n">
        <v>0.140926</v>
      </c>
      <c r="G152" s="13" t="n">
        <v>0.140926</v>
      </c>
      <c r="H152" s="14" t="n">
        <v>1</v>
      </c>
      <c r="I152" s="13" t="n">
        <v>4.232784</v>
      </c>
      <c r="J152" s="12" t="n">
        <v>215.302121</v>
      </c>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15" t="inlineStr">
        <is>
          <t>Recording8</t>
        </is>
      </c>
      <c r="B153" s="16" t="inlineStr">
        <is>
          <t>8</t>
        </is>
      </c>
      <c r="C153" s="17" t="n">
        <v>0.7637119999999999</v>
      </c>
      <c r="D153" s="19" t="n">
        <v>0</v>
      </c>
      <c r="E153" s="18" t="n">
        <v>0.348391</v>
      </c>
      <c r="F153" s="17" t="n">
        <v>0.370701</v>
      </c>
      <c r="G153" s="19" t="n">
        <v>0.348391</v>
      </c>
      <c r="H153" s="20" t="n">
        <v>3</v>
      </c>
      <c r="I153" s="19" t="n">
        <v>10.28198</v>
      </c>
      <c r="J153" s="18" t="n">
        <v>208.583266</v>
      </c>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9" t="inlineStr">
        <is>
          <t>Recording9</t>
        </is>
      </c>
      <c r="B154" s="10" t="inlineStr">
        <is>
          <t>9</t>
        </is>
      </c>
      <c r="C154" s="36" t="n"/>
      <c r="D154" s="13" t="n">
        <v>0.197774</v>
      </c>
      <c r="E154" s="12" t="n">
        <v>0.630412</v>
      </c>
      <c r="F154" s="11" t="n">
        <v>0.414093</v>
      </c>
      <c r="G154" s="13" t="n">
        <v>0.414093</v>
      </c>
      <c r="H154" s="14" t="n">
        <v>2</v>
      </c>
      <c r="I154" s="13" t="n">
        <v>11.448524</v>
      </c>
      <c r="J154" s="12" t="n">
        <v>199.171408</v>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15" t="inlineStr">
        <is>
          <t>Recording10</t>
        </is>
      </c>
      <c r="B155" s="16" t="inlineStr">
        <is>
          <t>10</t>
        </is>
      </c>
      <c r="C155" s="17" t="n">
        <v>1.609333</v>
      </c>
      <c r="D155" s="19" t="n">
        <v>0.195065</v>
      </c>
      <c r="E155" s="18" t="n">
        <v>2.507816</v>
      </c>
      <c r="F155" s="17" t="n">
        <v>1.437405</v>
      </c>
      <c r="G155" s="19" t="n">
        <v>1.609333</v>
      </c>
      <c r="H155" s="20" t="n">
        <v>3</v>
      </c>
      <c r="I155" s="19" t="n">
        <v>12.115067</v>
      </c>
      <c r="J155" s="18" t="n">
        <v>183.325942</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Recording11</t>
        </is>
      </c>
      <c r="B156" s="10" t="inlineStr">
        <is>
          <t>11</t>
        </is>
      </c>
      <c r="C156" s="11" t="n">
        <v>1.875689</v>
      </c>
      <c r="D156" s="13" t="n">
        <v>0</v>
      </c>
      <c r="E156" s="12" t="n">
        <v>0.261651</v>
      </c>
      <c r="F156" s="11" t="n">
        <v>0.7124470000000001</v>
      </c>
      <c r="G156" s="13" t="n">
        <v>0.261651</v>
      </c>
      <c r="H156" s="14" t="n">
        <v>3</v>
      </c>
      <c r="I156" s="13" t="n">
        <v>9.148868999999999</v>
      </c>
      <c r="J156" s="12" t="n">
        <v>180.11094</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21" t="inlineStr">
        <is>
          <t>Recording12</t>
        </is>
      </c>
      <c r="B157" s="22" t="inlineStr">
        <is>
          <t>12</t>
        </is>
      </c>
      <c r="C157" s="69" t="n"/>
      <c r="D157" s="25" t="n">
        <v>0</v>
      </c>
      <c r="E157" s="24" t="n">
        <v>0.283105</v>
      </c>
      <c r="F157" s="23" t="n">
        <v>0.141552</v>
      </c>
      <c r="G157" s="25" t="n">
        <v>0.141552</v>
      </c>
      <c r="H157" s="26" t="n">
        <v>2</v>
      </c>
      <c r="I157" s="25" t="n">
        <v>19.447452</v>
      </c>
      <c r="J157" s="24" t="n">
        <v>380.426099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27" t="inlineStr">
        <is>
          <t>Average</t>
        </is>
      </c>
      <c r="B158" s="28" t="n"/>
      <c r="C158" s="29" t="n">
        <v>3.77265</v>
      </c>
      <c r="D158" s="31" t="n">
        <v>0.06992</v>
      </c>
      <c r="E158" s="30" t="n">
        <v>0.522558</v>
      </c>
      <c r="F158" s="29" t="n">
        <v>1.013212</v>
      </c>
      <c r="G158" s="31" t="n">
        <v>0.37365</v>
      </c>
      <c r="H158" s="31" t="n">
        <v>2.545454545454545</v>
      </c>
      <c r="I158" s="31" t="n">
        <v>10.545594</v>
      </c>
      <c r="J158" s="30" t="n">
        <v>220.444521</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32" t="inlineStr">
        <is>
          <t>Count</t>
        </is>
      </c>
      <c r="B159" s="33" t="n"/>
      <c r="C159" s="34" t="n">
        <v>7</v>
      </c>
      <c r="D159" s="14" t="n">
        <v>11</v>
      </c>
      <c r="E159" s="35" t="n">
        <v>10</v>
      </c>
      <c r="F159" s="36" t="n"/>
      <c r="G159" s="5" t="n"/>
      <c r="H159" s="5" t="n"/>
      <c r="I159" s="5" t="n"/>
      <c r="J159" s="37"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32" t="inlineStr">
        <is>
          <t>Variance</t>
        </is>
      </c>
      <c r="B160" s="33" t="n"/>
      <c r="C160" s="11" t="n">
        <v>19.05626090985266</v>
      </c>
      <c r="D160" s="13" t="n">
        <v>0.008297666770999999</v>
      </c>
      <c r="E160" s="12" t="n">
        <v>0.5162726794524001</v>
      </c>
      <c r="F160" s="11" t="n">
        <v>1.549831826090418</v>
      </c>
      <c r="G160" s="13" t="n">
        <v>0.1875977861372909</v>
      </c>
      <c r="H160" s="13" t="n">
        <v>0.4727272727272728</v>
      </c>
      <c r="I160" s="13" t="n">
        <v>29.80061484902429</v>
      </c>
      <c r="J160" s="12" t="n">
        <v>4291.829472858927</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38" t="inlineStr">
        <is>
          <t>Standard Deviation (n-1)</t>
        </is>
      </c>
      <c r="B161" s="39" t="n"/>
      <c r="C161" s="40" t="n">
        <v>4.365348</v>
      </c>
      <c r="D161" s="42" t="n">
        <v>0.09109200000000001</v>
      </c>
      <c r="E161" s="41" t="n">
        <v>0.718521</v>
      </c>
      <c r="F161" s="40" t="n">
        <v>1.244922</v>
      </c>
      <c r="G161" s="42" t="n">
        <v>0.433126</v>
      </c>
      <c r="H161" s="42" t="n">
        <v>0.6875516509523286</v>
      </c>
      <c r="I161" s="42" t="n">
        <v>5.458994</v>
      </c>
      <c r="J161" s="41" t="n">
        <v>65.512056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6" t="inlineStr">
        <is>
          <t>Time to first fixation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8" t="inlineStr">
        <is>
          <t>Total Time of Interest Duration</t>
        </is>
      </c>
      <c r="AW164" s="7" t="inlineStr">
        <is>
          <t>Total Recording Duration</t>
        </is>
      </c>
    </row>
    <row r="165" ht="15.75" customHeight="1">
      <c r="A165" s="43" t="inlineStr">
        <is>
          <t>Recording2</t>
        </is>
      </c>
      <c r="B165" s="44" t="inlineStr">
        <is>
          <t>1</t>
        </is>
      </c>
      <c r="C165" s="65" t="n"/>
      <c r="D165" s="46" t="n">
        <v>218.100812</v>
      </c>
      <c r="E165" s="46" t="n">
        <v>194.368936</v>
      </c>
      <c r="F165" s="46" t="n">
        <v>196.529194</v>
      </c>
      <c r="G165" s="64" t="n"/>
      <c r="H165" s="46" t="n">
        <v>195.713972</v>
      </c>
      <c r="I165" s="46" t="n">
        <v>194.228918</v>
      </c>
      <c r="J165" s="46" t="n">
        <v>179.589204</v>
      </c>
      <c r="K165" s="46" t="n">
        <v>183.416454</v>
      </c>
      <c r="L165" s="46" t="n">
        <v>220.107275</v>
      </c>
      <c r="M165" s="46" t="n">
        <v>217.651581</v>
      </c>
      <c r="N165" s="46" t="n">
        <v>178.997557</v>
      </c>
      <c r="O165" s="64" t="n"/>
      <c r="P165" s="46" t="n">
        <v>209.451167</v>
      </c>
      <c r="Q165" s="46" t="n">
        <v>217.768073</v>
      </c>
      <c r="R165" s="46" t="n">
        <v>208.627011</v>
      </c>
      <c r="S165" s="64" t="n"/>
      <c r="T165" s="46" t="n">
        <v>141.551418</v>
      </c>
      <c r="U165" s="46" t="n">
        <v>134.120125</v>
      </c>
      <c r="V165" s="64" t="n"/>
      <c r="W165" s="46" t="n">
        <v>136.260061</v>
      </c>
      <c r="X165" s="46" t="n">
        <v>221.122332</v>
      </c>
      <c r="Y165" s="64" t="n"/>
      <c r="Z165" s="64" t="n"/>
      <c r="AA165" s="64" t="n"/>
      <c r="AB165" s="46" t="n">
        <v>204.026705</v>
      </c>
      <c r="AC165" s="64" t="n"/>
      <c r="AD165" s="46" t="n">
        <v>189.326963</v>
      </c>
      <c r="AE165" s="46" t="n">
        <v>188.529676</v>
      </c>
      <c r="AF165" s="46" t="n">
        <v>227.778048</v>
      </c>
      <c r="AG165" s="46" t="n">
        <v>221.471744</v>
      </c>
      <c r="AH165" s="46" t="n">
        <v>188.529676</v>
      </c>
      <c r="AI165" s="46" t="n">
        <v>192.37271</v>
      </c>
      <c r="AJ165" s="64" t="n"/>
      <c r="AK165" s="64" t="n"/>
      <c r="AL165" s="46" t="n">
        <v>108.730652</v>
      </c>
      <c r="AM165" s="46" t="n">
        <v>107.399726</v>
      </c>
      <c r="AN165" s="46" t="n">
        <v>107.666042</v>
      </c>
      <c r="AO165" s="46" t="n">
        <v>169.688851</v>
      </c>
      <c r="AP165" s="46" t="n">
        <v>246.462755</v>
      </c>
      <c r="AQ165" s="46" t="n">
        <v>168.348965</v>
      </c>
      <c r="AR165" s="47" t="n">
        <v>168.890085</v>
      </c>
      <c r="AS165" s="45" t="n">
        <v>185.058925</v>
      </c>
      <c r="AT165" s="46" t="n">
        <v>192.37271</v>
      </c>
      <c r="AU165" s="48" t="n">
        <v>31</v>
      </c>
      <c r="AV165" s="46" t="n">
        <v>264.192757</v>
      </c>
      <c r="AW165" s="47" t="n">
        <v>264.192757</v>
      </c>
    </row>
    <row r="166" ht="15.75" customHeight="1">
      <c r="A166" s="9" t="inlineStr">
        <is>
          <t>Recording3</t>
        </is>
      </c>
      <c r="B166" s="10" t="inlineStr">
        <is>
          <t>2</t>
        </is>
      </c>
      <c r="C166" s="36" t="n"/>
      <c r="D166" s="13" t="n">
        <v>163.808437</v>
      </c>
      <c r="E166" s="13" t="n">
        <v>83.168871</v>
      </c>
      <c r="F166" s="5" t="n"/>
      <c r="G166" s="5" t="n"/>
      <c r="H166" s="5" t="n"/>
      <c r="I166" s="5" t="n"/>
      <c r="J166" s="13" t="n">
        <v>124.572592</v>
      </c>
      <c r="K166" s="5" t="n"/>
      <c r="L166" s="13" t="n">
        <v>142.626638</v>
      </c>
      <c r="M166" s="13" t="n">
        <v>143.391823</v>
      </c>
      <c r="N166" s="13" t="n">
        <v>121.913737</v>
      </c>
      <c r="O166" s="5" t="n"/>
      <c r="P166" s="5" t="n"/>
      <c r="Q166" s="13" t="n">
        <v>143.724893</v>
      </c>
      <c r="R166" s="13" t="n">
        <v>108.782073</v>
      </c>
      <c r="S166" s="5" t="n"/>
      <c r="T166" s="5" t="n"/>
      <c r="U166" s="13" t="n">
        <v>101.759981</v>
      </c>
      <c r="V166" s="5" t="n"/>
      <c r="W166" s="5" t="n"/>
      <c r="X166" s="13" t="n">
        <v>145.422013</v>
      </c>
      <c r="Y166" s="5" t="n"/>
      <c r="Z166" s="5" t="n"/>
      <c r="AA166" s="13" t="n">
        <v>97.300631</v>
      </c>
      <c r="AB166" s="13" t="n">
        <v>93.307163</v>
      </c>
      <c r="AC166" s="13" t="n">
        <v>93.217544</v>
      </c>
      <c r="AD166" s="5" t="n"/>
      <c r="AE166" s="5" t="n"/>
      <c r="AF166" s="13" t="n">
        <v>141.628275</v>
      </c>
      <c r="AG166" s="13" t="n">
        <v>141.129041</v>
      </c>
      <c r="AH166" s="13" t="n">
        <v>127.229738</v>
      </c>
      <c r="AI166" s="13" t="n">
        <v>127.229738</v>
      </c>
      <c r="AJ166" s="5" t="n"/>
      <c r="AK166" s="5" t="n"/>
      <c r="AL166" s="5" t="n"/>
      <c r="AM166" s="13" t="n">
        <v>68.12517699999999</v>
      </c>
      <c r="AN166" s="13" t="n">
        <v>68.12517699999999</v>
      </c>
      <c r="AO166" s="13" t="n">
        <v>118.532463</v>
      </c>
      <c r="AP166" s="13" t="n">
        <v>140.944575</v>
      </c>
      <c r="AQ166" s="13" t="n">
        <v>115.597942</v>
      </c>
      <c r="AR166" s="12" t="n">
        <v>115.786974</v>
      </c>
      <c r="AS166" s="11" t="n">
        <v>118.579369</v>
      </c>
      <c r="AT166" s="13" t="n">
        <v>121.913737</v>
      </c>
      <c r="AU166" s="14" t="n">
        <v>23</v>
      </c>
      <c r="AV166" s="13" t="n">
        <v>172.367009</v>
      </c>
      <c r="AW166" s="12" t="n">
        <v>172.367009</v>
      </c>
    </row>
    <row r="167" ht="15.75" customHeight="1">
      <c r="A167" s="15" t="inlineStr">
        <is>
          <t>Recording4</t>
        </is>
      </c>
      <c r="B167" s="16" t="inlineStr">
        <is>
          <t>3</t>
        </is>
      </c>
      <c r="C167" s="61" t="n"/>
      <c r="D167" s="19" t="n">
        <v>204.537894</v>
      </c>
      <c r="E167" s="19" t="n">
        <v>151.510739</v>
      </c>
      <c r="F167" s="62" t="n"/>
      <c r="G167" s="62" t="n"/>
      <c r="H167" s="62" t="n"/>
      <c r="I167" s="62" t="n"/>
      <c r="J167" s="19" t="n">
        <v>92.872517</v>
      </c>
      <c r="K167" s="19" t="n">
        <v>93.52146</v>
      </c>
      <c r="L167" s="19" t="n">
        <v>206.551378</v>
      </c>
      <c r="M167" s="19" t="n">
        <v>205.669165</v>
      </c>
      <c r="N167" s="19" t="n">
        <v>91.275327</v>
      </c>
      <c r="O167" s="19" t="n">
        <v>97.98072999999999</v>
      </c>
      <c r="P167" s="19" t="n">
        <v>115.069594</v>
      </c>
      <c r="Q167" s="19" t="n">
        <v>204.987237</v>
      </c>
      <c r="R167" s="19" t="n">
        <v>113.817621</v>
      </c>
      <c r="S167" s="19" t="n">
        <v>118.547074</v>
      </c>
      <c r="T167" s="62" t="n"/>
      <c r="U167" s="19" t="n">
        <v>168.977029</v>
      </c>
      <c r="V167" s="62" t="n"/>
      <c r="W167" s="62" t="n"/>
      <c r="X167" s="19" t="n">
        <v>203.672424</v>
      </c>
      <c r="Y167" s="62" t="n"/>
      <c r="Z167" s="62" t="n"/>
      <c r="AA167" s="62" t="n"/>
      <c r="AB167" s="19" t="n">
        <v>130.64873</v>
      </c>
      <c r="AC167" s="19" t="n">
        <v>130.810488</v>
      </c>
      <c r="AD167" s="62" t="n"/>
      <c r="AE167" s="19" t="n">
        <v>165.770607</v>
      </c>
      <c r="AF167" s="19" t="n">
        <v>200.64429</v>
      </c>
      <c r="AG167" s="19" t="n">
        <v>200.327892</v>
      </c>
      <c r="AH167" s="19" t="n">
        <v>161.877923</v>
      </c>
      <c r="AI167" s="19" t="n">
        <v>162.043485</v>
      </c>
      <c r="AJ167" s="62" t="n"/>
      <c r="AK167" s="62" t="n"/>
      <c r="AL167" s="62" t="n"/>
      <c r="AM167" s="19" t="n">
        <v>99.969437</v>
      </c>
      <c r="AN167" s="19" t="n">
        <v>100.143964</v>
      </c>
      <c r="AO167" s="19" t="n">
        <v>80.59657900000001</v>
      </c>
      <c r="AP167" s="19" t="n">
        <v>199.928617</v>
      </c>
      <c r="AQ167" s="19" t="n">
        <v>67.397144</v>
      </c>
      <c r="AR167" s="18" t="n">
        <v>67.397144</v>
      </c>
      <c r="AS167" s="17" t="n">
        <v>142.094314</v>
      </c>
      <c r="AT167" s="19" t="n">
        <v>130.810488</v>
      </c>
      <c r="AU167" s="20" t="n">
        <v>27</v>
      </c>
      <c r="AV167" s="19" t="n">
        <v>268.053869</v>
      </c>
      <c r="AW167" s="18" t="n">
        <v>268.053869</v>
      </c>
    </row>
    <row r="168" ht="15.75" customHeight="1">
      <c r="A168" s="9" t="inlineStr">
        <is>
          <t>Recording5</t>
        </is>
      </c>
      <c r="B168" s="10" t="inlineStr">
        <is>
          <t>4</t>
        </is>
      </c>
      <c r="C168" s="36" t="n"/>
      <c r="D168" s="13" t="n">
        <v>119.173586</v>
      </c>
      <c r="E168" s="13" t="n">
        <v>97.38669899999999</v>
      </c>
      <c r="F168" s="5" t="n"/>
      <c r="G168" s="5" t="n"/>
      <c r="H168" s="5" t="n"/>
      <c r="I168" s="5" t="n"/>
      <c r="J168" s="5" t="n"/>
      <c r="K168" s="5" t="n"/>
      <c r="L168" s="13" t="n">
        <v>116.794082</v>
      </c>
      <c r="M168" s="13" t="n">
        <v>113.349725</v>
      </c>
      <c r="N168" s="13" t="n">
        <v>78.039244</v>
      </c>
      <c r="O168" s="5" t="n"/>
      <c r="P168" s="5" t="n"/>
      <c r="Q168" s="13" t="n">
        <v>113.56604</v>
      </c>
      <c r="R168" s="13" t="n">
        <v>87.63798800000001</v>
      </c>
      <c r="S168" s="13" t="n">
        <v>89.605344</v>
      </c>
      <c r="T168" s="5" t="n"/>
      <c r="U168" s="13" t="n">
        <v>107.268742</v>
      </c>
      <c r="V168" s="5" t="n"/>
      <c r="W168" s="5" t="n"/>
      <c r="X168" s="13" t="n">
        <v>118.641095</v>
      </c>
      <c r="Y168" s="5" t="n"/>
      <c r="Z168" s="5" t="n"/>
      <c r="AA168" s="5" t="n"/>
      <c r="AB168" s="13" t="n">
        <v>92.58732999999999</v>
      </c>
      <c r="AC168" s="13" t="n">
        <v>92.783314</v>
      </c>
      <c r="AD168" s="13" t="n">
        <v>103.31614</v>
      </c>
      <c r="AE168" s="5" t="n"/>
      <c r="AF168" s="13" t="n">
        <v>115.429719</v>
      </c>
      <c r="AG168" s="13" t="n">
        <v>112.600931</v>
      </c>
      <c r="AH168" s="13" t="n">
        <v>102.469354</v>
      </c>
      <c r="AI168" s="13" t="n">
        <v>102.700563</v>
      </c>
      <c r="AJ168" s="5" t="n"/>
      <c r="AK168" s="5" t="n"/>
      <c r="AL168" s="5" t="n"/>
      <c r="AM168" s="13" t="n">
        <v>82.55533699999999</v>
      </c>
      <c r="AN168" s="13" t="n">
        <v>82.55533699999999</v>
      </c>
      <c r="AO168" s="5" t="n"/>
      <c r="AP168" s="13" t="n">
        <v>113.050212</v>
      </c>
      <c r="AQ168" s="13" t="n">
        <v>71.15206999999999</v>
      </c>
      <c r="AR168" s="12" t="n">
        <v>71.15206999999999</v>
      </c>
      <c r="AS168" s="11" t="n">
        <v>99.264315</v>
      </c>
      <c r="AT168" s="13" t="n">
        <v>102.584958</v>
      </c>
      <c r="AU168" s="14" t="n">
        <v>22</v>
      </c>
      <c r="AV168" s="13" t="n">
        <v>135.587226</v>
      </c>
      <c r="AW168" s="12" t="n">
        <v>135.587226</v>
      </c>
    </row>
    <row r="169" ht="15.75" customHeight="1">
      <c r="A169" s="15" t="inlineStr">
        <is>
          <t>Recording6</t>
        </is>
      </c>
      <c r="B169" s="16" t="inlineStr">
        <is>
          <t>5</t>
        </is>
      </c>
      <c r="C169" s="61" t="n"/>
      <c r="D169" s="19" t="n">
        <v>199.643082</v>
      </c>
      <c r="E169" s="19" t="n">
        <v>80.80665</v>
      </c>
      <c r="F169" s="62" t="n"/>
      <c r="G169" s="19" t="n">
        <v>80.80665</v>
      </c>
      <c r="H169" s="62" t="n"/>
      <c r="I169" s="19" t="n">
        <v>87.112927</v>
      </c>
      <c r="J169" s="62" t="n"/>
      <c r="K169" s="19" t="n">
        <v>123.684876</v>
      </c>
      <c r="L169" s="19" t="n">
        <v>190.874105</v>
      </c>
      <c r="M169" s="19" t="n">
        <v>191.106995</v>
      </c>
      <c r="N169" s="19" t="n">
        <v>115.476141</v>
      </c>
      <c r="O169" s="19" t="n">
        <v>115.476141</v>
      </c>
      <c r="P169" s="19" t="n">
        <v>168.112842</v>
      </c>
      <c r="Q169" s="19" t="n">
        <v>192.255256</v>
      </c>
      <c r="R169" s="19" t="n">
        <v>159.985475</v>
      </c>
      <c r="S169" s="19" t="n">
        <v>169.27775</v>
      </c>
      <c r="T169" s="62" t="n"/>
      <c r="U169" s="19" t="n">
        <v>140.671362</v>
      </c>
      <c r="V169" s="62" t="n"/>
      <c r="W169" s="62" t="n"/>
      <c r="X169" s="19" t="n">
        <v>187.862193</v>
      </c>
      <c r="Y169" s="62" t="n"/>
      <c r="Z169" s="19" t="n">
        <v>131.123134</v>
      </c>
      <c r="AA169" s="62" t="n"/>
      <c r="AB169" s="19" t="n">
        <v>129.506176</v>
      </c>
      <c r="AC169" s="19" t="n">
        <v>133.599183</v>
      </c>
      <c r="AD169" s="62" t="n"/>
      <c r="AE169" s="19" t="n">
        <v>175.899829</v>
      </c>
      <c r="AF169" s="19" t="n">
        <v>190.690974</v>
      </c>
      <c r="AG169" s="19" t="n">
        <v>187.080316</v>
      </c>
      <c r="AH169" s="19" t="n">
        <v>174.036477</v>
      </c>
      <c r="AI169" s="19" t="n">
        <v>174.884851</v>
      </c>
      <c r="AJ169" s="62" t="n"/>
      <c r="AK169" s="62" t="n"/>
      <c r="AL169" s="62" t="n"/>
      <c r="AM169" s="19" t="n">
        <v>151.736572</v>
      </c>
      <c r="AN169" s="19" t="n">
        <v>153.337295</v>
      </c>
      <c r="AO169" s="19" t="n">
        <v>107.638855</v>
      </c>
      <c r="AP169" s="19" t="n">
        <v>186.565295</v>
      </c>
      <c r="AQ169" s="19" t="n">
        <v>102.992994</v>
      </c>
      <c r="AR169" s="18" t="n">
        <v>103.22169</v>
      </c>
      <c r="AS169" s="17" t="n">
        <v>148.464348</v>
      </c>
      <c r="AT169" s="19" t="n">
        <v>153.337295</v>
      </c>
      <c r="AU169" s="20" t="n">
        <v>29</v>
      </c>
      <c r="AV169" s="19" t="n">
        <v>217.769089</v>
      </c>
      <c r="AW169" s="18" t="n">
        <v>217.769089</v>
      </c>
    </row>
    <row r="170" ht="15.75" customHeight="1">
      <c r="A170" s="9" t="inlineStr">
        <is>
          <t>Recording7</t>
        </is>
      </c>
      <c r="B170" s="10" t="inlineStr">
        <is>
          <t>7</t>
        </is>
      </c>
      <c r="C170" s="36" t="n"/>
      <c r="D170" s="13" t="n">
        <v>186.883742</v>
      </c>
      <c r="E170" s="13" t="n">
        <v>153.223954</v>
      </c>
      <c r="F170" s="5" t="n"/>
      <c r="G170" s="5" t="n"/>
      <c r="H170" s="5" t="n"/>
      <c r="I170" s="5" t="n"/>
      <c r="J170" s="13" t="n">
        <v>141.981051</v>
      </c>
      <c r="K170" s="5" t="n"/>
      <c r="L170" s="13" t="n">
        <v>181.608975</v>
      </c>
      <c r="M170" s="13" t="n">
        <v>181.059818</v>
      </c>
      <c r="N170" s="13" t="n">
        <v>138.955113</v>
      </c>
      <c r="O170" s="5" t="n"/>
      <c r="P170" s="5" t="n"/>
      <c r="Q170" s="13" t="n">
        <v>182.124678</v>
      </c>
      <c r="R170" s="13" t="n">
        <v>165.126562</v>
      </c>
      <c r="S170" s="5" t="n"/>
      <c r="T170" s="5" t="n"/>
      <c r="U170" s="13" t="n">
        <v>124.273743</v>
      </c>
      <c r="V170" s="5" t="n"/>
      <c r="W170" s="5" t="n"/>
      <c r="X170" s="13" t="n">
        <v>179.712041</v>
      </c>
      <c r="Y170" s="5" t="n"/>
      <c r="Z170" s="5" t="n"/>
      <c r="AA170" s="5" t="n"/>
      <c r="AB170" s="13" t="n">
        <v>158.102605</v>
      </c>
      <c r="AC170" s="5" t="n"/>
      <c r="AD170" s="5" t="n"/>
      <c r="AE170" s="5" t="n"/>
      <c r="AF170" s="13" t="n">
        <v>180.67692</v>
      </c>
      <c r="AG170" s="13" t="n">
        <v>179.063483</v>
      </c>
      <c r="AH170" s="13" t="n">
        <v>144.904324</v>
      </c>
      <c r="AI170" s="13" t="n">
        <v>144.904324</v>
      </c>
      <c r="AJ170" s="5" t="n"/>
      <c r="AK170" s="5" t="n"/>
      <c r="AL170" s="5" t="n"/>
      <c r="AM170" s="13" t="n">
        <v>114.413289</v>
      </c>
      <c r="AN170" s="13" t="n">
        <v>114.21374</v>
      </c>
      <c r="AO170" s="5" t="n"/>
      <c r="AP170" s="13" t="n">
        <v>179.395977</v>
      </c>
      <c r="AQ170" s="13" t="n">
        <v>132.213619</v>
      </c>
      <c r="AR170" s="37" t="n"/>
      <c r="AS170" s="11" t="n">
        <v>156.991471</v>
      </c>
      <c r="AT170" s="13" t="n">
        <v>158.102605</v>
      </c>
      <c r="AU170" s="14" t="n">
        <v>19</v>
      </c>
      <c r="AV170" s="13" t="n">
        <v>215.302121</v>
      </c>
      <c r="AW170" s="12" t="n">
        <v>215.302121</v>
      </c>
    </row>
    <row r="171" ht="15.75" customHeight="1">
      <c r="A171" s="15" t="inlineStr">
        <is>
          <t>Recording8</t>
        </is>
      </c>
      <c r="B171" s="16" t="inlineStr">
        <is>
          <t>8</t>
        </is>
      </c>
      <c r="C171" s="61" t="n"/>
      <c r="D171" s="19" t="n">
        <v>165.030398</v>
      </c>
      <c r="E171" s="19" t="n">
        <v>79.118657</v>
      </c>
      <c r="F171" s="62" t="n"/>
      <c r="G171" s="62" t="n"/>
      <c r="H171" s="19" t="n">
        <v>85.275029</v>
      </c>
      <c r="I171" s="19" t="n">
        <v>85.04232500000001</v>
      </c>
      <c r="J171" s="19" t="n">
        <v>139.85506</v>
      </c>
      <c r="K171" s="62" t="n"/>
      <c r="L171" s="19" t="n">
        <v>170.48868</v>
      </c>
      <c r="M171" s="19" t="n">
        <v>168.657918</v>
      </c>
      <c r="N171" s="19" t="n">
        <v>138.641158</v>
      </c>
      <c r="O171" s="62" t="n"/>
      <c r="P171" s="19" t="n">
        <v>117.54149</v>
      </c>
      <c r="Q171" s="19" t="n">
        <v>168.957374</v>
      </c>
      <c r="R171" s="19" t="n">
        <v>112.832896</v>
      </c>
      <c r="S171" s="62" t="n"/>
      <c r="T171" s="19" t="n">
        <v>106.812696</v>
      </c>
      <c r="U171" s="19" t="n">
        <v>103.931538</v>
      </c>
      <c r="V171" s="62" t="n"/>
      <c r="W171" s="62" t="n"/>
      <c r="X171" s="19" t="n">
        <v>162.202299</v>
      </c>
      <c r="Y171" s="19" t="n">
        <v>99.50791100000001</v>
      </c>
      <c r="Z171" s="19" t="n">
        <v>98.14402200000001</v>
      </c>
      <c r="AA171" s="62" t="n"/>
      <c r="AB171" s="19" t="n">
        <v>90.622511</v>
      </c>
      <c r="AC171" s="19" t="n">
        <v>93.551356</v>
      </c>
      <c r="AD171" s="19" t="n">
        <v>154.381129</v>
      </c>
      <c r="AE171" s="19" t="n">
        <v>155.746106</v>
      </c>
      <c r="AF171" s="19" t="n">
        <v>163.233483</v>
      </c>
      <c r="AG171" s="19" t="n">
        <v>162.867439</v>
      </c>
      <c r="AH171" s="19" t="n">
        <v>150.008795</v>
      </c>
      <c r="AI171" s="19" t="n">
        <v>150.008795</v>
      </c>
      <c r="AJ171" s="62" t="n"/>
      <c r="AK171" s="62" t="n"/>
      <c r="AL171" s="62" t="n"/>
      <c r="AM171" s="19" t="n">
        <v>66.153136</v>
      </c>
      <c r="AN171" s="19" t="n">
        <v>66.389437</v>
      </c>
      <c r="AO171" s="19" t="n">
        <v>127.275596</v>
      </c>
      <c r="AP171" s="19" t="n">
        <v>161.71938</v>
      </c>
      <c r="AQ171" s="19" t="n">
        <v>126.511884</v>
      </c>
      <c r="AR171" s="18" t="n">
        <v>126.860275</v>
      </c>
      <c r="AS171" s="17" t="n">
        <v>126.578959</v>
      </c>
      <c r="AT171" s="19" t="n">
        <v>127.067936</v>
      </c>
      <c r="AU171" s="20" t="n">
        <v>30</v>
      </c>
      <c r="AV171" s="19" t="n">
        <v>208.583266</v>
      </c>
      <c r="AW171" s="18" t="n">
        <v>208.583266</v>
      </c>
    </row>
    <row r="172" ht="15.75" customHeight="1">
      <c r="A172" s="9" t="inlineStr">
        <is>
          <t>Recording9</t>
        </is>
      </c>
      <c r="B172" s="10" t="inlineStr">
        <is>
          <t>9</t>
        </is>
      </c>
      <c r="C172" s="36" t="n"/>
      <c r="D172" s="13" t="n">
        <v>169.3641</v>
      </c>
      <c r="E172" s="13" t="n">
        <v>125.614837</v>
      </c>
      <c r="F172" s="13" t="n">
        <v>127.513549</v>
      </c>
      <c r="G172" s="5" t="n"/>
      <c r="H172" s="13" t="n">
        <v>127.380476</v>
      </c>
      <c r="I172" s="13" t="n">
        <v>134.518176</v>
      </c>
      <c r="J172" s="13" t="n">
        <v>72.665447</v>
      </c>
      <c r="K172" s="13" t="n">
        <v>72.19964400000001</v>
      </c>
      <c r="L172" s="13" t="n">
        <v>170.695378</v>
      </c>
      <c r="M172" s="13" t="n">
        <v>170.096337</v>
      </c>
      <c r="N172" s="13" t="n">
        <v>71.12202499999999</v>
      </c>
      <c r="O172" s="13" t="n">
        <v>77.047016</v>
      </c>
      <c r="P172" s="13" t="n">
        <v>99.05171900000001</v>
      </c>
      <c r="Q172" s="13" t="n">
        <v>169.697009</v>
      </c>
      <c r="R172" s="13" t="n">
        <v>97.768502</v>
      </c>
      <c r="S172" s="13" t="n">
        <v>100.067183</v>
      </c>
      <c r="T172" s="5" t="n"/>
      <c r="U172" s="13" t="n">
        <v>154.511012</v>
      </c>
      <c r="V172" s="13" t="n">
        <v>162.296237</v>
      </c>
      <c r="W172" s="13" t="n">
        <v>163.177736</v>
      </c>
      <c r="X172" s="13" t="n">
        <v>171.976059</v>
      </c>
      <c r="Y172" s="13" t="n">
        <v>112.772698</v>
      </c>
      <c r="Z172" s="5" t="n"/>
      <c r="AA172" s="13" t="n">
        <v>115.101731</v>
      </c>
      <c r="AB172" s="13" t="n">
        <v>111.533345</v>
      </c>
      <c r="AC172" s="13" t="n">
        <v>112.156513</v>
      </c>
      <c r="AD172" s="13" t="n">
        <v>141.756476</v>
      </c>
      <c r="AE172" s="13" t="n">
        <v>142.937699</v>
      </c>
      <c r="AF172" s="13" t="n">
        <v>170.961499</v>
      </c>
      <c r="AG172" s="13" t="n">
        <v>168.94822</v>
      </c>
      <c r="AH172" s="13" t="n">
        <v>141.012815</v>
      </c>
      <c r="AI172" s="13" t="n">
        <v>142.455249</v>
      </c>
      <c r="AJ172" s="5" t="n"/>
      <c r="AK172" s="5" t="n"/>
      <c r="AL172" s="5" t="n"/>
      <c r="AM172" s="13" t="n">
        <v>83.92032500000001</v>
      </c>
      <c r="AN172" s="13" t="n">
        <v>83.92032500000001</v>
      </c>
      <c r="AO172" s="5" t="n"/>
      <c r="AP172" s="13" t="n">
        <v>168.46559</v>
      </c>
      <c r="AQ172" s="13" t="n">
        <v>57.838186</v>
      </c>
      <c r="AR172" s="12" t="n">
        <v>58.270824</v>
      </c>
      <c r="AS172" s="11" t="n">
        <v>124.965116</v>
      </c>
      <c r="AT172" s="13" t="n">
        <v>127.447012</v>
      </c>
      <c r="AU172" s="14" t="n">
        <v>34</v>
      </c>
      <c r="AV172" s="13" t="n">
        <v>199.171408</v>
      </c>
      <c r="AW172" s="12" t="n">
        <v>199.171408</v>
      </c>
    </row>
    <row r="173" ht="15.75" customHeight="1">
      <c r="A173" s="15" t="inlineStr">
        <is>
          <t>Recording10</t>
        </is>
      </c>
      <c r="B173" s="16" t="inlineStr">
        <is>
          <t>10</t>
        </is>
      </c>
      <c r="C173" s="61" t="n"/>
      <c r="D173" s="19" t="n">
        <v>165.487994</v>
      </c>
      <c r="E173" s="19" t="n">
        <v>51.706818</v>
      </c>
      <c r="F173" s="19" t="n">
        <v>63.137887</v>
      </c>
      <c r="G173" s="19" t="n">
        <v>57.796642</v>
      </c>
      <c r="H173" s="19" t="n">
        <v>52.921147</v>
      </c>
      <c r="I173" s="19" t="n">
        <v>53.287206</v>
      </c>
      <c r="J173" s="19" t="n">
        <v>86.562932</v>
      </c>
      <c r="K173" s="62" t="n"/>
      <c r="L173" s="19" t="n">
        <v>156.885388</v>
      </c>
      <c r="M173" s="19" t="n">
        <v>157.18483</v>
      </c>
      <c r="N173" s="19" t="n">
        <v>85.326973</v>
      </c>
      <c r="O173" s="19" t="n">
        <v>89.32501600000001</v>
      </c>
      <c r="P173" s="19" t="n">
        <v>131.695797</v>
      </c>
      <c r="Q173" s="19" t="n">
        <v>163.374775</v>
      </c>
      <c r="R173" s="19" t="n">
        <v>130.737663</v>
      </c>
      <c r="S173" s="62" t="n"/>
      <c r="T173" s="62" t="n"/>
      <c r="U173" s="19" t="n">
        <v>108.196527</v>
      </c>
      <c r="V173" s="62" t="n"/>
      <c r="W173" s="62" t="n"/>
      <c r="X173" s="19" t="n">
        <v>158.915278</v>
      </c>
      <c r="Y173" s="62" t="n"/>
      <c r="Z173" s="62" t="n"/>
      <c r="AA173" s="62" t="n"/>
      <c r="AB173" s="19" t="n">
        <v>97.235832</v>
      </c>
      <c r="AC173" s="62" t="n"/>
      <c r="AD173" s="19" t="n">
        <v>144.688562</v>
      </c>
      <c r="AE173" s="19" t="n">
        <v>145.786746</v>
      </c>
      <c r="AF173" s="19" t="n">
        <v>156.718993</v>
      </c>
      <c r="AG173" s="19" t="n">
        <v>156.453097</v>
      </c>
      <c r="AH173" s="19" t="n">
        <v>143.939915</v>
      </c>
      <c r="AI173" s="19" t="n">
        <v>146.069801</v>
      </c>
      <c r="AJ173" s="62" t="n"/>
      <c r="AK173" s="62" t="n"/>
      <c r="AL173" s="62" t="n"/>
      <c r="AM173" s="19" t="n">
        <v>119.585708</v>
      </c>
      <c r="AN173" s="19" t="n">
        <v>119.585708</v>
      </c>
      <c r="AO173" s="19" t="n">
        <v>73.07148100000001</v>
      </c>
      <c r="AP173" s="19" t="n">
        <v>159.148349</v>
      </c>
      <c r="AQ173" s="19" t="n">
        <v>71.657213</v>
      </c>
      <c r="AR173" s="18" t="n">
        <v>73.969964</v>
      </c>
      <c r="AS173" s="17" t="n">
        <v>114.498422</v>
      </c>
      <c r="AT173" s="19" t="n">
        <v>119.585708</v>
      </c>
      <c r="AU173" s="20" t="n">
        <v>29</v>
      </c>
      <c r="AV173" s="19" t="n">
        <v>183.325942</v>
      </c>
      <c r="AW173" s="18" t="n">
        <v>183.325942</v>
      </c>
    </row>
    <row r="174" ht="15.75" customHeight="1">
      <c r="A174" s="9" t="inlineStr">
        <is>
          <t>Recording11</t>
        </is>
      </c>
      <c r="B174" s="10" t="inlineStr">
        <is>
          <t>11</t>
        </is>
      </c>
      <c r="C174" s="11" t="n">
        <v>75.233992</v>
      </c>
      <c r="D174" s="13" t="n">
        <v>171.456579</v>
      </c>
      <c r="E174" s="13" t="n">
        <v>119.156815</v>
      </c>
      <c r="F174" s="13" t="n">
        <v>124.741057</v>
      </c>
      <c r="G174" s="5" t="n"/>
      <c r="H174" s="13" t="n">
        <v>121.064049</v>
      </c>
      <c r="I174" s="13" t="n">
        <v>123.875799</v>
      </c>
      <c r="J174" s="5" t="n"/>
      <c r="K174" s="13" t="n">
        <v>99.349583</v>
      </c>
      <c r="L174" s="13" t="n">
        <v>159.971318</v>
      </c>
      <c r="M174" s="13" t="n">
        <v>158.024595</v>
      </c>
      <c r="N174" s="13" t="n">
        <v>95.68851600000001</v>
      </c>
      <c r="O174" s="13" t="n">
        <v>101.462489</v>
      </c>
      <c r="P174" s="13" t="n">
        <v>147.175623</v>
      </c>
      <c r="Q174" s="13" t="n">
        <v>157.742023</v>
      </c>
      <c r="R174" s="13" t="n">
        <v>143.770241</v>
      </c>
      <c r="S174" s="5" t="n"/>
      <c r="T174" s="5" t="n"/>
      <c r="U174" s="13" t="n">
        <v>72.529566</v>
      </c>
      <c r="V174" s="5" t="n"/>
      <c r="W174" s="5" t="n"/>
      <c r="X174" s="13" t="n">
        <v>159.339406</v>
      </c>
      <c r="Y174" s="5" t="n"/>
      <c r="Z174" s="5" t="n"/>
      <c r="AA174" s="5" t="n"/>
      <c r="AB174" s="13" t="n">
        <v>132.021818</v>
      </c>
      <c r="AC174" s="13" t="n">
        <v>132.266679</v>
      </c>
      <c r="AD174" s="13" t="n">
        <v>111.812216</v>
      </c>
      <c r="AE174" s="13" t="n">
        <v>113.060172</v>
      </c>
      <c r="AF174" s="13" t="n">
        <v>158.906486</v>
      </c>
      <c r="AG174" s="13" t="n">
        <v>158.723399</v>
      </c>
      <c r="AH174" s="13" t="n">
        <v>108.708209</v>
      </c>
      <c r="AI174" s="13" t="n">
        <v>108.708209</v>
      </c>
      <c r="AJ174" s="5" t="n"/>
      <c r="AK174" s="13" t="n">
        <v>53.269309</v>
      </c>
      <c r="AL174" s="5" t="n"/>
      <c r="AM174" s="13" t="n">
        <v>52.048986</v>
      </c>
      <c r="AN174" s="13" t="n">
        <v>53.502777</v>
      </c>
      <c r="AO174" s="13" t="n">
        <v>86.503654</v>
      </c>
      <c r="AP174" s="13" t="n">
        <v>159.571933</v>
      </c>
      <c r="AQ174" s="13" t="n">
        <v>84.627965</v>
      </c>
      <c r="AR174" s="12" t="n">
        <v>84.889616</v>
      </c>
      <c r="AS174" s="11" t="n">
        <v>117.071067</v>
      </c>
      <c r="AT174" s="13" t="n">
        <v>119.156815</v>
      </c>
      <c r="AU174" s="14" t="n">
        <v>31</v>
      </c>
      <c r="AV174" s="13" t="n">
        <v>180.11094</v>
      </c>
      <c r="AW174" s="12" t="n">
        <v>180.11094</v>
      </c>
    </row>
    <row r="175" ht="15.75" customHeight="1">
      <c r="A175" s="21" t="inlineStr">
        <is>
          <t>Recording12</t>
        </is>
      </c>
      <c r="B175" s="22" t="inlineStr">
        <is>
          <t>12</t>
        </is>
      </c>
      <c r="C175" s="23" t="n">
        <v>184.427188</v>
      </c>
      <c r="D175" s="25" t="n">
        <v>327.023269</v>
      </c>
      <c r="E175" s="25" t="n">
        <v>107.0043</v>
      </c>
      <c r="F175" s="25" t="n">
        <v>108.71878</v>
      </c>
      <c r="G175" s="25" t="n">
        <v>115.524362</v>
      </c>
      <c r="H175" s="25" t="n">
        <v>109.833605</v>
      </c>
      <c r="I175" s="25" t="n">
        <v>111.048103</v>
      </c>
      <c r="J175" s="25" t="n">
        <v>273.861778</v>
      </c>
      <c r="K175" s="25" t="n">
        <v>263.678415</v>
      </c>
      <c r="L175" s="25" t="n">
        <v>324.743647</v>
      </c>
      <c r="M175" s="25" t="n">
        <v>323.845096</v>
      </c>
      <c r="N175" s="25" t="n">
        <v>261.200624</v>
      </c>
      <c r="O175" s="25" t="n">
        <v>268.05451</v>
      </c>
      <c r="P175" s="25" t="n">
        <v>205.243196</v>
      </c>
      <c r="Q175" s="25" t="n">
        <v>324.277765</v>
      </c>
      <c r="R175" s="25" t="n">
        <v>202.74165</v>
      </c>
      <c r="S175" s="25" t="n">
        <v>210.21838</v>
      </c>
      <c r="T175" s="25" t="n">
        <v>186.6735</v>
      </c>
      <c r="U175" s="25" t="n">
        <v>174.195426</v>
      </c>
      <c r="V175" s="66" t="n"/>
      <c r="W175" s="66" t="n"/>
      <c r="X175" s="25" t="n">
        <v>327.305885</v>
      </c>
      <c r="Y175" s="25" t="n">
        <v>138.153053</v>
      </c>
      <c r="Z175" s="25" t="n">
        <v>136.721754</v>
      </c>
      <c r="AA175" s="25" t="n">
        <v>141.048358</v>
      </c>
      <c r="AB175" s="25" t="n">
        <v>134.550598</v>
      </c>
      <c r="AC175" s="25" t="n">
        <v>135.107918</v>
      </c>
      <c r="AD175" s="66" t="n"/>
      <c r="AE175" s="25" t="n">
        <v>302.977594</v>
      </c>
      <c r="AF175" s="25" t="n">
        <v>328.138045</v>
      </c>
      <c r="AG175" s="25" t="n">
        <v>323.395868</v>
      </c>
      <c r="AH175" s="25" t="n">
        <v>289.130278</v>
      </c>
      <c r="AI175" s="25" t="n">
        <v>289.383076</v>
      </c>
      <c r="AJ175" s="66" t="n"/>
      <c r="AK175" s="66" t="n"/>
      <c r="AL175" s="66" t="n"/>
      <c r="AM175" s="25" t="n">
        <v>81.321022</v>
      </c>
      <c r="AN175" s="25" t="n">
        <v>81.041009</v>
      </c>
      <c r="AO175" s="66" t="n"/>
      <c r="AP175" s="25" t="n">
        <v>327.788623</v>
      </c>
      <c r="AQ175" s="25" t="n">
        <v>232.504389</v>
      </c>
      <c r="AR175" s="24" t="n">
        <v>232.787494</v>
      </c>
      <c r="AS175" s="23" t="n">
        <v>216.676245</v>
      </c>
      <c r="AT175" s="25" t="n">
        <v>210.21838</v>
      </c>
      <c r="AU175" s="26" t="n">
        <v>35</v>
      </c>
      <c r="AV175" s="25" t="n">
        <v>380.426099</v>
      </c>
      <c r="AW175" s="24" t="n">
        <v>380.426099</v>
      </c>
    </row>
    <row r="176" ht="15.75" customHeight="1">
      <c r="A176" s="27" t="inlineStr">
        <is>
          <t>Average</t>
        </is>
      </c>
      <c r="B176" s="28" t="n"/>
      <c r="C176" s="29" t="n">
        <v>129.83059</v>
      </c>
      <c r="D176" s="31" t="n">
        <v>190.046354</v>
      </c>
      <c r="E176" s="31" t="n">
        <v>113.006116</v>
      </c>
      <c r="F176" s="31" t="n">
        <v>124.128093</v>
      </c>
      <c r="G176" s="31" t="n">
        <v>84.70921800000001</v>
      </c>
      <c r="H176" s="31" t="n">
        <v>115.364713</v>
      </c>
      <c r="I176" s="31" t="n">
        <v>112.730493</v>
      </c>
      <c r="J176" s="31" t="n">
        <v>138.995073</v>
      </c>
      <c r="K176" s="31" t="n">
        <v>139.308405</v>
      </c>
      <c r="L176" s="31" t="n">
        <v>185.576988</v>
      </c>
      <c r="M176" s="31" t="n">
        <v>184.548898</v>
      </c>
      <c r="N176" s="31" t="n">
        <v>125.148765</v>
      </c>
      <c r="O176" s="31" t="n">
        <v>124.890984</v>
      </c>
      <c r="P176" s="31" t="n">
        <v>149.167678</v>
      </c>
      <c r="Q176" s="31" t="n">
        <v>185.31592</v>
      </c>
      <c r="R176" s="31" t="n">
        <v>139.257062</v>
      </c>
      <c r="S176" s="31" t="n">
        <v>137.543146</v>
      </c>
      <c r="T176" s="31" t="n">
        <v>145.012538</v>
      </c>
      <c r="U176" s="31" t="n">
        <v>126.403186</v>
      </c>
      <c r="V176" s="31" t="n">
        <v>162.296237</v>
      </c>
      <c r="W176" s="31" t="n">
        <v>149.718898</v>
      </c>
      <c r="X176" s="31" t="n">
        <v>185.106457</v>
      </c>
      <c r="Y176" s="31" t="n">
        <v>116.811221</v>
      </c>
      <c r="Z176" s="31" t="n">
        <v>121.996303</v>
      </c>
      <c r="AA176" s="31" t="n">
        <v>117.816907</v>
      </c>
      <c r="AB176" s="31" t="n">
        <v>124.922074</v>
      </c>
      <c r="AC176" s="31" t="n">
        <v>115.436624</v>
      </c>
      <c r="AD176" s="31" t="n">
        <v>140.880248</v>
      </c>
      <c r="AE176" s="31" t="n">
        <v>173.838554</v>
      </c>
      <c r="AF176" s="31" t="n">
        <v>184.98243</v>
      </c>
      <c r="AG176" s="31" t="n">
        <v>182.914675</v>
      </c>
      <c r="AH176" s="31" t="n">
        <v>157.440682</v>
      </c>
      <c r="AI176" s="31" t="n">
        <v>158.250982</v>
      </c>
      <c r="AJ176" s="72" t="n"/>
      <c r="AK176" s="31" t="n">
        <v>53.269309</v>
      </c>
      <c r="AL176" s="31" t="n">
        <v>108.730652</v>
      </c>
      <c r="AM176" s="31" t="n">
        <v>93.384429</v>
      </c>
      <c r="AN176" s="31" t="n">
        <v>93.680074</v>
      </c>
      <c r="AO176" s="31" t="n">
        <v>109.043926</v>
      </c>
      <c r="AP176" s="31" t="n">
        <v>185.731028</v>
      </c>
      <c r="AQ176" s="31" t="n">
        <v>111.894761</v>
      </c>
      <c r="AR176" s="30" t="n">
        <v>110.322614</v>
      </c>
      <c r="AS176" s="29" t="n">
        <v>140.931141</v>
      </c>
      <c r="AT176" s="31" t="n">
        <v>142.054331</v>
      </c>
      <c r="AU176" s="31" t="n">
        <v>28.18181818181818</v>
      </c>
      <c r="AV176" s="31" t="n">
        <v>220.444521</v>
      </c>
      <c r="AW176" s="30" t="n">
        <v>220.444521</v>
      </c>
    </row>
    <row r="177" ht="15.75" customHeight="1">
      <c r="A177" s="32" t="inlineStr">
        <is>
          <t>Count</t>
        </is>
      </c>
      <c r="B177" s="33" t="n"/>
      <c r="C177" s="34" t="n">
        <v>2</v>
      </c>
      <c r="D177" s="14" t="n">
        <v>11</v>
      </c>
      <c r="E177" s="14" t="n">
        <v>11</v>
      </c>
      <c r="F177" s="14" t="n">
        <v>5</v>
      </c>
      <c r="G177" s="14" t="n">
        <v>3</v>
      </c>
      <c r="H177" s="14" t="n">
        <v>6</v>
      </c>
      <c r="I177" s="14" t="n">
        <v>7</v>
      </c>
      <c r="J177" s="14" t="n">
        <v>8</v>
      </c>
      <c r="K177" s="14" t="n">
        <v>6</v>
      </c>
      <c r="L177" s="14" t="n">
        <v>11</v>
      </c>
      <c r="M177" s="14" t="n">
        <v>11</v>
      </c>
      <c r="N177" s="14" t="n">
        <v>11</v>
      </c>
      <c r="O177" s="14" t="n">
        <v>6</v>
      </c>
      <c r="P177" s="14" t="n">
        <v>8</v>
      </c>
      <c r="Q177" s="14" t="n">
        <v>11</v>
      </c>
      <c r="R177" s="14" t="n">
        <v>11</v>
      </c>
      <c r="S177" s="14" t="n">
        <v>5</v>
      </c>
      <c r="T177" s="14" t="n">
        <v>3</v>
      </c>
      <c r="U177" s="14" t="n">
        <v>11</v>
      </c>
      <c r="V177" s="14" t="n">
        <v>1</v>
      </c>
      <c r="W177" s="14" t="n">
        <v>2</v>
      </c>
      <c r="X177" s="14" t="n">
        <v>11</v>
      </c>
      <c r="Y177" s="14" t="n">
        <v>3</v>
      </c>
      <c r="Z177" s="14" t="n">
        <v>3</v>
      </c>
      <c r="AA177" s="14" t="n">
        <v>3</v>
      </c>
      <c r="AB177" s="14" t="n">
        <v>11</v>
      </c>
      <c r="AC177" s="14" t="n">
        <v>8</v>
      </c>
      <c r="AD177" s="14" t="n">
        <v>6</v>
      </c>
      <c r="AE177" s="14" t="n">
        <v>8</v>
      </c>
      <c r="AF177" s="14" t="n">
        <v>11</v>
      </c>
      <c r="AG177" s="14" t="n">
        <v>11</v>
      </c>
      <c r="AH177" s="14" t="n">
        <v>11</v>
      </c>
      <c r="AI177" s="14" t="n">
        <v>11</v>
      </c>
      <c r="AJ177" s="14" t="n">
        <v>0</v>
      </c>
      <c r="AK177" s="14" t="n">
        <v>1</v>
      </c>
      <c r="AL177" s="14" t="n">
        <v>1</v>
      </c>
      <c r="AM177" s="14" t="n">
        <v>11</v>
      </c>
      <c r="AN177" s="14" t="n">
        <v>11</v>
      </c>
      <c r="AO177" s="14" t="n">
        <v>7</v>
      </c>
      <c r="AP177" s="14" t="n">
        <v>11</v>
      </c>
      <c r="AQ177" s="14" t="n">
        <v>11</v>
      </c>
      <c r="AR177" s="35" t="n">
        <v>10</v>
      </c>
      <c r="AS177" s="36" t="n"/>
      <c r="AT177" s="5" t="n"/>
      <c r="AU177" s="5" t="n"/>
      <c r="AV177" s="5" t="n"/>
      <c r="AW177" s="37" t="n"/>
    </row>
    <row r="178" ht="15.75" customHeight="1">
      <c r="A178" s="32" t="inlineStr">
        <is>
          <t>Variance</t>
        </is>
      </c>
      <c r="B178" s="33" t="n"/>
      <c r="C178" s="11" t="n">
        <v>5961.577026347208</v>
      </c>
      <c r="D178" s="13" t="n">
        <v>2757.545588916651</v>
      </c>
      <c r="E178" s="13" t="n">
        <v>1702.981850292562</v>
      </c>
      <c r="F178" s="13" t="n">
        <v>2302.752154564958</v>
      </c>
      <c r="G178" s="13" t="n">
        <v>844.5449418455678</v>
      </c>
      <c r="H178" s="13" t="n">
        <v>2293.609117377205</v>
      </c>
      <c r="I178" s="13" t="n">
        <v>2033.357232376633</v>
      </c>
      <c r="J178" s="13" t="n">
        <v>4190.08772239587</v>
      </c>
      <c r="K178" s="13" t="n">
        <v>5170.850324683232</v>
      </c>
      <c r="L178" s="13" t="n">
        <v>2954.722763320781</v>
      </c>
      <c r="M178" s="13" t="n">
        <v>2967.74240831159</v>
      </c>
      <c r="N178" s="13" t="n">
        <v>3062.577250743501</v>
      </c>
      <c r="O178" s="13" t="n">
        <v>5082.294789507782</v>
      </c>
      <c r="P178" s="13" t="n">
        <v>1731.603051305943</v>
      </c>
      <c r="Q178" s="13" t="n">
        <v>2943.998057694417</v>
      </c>
      <c r="R178" s="13" t="n">
        <v>1669.428589077739</v>
      </c>
      <c r="S178" s="13" t="n">
        <v>2588.026535697332</v>
      </c>
      <c r="T178" s="13" t="n">
        <v>1603.421517622403</v>
      </c>
      <c r="U178" s="13" t="n">
        <v>986.6585543383211</v>
      </c>
      <c r="V178" s="5" t="n"/>
      <c r="W178" s="13" t="n">
        <v>362.2806137028122</v>
      </c>
      <c r="X178" s="13" t="n">
        <v>2993.863553242485</v>
      </c>
      <c r="Y178" s="13" t="n">
        <v>385.5939990469263</v>
      </c>
      <c r="Z178" s="13" t="n">
        <v>434.5346300794612</v>
      </c>
      <c r="AA178" s="13" t="n">
        <v>483.9950385922767</v>
      </c>
      <c r="AB178" s="13" t="n">
        <v>1172.269805185341</v>
      </c>
      <c r="AC178" s="13" t="n">
        <v>390.4326937518689</v>
      </c>
      <c r="AD178" s="13" t="n">
        <v>960.1283414573303</v>
      </c>
      <c r="AE178" s="13" t="n">
        <v>3246.453786590205</v>
      </c>
      <c r="AF178" s="13" t="n">
        <v>3148.6956067123</v>
      </c>
      <c r="AG178" s="13" t="n">
        <v>3012.946581296931</v>
      </c>
      <c r="AH178" s="13" t="n">
        <v>2557.772546614272</v>
      </c>
      <c r="AI178" s="13" t="n">
        <v>2579.759334023161</v>
      </c>
      <c r="AJ178" s="5" t="n"/>
      <c r="AK178" s="5" t="n"/>
      <c r="AL178" s="5" t="n"/>
      <c r="AM178" s="13" t="n">
        <v>821.4039711758691</v>
      </c>
      <c r="AN178" s="13" t="n">
        <v>827.9911765322461</v>
      </c>
      <c r="AO178" s="13" t="n">
        <v>1118.923248435059</v>
      </c>
      <c r="AP178" s="13" t="n">
        <v>3366.502241739024</v>
      </c>
      <c r="AQ178" s="13" t="n">
        <v>2737.788731852306</v>
      </c>
      <c r="AR178" s="12" t="n">
        <v>2981.804551048442</v>
      </c>
      <c r="AS178" s="11" t="n">
        <v>1196.523542749759</v>
      </c>
      <c r="AT178" s="13" t="n">
        <v>1112.01292153112</v>
      </c>
      <c r="AU178" s="13" t="n">
        <v>25.16363636363638</v>
      </c>
      <c r="AV178" s="13" t="n">
        <v>4291.829472858927</v>
      </c>
      <c r="AW178" s="12" t="n">
        <v>4291.829472858927</v>
      </c>
    </row>
    <row r="179" ht="15.75" customHeight="1">
      <c r="A179" s="38" t="inlineStr">
        <is>
          <t>Standard Deviation (n-1)</t>
        </is>
      </c>
      <c r="B179" s="39" t="n"/>
      <c r="C179" s="40" t="n">
        <v>77.211249</v>
      </c>
      <c r="D179" s="42" t="n">
        <v>52.512337</v>
      </c>
      <c r="E179" s="42" t="n">
        <v>41.267201</v>
      </c>
      <c r="F179" s="42" t="n">
        <v>47.987</v>
      </c>
      <c r="G179" s="42" t="n">
        <v>29.061055</v>
      </c>
      <c r="H179" s="42" t="n">
        <v>47.891639</v>
      </c>
      <c r="I179" s="42" t="n">
        <v>45.092763</v>
      </c>
      <c r="J179" s="42" t="n">
        <v>64.730887</v>
      </c>
      <c r="K179" s="42" t="n">
        <v>71.908625</v>
      </c>
      <c r="L179" s="42" t="n">
        <v>54.357362</v>
      </c>
      <c r="M179" s="42" t="n">
        <v>54.47699</v>
      </c>
      <c r="N179" s="42" t="n">
        <v>55.340557</v>
      </c>
      <c r="O179" s="42" t="n">
        <v>71.290215</v>
      </c>
      <c r="P179" s="42" t="n">
        <v>41.612535</v>
      </c>
      <c r="Q179" s="42" t="n">
        <v>54.258622</v>
      </c>
      <c r="R179" s="42" t="n">
        <v>40.858642</v>
      </c>
      <c r="S179" s="42" t="n">
        <v>50.87265</v>
      </c>
      <c r="T179" s="42" t="n">
        <v>40.042746</v>
      </c>
      <c r="U179" s="42" t="n">
        <v>31.411122</v>
      </c>
      <c r="V179" s="68" t="n"/>
      <c r="W179" s="42" t="n">
        <v>19.033671</v>
      </c>
      <c r="X179" s="42" t="n">
        <v>54.716209</v>
      </c>
      <c r="Y179" s="42" t="n">
        <v>19.636548</v>
      </c>
      <c r="Z179" s="42" t="n">
        <v>20.845494</v>
      </c>
      <c r="AA179" s="42" t="n">
        <v>21.999887</v>
      </c>
      <c r="AB179" s="42" t="n">
        <v>34.238426</v>
      </c>
      <c r="AC179" s="42" t="n">
        <v>19.75937</v>
      </c>
      <c r="AD179" s="42" t="n">
        <v>30.985938</v>
      </c>
      <c r="AE179" s="42" t="n">
        <v>56.97766</v>
      </c>
      <c r="AF179" s="42" t="n">
        <v>56.113239</v>
      </c>
      <c r="AG179" s="42" t="n">
        <v>54.890314</v>
      </c>
      <c r="AH179" s="42" t="n">
        <v>50.574426</v>
      </c>
      <c r="AI179" s="42" t="n">
        <v>50.791331</v>
      </c>
      <c r="AJ179" s="68" t="n"/>
      <c r="AK179" s="68" t="n"/>
      <c r="AL179" s="68" t="n"/>
      <c r="AM179" s="42" t="n">
        <v>28.660146</v>
      </c>
      <c r="AN179" s="42" t="n">
        <v>28.774836</v>
      </c>
      <c r="AO179" s="42" t="n">
        <v>33.45031</v>
      </c>
      <c r="AP179" s="42" t="n">
        <v>58.021567</v>
      </c>
      <c r="AQ179" s="42" t="n">
        <v>52.323883</v>
      </c>
      <c r="AR179" s="41" t="n">
        <v>54.605902</v>
      </c>
      <c r="AS179" s="40" t="n">
        <v>34.590801</v>
      </c>
      <c r="AT179" s="42" t="n">
        <v>33.346858</v>
      </c>
      <c r="AU179" s="42" t="n">
        <v>5.016336946780626</v>
      </c>
      <c r="AV179" s="42" t="n">
        <v>65.512056</v>
      </c>
      <c r="AW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V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Duration of first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45" t="n">
        <v>0.34946</v>
      </c>
      <c r="D3" s="46" t="n">
        <v>0.116569</v>
      </c>
      <c r="E3" s="46" t="n">
        <v>0.082956</v>
      </c>
      <c r="F3" s="46" t="n">
        <v>0.282836</v>
      </c>
      <c r="G3" s="46" t="n">
        <v>0.282584</v>
      </c>
      <c r="H3" s="46" t="n">
        <v>0.249544</v>
      </c>
      <c r="I3" s="46" t="n">
        <v>0.116443</v>
      </c>
      <c r="J3" s="47" t="n">
        <v>0.299503</v>
      </c>
      <c r="K3" s="45" t="n">
        <v>0.222487</v>
      </c>
      <c r="L3" s="46" t="n">
        <v>0.266064</v>
      </c>
      <c r="M3" s="48" t="n">
        <v>8</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11" t="n">
        <v>0.216512</v>
      </c>
      <c r="D4" s="13" t="n">
        <v>0.698748</v>
      </c>
      <c r="E4" s="13" t="n">
        <v>0.283128</v>
      </c>
      <c r="F4" s="13" t="n">
        <v>0.482492</v>
      </c>
      <c r="G4" s="13" t="n">
        <v>0.133258</v>
      </c>
      <c r="H4" s="13" t="n">
        <v>0.282874</v>
      </c>
      <c r="I4" s="13" t="n">
        <v>0.449342</v>
      </c>
      <c r="J4" s="12" t="n">
        <v>0.134511</v>
      </c>
      <c r="K4" s="11" t="n">
        <v>0.335108</v>
      </c>
      <c r="L4" s="13" t="n">
        <v>0.283001</v>
      </c>
      <c r="M4" s="14" t="n">
        <v>8</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17" t="n">
        <v>0.399379</v>
      </c>
      <c r="D5" s="19" t="n">
        <v>0.632232</v>
      </c>
      <c r="E5" s="19" t="n">
        <v>0.832209</v>
      </c>
      <c r="F5" s="19" t="n">
        <v>0.099784</v>
      </c>
      <c r="G5" s="19" t="n">
        <v>0.815614</v>
      </c>
      <c r="H5" s="19" t="n">
        <v>0.465912</v>
      </c>
      <c r="I5" s="19" t="n">
        <v>0.283146</v>
      </c>
      <c r="J5" s="18" t="n">
        <v>0.099831</v>
      </c>
      <c r="K5" s="17" t="n">
        <v>0.453513</v>
      </c>
      <c r="L5" s="19" t="n">
        <v>0.432646</v>
      </c>
      <c r="M5" s="20" t="n">
        <v>8</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11" t="n">
        <v>0.232963</v>
      </c>
      <c r="D6" s="13" t="n">
        <v>0.216308</v>
      </c>
      <c r="E6" s="13" t="n">
        <v>0.166376</v>
      </c>
      <c r="F6" s="13" t="n">
        <v>0.166492</v>
      </c>
      <c r="G6" s="13" t="n">
        <v>0.166378</v>
      </c>
      <c r="H6" s="13" t="n">
        <v>0.09983499999999999</v>
      </c>
      <c r="I6" s="13" t="n">
        <v>0.116482</v>
      </c>
      <c r="J6" s="12" t="n">
        <v>0.133192</v>
      </c>
      <c r="K6" s="11" t="n">
        <v>0.162253</v>
      </c>
      <c r="L6" s="13" t="n">
        <v>0.166377</v>
      </c>
      <c r="M6" s="14" t="n">
        <v>8</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17" t="n">
        <v>0.199709</v>
      </c>
      <c r="D7" s="19" t="n">
        <v>0.199666</v>
      </c>
      <c r="E7" s="19" t="n">
        <v>0.366151</v>
      </c>
      <c r="F7" s="19" t="n">
        <v>0.449211</v>
      </c>
      <c r="G7" s="19" t="n">
        <v>0.183162</v>
      </c>
      <c r="H7" s="19" t="n">
        <v>0.133214</v>
      </c>
      <c r="I7" s="19" t="n">
        <v>0.199665</v>
      </c>
      <c r="J7" s="18" t="n">
        <v>0.215474</v>
      </c>
      <c r="K7" s="17" t="n">
        <v>0.243282</v>
      </c>
      <c r="L7" s="19" t="n">
        <v>0.199688</v>
      </c>
      <c r="M7" s="20" t="n">
        <v>8</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11" t="n">
        <v>0.116382</v>
      </c>
      <c r="D8" s="13" t="n">
        <v>0.432621</v>
      </c>
      <c r="E8" s="13" t="n">
        <v>0.18313</v>
      </c>
      <c r="F8" s="13" t="n">
        <v>0.183077</v>
      </c>
      <c r="G8" s="13" t="n">
        <v>0.315956</v>
      </c>
      <c r="H8" s="13" t="n">
        <v>0.316399</v>
      </c>
      <c r="I8" s="13" t="n">
        <v>0.066538</v>
      </c>
      <c r="J8" s="12" t="n">
        <v>0.266173</v>
      </c>
      <c r="K8" s="11" t="n">
        <v>0.235034</v>
      </c>
      <c r="L8" s="13" t="n">
        <v>0.224652</v>
      </c>
      <c r="M8" s="14" t="n">
        <v>8</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17" t="n">
        <v>0.083331</v>
      </c>
      <c r="D9" s="19" t="n">
        <v>0.166011</v>
      </c>
      <c r="E9" s="19" t="n">
        <v>0.216528</v>
      </c>
      <c r="F9" s="19" t="n">
        <v>0.100002</v>
      </c>
      <c r="G9" s="19" t="n">
        <v>0.265801</v>
      </c>
      <c r="H9" s="19" t="n">
        <v>0.299437</v>
      </c>
      <c r="I9" s="19" t="n">
        <v>0.166384</v>
      </c>
      <c r="J9" s="18" t="n">
        <v>0.166437</v>
      </c>
      <c r="K9" s="17" t="n">
        <v>0.182991</v>
      </c>
      <c r="L9" s="19" t="n">
        <v>0.16641</v>
      </c>
      <c r="M9" s="20" t="n">
        <v>8</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11" t="n">
        <v>0.282993</v>
      </c>
      <c r="D10" s="13" t="n">
        <v>0.199664</v>
      </c>
      <c r="E10" s="13" t="n">
        <v>0.549125</v>
      </c>
      <c r="F10" s="13" t="n">
        <v>0.216204</v>
      </c>
      <c r="G10" s="13" t="n">
        <v>0.366577</v>
      </c>
      <c r="H10" s="13" t="n">
        <v>0.215873</v>
      </c>
      <c r="I10" s="13" t="n">
        <v>0.332241</v>
      </c>
      <c r="J10" s="12" t="n">
        <v>0.215845</v>
      </c>
      <c r="K10" s="11" t="n">
        <v>0.297315</v>
      </c>
      <c r="L10" s="13" t="n">
        <v>0.249598</v>
      </c>
      <c r="M10" s="14" t="n">
        <v>8</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17" t="n">
        <v>0.211701</v>
      </c>
      <c r="D11" s="19" t="n">
        <v>0.24955</v>
      </c>
      <c r="E11" s="19" t="n">
        <v>0.266403</v>
      </c>
      <c r="F11" s="19" t="n">
        <v>0.083167</v>
      </c>
      <c r="G11" s="19" t="n">
        <v>0.183151</v>
      </c>
      <c r="H11" s="19" t="n">
        <v>0.116504</v>
      </c>
      <c r="I11" s="19" t="n">
        <v>0.216003</v>
      </c>
      <c r="J11" s="18" t="n">
        <v>0.132972</v>
      </c>
      <c r="K11" s="17" t="n">
        <v>0.182431</v>
      </c>
      <c r="L11" s="19" t="n">
        <v>0.197426</v>
      </c>
      <c r="M11" s="20" t="n">
        <v>8</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11" t="n">
        <v>0.216309</v>
      </c>
      <c r="D12" s="13" t="n">
        <v>0.233046</v>
      </c>
      <c r="E12" s="13" t="n">
        <v>0.166694</v>
      </c>
      <c r="F12" s="13" t="n">
        <v>0.232654</v>
      </c>
      <c r="G12" s="13" t="n">
        <v>0.199572</v>
      </c>
      <c r="H12" s="13" t="n">
        <v>0.166394</v>
      </c>
      <c r="I12" s="13" t="n">
        <v>0.133168</v>
      </c>
      <c r="J12" s="12" t="n">
        <v>0.149776</v>
      </c>
      <c r="K12" s="11" t="n">
        <v>0.187202</v>
      </c>
      <c r="L12" s="13" t="n">
        <v>0.183133</v>
      </c>
      <c r="M12" s="14" t="n">
        <v>8</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23" t="n">
        <v>0.216306</v>
      </c>
      <c r="D13" s="25" t="n">
        <v>0.782058</v>
      </c>
      <c r="E13" s="25" t="n">
        <v>0.116296</v>
      </c>
      <c r="F13" s="25" t="n">
        <v>0.232759</v>
      </c>
      <c r="G13" s="25" t="n">
        <v>0.266387</v>
      </c>
      <c r="H13" s="25" t="n">
        <v>0.182981</v>
      </c>
      <c r="I13" s="25" t="n">
        <v>0.382642</v>
      </c>
      <c r="J13" s="24" t="n">
        <v>0.282816</v>
      </c>
      <c r="K13" s="23" t="n">
        <v>0.307781</v>
      </c>
      <c r="L13" s="25" t="n">
        <v>0.249573</v>
      </c>
      <c r="M13" s="26" t="n">
        <v>8</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29" t="n">
        <v>0.22955</v>
      </c>
      <c r="D14" s="31" t="n">
        <v>0.356952</v>
      </c>
      <c r="E14" s="31" t="n">
        <v>0.293545</v>
      </c>
      <c r="F14" s="31" t="n">
        <v>0.22988</v>
      </c>
      <c r="G14" s="31" t="n">
        <v>0.288949</v>
      </c>
      <c r="H14" s="31" t="n">
        <v>0.229906</v>
      </c>
      <c r="I14" s="31" t="n">
        <v>0.223823</v>
      </c>
      <c r="J14" s="30" t="n">
        <v>0.190594</v>
      </c>
      <c r="K14" s="29" t="n">
        <v>0.2554</v>
      </c>
      <c r="L14" s="31" t="n">
        <v>0.238052</v>
      </c>
      <c r="M14" s="31" t="n">
        <v>8</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11</v>
      </c>
      <c r="D15" s="14" t="n">
        <v>11</v>
      </c>
      <c r="E15" s="14" t="n">
        <v>11</v>
      </c>
      <c r="F15" s="14" t="n">
        <v>11</v>
      </c>
      <c r="G15" s="14" t="n">
        <v>11</v>
      </c>
      <c r="H15" s="14" t="n">
        <v>11</v>
      </c>
      <c r="I15" s="14" t="n">
        <v>11</v>
      </c>
      <c r="J15" s="35" t="n">
        <v>11</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Variance</t>
        </is>
      </c>
      <c r="B16" s="33" t="n"/>
      <c r="C16" s="11" t="n">
        <v>0.008200488148472729</v>
      </c>
      <c r="D16" s="13" t="n">
        <v>0.05694339668989092</v>
      </c>
      <c r="E16" s="13" t="n">
        <v>0.04877480307829092</v>
      </c>
      <c r="F16" s="13" t="n">
        <v>0.01764527925556364</v>
      </c>
      <c r="G16" s="13" t="n">
        <v>0.03548525854549091</v>
      </c>
      <c r="H16" s="13" t="n">
        <v>0.01167661674809091</v>
      </c>
      <c r="I16" s="13" t="n">
        <v>0.01513094301909091</v>
      </c>
      <c r="J16" s="12" t="n">
        <v>0.004758305952454545</v>
      </c>
      <c r="K16" s="11" t="n">
        <v>0.007564251692218182</v>
      </c>
      <c r="L16" s="13" t="n">
        <v>0.005752575985854543</v>
      </c>
      <c r="M16" s="13" t="n">
        <v>0</v>
      </c>
      <c r="N16" s="12" t="n">
        <v>4291.829472858927</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8" t="inlineStr">
        <is>
          <t>Standard Deviation (n-1)</t>
        </is>
      </c>
      <c r="B17" s="39" t="n"/>
      <c r="C17" s="40" t="n">
        <v>0.090557</v>
      </c>
      <c r="D17" s="42" t="n">
        <v>0.238628</v>
      </c>
      <c r="E17" s="42" t="n">
        <v>0.22085</v>
      </c>
      <c r="F17" s="42" t="n">
        <v>0.132836</v>
      </c>
      <c r="G17" s="42" t="n">
        <v>0.188375</v>
      </c>
      <c r="H17" s="42" t="n">
        <v>0.108058</v>
      </c>
      <c r="I17" s="42" t="n">
        <v>0.123008</v>
      </c>
      <c r="J17" s="41" t="n">
        <v>0.06898</v>
      </c>
      <c r="K17" s="40" t="n">
        <v>0.08697299999999999</v>
      </c>
      <c r="L17" s="42" t="n">
        <v>0.075846</v>
      </c>
      <c r="M17" s="42" t="n">
        <v>0</v>
      </c>
      <c r="N17" s="41" t="n">
        <v>65.512056</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6" t="inlineStr">
        <is>
          <t>Duration of first fixation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7" t="inlineStr">
        <is>
          <t>Total Recording Duration</t>
        </is>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43" t="inlineStr">
        <is>
          <t>Recording2</t>
        </is>
      </c>
      <c r="B21" s="44" t="inlineStr">
        <is>
          <t>1</t>
        </is>
      </c>
      <c r="C21" s="45" t="n">
        <v>0.549099</v>
      </c>
      <c r="D21" s="46" t="n">
        <v>0.166212</v>
      </c>
      <c r="E21" s="46" t="n">
        <v>0.558227</v>
      </c>
      <c r="F21" s="60" t="n"/>
      <c r="G21" s="45" t="n">
        <v>0.424513</v>
      </c>
      <c r="H21" s="46" t="n">
        <v>0.549099</v>
      </c>
      <c r="I21" s="48" t="n">
        <v>3</v>
      </c>
      <c r="J21" s="47" t="n">
        <v>264.192757</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9" t="inlineStr">
        <is>
          <t>Recording3</t>
        </is>
      </c>
      <c r="B22" s="10" t="inlineStr">
        <is>
          <t>2</t>
        </is>
      </c>
      <c r="C22" s="11" t="n">
        <v>0.266329</v>
      </c>
      <c r="D22" s="5" t="n"/>
      <c r="E22" s="13" t="n">
        <v>0.196302</v>
      </c>
      <c r="F22" s="37" t="n"/>
      <c r="G22" s="11" t="n">
        <v>0.231316</v>
      </c>
      <c r="H22" s="13" t="n">
        <v>0.231316</v>
      </c>
      <c r="I22" s="14" t="n">
        <v>2</v>
      </c>
      <c r="J22" s="12" t="n">
        <v>172.367009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15" t="inlineStr">
        <is>
          <t>Recording4</t>
        </is>
      </c>
      <c r="B23" s="16" t="inlineStr">
        <is>
          <t>3</t>
        </is>
      </c>
      <c r="C23" s="17" t="n">
        <v>0.216161</v>
      </c>
      <c r="D23" s="19" t="n">
        <v>0.315966</v>
      </c>
      <c r="E23" s="19" t="n">
        <v>0.116342</v>
      </c>
      <c r="F23" s="18" t="n">
        <v>0.005523</v>
      </c>
      <c r="G23" s="17" t="n">
        <v>0.163498</v>
      </c>
      <c r="H23" s="19" t="n">
        <v>0.166252</v>
      </c>
      <c r="I23" s="20" t="n">
        <v>4</v>
      </c>
      <c r="J23" s="18" t="n">
        <v>268.053869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9" t="inlineStr">
        <is>
          <t>Recording5</t>
        </is>
      </c>
      <c r="B24" s="10" t="inlineStr">
        <is>
          <t>4</t>
        </is>
      </c>
      <c r="C24" s="36" t="n"/>
      <c r="D24" s="5" t="n"/>
      <c r="E24" s="13" t="n">
        <v>0.23448</v>
      </c>
      <c r="F24" s="37" t="n"/>
      <c r="G24" s="11" t="n">
        <v>0.23448</v>
      </c>
      <c r="H24" s="13" t="n">
        <v>0.23448</v>
      </c>
      <c r="I24" s="14" t="n">
        <v>1</v>
      </c>
      <c r="J24" s="12" t="n">
        <v>135.587226</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15" t="inlineStr">
        <is>
          <t>Recording6</t>
        </is>
      </c>
      <c r="B25" s="16" t="inlineStr">
        <is>
          <t>5</t>
        </is>
      </c>
      <c r="C25" s="61" t="n"/>
      <c r="D25" s="19" t="n">
        <v>1.14826</v>
      </c>
      <c r="E25" s="19" t="n">
        <v>0.09979300000000001</v>
      </c>
      <c r="F25" s="18" t="n">
        <v>0.09979300000000001</v>
      </c>
      <c r="G25" s="17" t="n">
        <v>0.449282</v>
      </c>
      <c r="H25" s="19" t="n">
        <v>0.09979300000000001</v>
      </c>
      <c r="I25" s="20" t="n">
        <v>3</v>
      </c>
      <c r="J25" s="18" t="n">
        <v>217.769089</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9" t="inlineStr">
        <is>
          <t>Recording7</t>
        </is>
      </c>
      <c r="B26" s="10" t="inlineStr">
        <is>
          <t>7</t>
        </is>
      </c>
      <c r="C26" s="11" t="n">
        <v>0.132927</v>
      </c>
      <c r="D26" s="5" t="n"/>
      <c r="E26" s="13" t="n">
        <v>0.280392</v>
      </c>
      <c r="F26" s="37" t="n"/>
      <c r="G26" s="11" t="n">
        <v>0.20666</v>
      </c>
      <c r="H26" s="13" t="n">
        <v>0.20666</v>
      </c>
      <c r="I26" s="14" t="n">
        <v>2</v>
      </c>
      <c r="J26" s="12" t="n">
        <v>215.302121</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15" t="inlineStr">
        <is>
          <t>Recording8</t>
        </is>
      </c>
      <c r="B27" s="16" t="inlineStr">
        <is>
          <t>8</t>
        </is>
      </c>
      <c r="C27" s="17" t="n">
        <v>0.383213</v>
      </c>
      <c r="D27" s="62" t="n"/>
      <c r="E27" s="19" t="n">
        <v>0.09983499999999999</v>
      </c>
      <c r="F27" s="63" t="n"/>
      <c r="G27" s="17" t="n">
        <v>0.241524</v>
      </c>
      <c r="H27" s="19" t="n">
        <v>0.241524</v>
      </c>
      <c r="I27" s="20" t="n">
        <v>2</v>
      </c>
      <c r="J27" s="18" t="n">
        <v>208.583266</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9" t="inlineStr">
        <is>
          <t>Recording9</t>
        </is>
      </c>
      <c r="B28" s="10" t="inlineStr">
        <is>
          <t>9</t>
        </is>
      </c>
      <c r="C28" s="11" t="n">
        <v>0.482682</v>
      </c>
      <c r="D28" s="13" t="n">
        <v>0.415915</v>
      </c>
      <c r="E28" s="13" t="n">
        <v>0.378824</v>
      </c>
      <c r="F28" s="12" t="n">
        <v>0.332702</v>
      </c>
      <c r="G28" s="11" t="n">
        <v>0.402531</v>
      </c>
      <c r="H28" s="13" t="n">
        <v>0.39737</v>
      </c>
      <c r="I28" s="14" t="n">
        <v>4</v>
      </c>
      <c r="J28" s="12" t="n">
        <v>199.171408</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15" t="inlineStr">
        <is>
          <t>Recording10</t>
        </is>
      </c>
      <c r="B29" s="16" t="inlineStr">
        <is>
          <t>10</t>
        </is>
      </c>
      <c r="C29" s="17" t="n">
        <v>0.382602</v>
      </c>
      <c r="D29" s="62" t="n"/>
      <c r="E29" s="19" t="n">
        <v>0.021054</v>
      </c>
      <c r="F29" s="18" t="n">
        <v>0.06647699999999999</v>
      </c>
      <c r="G29" s="17" t="n">
        <v>0.156711</v>
      </c>
      <c r="H29" s="19" t="n">
        <v>0.06647699999999999</v>
      </c>
      <c r="I29" s="20" t="n">
        <v>3</v>
      </c>
      <c r="J29" s="18" t="n">
        <v>183.325942</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9" t="inlineStr">
        <is>
          <t>Recording11</t>
        </is>
      </c>
      <c r="B30" s="10" t="inlineStr">
        <is>
          <t>11</t>
        </is>
      </c>
      <c r="C30" s="36" t="n"/>
      <c r="D30" s="13" t="n">
        <v>0.265932</v>
      </c>
      <c r="E30" s="13" t="n">
        <v>0.299596</v>
      </c>
      <c r="F30" s="12" t="n">
        <v>0.183178</v>
      </c>
      <c r="G30" s="11" t="n">
        <v>0.249569</v>
      </c>
      <c r="H30" s="13" t="n">
        <v>0.265932</v>
      </c>
      <c r="I30" s="14" t="n">
        <v>3</v>
      </c>
      <c r="J30" s="12" t="n">
        <v>180.11094</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1" t="inlineStr">
        <is>
          <t>Recording12</t>
        </is>
      </c>
      <c r="B31" s="22" t="inlineStr">
        <is>
          <t>12</t>
        </is>
      </c>
      <c r="C31" s="23" t="n">
        <v>1.464018</v>
      </c>
      <c r="D31" s="25" t="n">
        <v>0.299536</v>
      </c>
      <c r="E31" s="25" t="n">
        <v>0.264707</v>
      </c>
      <c r="F31" s="24" t="n">
        <v>0.199664</v>
      </c>
      <c r="G31" s="23" t="n">
        <v>0.5569809999999999</v>
      </c>
      <c r="H31" s="25" t="n">
        <v>0.282122</v>
      </c>
      <c r="I31" s="26" t="n">
        <v>4</v>
      </c>
      <c r="J31" s="24" t="n">
        <v>380.426099</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7" t="inlineStr">
        <is>
          <t>Average</t>
        </is>
      </c>
      <c r="B32" s="28" t="n"/>
      <c r="C32" s="29" t="n">
        <v>0.484629</v>
      </c>
      <c r="D32" s="31" t="n">
        <v>0.435304</v>
      </c>
      <c r="E32" s="31" t="n">
        <v>0.231777</v>
      </c>
      <c r="F32" s="30" t="n">
        <v>0.14789</v>
      </c>
      <c r="G32" s="29" t="n">
        <v>0.301551</v>
      </c>
      <c r="H32" s="31" t="n">
        <v>0.249184</v>
      </c>
      <c r="I32" s="31" t="n">
        <v>2.818181818181818</v>
      </c>
      <c r="J32" s="30" t="n">
        <v>220.444521</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2" t="inlineStr">
        <is>
          <t>Count</t>
        </is>
      </c>
      <c r="B33" s="33" t="n"/>
      <c r="C33" s="34" t="n">
        <v>8</v>
      </c>
      <c r="D33" s="14" t="n">
        <v>6</v>
      </c>
      <c r="E33" s="14" t="n">
        <v>11</v>
      </c>
      <c r="F33" s="35" t="n">
        <v>6</v>
      </c>
      <c r="G33" s="36" t="n"/>
      <c r="H33" s="5" t="n"/>
      <c r="I33" s="5" t="n"/>
      <c r="J33" s="37"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Variance</t>
        </is>
      </c>
      <c r="B34" s="33" t="n"/>
      <c r="C34" s="11" t="n">
        <v>0.1753545646632679</v>
      </c>
      <c r="D34" s="13" t="n">
        <v>0.1284908156343</v>
      </c>
      <c r="E34" s="13" t="n">
        <v>0.02300633140007273</v>
      </c>
      <c r="F34" s="12" t="n">
        <v>0.0134582052059</v>
      </c>
      <c r="G34" s="11" t="n">
        <v>0.01771639487125455</v>
      </c>
      <c r="H34" s="13" t="n">
        <v>0.01782531797389091</v>
      </c>
      <c r="I34" s="13" t="n">
        <v>0.9636363636363636</v>
      </c>
      <c r="J34" s="12" t="n">
        <v>4291.829472858927</v>
      </c>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8" t="inlineStr">
        <is>
          <t>Standard Deviation (n-1)</t>
        </is>
      </c>
      <c r="B35" s="39" t="n"/>
      <c r="C35" s="40" t="n">
        <v>0.418754</v>
      </c>
      <c r="D35" s="42" t="n">
        <v>0.358456</v>
      </c>
      <c r="E35" s="42" t="n">
        <v>0.151678</v>
      </c>
      <c r="F35" s="41" t="n">
        <v>0.11601</v>
      </c>
      <c r="G35" s="40" t="n">
        <v>0.133103</v>
      </c>
      <c r="H35" s="42" t="n">
        <v>0.133511</v>
      </c>
      <c r="I35" s="42" t="n">
        <v>0.9816498172140428</v>
      </c>
      <c r="J35" s="41" t="n">
        <v>65.512056</v>
      </c>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6" t="inlineStr">
        <is>
          <t>Duration of first fixation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7" t="inlineStr">
        <is>
          <t>Total Recording Duration</t>
        </is>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3" t="inlineStr">
        <is>
          <t>Recording2</t>
        </is>
      </c>
      <c r="B39" s="44" t="inlineStr">
        <is>
          <t>1</t>
        </is>
      </c>
      <c r="C39" s="45" t="n">
        <v>0.066691</v>
      </c>
      <c r="D39" s="46" t="n">
        <v>0.449113</v>
      </c>
      <c r="E39" s="64" t="n"/>
      <c r="F39" s="46" t="n">
        <v>0.382506</v>
      </c>
      <c r="G39" s="47" t="n">
        <v>0.023759</v>
      </c>
      <c r="H39" s="45" t="n">
        <v>0.230517</v>
      </c>
      <c r="I39" s="46" t="n">
        <v>0.224598</v>
      </c>
      <c r="J39" s="48" t="n">
        <v>4</v>
      </c>
      <c r="K39" s="47" t="n">
        <v>264.192757</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Recording3</t>
        </is>
      </c>
      <c r="B40" s="10" t="inlineStr">
        <is>
          <t>2</t>
        </is>
      </c>
      <c r="C40" s="11" t="n">
        <v>0.182547</v>
      </c>
      <c r="D40" s="5" t="n"/>
      <c r="E40" s="5" t="n"/>
      <c r="F40" s="5" t="n"/>
      <c r="G40" s="37" t="n"/>
      <c r="H40" s="11" t="n">
        <v>0.182547</v>
      </c>
      <c r="I40" s="13" t="n">
        <v>0.182547</v>
      </c>
      <c r="J40" s="14" t="n">
        <v>1</v>
      </c>
      <c r="K40" s="12" t="n">
        <v>172.367009</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Recording4</t>
        </is>
      </c>
      <c r="B41" s="16" t="inlineStr">
        <is>
          <t>3</t>
        </is>
      </c>
      <c r="C41" s="17" t="n">
        <v>0.132976</v>
      </c>
      <c r="D41" s="62" t="n"/>
      <c r="E41" s="62" t="n"/>
      <c r="F41" s="62" t="n"/>
      <c r="G41" s="63" t="n"/>
      <c r="H41" s="17" t="n">
        <v>0.132976</v>
      </c>
      <c r="I41" s="19" t="n">
        <v>0.132976</v>
      </c>
      <c r="J41" s="20" t="n">
        <v>1</v>
      </c>
      <c r="K41" s="18" t="n">
        <v>268.053869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Recording5</t>
        </is>
      </c>
      <c r="B42" s="10" t="inlineStr">
        <is>
          <t>4</t>
        </is>
      </c>
      <c r="C42" s="11" t="n">
        <v>0.205569</v>
      </c>
      <c r="D42" s="5" t="n"/>
      <c r="E42" s="5" t="n"/>
      <c r="F42" s="5" t="n"/>
      <c r="G42" s="37" t="n"/>
      <c r="H42" s="11" t="n">
        <v>0.205569</v>
      </c>
      <c r="I42" s="13" t="n">
        <v>0.205569</v>
      </c>
      <c r="J42" s="14" t="n">
        <v>1</v>
      </c>
      <c r="K42" s="12" t="n">
        <v>135.587226</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Recording6</t>
        </is>
      </c>
      <c r="B43" s="16" t="inlineStr">
        <is>
          <t>5</t>
        </is>
      </c>
      <c r="C43" s="17" t="n">
        <v>0.515645</v>
      </c>
      <c r="D43" s="62" t="n"/>
      <c r="E43" s="19" t="n">
        <v>0.515645</v>
      </c>
      <c r="F43" s="62" t="n"/>
      <c r="G43" s="18" t="n">
        <v>0.516074</v>
      </c>
      <c r="H43" s="17" t="n">
        <v>0.515788</v>
      </c>
      <c r="I43" s="19" t="n">
        <v>0.515645</v>
      </c>
      <c r="J43" s="20" t="n">
        <v>3</v>
      </c>
      <c r="K43" s="18" t="n">
        <v>217.769089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Recording7</t>
        </is>
      </c>
      <c r="B44" s="10" t="inlineStr">
        <is>
          <t>7</t>
        </is>
      </c>
      <c r="C44" s="11" t="n">
        <v>0.698839</v>
      </c>
      <c r="D44" s="5" t="n"/>
      <c r="E44" s="5" t="n"/>
      <c r="F44" s="5" t="n"/>
      <c r="G44" s="37" t="n"/>
      <c r="H44" s="11" t="n">
        <v>0.698839</v>
      </c>
      <c r="I44" s="13" t="n">
        <v>0.698839</v>
      </c>
      <c r="J44" s="14" t="n">
        <v>1</v>
      </c>
      <c r="K44" s="12" t="n">
        <v>215.302121</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Recording8</t>
        </is>
      </c>
      <c r="B45" s="16" t="inlineStr">
        <is>
          <t>8</t>
        </is>
      </c>
      <c r="C45" s="17" t="n">
        <v>0.06647</v>
      </c>
      <c r="D45" s="62" t="n"/>
      <c r="E45" s="62" t="n"/>
      <c r="F45" s="19" t="n">
        <v>0.09987699999999999</v>
      </c>
      <c r="G45" s="18" t="n">
        <v>0.182716</v>
      </c>
      <c r="H45" s="17" t="n">
        <v>0.116354</v>
      </c>
      <c r="I45" s="19" t="n">
        <v>0.09987699999999999</v>
      </c>
      <c r="J45" s="20" t="n">
        <v>3</v>
      </c>
      <c r="K45" s="18" t="n">
        <v>208.583266</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Recording9</t>
        </is>
      </c>
      <c r="B46" s="10" t="inlineStr">
        <is>
          <t>9</t>
        </is>
      </c>
      <c r="C46" s="11" t="n">
        <v>0.668564</v>
      </c>
      <c r="D46" s="13" t="n">
        <v>0.149819</v>
      </c>
      <c r="E46" s="5" t="n"/>
      <c r="F46" s="13" t="n">
        <v>0.09983</v>
      </c>
      <c r="G46" s="12" t="n">
        <v>1.697182</v>
      </c>
      <c r="H46" s="11" t="n">
        <v>0.653849</v>
      </c>
      <c r="I46" s="13" t="n">
        <v>0.409192</v>
      </c>
      <c r="J46" s="14" t="n">
        <v>4</v>
      </c>
      <c r="K46" s="12" t="n">
        <v>199.171408</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Recording10</t>
        </is>
      </c>
      <c r="B47" s="16" t="inlineStr">
        <is>
          <t>10</t>
        </is>
      </c>
      <c r="C47" s="17" t="n">
        <v>0.249375</v>
      </c>
      <c r="D47" s="19" t="n">
        <v>0.06643300000000001</v>
      </c>
      <c r="E47" s="19" t="n">
        <v>0.116302</v>
      </c>
      <c r="F47" s="19" t="n">
        <v>0.316072</v>
      </c>
      <c r="G47" s="18" t="n">
        <v>0.266312</v>
      </c>
      <c r="H47" s="17" t="n">
        <v>0.202899</v>
      </c>
      <c r="I47" s="19" t="n">
        <v>0.249375</v>
      </c>
      <c r="J47" s="20" t="n">
        <v>5</v>
      </c>
      <c r="K47" s="18" t="n">
        <v>183.325942</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Recording11</t>
        </is>
      </c>
      <c r="B48" s="10" t="inlineStr">
        <is>
          <t>11</t>
        </is>
      </c>
      <c r="C48" s="11" t="n">
        <v>1.67398</v>
      </c>
      <c r="D48" s="13" t="n">
        <v>0.266522</v>
      </c>
      <c r="E48" s="5" t="n"/>
      <c r="F48" s="13" t="n">
        <v>0.282571</v>
      </c>
      <c r="G48" s="12" t="n">
        <v>0.482839</v>
      </c>
      <c r="H48" s="11" t="n">
        <v>0.676478</v>
      </c>
      <c r="I48" s="13" t="n">
        <v>0.382705</v>
      </c>
      <c r="J48" s="14" t="n">
        <v>4</v>
      </c>
      <c r="K48" s="12" t="n">
        <v>180.11094</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21" t="inlineStr">
        <is>
          <t>Recording12</t>
        </is>
      </c>
      <c r="B49" s="22" t="inlineStr">
        <is>
          <t>12</t>
        </is>
      </c>
      <c r="C49" s="23" t="n">
        <v>0.233559</v>
      </c>
      <c r="D49" s="25" t="n">
        <v>0.216331</v>
      </c>
      <c r="E49" s="25" t="n">
        <v>0.382666</v>
      </c>
      <c r="F49" s="25" t="n">
        <v>0.183027</v>
      </c>
      <c r="G49" s="24" t="n">
        <v>0.183234</v>
      </c>
      <c r="H49" s="23" t="n">
        <v>0.239763</v>
      </c>
      <c r="I49" s="25" t="n">
        <v>0.216331</v>
      </c>
      <c r="J49" s="26" t="n">
        <v>5</v>
      </c>
      <c r="K49" s="24" t="n">
        <v>380.426099</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27" t="inlineStr">
        <is>
          <t>Average</t>
        </is>
      </c>
      <c r="B50" s="28" t="n"/>
      <c r="C50" s="29" t="n">
        <v>0.426747</v>
      </c>
      <c r="D50" s="31" t="n">
        <v>0.229644</v>
      </c>
      <c r="E50" s="31" t="n">
        <v>0.338204</v>
      </c>
      <c r="F50" s="31" t="n">
        <v>0.227314</v>
      </c>
      <c r="G50" s="30" t="n">
        <v>0.478874</v>
      </c>
      <c r="H50" s="29" t="n">
        <v>0.350507</v>
      </c>
      <c r="I50" s="31" t="n">
        <v>0.301605</v>
      </c>
      <c r="J50" s="31" t="n">
        <v>2.909090909090909</v>
      </c>
      <c r="K50" s="30" t="n">
        <v>220.444521</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32" t="inlineStr">
        <is>
          <t>Count</t>
        </is>
      </c>
      <c r="B51" s="33" t="n"/>
      <c r="C51" s="34" t="n">
        <v>11</v>
      </c>
      <c r="D51" s="14" t="n">
        <v>5</v>
      </c>
      <c r="E51" s="14" t="n">
        <v>3</v>
      </c>
      <c r="F51" s="14" t="n">
        <v>6</v>
      </c>
      <c r="G51" s="35" t="n">
        <v>7</v>
      </c>
      <c r="H51" s="36" t="n"/>
      <c r="I51" s="5" t="n"/>
      <c r="J51" s="5" t="n"/>
      <c r="K51" s="37"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32" t="inlineStr">
        <is>
          <t>Variance</t>
        </is>
      </c>
      <c r="B52" s="33" t="n"/>
      <c r="C52" s="11" t="n">
        <v>0.2219079546363636</v>
      </c>
      <c r="D52" s="13" t="n">
        <v>0.0206784314898</v>
      </c>
      <c r="E52" s="13" t="n">
        <v>0.04135133776433333</v>
      </c>
      <c r="F52" s="13" t="n">
        <v>0.01389391461416667</v>
      </c>
      <c r="G52" s="12" t="n">
        <v>0.3188497969535715</v>
      </c>
      <c r="H52" s="11" t="n">
        <v>0.05467413571036365</v>
      </c>
      <c r="I52" s="13" t="n">
        <v>0.03302174972349091</v>
      </c>
      <c r="J52" s="13" t="n">
        <v>2.690909090909091</v>
      </c>
      <c r="K52" s="12" t="n">
        <v>4291.829472858927</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8" t="inlineStr">
        <is>
          <t>Standard Deviation (n-1)</t>
        </is>
      </c>
      <c r="B53" s="39" t="n"/>
      <c r="C53" s="40" t="n">
        <v>0.471071</v>
      </c>
      <c r="D53" s="42" t="n">
        <v>0.1438</v>
      </c>
      <c r="E53" s="42" t="n">
        <v>0.20335</v>
      </c>
      <c r="F53" s="42" t="n">
        <v>0.117872</v>
      </c>
      <c r="G53" s="41" t="n">
        <v>0.5646679999999999</v>
      </c>
      <c r="H53" s="40" t="n">
        <v>0.233825</v>
      </c>
      <c r="I53" s="42" t="n">
        <v>0.181719</v>
      </c>
      <c r="J53" s="42" t="n">
        <v>1.640399064529449</v>
      </c>
      <c r="K53" s="41" t="n">
        <v>65.512056</v>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6" t="inlineStr">
        <is>
          <t>Duration of first fixation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7" t="inlineStr">
        <is>
          <t>Total Recording Duration</t>
        </is>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43" t="inlineStr">
        <is>
          <t>Recording2</t>
        </is>
      </c>
      <c r="B57" s="44" t="inlineStr">
        <is>
          <t>1</t>
        </is>
      </c>
      <c r="C57" s="65" t="n"/>
      <c r="D57" s="46" t="n">
        <v>0.18307</v>
      </c>
      <c r="E57" s="46" t="n">
        <v>0.542535</v>
      </c>
      <c r="F57" s="64" t="n"/>
      <c r="G57" s="47" t="n">
        <v>0.149728</v>
      </c>
      <c r="H57" s="45" t="n">
        <v>0.291778</v>
      </c>
      <c r="I57" s="46" t="n">
        <v>0.18307</v>
      </c>
      <c r="J57" s="48" t="n">
        <v>3</v>
      </c>
      <c r="K57" s="47" t="n">
        <v>264.192757</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9" t="inlineStr">
        <is>
          <t>Recording3</t>
        </is>
      </c>
      <c r="B58" s="10" t="inlineStr">
        <is>
          <t>2</t>
        </is>
      </c>
      <c r="C58" s="36" t="n"/>
      <c r="D58" s="5" t="n"/>
      <c r="E58" s="13" t="n">
        <v>0.266291</v>
      </c>
      <c r="F58" s="5" t="n"/>
      <c r="G58" s="37" t="n"/>
      <c r="H58" s="11" t="n">
        <v>0.266291</v>
      </c>
      <c r="I58" s="13" t="n">
        <v>0.266291</v>
      </c>
      <c r="J58" s="14" t="n">
        <v>1</v>
      </c>
      <c r="K58" s="12" t="n">
        <v>172.367009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15" t="inlineStr">
        <is>
          <t>Recording4</t>
        </is>
      </c>
      <c r="B59" s="16" t="inlineStr">
        <is>
          <t>3</t>
        </is>
      </c>
      <c r="C59" s="61" t="n"/>
      <c r="D59" s="62" t="n"/>
      <c r="E59" s="19" t="n">
        <v>0.154836</v>
      </c>
      <c r="F59" s="62" t="n"/>
      <c r="G59" s="63" t="n"/>
      <c r="H59" s="17" t="n">
        <v>0.154836</v>
      </c>
      <c r="I59" s="19" t="n">
        <v>0.154836</v>
      </c>
      <c r="J59" s="20" t="n">
        <v>1</v>
      </c>
      <c r="K59" s="18" t="n">
        <v>268.053869</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9" t="inlineStr">
        <is>
          <t>Recording5</t>
        </is>
      </c>
      <c r="B60" s="10" t="inlineStr">
        <is>
          <t>4</t>
        </is>
      </c>
      <c r="C60" s="36" t="n"/>
      <c r="D60" s="5" t="n"/>
      <c r="E60" s="13" t="n">
        <v>0.174087</v>
      </c>
      <c r="F60" s="5" t="n"/>
      <c r="G60" s="37" t="n"/>
      <c r="H60" s="11" t="n">
        <v>0.174087</v>
      </c>
      <c r="I60" s="13" t="n">
        <v>0.174087</v>
      </c>
      <c r="J60" s="14" t="n">
        <v>1</v>
      </c>
      <c r="K60" s="12" t="n">
        <v>135.587226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15" t="inlineStr">
        <is>
          <t>Recording6</t>
        </is>
      </c>
      <c r="B61" s="16" t="inlineStr">
        <is>
          <t>5</t>
        </is>
      </c>
      <c r="C61" s="61" t="n"/>
      <c r="D61" s="62" t="n"/>
      <c r="E61" s="19" t="n">
        <v>0.775192</v>
      </c>
      <c r="F61" s="62" t="n"/>
      <c r="G61" s="63" t="n"/>
      <c r="H61" s="17" t="n">
        <v>0.775192</v>
      </c>
      <c r="I61" s="19" t="n">
        <v>0.775192</v>
      </c>
      <c r="J61" s="20" t="n">
        <v>1</v>
      </c>
      <c r="K61" s="18" t="n">
        <v>217.769089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9" t="inlineStr">
        <is>
          <t>Recording7</t>
        </is>
      </c>
      <c r="B62" s="10" t="inlineStr">
        <is>
          <t>7</t>
        </is>
      </c>
      <c r="C62" s="36" t="n"/>
      <c r="D62" s="5" t="n"/>
      <c r="E62" s="13" t="n">
        <v>0.184136</v>
      </c>
      <c r="F62" s="5" t="n"/>
      <c r="G62" s="37" t="n"/>
      <c r="H62" s="11" t="n">
        <v>0.184136</v>
      </c>
      <c r="I62" s="13" t="n">
        <v>0.184136</v>
      </c>
      <c r="J62" s="14" t="n">
        <v>1</v>
      </c>
      <c r="K62" s="12" t="n">
        <v>215.302121</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15" t="inlineStr">
        <is>
          <t>Recording8</t>
        </is>
      </c>
      <c r="B63" s="16" t="inlineStr">
        <is>
          <t>8</t>
        </is>
      </c>
      <c r="C63" s="61" t="n"/>
      <c r="D63" s="19" t="n">
        <v>0.066931</v>
      </c>
      <c r="E63" s="19" t="n">
        <v>0.019131</v>
      </c>
      <c r="F63" s="62" t="n"/>
      <c r="G63" s="63" t="n"/>
      <c r="H63" s="17" t="n">
        <v>0.043031</v>
      </c>
      <c r="I63" s="19" t="n">
        <v>0.043031</v>
      </c>
      <c r="J63" s="20" t="n">
        <v>2</v>
      </c>
      <c r="K63" s="18" t="n">
        <v>208.583266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9" t="inlineStr">
        <is>
          <t>Recording9</t>
        </is>
      </c>
      <c r="B64" s="10" t="inlineStr">
        <is>
          <t>9</t>
        </is>
      </c>
      <c r="C64" s="36" t="n"/>
      <c r="D64" s="5" t="n"/>
      <c r="E64" s="13" t="n">
        <v>0.307555</v>
      </c>
      <c r="F64" s="13" t="n">
        <v>0.09977900000000001</v>
      </c>
      <c r="G64" s="12" t="n">
        <v>0.166895</v>
      </c>
      <c r="H64" s="11" t="n">
        <v>0.19141</v>
      </c>
      <c r="I64" s="13" t="n">
        <v>0.166895</v>
      </c>
      <c r="J64" s="14" t="n">
        <v>3</v>
      </c>
      <c r="K64" s="12" t="n">
        <v>199.171408</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15" t="inlineStr">
        <is>
          <t>Recording10</t>
        </is>
      </c>
      <c r="B65" s="16" t="inlineStr">
        <is>
          <t>10</t>
        </is>
      </c>
      <c r="C65" s="61" t="n"/>
      <c r="D65" s="62" t="n"/>
      <c r="E65" s="19" t="n">
        <v>0.216046</v>
      </c>
      <c r="F65" s="62" t="n"/>
      <c r="G65" s="63" t="n"/>
      <c r="H65" s="17" t="n">
        <v>0.216046</v>
      </c>
      <c r="I65" s="19" t="n">
        <v>0.216046</v>
      </c>
      <c r="J65" s="20" t="n">
        <v>1</v>
      </c>
      <c r="K65" s="18" t="n">
        <v>183.325942</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9" t="inlineStr">
        <is>
          <t>Recording11</t>
        </is>
      </c>
      <c r="B66" s="10" t="inlineStr">
        <is>
          <t>11</t>
        </is>
      </c>
      <c r="C66" s="11" t="n">
        <v>0.133116</v>
      </c>
      <c r="D66" s="5" t="n"/>
      <c r="E66" s="13" t="n">
        <v>0.275172</v>
      </c>
      <c r="F66" s="5" t="n"/>
      <c r="G66" s="37" t="n"/>
      <c r="H66" s="11" t="n">
        <v>0.204144</v>
      </c>
      <c r="I66" s="13" t="n">
        <v>0.204144</v>
      </c>
      <c r="J66" s="14" t="n">
        <v>2</v>
      </c>
      <c r="K66" s="12" t="n">
        <v>180.11094</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21" t="inlineStr">
        <is>
          <t>Recording12</t>
        </is>
      </c>
      <c r="B67" s="22" t="inlineStr">
        <is>
          <t>12</t>
        </is>
      </c>
      <c r="C67" s="23" t="n">
        <v>0.332785</v>
      </c>
      <c r="D67" s="25" t="n">
        <v>0.24961</v>
      </c>
      <c r="E67" s="25" t="n">
        <v>0.264438</v>
      </c>
      <c r="F67" s="66" t="n"/>
      <c r="G67" s="67" t="n"/>
      <c r="H67" s="23" t="n">
        <v>0.282278</v>
      </c>
      <c r="I67" s="25" t="n">
        <v>0.264438</v>
      </c>
      <c r="J67" s="26" t="n">
        <v>3</v>
      </c>
      <c r="K67" s="24" t="n">
        <v>380.426099</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27" t="inlineStr">
        <is>
          <t>Average</t>
        </is>
      </c>
      <c r="B68" s="28" t="n"/>
      <c r="C68" s="29" t="n">
        <v>0.23295</v>
      </c>
      <c r="D68" s="31" t="n">
        <v>0.166537</v>
      </c>
      <c r="E68" s="31" t="n">
        <v>0.289038</v>
      </c>
      <c r="F68" s="31" t="n">
        <v>0.09977900000000001</v>
      </c>
      <c r="G68" s="30" t="n">
        <v>0.158312</v>
      </c>
      <c r="H68" s="29" t="n">
        <v>0.253021</v>
      </c>
      <c r="I68" s="31" t="n">
        <v>0.239288</v>
      </c>
      <c r="J68" s="31" t="n">
        <v>1.727272727272727</v>
      </c>
      <c r="K68" s="30" t="n">
        <v>220.444521</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32" t="inlineStr">
        <is>
          <t>Count</t>
        </is>
      </c>
      <c r="B69" s="33" t="n"/>
      <c r="C69" s="34" t="n">
        <v>2</v>
      </c>
      <c r="D69" s="14" t="n">
        <v>3</v>
      </c>
      <c r="E69" s="14" t="n">
        <v>11</v>
      </c>
      <c r="F69" s="14" t="n">
        <v>1</v>
      </c>
      <c r="G69" s="35" t="n">
        <v>2</v>
      </c>
      <c r="H69" s="36" t="n"/>
      <c r="I69" s="5" t="n"/>
      <c r="J69" s="5" t="n"/>
      <c r="K69" s="37"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32" t="inlineStr">
        <is>
          <t>Variance</t>
        </is>
      </c>
      <c r="B70" s="33" t="n"/>
      <c r="C70" s="11" t="n">
        <v>0.0199338547805</v>
      </c>
      <c r="D70" s="13" t="n">
        <v>0.008547909326999999</v>
      </c>
      <c r="E70" s="13" t="n">
        <v>0.04226701315009092</v>
      </c>
      <c r="F70" s="5" t="n"/>
      <c r="G70" s="12" t="n">
        <v>0.0001473529444999998</v>
      </c>
      <c r="H70" s="11" t="n">
        <v>0.03474605642196364</v>
      </c>
      <c r="I70" s="13" t="n">
        <v>0.03516731468556364</v>
      </c>
      <c r="J70" s="13" t="n">
        <v>0.8181818181818181</v>
      </c>
      <c r="K70" s="12" t="n">
        <v>4291.829472858927</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38" t="inlineStr">
        <is>
          <t>Standard Deviation (n-1)</t>
        </is>
      </c>
      <c r="B71" s="39" t="n"/>
      <c r="C71" s="40" t="n">
        <v>0.141187</v>
      </c>
      <c r="D71" s="42" t="n">
        <v>0.092455</v>
      </c>
      <c r="E71" s="42" t="n">
        <v>0.205589</v>
      </c>
      <c r="F71" s="68" t="n"/>
      <c r="G71" s="41" t="n">
        <v>0.012139</v>
      </c>
      <c r="H71" s="40" t="n">
        <v>0.186403</v>
      </c>
      <c r="I71" s="42" t="n">
        <v>0.18753</v>
      </c>
      <c r="J71" s="42" t="n">
        <v>0.9045340337332909</v>
      </c>
      <c r="K71" s="41" t="n">
        <v>65.512056</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6" t="inlineStr">
        <is>
          <t>Duration of first fixation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7" t="inlineStr">
        <is>
          <t>Total Recording Duration</t>
        </is>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43" t="inlineStr">
        <is>
          <t>Recording2</t>
        </is>
      </c>
      <c r="B75" s="44" t="inlineStr">
        <is>
          <t>1</t>
        </is>
      </c>
      <c r="C75" s="45" t="n">
        <v>0.898585</v>
      </c>
      <c r="D75" s="46" t="n">
        <v>0.025499</v>
      </c>
      <c r="E75" s="60" t="n"/>
      <c r="F75" s="45" t="n">
        <v>0.462042</v>
      </c>
      <c r="G75" s="46" t="n">
        <v>0.462042</v>
      </c>
      <c r="H75" s="48" t="n">
        <v>2</v>
      </c>
      <c r="I75" s="47" t="n">
        <v>264.192757</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Recording3</t>
        </is>
      </c>
      <c r="B76" s="10" t="inlineStr">
        <is>
          <t>2</t>
        </is>
      </c>
      <c r="C76" s="36" t="n"/>
      <c r="D76" s="13" t="n">
        <v>0.183114</v>
      </c>
      <c r="E76" s="37" t="n"/>
      <c r="F76" s="11" t="n">
        <v>0.183114</v>
      </c>
      <c r="G76" s="13" t="n">
        <v>0.183114</v>
      </c>
      <c r="H76" s="14" t="n">
        <v>1</v>
      </c>
      <c r="I76" s="12" t="n">
        <v>172.367009</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Recording4</t>
        </is>
      </c>
      <c r="B77" s="16" t="inlineStr">
        <is>
          <t>3</t>
        </is>
      </c>
      <c r="C77" s="17" t="n">
        <v>0.116457</v>
      </c>
      <c r="D77" s="19" t="n">
        <v>0.120473</v>
      </c>
      <c r="E77" s="18" t="n">
        <v>0.282994</v>
      </c>
      <c r="F77" s="17" t="n">
        <v>0.173308</v>
      </c>
      <c r="G77" s="19" t="n">
        <v>0.120473</v>
      </c>
      <c r="H77" s="20" t="n">
        <v>3</v>
      </c>
      <c r="I77" s="18" t="n">
        <v>268.053869</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Recording5</t>
        </is>
      </c>
      <c r="B78" s="10" t="inlineStr">
        <is>
          <t>4</t>
        </is>
      </c>
      <c r="C78" s="36" t="n"/>
      <c r="D78" s="13" t="n">
        <v>0.220212</v>
      </c>
      <c r="E78" s="12" t="n">
        <v>0.166388</v>
      </c>
      <c r="F78" s="11" t="n">
        <v>0.1933</v>
      </c>
      <c r="G78" s="13" t="n">
        <v>0.1933</v>
      </c>
      <c r="H78" s="14" t="n">
        <v>2</v>
      </c>
      <c r="I78" s="12" t="n">
        <v>135.587226</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Recording6</t>
        </is>
      </c>
      <c r="B79" s="16" t="inlineStr">
        <is>
          <t>5</t>
        </is>
      </c>
      <c r="C79" s="17" t="n">
        <v>0.499172</v>
      </c>
      <c r="D79" s="19" t="n">
        <v>0.26937</v>
      </c>
      <c r="E79" s="18" t="n">
        <v>0.066648</v>
      </c>
      <c r="F79" s="17" t="n">
        <v>0.278397</v>
      </c>
      <c r="G79" s="19" t="n">
        <v>0.26937</v>
      </c>
      <c r="H79" s="20" t="n">
        <v>3</v>
      </c>
      <c r="I79" s="18" t="n">
        <v>217.769089</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Recording7</t>
        </is>
      </c>
      <c r="B80" s="10" t="inlineStr">
        <is>
          <t>7</t>
        </is>
      </c>
      <c r="C80" s="36" t="n"/>
      <c r="D80" s="13" t="n">
        <v>0.731944</v>
      </c>
      <c r="E80" s="37" t="n"/>
      <c r="F80" s="11" t="n">
        <v>0.731944</v>
      </c>
      <c r="G80" s="13" t="n">
        <v>0.731944</v>
      </c>
      <c r="H80" s="14" t="n">
        <v>1</v>
      </c>
      <c r="I80" s="12" t="n">
        <v>215.302121</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Recording8</t>
        </is>
      </c>
      <c r="B81" s="16" t="inlineStr">
        <is>
          <t>8</t>
        </is>
      </c>
      <c r="C81" s="17" t="n">
        <v>0.283489</v>
      </c>
      <c r="D81" s="19" t="n">
        <v>0.116229</v>
      </c>
      <c r="E81" s="63" t="n"/>
      <c r="F81" s="17" t="n">
        <v>0.199859</v>
      </c>
      <c r="G81" s="19" t="n">
        <v>0.199859</v>
      </c>
      <c r="H81" s="20" t="n">
        <v>2</v>
      </c>
      <c r="I81" s="18" t="n">
        <v>208.583266</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Recording9</t>
        </is>
      </c>
      <c r="B82" s="10" t="inlineStr">
        <is>
          <t>9</t>
        </is>
      </c>
      <c r="C82" s="11" t="n">
        <v>0.399319</v>
      </c>
      <c r="D82" s="13" t="n">
        <v>0.251954</v>
      </c>
      <c r="E82" s="12" t="n">
        <v>0.316041</v>
      </c>
      <c r="F82" s="11" t="n">
        <v>0.322438</v>
      </c>
      <c r="G82" s="13" t="n">
        <v>0.316041</v>
      </c>
      <c r="H82" s="14" t="n">
        <v>3</v>
      </c>
      <c r="I82" s="12" t="n">
        <v>199.171408</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Recording10</t>
        </is>
      </c>
      <c r="B83" s="16" t="inlineStr">
        <is>
          <t>10</t>
        </is>
      </c>
      <c r="C83" s="17" t="n">
        <v>0.2163</v>
      </c>
      <c r="D83" s="19" t="n">
        <v>0.275917</v>
      </c>
      <c r="E83" s="63" t="n"/>
      <c r="F83" s="17" t="n">
        <v>0.246108</v>
      </c>
      <c r="G83" s="19" t="n">
        <v>0.246108</v>
      </c>
      <c r="H83" s="20" t="n">
        <v>2</v>
      </c>
      <c r="I83" s="18" t="n">
        <v>183.325942</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Recording11</t>
        </is>
      </c>
      <c r="B84" s="10" t="inlineStr">
        <is>
          <t>11</t>
        </is>
      </c>
      <c r="C84" s="11" t="n">
        <v>0.199673</v>
      </c>
      <c r="D84" s="13" t="n">
        <v>2.906199</v>
      </c>
      <c r="E84" s="37" t="n"/>
      <c r="F84" s="11" t="n">
        <v>1.552936</v>
      </c>
      <c r="G84" s="13" t="n">
        <v>1.552936</v>
      </c>
      <c r="H84" s="14" t="n">
        <v>2</v>
      </c>
      <c r="I84" s="12" t="n">
        <v>180.11094</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21" t="inlineStr">
        <is>
          <t>Recording12</t>
        </is>
      </c>
      <c r="B85" s="22" t="inlineStr">
        <is>
          <t>12</t>
        </is>
      </c>
      <c r="C85" s="23" t="n">
        <v>0.199725</v>
      </c>
      <c r="D85" s="25" t="n">
        <v>0.238518</v>
      </c>
      <c r="E85" s="24" t="n">
        <v>0.399331</v>
      </c>
      <c r="F85" s="23" t="n">
        <v>0.279191</v>
      </c>
      <c r="G85" s="25" t="n">
        <v>0.238518</v>
      </c>
      <c r="H85" s="26" t="n">
        <v>3</v>
      </c>
      <c r="I85" s="24" t="n">
        <v>380.426099</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27" t="inlineStr">
        <is>
          <t>Average</t>
        </is>
      </c>
      <c r="B86" s="28" t="n"/>
      <c r="C86" s="29" t="n">
        <v>0.35159</v>
      </c>
      <c r="D86" s="31" t="n">
        <v>0.485403</v>
      </c>
      <c r="E86" s="30" t="n">
        <v>0.24628</v>
      </c>
      <c r="F86" s="29" t="n">
        <v>0.42024</v>
      </c>
      <c r="G86" s="31" t="n">
        <v>0.410337</v>
      </c>
      <c r="H86" s="31" t="n">
        <v>2.181818181818182</v>
      </c>
      <c r="I86" s="30" t="n">
        <v>220.444521</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32" t="inlineStr">
        <is>
          <t>Count</t>
        </is>
      </c>
      <c r="B87" s="33" t="n"/>
      <c r="C87" s="34" t="n">
        <v>8</v>
      </c>
      <c r="D87" s="14" t="n">
        <v>11</v>
      </c>
      <c r="E87" s="35" t="n">
        <v>5</v>
      </c>
      <c r="F87" s="36" t="n"/>
      <c r="G87" s="5" t="n"/>
      <c r="H87" s="5" t="n"/>
      <c r="I87" s="37"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32" t="inlineStr">
        <is>
          <t>Variance</t>
        </is>
      </c>
      <c r="B88" s="33" t="n"/>
      <c r="C88" s="11" t="n">
        <v>0.06394749218485714</v>
      </c>
      <c r="D88" s="13" t="n">
        <v>0.6769720960800545</v>
      </c>
      <c r="E88" s="12" t="n">
        <v>0.0170723776513</v>
      </c>
      <c r="F88" s="11" t="n">
        <v>0.1679082162174182</v>
      </c>
      <c r="G88" s="13" t="n">
        <v>0.1723950786259636</v>
      </c>
      <c r="H88" s="13" t="n">
        <v>0.5636363636363637</v>
      </c>
      <c r="I88" s="12" t="n">
        <v>4291.829472858927</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38" t="inlineStr">
        <is>
          <t>Standard Deviation (n-1)</t>
        </is>
      </c>
      <c r="B89" s="39" t="n"/>
      <c r="C89" s="40" t="n">
        <v>0.252878</v>
      </c>
      <c r="D89" s="42" t="n">
        <v>0.822783</v>
      </c>
      <c r="E89" s="41" t="n">
        <v>0.130661</v>
      </c>
      <c r="F89" s="40" t="n">
        <v>0.409766</v>
      </c>
      <c r="G89" s="42" t="n">
        <v>0.415205</v>
      </c>
      <c r="H89" s="42" t="n">
        <v>0.7507571935295484</v>
      </c>
      <c r="I89" s="41" t="n">
        <v>65.512056</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6" t="inlineStr">
        <is>
          <t>Duration of first fixation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7" t="inlineStr">
        <is>
          <t>Total Recording Duration</t>
        </is>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43" t="inlineStr">
        <is>
          <t>Recording2</t>
        </is>
      </c>
      <c r="B93" s="44" t="inlineStr">
        <is>
          <t>1</t>
        </is>
      </c>
      <c r="C93" s="65" t="n"/>
      <c r="D93" s="64" t="n"/>
      <c r="E93" s="64" t="n"/>
      <c r="F93" s="46" t="n">
        <v>1.248015</v>
      </c>
      <c r="G93" s="60" t="n"/>
      <c r="H93" s="45" t="n">
        <v>1.248015</v>
      </c>
      <c r="I93" s="46" t="n">
        <v>1.248015</v>
      </c>
      <c r="J93" s="48" t="n">
        <v>1</v>
      </c>
      <c r="K93" s="47" t="n">
        <v>264.192757</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9" t="inlineStr">
        <is>
          <t>Recording3</t>
        </is>
      </c>
      <c r="B94" s="10" t="inlineStr">
        <is>
          <t>2</t>
        </is>
      </c>
      <c r="C94" s="36" t="n"/>
      <c r="D94" s="5" t="n"/>
      <c r="E94" s="13" t="n">
        <v>0.183043</v>
      </c>
      <c r="F94" s="13" t="n">
        <v>0.116338</v>
      </c>
      <c r="G94" s="12" t="n">
        <v>0.056188</v>
      </c>
      <c r="H94" s="11" t="n">
        <v>0.118523</v>
      </c>
      <c r="I94" s="13" t="n">
        <v>0.116338</v>
      </c>
      <c r="J94" s="14" t="n">
        <v>3</v>
      </c>
      <c r="K94" s="12" t="n">
        <v>172.367009</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15" t="inlineStr">
        <is>
          <t>Recording4</t>
        </is>
      </c>
      <c r="B95" s="16" t="inlineStr">
        <is>
          <t>3</t>
        </is>
      </c>
      <c r="C95" s="61" t="n"/>
      <c r="D95" s="62" t="n"/>
      <c r="E95" s="62" t="n"/>
      <c r="F95" s="19" t="n">
        <v>0.128385</v>
      </c>
      <c r="G95" s="18" t="n">
        <v>0.38271</v>
      </c>
      <c r="H95" s="17" t="n">
        <v>0.255548</v>
      </c>
      <c r="I95" s="19" t="n">
        <v>0.255548</v>
      </c>
      <c r="J95" s="20" t="n">
        <v>2</v>
      </c>
      <c r="K95" s="18" t="n">
        <v>268.053869</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9" t="inlineStr">
        <is>
          <t>Recording5</t>
        </is>
      </c>
      <c r="B96" s="10" t="inlineStr">
        <is>
          <t>4</t>
        </is>
      </c>
      <c r="C96" s="36" t="n"/>
      <c r="D96" s="5" t="n"/>
      <c r="E96" s="5" t="n"/>
      <c r="F96" s="13" t="n">
        <v>0.16268</v>
      </c>
      <c r="G96" s="12" t="n">
        <v>0.366208</v>
      </c>
      <c r="H96" s="11" t="n">
        <v>0.264444</v>
      </c>
      <c r="I96" s="13" t="n">
        <v>0.264444</v>
      </c>
      <c r="J96" s="14" t="n">
        <v>2</v>
      </c>
      <c r="K96" s="12" t="n">
        <v>135.587226</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15" t="inlineStr">
        <is>
          <t>Recording6</t>
        </is>
      </c>
      <c r="B97" s="16" t="inlineStr">
        <is>
          <t>5</t>
        </is>
      </c>
      <c r="C97" s="61" t="n"/>
      <c r="D97" s="19" t="n">
        <v>0.116249</v>
      </c>
      <c r="E97" s="62" t="n"/>
      <c r="F97" s="19" t="n">
        <v>0.202229</v>
      </c>
      <c r="G97" s="18" t="n">
        <v>0.232909</v>
      </c>
      <c r="H97" s="17" t="n">
        <v>0.183796</v>
      </c>
      <c r="I97" s="19" t="n">
        <v>0.202229</v>
      </c>
      <c r="J97" s="20" t="n">
        <v>3</v>
      </c>
      <c r="K97" s="18" t="n">
        <v>217.769089</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9" t="inlineStr">
        <is>
          <t>Recording7</t>
        </is>
      </c>
      <c r="B98" s="10" t="inlineStr">
        <is>
          <t>7</t>
        </is>
      </c>
      <c r="C98" s="36" t="n"/>
      <c r="D98" s="5" t="n"/>
      <c r="E98" s="5" t="n"/>
      <c r="F98" s="13" t="n">
        <v>0.246306</v>
      </c>
      <c r="G98" s="37" t="n"/>
      <c r="H98" s="11" t="n">
        <v>0.246306</v>
      </c>
      <c r="I98" s="13" t="n">
        <v>0.246306</v>
      </c>
      <c r="J98" s="14" t="n">
        <v>1</v>
      </c>
      <c r="K98" s="12" t="n">
        <v>215.302121</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15" t="inlineStr">
        <is>
          <t>Recording8</t>
        </is>
      </c>
      <c r="B99" s="16" t="inlineStr">
        <is>
          <t>8</t>
        </is>
      </c>
      <c r="C99" s="17" t="n">
        <v>0.233265</v>
      </c>
      <c r="D99" s="19" t="n">
        <v>0.132701</v>
      </c>
      <c r="E99" s="62" t="n"/>
      <c r="F99" s="19" t="n">
        <v>0.06675200000000001</v>
      </c>
      <c r="G99" s="18" t="n">
        <v>0.116135</v>
      </c>
      <c r="H99" s="17" t="n">
        <v>0.137213</v>
      </c>
      <c r="I99" s="19" t="n">
        <v>0.124418</v>
      </c>
      <c r="J99" s="20" t="n">
        <v>4</v>
      </c>
      <c r="K99" s="18" t="n">
        <v>208.583266</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9" t="inlineStr">
        <is>
          <t>Recording9</t>
        </is>
      </c>
      <c r="B100" s="10" t="inlineStr">
        <is>
          <t>9</t>
        </is>
      </c>
      <c r="C100" s="11" t="n">
        <v>0.266029</v>
      </c>
      <c r="D100" s="5" t="n"/>
      <c r="E100" s="13" t="n">
        <v>0.449308</v>
      </c>
      <c r="F100" s="13" t="n">
        <v>0.223848</v>
      </c>
      <c r="G100" s="12" t="n">
        <v>0.566268</v>
      </c>
      <c r="H100" s="11" t="n">
        <v>0.376363</v>
      </c>
      <c r="I100" s="13" t="n">
        <v>0.357668</v>
      </c>
      <c r="J100" s="14" t="n">
        <v>4</v>
      </c>
      <c r="K100" s="12" t="n">
        <v>199.171408</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15" t="inlineStr">
        <is>
          <t>Recording10</t>
        </is>
      </c>
      <c r="B101" s="16" t="inlineStr">
        <is>
          <t>10</t>
        </is>
      </c>
      <c r="C101" s="61" t="n"/>
      <c r="D101" s="62" t="n"/>
      <c r="E101" s="62" t="n"/>
      <c r="F101" s="19" t="n">
        <v>0.08322400000000001</v>
      </c>
      <c r="G101" s="63" t="n"/>
      <c r="H101" s="17" t="n">
        <v>0.08322400000000001</v>
      </c>
      <c r="I101" s="19" t="n">
        <v>0.08322400000000001</v>
      </c>
      <c r="J101" s="20" t="n">
        <v>1</v>
      </c>
      <c r="K101" s="18" t="n">
        <v>183.325942</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9" t="inlineStr">
        <is>
          <t>Recording11</t>
        </is>
      </c>
      <c r="B102" s="10" t="inlineStr">
        <is>
          <t>11</t>
        </is>
      </c>
      <c r="C102" s="36" t="n"/>
      <c r="D102" s="5" t="n"/>
      <c r="E102" s="5" t="n"/>
      <c r="F102" s="13" t="n">
        <v>0.228247</v>
      </c>
      <c r="G102" s="12" t="n">
        <v>1.015275</v>
      </c>
      <c r="H102" s="11" t="n">
        <v>0.621761</v>
      </c>
      <c r="I102" s="13" t="n">
        <v>0.621761</v>
      </c>
      <c r="J102" s="14" t="n">
        <v>2</v>
      </c>
      <c r="K102" s="12" t="n">
        <v>180.11094</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21" t="inlineStr">
        <is>
          <t>Recording12</t>
        </is>
      </c>
      <c r="B103" s="22" t="inlineStr">
        <is>
          <t>12</t>
        </is>
      </c>
      <c r="C103" s="23" t="n">
        <v>0.116283</v>
      </c>
      <c r="D103" s="25" t="n">
        <v>0.266422</v>
      </c>
      <c r="E103" s="25" t="n">
        <v>0.249567</v>
      </c>
      <c r="F103" s="25" t="n">
        <v>0.191193</v>
      </c>
      <c r="G103" s="24" t="n">
        <v>0.182948</v>
      </c>
      <c r="H103" s="23" t="n">
        <v>0.201283</v>
      </c>
      <c r="I103" s="25" t="n">
        <v>0.191193</v>
      </c>
      <c r="J103" s="26" t="n">
        <v>5</v>
      </c>
      <c r="K103" s="24" t="n">
        <v>380.426099</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27" t="inlineStr">
        <is>
          <t>Average</t>
        </is>
      </c>
      <c r="B104" s="28" t="n"/>
      <c r="C104" s="29" t="n">
        <v>0.205192</v>
      </c>
      <c r="D104" s="31" t="n">
        <v>0.171791</v>
      </c>
      <c r="E104" s="31" t="n">
        <v>0.293973</v>
      </c>
      <c r="F104" s="31" t="n">
        <v>0.263383</v>
      </c>
      <c r="G104" s="30" t="n">
        <v>0.36483</v>
      </c>
      <c r="H104" s="29" t="n">
        <v>0.33968</v>
      </c>
      <c r="I104" s="31" t="n">
        <v>0.337377</v>
      </c>
      <c r="J104" s="31" t="n">
        <v>2.545454545454545</v>
      </c>
      <c r="K104" s="30" t="n">
        <v>220.444521</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32" t="inlineStr">
        <is>
          <t>Count</t>
        </is>
      </c>
      <c r="B105" s="33" t="n"/>
      <c r="C105" s="34" t="n">
        <v>3</v>
      </c>
      <c r="D105" s="14" t="n">
        <v>3</v>
      </c>
      <c r="E105" s="14" t="n">
        <v>3</v>
      </c>
      <c r="F105" s="14" t="n">
        <v>11</v>
      </c>
      <c r="G105" s="35" t="n">
        <v>8</v>
      </c>
      <c r="H105" s="36" t="n"/>
      <c r="I105" s="5" t="n"/>
      <c r="J105" s="5" t="n"/>
      <c r="K105" s="37"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32" t="inlineStr">
        <is>
          <t>Variance</t>
        </is>
      </c>
      <c r="B106" s="33" t="n"/>
      <c r="C106" s="11" t="n">
        <v>0.006197022089333334</v>
      </c>
      <c r="D106" s="13" t="n">
        <v>0.006783984012333332</v>
      </c>
      <c r="E106" s="13" t="n">
        <v>0.01920315998033333</v>
      </c>
      <c r="F106" s="13" t="n">
        <v>0.1102649363568546</v>
      </c>
      <c r="G106" s="12" t="n">
        <v>0.09593869407241072</v>
      </c>
      <c r="H106" s="11" t="n">
        <v>0.1126571694008545</v>
      </c>
      <c r="I106" s="13" t="n">
        <v>0.1129294952322182</v>
      </c>
      <c r="J106" s="13" t="n">
        <v>1.872727272727273</v>
      </c>
      <c r="K106" s="12" t="n">
        <v>4291.829472858927</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38" t="inlineStr">
        <is>
          <t>Standard Deviation (n-1)</t>
        </is>
      </c>
      <c r="B107" s="39" t="n"/>
      <c r="C107" s="40" t="n">
        <v>0.078721</v>
      </c>
      <c r="D107" s="42" t="n">
        <v>0.08236499999999999</v>
      </c>
      <c r="E107" s="42" t="n">
        <v>0.138575</v>
      </c>
      <c r="F107" s="42" t="n">
        <v>0.332062</v>
      </c>
      <c r="G107" s="41" t="n">
        <v>0.30974</v>
      </c>
      <c r="H107" s="40" t="n">
        <v>0.335644</v>
      </c>
      <c r="I107" s="42" t="n">
        <v>0.33605</v>
      </c>
      <c r="J107" s="42" t="n">
        <v>1.368476259467906</v>
      </c>
      <c r="K107" s="41" t="n">
        <v>65.512056</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6" t="inlineStr">
        <is>
          <t>Duration of first fixation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7" t="inlineStr">
        <is>
          <t>Total Recording Duration</t>
        </is>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43" t="inlineStr">
        <is>
          <t>Recording2</t>
        </is>
      </c>
      <c r="B111" s="44" t="inlineStr">
        <is>
          <t>1</t>
        </is>
      </c>
      <c r="C111" s="45" t="n">
        <v>0.183266</v>
      </c>
      <c r="D111" s="46" t="n">
        <v>0.015542</v>
      </c>
      <c r="E111" s="46" t="n">
        <v>0.015542</v>
      </c>
      <c r="F111" s="47" t="n">
        <v>0.082873</v>
      </c>
      <c r="G111" s="45" t="n">
        <v>0.074306</v>
      </c>
      <c r="H111" s="46" t="n">
        <v>0.049208</v>
      </c>
      <c r="I111" s="48" t="n">
        <v>4</v>
      </c>
      <c r="J111" s="47" t="n">
        <v>264.192757</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Recording3</t>
        </is>
      </c>
      <c r="B112" s="10" t="inlineStr">
        <is>
          <t>2</t>
        </is>
      </c>
      <c r="C112" s="36" t="n"/>
      <c r="D112" s="5" t="n"/>
      <c r="E112" s="13" t="n">
        <v>0.055327</v>
      </c>
      <c r="F112" s="12" t="n">
        <v>0.055327</v>
      </c>
      <c r="G112" s="11" t="n">
        <v>0.055327</v>
      </c>
      <c r="H112" s="13" t="n">
        <v>0.055327</v>
      </c>
      <c r="I112" s="14" t="n">
        <v>2</v>
      </c>
      <c r="J112" s="12" t="n">
        <v>172.367009</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Recording4</t>
        </is>
      </c>
      <c r="B113" s="16" t="inlineStr">
        <is>
          <t>3</t>
        </is>
      </c>
      <c r="C113" s="61" t="n"/>
      <c r="D113" s="19" t="n">
        <v>0.299489</v>
      </c>
      <c r="E113" s="19" t="n">
        <v>0.148826</v>
      </c>
      <c r="F113" s="18" t="n">
        <v>0.282749</v>
      </c>
      <c r="G113" s="17" t="n">
        <v>0.243688</v>
      </c>
      <c r="H113" s="19" t="n">
        <v>0.282749</v>
      </c>
      <c r="I113" s="20" t="n">
        <v>3</v>
      </c>
      <c r="J113" s="18" t="n">
        <v>268.053869</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Recording5</t>
        </is>
      </c>
      <c r="B114" s="10" t="inlineStr">
        <is>
          <t>4</t>
        </is>
      </c>
      <c r="C114" s="11" t="n">
        <v>0.08325</v>
      </c>
      <c r="D114" s="5" t="n"/>
      <c r="E114" s="13" t="n">
        <v>0.21453</v>
      </c>
      <c r="F114" s="12" t="n">
        <v>0.382638</v>
      </c>
      <c r="G114" s="11" t="n">
        <v>0.226806</v>
      </c>
      <c r="H114" s="13" t="n">
        <v>0.21453</v>
      </c>
      <c r="I114" s="14" t="n">
        <v>3</v>
      </c>
      <c r="J114" s="12" t="n">
        <v>135.587226</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15" t="inlineStr">
        <is>
          <t>Recording6</t>
        </is>
      </c>
      <c r="B115" s="16" t="inlineStr">
        <is>
          <t>5</t>
        </is>
      </c>
      <c r="C115" s="61" t="n"/>
      <c r="D115" s="19" t="n">
        <v>0.266251</v>
      </c>
      <c r="E115" s="19" t="n">
        <v>0.099632</v>
      </c>
      <c r="F115" s="18" t="n">
        <v>0.682204</v>
      </c>
      <c r="G115" s="17" t="n">
        <v>0.349362</v>
      </c>
      <c r="H115" s="19" t="n">
        <v>0.266251</v>
      </c>
      <c r="I115" s="20" t="n">
        <v>3</v>
      </c>
      <c r="J115" s="18" t="n">
        <v>217.769089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9" t="inlineStr">
        <is>
          <t>Recording7</t>
        </is>
      </c>
      <c r="B116" s="10" t="inlineStr">
        <is>
          <t>7</t>
        </is>
      </c>
      <c r="C116" s="36" t="n"/>
      <c r="D116" s="5" t="n"/>
      <c r="E116" s="13" t="n">
        <v>1.352914</v>
      </c>
      <c r="F116" s="12" t="n">
        <v>1.352914</v>
      </c>
      <c r="G116" s="11" t="n">
        <v>1.352914</v>
      </c>
      <c r="H116" s="13" t="n">
        <v>1.352914</v>
      </c>
      <c r="I116" s="14" t="n">
        <v>2</v>
      </c>
      <c r="J116" s="12" t="n">
        <v>215.302121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15" t="inlineStr">
        <is>
          <t>Recording8</t>
        </is>
      </c>
      <c r="B117" s="16" t="inlineStr">
        <is>
          <t>8</t>
        </is>
      </c>
      <c r="C117" s="17" t="n">
        <v>0.117023</v>
      </c>
      <c r="D117" s="19" t="n">
        <v>0.116892</v>
      </c>
      <c r="E117" s="19" t="n">
        <v>0.063681</v>
      </c>
      <c r="F117" s="18" t="n">
        <v>0.063681</v>
      </c>
      <c r="G117" s="17" t="n">
        <v>0.090319</v>
      </c>
      <c r="H117" s="19" t="n">
        <v>0.09028600000000001</v>
      </c>
      <c r="I117" s="20" t="n">
        <v>4</v>
      </c>
      <c r="J117" s="18" t="n">
        <v>208.583266</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Recording9</t>
        </is>
      </c>
      <c r="B118" s="10" t="inlineStr">
        <is>
          <t>9</t>
        </is>
      </c>
      <c r="C118" s="11" t="n">
        <v>0.165922</v>
      </c>
      <c r="D118" s="13" t="n">
        <v>0.765329</v>
      </c>
      <c r="E118" s="13" t="n">
        <v>0.277783</v>
      </c>
      <c r="F118" s="12" t="n">
        <v>0.133294</v>
      </c>
      <c r="G118" s="11" t="n">
        <v>0.335582</v>
      </c>
      <c r="H118" s="13" t="n">
        <v>0.221852</v>
      </c>
      <c r="I118" s="14" t="n">
        <v>4</v>
      </c>
      <c r="J118" s="12" t="n">
        <v>199.171408</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Recording10</t>
        </is>
      </c>
      <c r="B119" s="16" t="inlineStr">
        <is>
          <t>10</t>
        </is>
      </c>
      <c r="C119" s="17" t="n">
        <v>0.183197</v>
      </c>
      <c r="D119" s="19" t="n">
        <v>0.23309</v>
      </c>
      <c r="E119" s="19" t="n">
        <v>0.116545</v>
      </c>
      <c r="F119" s="18" t="n">
        <v>0.216115</v>
      </c>
      <c r="G119" s="17" t="n">
        <v>0.187237</v>
      </c>
      <c r="H119" s="19" t="n">
        <v>0.199656</v>
      </c>
      <c r="I119" s="20" t="n">
        <v>4</v>
      </c>
      <c r="J119" s="18" t="n">
        <v>183.325942</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Recording11</t>
        </is>
      </c>
      <c r="B120" s="10" t="inlineStr">
        <is>
          <t>11</t>
        </is>
      </c>
      <c r="C120" s="11" t="n">
        <v>0.765711</v>
      </c>
      <c r="D120" s="13" t="n">
        <v>0.782052</v>
      </c>
      <c r="E120" s="13" t="n">
        <v>1.124115</v>
      </c>
      <c r="F120" s="12" t="n">
        <v>1.124115</v>
      </c>
      <c r="G120" s="11" t="n">
        <v>0.948998</v>
      </c>
      <c r="H120" s="13" t="n">
        <v>0.953084</v>
      </c>
      <c r="I120" s="14" t="n">
        <v>4</v>
      </c>
      <c r="J120" s="12" t="n">
        <v>180.11094</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21" t="inlineStr">
        <is>
          <t>Recording12</t>
        </is>
      </c>
      <c r="B121" s="22" t="inlineStr">
        <is>
          <t>12</t>
        </is>
      </c>
      <c r="C121" s="69" t="n"/>
      <c r="D121" s="25" t="n">
        <v>0.299552</v>
      </c>
      <c r="E121" s="25" t="n">
        <v>0.219629</v>
      </c>
      <c r="F121" s="24" t="n">
        <v>0.449243</v>
      </c>
      <c r="G121" s="23" t="n">
        <v>0.322808</v>
      </c>
      <c r="H121" s="25" t="n">
        <v>0.299552</v>
      </c>
      <c r="I121" s="26" t="n">
        <v>3</v>
      </c>
      <c r="J121" s="24" t="n">
        <v>380.426099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27" t="inlineStr">
        <is>
          <t>Average</t>
        </is>
      </c>
      <c r="B122" s="28" t="n"/>
      <c r="C122" s="29" t="n">
        <v>0.249728</v>
      </c>
      <c r="D122" s="31" t="n">
        <v>0.347275</v>
      </c>
      <c r="E122" s="31" t="n">
        <v>0.33532</v>
      </c>
      <c r="F122" s="30" t="n">
        <v>0.43865</v>
      </c>
      <c r="G122" s="29" t="n">
        <v>0.380668</v>
      </c>
      <c r="H122" s="31" t="n">
        <v>0.36231</v>
      </c>
      <c r="I122" s="31" t="n">
        <v>3.272727272727273</v>
      </c>
      <c r="J122" s="30" t="n">
        <v>220.444521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32" t="inlineStr">
        <is>
          <t>Count</t>
        </is>
      </c>
      <c r="B123" s="33" t="n"/>
      <c r="C123" s="34" t="n">
        <v>6</v>
      </c>
      <c r="D123" s="14" t="n">
        <v>8</v>
      </c>
      <c r="E123" s="14" t="n">
        <v>11</v>
      </c>
      <c r="F123" s="35" t="n">
        <v>11</v>
      </c>
      <c r="G123" s="36" t="n"/>
      <c r="H123" s="5" t="n"/>
      <c r="I123" s="5" t="n"/>
      <c r="J123" s="37"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32" t="inlineStr">
        <is>
          <t>Variance</t>
        </is>
      </c>
      <c r="B124" s="33" t="n"/>
      <c r="C124" s="11" t="n">
        <v>0.06548620296776667</v>
      </c>
      <c r="D124" s="13" t="n">
        <v>0.07872676942112501</v>
      </c>
      <c r="E124" s="13" t="n">
        <v>0.2081613380468545</v>
      </c>
      <c r="F124" s="12" t="n">
        <v>0.1949493816410182</v>
      </c>
      <c r="G124" s="11" t="n">
        <v>0.1638481436378909</v>
      </c>
      <c r="H124" s="13" t="n">
        <v>0.1684098237806909</v>
      </c>
      <c r="I124" s="13" t="n">
        <v>0.6181818181818182</v>
      </c>
      <c r="J124" s="12" t="n">
        <v>4291.829472858927</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38" t="inlineStr">
        <is>
          <t>Standard Deviation (n-1)</t>
        </is>
      </c>
      <c r="B125" s="39" t="n"/>
      <c r="C125" s="40" t="n">
        <v>0.255903</v>
      </c>
      <c r="D125" s="42" t="n">
        <v>0.280583</v>
      </c>
      <c r="E125" s="42" t="n">
        <v>0.456247</v>
      </c>
      <c r="F125" s="41" t="n">
        <v>0.441531</v>
      </c>
      <c r="G125" s="40" t="n">
        <v>0.404782</v>
      </c>
      <c r="H125" s="42" t="n">
        <v>0.410378</v>
      </c>
      <c r="I125" s="42" t="n">
        <v>0.7862453931068965</v>
      </c>
      <c r="J125" s="41" t="n">
        <v>65.512056</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6" t="inlineStr">
        <is>
          <t>Duration of first fixation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7" t="inlineStr">
        <is>
          <t>Total Recording Duration</t>
        </is>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43" t="inlineStr">
        <is>
          <t>Recording2</t>
        </is>
      </c>
      <c r="B129" s="44" t="inlineStr">
        <is>
          <t>1</t>
        </is>
      </c>
      <c r="C129" s="65" t="n"/>
      <c r="D129" s="64" t="n"/>
      <c r="E129" s="46" t="n">
        <v>0.532786</v>
      </c>
      <c r="F129" s="46" t="n">
        <v>0.249688</v>
      </c>
      <c r="G129" s="47" t="n">
        <v>0.36572</v>
      </c>
      <c r="H129" s="45" t="n">
        <v>0.382731</v>
      </c>
      <c r="I129" s="46" t="n">
        <v>0.36572</v>
      </c>
      <c r="J129" s="48" t="n">
        <v>3</v>
      </c>
      <c r="K129" s="47" t="n">
        <v>264.192757</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9" t="inlineStr">
        <is>
          <t>Recording3</t>
        </is>
      </c>
      <c r="B130" s="10" t="inlineStr">
        <is>
          <t>2</t>
        </is>
      </c>
      <c r="C130" s="36" t="n"/>
      <c r="D130" s="5" t="n"/>
      <c r="E130" s="5" t="n"/>
      <c r="F130" s="13" t="n">
        <v>0.349091</v>
      </c>
      <c r="G130" s="12" t="n">
        <v>0.349091</v>
      </c>
      <c r="H130" s="11" t="n">
        <v>0.349091</v>
      </c>
      <c r="I130" s="13" t="n">
        <v>0.349091</v>
      </c>
      <c r="J130" s="14" t="n">
        <v>2</v>
      </c>
      <c r="K130" s="12" t="n">
        <v>172.367009</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15" t="inlineStr">
        <is>
          <t>Recording4</t>
        </is>
      </c>
      <c r="B131" s="16" t="inlineStr">
        <is>
          <t>3</t>
        </is>
      </c>
      <c r="C131" s="61" t="n"/>
      <c r="D131" s="62" t="n"/>
      <c r="E131" s="62" t="n"/>
      <c r="F131" s="19" t="n">
        <v>0.157728</v>
      </c>
      <c r="G131" s="18" t="n">
        <v>0.349414</v>
      </c>
      <c r="H131" s="17" t="n">
        <v>0.253571</v>
      </c>
      <c r="I131" s="19" t="n">
        <v>0.253571</v>
      </c>
      <c r="J131" s="20" t="n">
        <v>2</v>
      </c>
      <c r="K131" s="18" t="n">
        <v>268.053869</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9" t="inlineStr">
        <is>
          <t>Recording5</t>
        </is>
      </c>
      <c r="B132" s="10" t="inlineStr">
        <is>
          <t>4</t>
        </is>
      </c>
      <c r="C132" s="36" t="n"/>
      <c r="D132" s="5" t="n"/>
      <c r="E132" s="5" t="n"/>
      <c r="F132" s="13" t="n">
        <v>0.394152</v>
      </c>
      <c r="G132" s="12" t="n">
        <v>0.394152</v>
      </c>
      <c r="H132" s="11" t="n">
        <v>0.394152</v>
      </c>
      <c r="I132" s="13" t="n">
        <v>0.394152</v>
      </c>
      <c r="J132" s="14" t="n">
        <v>2</v>
      </c>
      <c r="K132" s="12" t="n">
        <v>135.587226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15" t="inlineStr">
        <is>
          <t>Recording6</t>
        </is>
      </c>
      <c r="B133" s="16" t="inlineStr">
        <is>
          <t>5</t>
        </is>
      </c>
      <c r="C133" s="61" t="n"/>
      <c r="D133" s="62" t="n"/>
      <c r="E133" s="62" t="n"/>
      <c r="F133" s="19" t="n">
        <v>0.183073</v>
      </c>
      <c r="G133" s="18" t="n">
        <v>0.06653100000000001</v>
      </c>
      <c r="H133" s="17" t="n">
        <v>0.124802</v>
      </c>
      <c r="I133" s="19" t="n">
        <v>0.124802</v>
      </c>
      <c r="J133" s="20" t="n">
        <v>2</v>
      </c>
      <c r="K133" s="18" t="n">
        <v>217.769089</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9" t="inlineStr">
        <is>
          <t>Recording7</t>
        </is>
      </c>
      <c r="B134" s="10" t="inlineStr">
        <is>
          <t>7</t>
        </is>
      </c>
      <c r="C134" s="36" t="n"/>
      <c r="D134" s="5" t="n"/>
      <c r="E134" s="5" t="n"/>
      <c r="F134" s="13" t="n">
        <v>0.465535</v>
      </c>
      <c r="G134" s="12" t="n">
        <v>0.116373</v>
      </c>
      <c r="H134" s="11" t="n">
        <v>0.290954</v>
      </c>
      <c r="I134" s="13" t="n">
        <v>0.290954</v>
      </c>
      <c r="J134" s="14" t="n">
        <v>2</v>
      </c>
      <c r="K134" s="12" t="n">
        <v>215.302121</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15" t="inlineStr">
        <is>
          <t>Recording8</t>
        </is>
      </c>
      <c r="B135" s="16" t="inlineStr">
        <is>
          <t>8</t>
        </is>
      </c>
      <c r="C135" s="61" t="n"/>
      <c r="D135" s="62" t="n"/>
      <c r="E135" s="62" t="n"/>
      <c r="F135" s="19" t="n">
        <v>0.21997</v>
      </c>
      <c r="G135" s="18" t="n">
        <v>0.33316</v>
      </c>
      <c r="H135" s="17" t="n">
        <v>0.276565</v>
      </c>
      <c r="I135" s="19" t="n">
        <v>0.276565</v>
      </c>
      <c r="J135" s="20" t="n">
        <v>2</v>
      </c>
      <c r="K135" s="18" t="n">
        <v>208.583266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9" t="inlineStr">
        <is>
          <t>Recording9</t>
        </is>
      </c>
      <c r="B136" s="10" t="inlineStr">
        <is>
          <t>9</t>
        </is>
      </c>
      <c r="C136" s="36" t="n"/>
      <c r="D136" s="5" t="n"/>
      <c r="E136" s="5" t="n"/>
      <c r="F136" s="13" t="n">
        <v>0.431126</v>
      </c>
      <c r="G136" s="12" t="n">
        <v>0.431126</v>
      </c>
      <c r="H136" s="11" t="n">
        <v>0.431126</v>
      </c>
      <c r="I136" s="13" t="n">
        <v>0.431126</v>
      </c>
      <c r="J136" s="14" t="n">
        <v>2</v>
      </c>
      <c r="K136" s="12" t="n">
        <v>199.171408</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15" t="inlineStr">
        <is>
          <t>Recording10</t>
        </is>
      </c>
      <c r="B137" s="16" t="inlineStr">
        <is>
          <t>10</t>
        </is>
      </c>
      <c r="C137" s="61" t="n"/>
      <c r="D137" s="62" t="n"/>
      <c r="E137" s="62" t="n"/>
      <c r="F137" s="19" t="n">
        <v>0.232791</v>
      </c>
      <c r="G137" s="18" t="n">
        <v>0.232791</v>
      </c>
      <c r="H137" s="17" t="n">
        <v>0.232791</v>
      </c>
      <c r="I137" s="19" t="n">
        <v>0.232791</v>
      </c>
      <c r="J137" s="20" t="n">
        <v>2</v>
      </c>
      <c r="K137" s="18" t="n">
        <v>183.325942</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9" t="inlineStr">
        <is>
          <t>Recording11</t>
        </is>
      </c>
      <c r="B138" s="10" t="inlineStr">
        <is>
          <t>11</t>
        </is>
      </c>
      <c r="C138" s="36" t="n"/>
      <c r="D138" s="13" t="n">
        <v>0.183504</v>
      </c>
      <c r="E138" s="5" t="n"/>
      <c r="F138" s="13" t="n">
        <v>1.187078</v>
      </c>
      <c r="G138" s="12" t="n">
        <v>2.03009</v>
      </c>
      <c r="H138" s="11" t="n">
        <v>1.133557</v>
      </c>
      <c r="I138" s="13" t="n">
        <v>1.187078</v>
      </c>
      <c r="J138" s="14" t="n">
        <v>3</v>
      </c>
      <c r="K138" s="12" t="n">
        <v>180.11094</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21" t="inlineStr">
        <is>
          <t>Recording12</t>
        </is>
      </c>
      <c r="B139" s="22" t="inlineStr">
        <is>
          <t>12</t>
        </is>
      </c>
      <c r="C139" s="69" t="n"/>
      <c r="D139" s="66" t="n"/>
      <c r="E139" s="66" t="n"/>
      <c r="F139" s="25" t="n">
        <v>0.416111</v>
      </c>
      <c r="G139" s="24" t="n">
        <v>0.246893</v>
      </c>
      <c r="H139" s="23" t="n">
        <v>0.331502</v>
      </c>
      <c r="I139" s="25" t="n">
        <v>0.331502</v>
      </c>
      <c r="J139" s="26" t="n">
        <v>2</v>
      </c>
      <c r="K139" s="24" t="n">
        <v>380.426099</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27" t="inlineStr">
        <is>
          <t>Average</t>
        </is>
      </c>
      <c r="B140" s="28" t="n"/>
      <c r="C140" s="70" t="n"/>
      <c r="D140" s="31" t="n">
        <v>0.183504</v>
      </c>
      <c r="E140" s="31" t="n">
        <v>0.532786</v>
      </c>
      <c r="F140" s="31" t="n">
        <v>0.389668</v>
      </c>
      <c r="G140" s="30" t="n">
        <v>0.446849</v>
      </c>
      <c r="H140" s="29" t="n">
        <v>0.381895</v>
      </c>
      <c r="I140" s="31" t="n">
        <v>0.385214</v>
      </c>
      <c r="J140" s="31" t="n">
        <v>2.181818181818182</v>
      </c>
      <c r="K140" s="30" t="n">
        <v>220.444521</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32" t="inlineStr">
        <is>
          <t>Count</t>
        </is>
      </c>
      <c r="B141" s="33" t="n"/>
      <c r="C141" s="34" t="n">
        <v>0</v>
      </c>
      <c r="D141" s="14" t="n">
        <v>1</v>
      </c>
      <c r="E141" s="14" t="n">
        <v>1</v>
      </c>
      <c r="F141" s="14" t="n">
        <v>11</v>
      </c>
      <c r="G141" s="35" t="n">
        <v>11</v>
      </c>
      <c r="H141" s="36" t="n"/>
      <c r="I141" s="5" t="n"/>
      <c r="J141" s="5" t="n"/>
      <c r="K141" s="37"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32" t="inlineStr">
        <is>
          <t>Variance</t>
        </is>
      </c>
      <c r="B142" s="33" t="n"/>
      <c r="C142" s="36" t="n"/>
      <c r="D142" s="5" t="n"/>
      <c r="E142" s="5" t="n"/>
      <c r="F142" s="13" t="n">
        <v>0.08151829693427275</v>
      </c>
      <c r="G142" s="12" t="n">
        <v>0.2887892956769636</v>
      </c>
      <c r="H142" s="11" t="n">
        <v>0.06953464802361817</v>
      </c>
      <c r="I142" s="13" t="n">
        <v>0.07788101531156366</v>
      </c>
      <c r="J142" s="13" t="n">
        <v>0.1636363636363636</v>
      </c>
      <c r="K142" s="12" t="n">
        <v>4291.829472858927</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38" t="inlineStr">
        <is>
          <t>Standard Deviation (n-1)</t>
        </is>
      </c>
      <c r="B143" s="39" t="n"/>
      <c r="C143" s="71" t="n"/>
      <c r="D143" s="68" t="n"/>
      <c r="E143" s="68" t="n"/>
      <c r="F143" s="42" t="n">
        <v>0.285514</v>
      </c>
      <c r="G143" s="41" t="n">
        <v>0.537391</v>
      </c>
      <c r="H143" s="40" t="n">
        <v>0.263694</v>
      </c>
      <c r="I143" s="42" t="n">
        <v>0.279072</v>
      </c>
      <c r="J143" s="42" t="n">
        <v>0.4045199174779452</v>
      </c>
      <c r="K143" s="41" t="n">
        <v>65.512056</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6" t="inlineStr">
        <is>
          <t>Duration of first fixation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7" t="inlineStr">
        <is>
          <t>Total Recording Duration</t>
        </is>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43" t="inlineStr">
        <is>
          <t>Recording2</t>
        </is>
      </c>
      <c r="B147" s="44" t="inlineStr">
        <is>
          <t>1</t>
        </is>
      </c>
      <c r="C147" s="45" t="n">
        <v>0.09983300000000001</v>
      </c>
      <c r="D147" s="46" t="n">
        <v>0.324642</v>
      </c>
      <c r="E147" s="47" t="n">
        <v>0.7486969999999999</v>
      </c>
      <c r="F147" s="45" t="n">
        <v>0.391057</v>
      </c>
      <c r="G147" s="46" t="n">
        <v>0.324642</v>
      </c>
      <c r="H147" s="48" t="n">
        <v>3</v>
      </c>
      <c r="I147" s="47" t="n">
        <v>264.192757</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Recording3</t>
        </is>
      </c>
      <c r="B148" s="10" t="inlineStr">
        <is>
          <t>2</t>
        </is>
      </c>
      <c r="C148" s="11" t="n">
        <v>0.199709</v>
      </c>
      <c r="D148" s="13" t="n">
        <v>0.156149</v>
      </c>
      <c r="E148" s="12" t="n">
        <v>0.333149</v>
      </c>
      <c r="F148" s="11" t="n">
        <v>0.229669</v>
      </c>
      <c r="G148" s="13" t="n">
        <v>0.199709</v>
      </c>
      <c r="H148" s="14" t="n">
        <v>3</v>
      </c>
      <c r="I148" s="12" t="n">
        <v>172.367009</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15" t="inlineStr">
        <is>
          <t>Recording4</t>
        </is>
      </c>
      <c r="B149" s="16" t="inlineStr">
        <is>
          <t>3</t>
        </is>
      </c>
      <c r="C149" s="17" t="n">
        <v>0.166549</v>
      </c>
      <c r="D149" s="19" t="n">
        <v>0.648702</v>
      </c>
      <c r="E149" s="18" t="n">
        <v>0.648702</v>
      </c>
      <c r="F149" s="17" t="n">
        <v>0.487984</v>
      </c>
      <c r="G149" s="19" t="n">
        <v>0.648702</v>
      </c>
      <c r="H149" s="20" t="n">
        <v>3</v>
      </c>
      <c r="I149" s="18" t="n">
        <v>268.053869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9" t="inlineStr">
        <is>
          <t>Recording5</t>
        </is>
      </c>
      <c r="B150" s="10" t="inlineStr">
        <is>
          <t>4</t>
        </is>
      </c>
      <c r="C150" s="36" t="n"/>
      <c r="D150" s="13" t="n">
        <v>0.382578</v>
      </c>
      <c r="E150" s="12" t="n">
        <v>0.382578</v>
      </c>
      <c r="F150" s="11" t="n">
        <v>0.382578</v>
      </c>
      <c r="G150" s="13" t="n">
        <v>0.382578</v>
      </c>
      <c r="H150" s="14" t="n">
        <v>2</v>
      </c>
      <c r="I150" s="12" t="n">
        <v>135.587226</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15" t="inlineStr">
        <is>
          <t>Recording6</t>
        </is>
      </c>
      <c r="B151" s="16" t="inlineStr">
        <is>
          <t>5</t>
        </is>
      </c>
      <c r="C151" s="17" t="n">
        <v>0.216379</v>
      </c>
      <c r="D151" s="19" t="n">
        <v>0.178755</v>
      </c>
      <c r="E151" s="18" t="n">
        <v>0.682304</v>
      </c>
      <c r="F151" s="17" t="n">
        <v>0.359146</v>
      </c>
      <c r="G151" s="19" t="n">
        <v>0.216379</v>
      </c>
      <c r="H151" s="20" t="n">
        <v>3</v>
      </c>
      <c r="I151" s="18" t="n">
        <v>217.769089</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9" t="inlineStr">
        <is>
          <t>Recording7</t>
        </is>
      </c>
      <c r="B152" s="10" t="inlineStr">
        <is>
          <t>7</t>
        </is>
      </c>
      <c r="C152" s="36" t="n"/>
      <c r="D152" s="13" t="n">
        <v>0.083229</v>
      </c>
      <c r="E152" s="37" t="n"/>
      <c r="F152" s="11" t="n">
        <v>0.083229</v>
      </c>
      <c r="G152" s="13" t="n">
        <v>0.083229</v>
      </c>
      <c r="H152" s="14" t="n">
        <v>1</v>
      </c>
      <c r="I152" s="12" t="n">
        <v>215.302121</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15" t="inlineStr">
        <is>
          <t>Recording8</t>
        </is>
      </c>
      <c r="B153" s="16" t="inlineStr">
        <is>
          <t>8</t>
        </is>
      </c>
      <c r="C153" s="17" t="n">
        <v>0.066832</v>
      </c>
      <c r="D153" s="19" t="n">
        <v>0.031905</v>
      </c>
      <c r="E153" s="18" t="n">
        <v>0.132676</v>
      </c>
      <c r="F153" s="17" t="n">
        <v>0.077138</v>
      </c>
      <c r="G153" s="19" t="n">
        <v>0.066832</v>
      </c>
      <c r="H153" s="20" t="n">
        <v>3</v>
      </c>
      <c r="I153" s="18" t="n">
        <v>208.583266</v>
      </c>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9" t="inlineStr">
        <is>
          <t>Recording9</t>
        </is>
      </c>
      <c r="B154" s="10" t="inlineStr">
        <is>
          <t>9</t>
        </is>
      </c>
      <c r="C154" s="36" t="n"/>
      <c r="D154" s="13" t="n">
        <v>0.399375</v>
      </c>
      <c r="E154" s="12" t="n">
        <v>0.482031</v>
      </c>
      <c r="F154" s="11" t="n">
        <v>0.440703</v>
      </c>
      <c r="G154" s="13" t="n">
        <v>0.440703</v>
      </c>
      <c r="H154" s="14" t="n">
        <v>2</v>
      </c>
      <c r="I154" s="12" t="n">
        <v>199.171408</v>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15" t="inlineStr">
        <is>
          <t>Recording10</t>
        </is>
      </c>
      <c r="B155" s="16" t="inlineStr">
        <is>
          <t>10</t>
        </is>
      </c>
      <c r="C155" s="17" t="n">
        <v>0.232759</v>
      </c>
      <c r="D155" s="19" t="n">
        <v>0.182849</v>
      </c>
      <c r="E155" s="18" t="n">
        <v>0.182929</v>
      </c>
      <c r="F155" s="17" t="n">
        <v>0.199512</v>
      </c>
      <c r="G155" s="19" t="n">
        <v>0.182929</v>
      </c>
      <c r="H155" s="20" t="n">
        <v>3</v>
      </c>
      <c r="I155" s="18" t="n">
        <v>183.325942</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Recording11</t>
        </is>
      </c>
      <c r="B156" s="10" t="inlineStr">
        <is>
          <t>11</t>
        </is>
      </c>
      <c r="C156" s="11" t="n">
        <v>0.183035</v>
      </c>
      <c r="D156" s="13" t="n">
        <v>0.228264</v>
      </c>
      <c r="E156" s="12" t="n">
        <v>1.56412</v>
      </c>
      <c r="F156" s="11" t="n">
        <v>0.658473</v>
      </c>
      <c r="G156" s="13" t="n">
        <v>0.228264</v>
      </c>
      <c r="H156" s="14" t="n">
        <v>3</v>
      </c>
      <c r="I156" s="12" t="n">
        <v>180.11094</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21" t="inlineStr">
        <is>
          <t>Recording12</t>
        </is>
      </c>
      <c r="B157" s="22" t="inlineStr">
        <is>
          <t>12</t>
        </is>
      </c>
      <c r="C157" s="69" t="n"/>
      <c r="D157" s="25" t="n">
        <v>0.249527</v>
      </c>
      <c r="E157" s="24" t="n">
        <v>0.166082</v>
      </c>
      <c r="F157" s="23" t="n">
        <v>0.207804</v>
      </c>
      <c r="G157" s="25" t="n">
        <v>0.207804</v>
      </c>
      <c r="H157" s="26" t="n">
        <v>2</v>
      </c>
      <c r="I157" s="24" t="n">
        <v>380.426099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27" t="inlineStr">
        <is>
          <t>Average</t>
        </is>
      </c>
      <c r="B158" s="28" t="n"/>
      <c r="C158" s="29" t="n">
        <v>0.166442</v>
      </c>
      <c r="D158" s="31" t="n">
        <v>0.260543</v>
      </c>
      <c r="E158" s="30" t="n">
        <v>0.532327</v>
      </c>
      <c r="F158" s="29" t="n">
        <v>0.319754</v>
      </c>
      <c r="G158" s="31" t="n">
        <v>0.27107</v>
      </c>
      <c r="H158" s="31" t="n">
        <v>2.545454545454545</v>
      </c>
      <c r="I158" s="30" t="n">
        <v>220.444521</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32" t="inlineStr">
        <is>
          <t>Count</t>
        </is>
      </c>
      <c r="B159" s="33" t="n"/>
      <c r="C159" s="34" t="n">
        <v>7</v>
      </c>
      <c r="D159" s="14" t="n">
        <v>11</v>
      </c>
      <c r="E159" s="35" t="n">
        <v>10</v>
      </c>
      <c r="F159" s="36" t="n"/>
      <c r="G159" s="5" t="n"/>
      <c r="H159" s="5" t="n"/>
      <c r="I159" s="37"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32" t="inlineStr">
        <is>
          <t>Variance</t>
        </is>
      </c>
      <c r="B160" s="33" t="n"/>
      <c r="C160" s="11" t="n">
        <v>0.003772098637571428</v>
      </c>
      <c r="D160" s="13" t="n">
        <v>0.02974455740836363</v>
      </c>
      <c r="E160" s="12" t="n">
        <v>0.1808900692704</v>
      </c>
      <c r="F160" s="11" t="n">
        <v>0.0318156104280909</v>
      </c>
      <c r="G160" s="13" t="n">
        <v>0.0285369951360909</v>
      </c>
      <c r="H160" s="13" t="n">
        <v>0.4727272727272728</v>
      </c>
      <c r="I160" s="12" t="n">
        <v>4291.829472858927</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38" t="inlineStr">
        <is>
          <t>Standard Deviation (n-1)</t>
        </is>
      </c>
      <c r="B161" s="39" t="n"/>
      <c r="C161" s="40" t="n">
        <v>0.061417</v>
      </c>
      <c r="D161" s="42" t="n">
        <v>0.172466</v>
      </c>
      <c r="E161" s="41" t="n">
        <v>0.425312</v>
      </c>
      <c r="F161" s="40" t="n">
        <v>0.178369</v>
      </c>
      <c r="G161" s="42" t="n">
        <v>0.168929</v>
      </c>
      <c r="H161" s="42" t="n">
        <v>0.6875516509523286</v>
      </c>
      <c r="I161" s="41" t="n">
        <v>65.512056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6" t="inlineStr">
        <is>
          <t>Duration of first fixation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7" t="inlineStr">
        <is>
          <t>Total Recording Duration</t>
        </is>
      </c>
    </row>
    <row r="165" ht="15.75" customHeight="1">
      <c r="A165" s="43" t="inlineStr">
        <is>
          <t>Recording2</t>
        </is>
      </c>
      <c r="B165" s="44" t="inlineStr">
        <is>
          <t>1</t>
        </is>
      </c>
      <c r="C165" s="65" t="n"/>
      <c r="D165" s="46" t="n">
        <v>0.34946</v>
      </c>
      <c r="E165" s="46" t="n">
        <v>0.066691</v>
      </c>
      <c r="F165" s="46" t="n">
        <v>0.449113</v>
      </c>
      <c r="G165" s="64" t="n"/>
      <c r="H165" s="46" t="n">
        <v>0.382506</v>
      </c>
      <c r="I165" s="46" t="n">
        <v>0.023759</v>
      </c>
      <c r="J165" s="46" t="n">
        <v>0.549099</v>
      </c>
      <c r="K165" s="46" t="n">
        <v>0.166212</v>
      </c>
      <c r="L165" s="46" t="n">
        <v>0.116569</v>
      </c>
      <c r="M165" s="46" t="n">
        <v>0.082956</v>
      </c>
      <c r="N165" s="46" t="n">
        <v>0.558227</v>
      </c>
      <c r="O165" s="64" t="n"/>
      <c r="P165" s="46" t="n">
        <v>0.898585</v>
      </c>
      <c r="Q165" s="46" t="n">
        <v>0.282836</v>
      </c>
      <c r="R165" s="46" t="n">
        <v>0.025499</v>
      </c>
      <c r="S165" s="64" t="n"/>
      <c r="T165" s="46" t="n">
        <v>0.18307</v>
      </c>
      <c r="U165" s="46" t="n">
        <v>0.542535</v>
      </c>
      <c r="V165" s="64" t="n"/>
      <c r="W165" s="46" t="n">
        <v>0.149728</v>
      </c>
      <c r="X165" s="46" t="n">
        <v>0.282584</v>
      </c>
      <c r="Y165" s="64" t="n"/>
      <c r="Z165" s="64" t="n"/>
      <c r="AA165" s="64" t="n"/>
      <c r="AB165" s="46" t="n">
        <v>1.248015</v>
      </c>
      <c r="AC165" s="64" t="n"/>
      <c r="AD165" s="46" t="n">
        <v>0.183266</v>
      </c>
      <c r="AE165" s="46" t="n">
        <v>0.015542</v>
      </c>
      <c r="AF165" s="46" t="n">
        <v>0.249544</v>
      </c>
      <c r="AG165" s="46" t="n">
        <v>0.116443</v>
      </c>
      <c r="AH165" s="46" t="n">
        <v>0.015542</v>
      </c>
      <c r="AI165" s="46" t="n">
        <v>0.082873</v>
      </c>
      <c r="AJ165" s="64" t="n"/>
      <c r="AK165" s="64" t="n"/>
      <c r="AL165" s="46" t="n">
        <v>0.532786</v>
      </c>
      <c r="AM165" s="46" t="n">
        <v>0.249688</v>
      </c>
      <c r="AN165" s="46" t="n">
        <v>0.36572</v>
      </c>
      <c r="AO165" s="46" t="n">
        <v>0.09983300000000001</v>
      </c>
      <c r="AP165" s="46" t="n">
        <v>0.299503</v>
      </c>
      <c r="AQ165" s="46" t="n">
        <v>0.324642</v>
      </c>
      <c r="AR165" s="47" t="n">
        <v>0.7486969999999999</v>
      </c>
      <c r="AS165" s="45" t="n">
        <v>0.311017</v>
      </c>
      <c r="AT165" s="46" t="n">
        <v>0.249688</v>
      </c>
      <c r="AU165" s="48" t="n">
        <v>31</v>
      </c>
      <c r="AV165" s="47" t="n">
        <v>264.192757</v>
      </c>
    </row>
    <row r="166" ht="15.75" customHeight="1">
      <c r="A166" s="9" t="inlineStr">
        <is>
          <t>Recording3</t>
        </is>
      </c>
      <c r="B166" s="10" t="inlineStr">
        <is>
          <t>2</t>
        </is>
      </c>
      <c r="C166" s="36" t="n"/>
      <c r="D166" s="13" t="n">
        <v>0.216512</v>
      </c>
      <c r="E166" s="13" t="n">
        <v>0.182547</v>
      </c>
      <c r="F166" s="5" t="n"/>
      <c r="G166" s="5" t="n"/>
      <c r="H166" s="5" t="n"/>
      <c r="I166" s="5" t="n"/>
      <c r="J166" s="13" t="n">
        <v>0.266329</v>
      </c>
      <c r="K166" s="5" t="n"/>
      <c r="L166" s="13" t="n">
        <v>0.698748</v>
      </c>
      <c r="M166" s="13" t="n">
        <v>0.283128</v>
      </c>
      <c r="N166" s="13" t="n">
        <v>0.196302</v>
      </c>
      <c r="O166" s="5" t="n"/>
      <c r="P166" s="5" t="n"/>
      <c r="Q166" s="13" t="n">
        <v>0.482492</v>
      </c>
      <c r="R166" s="13" t="n">
        <v>0.183114</v>
      </c>
      <c r="S166" s="5" t="n"/>
      <c r="T166" s="5" t="n"/>
      <c r="U166" s="13" t="n">
        <v>0.266291</v>
      </c>
      <c r="V166" s="5" t="n"/>
      <c r="W166" s="5" t="n"/>
      <c r="X166" s="13" t="n">
        <v>0.133258</v>
      </c>
      <c r="Y166" s="5" t="n"/>
      <c r="Z166" s="5" t="n"/>
      <c r="AA166" s="13" t="n">
        <v>0.183043</v>
      </c>
      <c r="AB166" s="13" t="n">
        <v>0.116338</v>
      </c>
      <c r="AC166" s="13" t="n">
        <v>0.056188</v>
      </c>
      <c r="AD166" s="5" t="n"/>
      <c r="AE166" s="5" t="n"/>
      <c r="AF166" s="13" t="n">
        <v>0.282874</v>
      </c>
      <c r="AG166" s="13" t="n">
        <v>0.449342</v>
      </c>
      <c r="AH166" s="13" t="n">
        <v>0.055327</v>
      </c>
      <c r="AI166" s="13" t="n">
        <v>0.055327</v>
      </c>
      <c r="AJ166" s="5" t="n"/>
      <c r="AK166" s="5" t="n"/>
      <c r="AL166" s="5" t="n"/>
      <c r="AM166" s="13" t="n">
        <v>0.349091</v>
      </c>
      <c r="AN166" s="13" t="n">
        <v>0.349091</v>
      </c>
      <c r="AO166" s="13" t="n">
        <v>0.199709</v>
      </c>
      <c r="AP166" s="13" t="n">
        <v>0.134511</v>
      </c>
      <c r="AQ166" s="13" t="n">
        <v>0.156149</v>
      </c>
      <c r="AR166" s="12" t="n">
        <v>0.333149</v>
      </c>
      <c r="AS166" s="11" t="n">
        <v>0.244733</v>
      </c>
      <c r="AT166" s="13" t="n">
        <v>0.199709</v>
      </c>
      <c r="AU166" s="14" t="n">
        <v>23</v>
      </c>
      <c r="AV166" s="12" t="n">
        <v>172.367009</v>
      </c>
    </row>
    <row r="167" ht="15.75" customHeight="1">
      <c r="A167" s="15" t="inlineStr">
        <is>
          <t>Recording4</t>
        </is>
      </c>
      <c r="B167" s="16" t="inlineStr">
        <is>
          <t>3</t>
        </is>
      </c>
      <c r="C167" s="61" t="n"/>
      <c r="D167" s="19" t="n">
        <v>0.399379</v>
      </c>
      <c r="E167" s="19" t="n">
        <v>0.132976</v>
      </c>
      <c r="F167" s="62" t="n"/>
      <c r="G167" s="62" t="n"/>
      <c r="H167" s="62" t="n"/>
      <c r="I167" s="62" t="n"/>
      <c r="J167" s="19" t="n">
        <v>0.216161</v>
      </c>
      <c r="K167" s="19" t="n">
        <v>0.315966</v>
      </c>
      <c r="L167" s="19" t="n">
        <v>0.632232</v>
      </c>
      <c r="M167" s="19" t="n">
        <v>0.832209</v>
      </c>
      <c r="N167" s="19" t="n">
        <v>0.116342</v>
      </c>
      <c r="O167" s="19" t="n">
        <v>0.005523</v>
      </c>
      <c r="P167" s="19" t="n">
        <v>0.116457</v>
      </c>
      <c r="Q167" s="19" t="n">
        <v>0.099784</v>
      </c>
      <c r="R167" s="19" t="n">
        <v>0.120473</v>
      </c>
      <c r="S167" s="19" t="n">
        <v>0.282994</v>
      </c>
      <c r="T167" s="62" t="n"/>
      <c r="U167" s="19" t="n">
        <v>0.154836</v>
      </c>
      <c r="V167" s="62" t="n"/>
      <c r="W167" s="62" t="n"/>
      <c r="X167" s="19" t="n">
        <v>0.815614</v>
      </c>
      <c r="Y167" s="62" t="n"/>
      <c r="Z167" s="62" t="n"/>
      <c r="AA167" s="62" t="n"/>
      <c r="AB167" s="19" t="n">
        <v>0.128385</v>
      </c>
      <c r="AC167" s="19" t="n">
        <v>0.38271</v>
      </c>
      <c r="AD167" s="62" t="n"/>
      <c r="AE167" s="19" t="n">
        <v>0.299489</v>
      </c>
      <c r="AF167" s="19" t="n">
        <v>0.465912</v>
      </c>
      <c r="AG167" s="19" t="n">
        <v>0.283146</v>
      </c>
      <c r="AH167" s="19" t="n">
        <v>0.148826</v>
      </c>
      <c r="AI167" s="19" t="n">
        <v>0.282749</v>
      </c>
      <c r="AJ167" s="62" t="n"/>
      <c r="AK167" s="62" t="n"/>
      <c r="AL167" s="62" t="n"/>
      <c r="AM167" s="19" t="n">
        <v>0.157728</v>
      </c>
      <c r="AN167" s="19" t="n">
        <v>0.349414</v>
      </c>
      <c r="AO167" s="19" t="n">
        <v>0.166549</v>
      </c>
      <c r="AP167" s="19" t="n">
        <v>0.099831</v>
      </c>
      <c r="AQ167" s="19" t="n">
        <v>0.648702</v>
      </c>
      <c r="AR167" s="18" t="n">
        <v>0.648702</v>
      </c>
      <c r="AS167" s="17" t="n">
        <v>0.307522</v>
      </c>
      <c r="AT167" s="19" t="n">
        <v>0.282749</v>
      </c>
      <c r="AU167" s="20" t="n">
        <v>27</v>
      </c>
      <c r="AV167" s="18" t="n">
        <v>268.053869</v>
      </c>
    </row>
    <row r="168" ht="15.75" customHeight="1">
      <c r="A168" s="9" t="inlineStr">
        <is>
          <t>Recording5</t>
        </is>
      </c>
      <c r="B168" s="10" t="inlineStr">
        <is>
          <t>4</t>
        </is>
      </c>
      <c r="C168" s="36" t="n"/>
      <c r="D168" s="13" t="n">
        <v>0.232963</v>
      </c>
      <c r="E168" s="13" t="n">
        <v>0.205569</v>
      </c>
      <c r="F168" s="5" t="n"/>
      <c r="G168" s="5" t="n"/>
      <c r="H168" s="5" t="n"/>
      <c r="I168" s="5" t="n"/>
      <c r="J168" s="5" t="n"/>
      <c r="K168" s="5" t="n"/>
      <c r="L168" s="13" t="n">
        <v>0.216308</v>
      </c>
      <c r="M168" s="13" t="n">
        <v>0.166376</v>
      </c>
      <c r="N168" s="13" t="n">
        <v>0.23448</v>
      </c>
      <c r="O168" s="5" t="n"/>
      <c r="P168" s="5" t="n"/>
      <c r="Q168" s="13" t="n">
        <v>0.166492</v>
      </c>
      <c r="R168" s="13" t="n">
        <v>0.220212</v>
      </c>
      <c r="S168" s="13" t="n">
        <v>0.166388</v>
      </c>
      <c r="T168" s="5" t="n"/>
      <c r="U168" s="13" t="n">
        <v>0.174087</v>
      </c>
      <c r="V168" s="5" t="n"/>
      <c r="W168" s="5" t="n"/>
      <c r="X168" s="13" t="n">
        <v>0.166378</v>
      </c>
      <c r="Y168" s="5" t="n"/>
      <c r="Z168" s="5" t="n"/>
      <c r="AA168" s="5" t="n"/>
      <c r="AB168" s="13" t="n">
        <v>0.16268</v>
      </c>
      <c r="AC168" s="13" t="n">
        <v>0.366208</v>
      </c>
      <c r="AD168" s="13" t="n">
        <v>0.08325</v>
      </c>
      <c r="AE168" s="5" t="n"/>
      <c r="AF168" s="13" t="n">
        <v>0.09983499999999999</v>
      </c>
      <c r="AG168" s="13" t="n">
        <v>0.116482</v>
      </c>
      <c r="AH168" s="13" t="n">
        <v>0.21453</v>
      </c>
      <c r="AI168" s="13" t="n">
        <v>0.382638</v>
      </c>
      <c r="AJ168" s="5" t="n"/>
      <c r="AK168" s="5" t="n"/>
      <c r="AL168" s="5" t="n"/>
      <c r="AM168" s="13" t="n">
        <v>0.394152</v>
      </c>
      <c r="AN168" s="13" t="n">
        <v>0.394152</v>
      </c>
      <c r="AO168" s="5" t="n"/>
      <c r="AP168" s="13" t="n">
        <v>0.133192</v>
      </c>
      <c r="AQ168" s="13" t="n">
        <v>0.382578</v>
      </c>
      <c r="AR168" s="12" t="n">
        <v>0.382578</v>
      </c>
      <c r="AS168" s="11" t="n">
        <v>0.230069</v>
      </c>
      <c r="AT168" s="13" t="n">
        <v>0.21005</v>
      </c>
      <c r="AU168" s="14" t="n">
        <v>22</v>
      </c>
      <c r="AV168" s="12" t="n">
        <v>135.587226</v>
      </c>
    </row>
    <row r="169" ht="15.75" customHeight="1">
      <c r="A169" s="15" t="inlineStr">
        <is>
          <t>Recording6</t>
        </is>
      </c>
      <c r="B169" s="16" t="inlineStr">
        <is>
          <t>5</t>
        </is>
      </c>
      <c r="C169" s="61" t="n"/>
      <c r="D169" s="19" t="n">
        <v>0.199709</v>
      </c>
      <c r="E169" s="19" t="n">
        <v>0.515645</v>
      </c>
      <c r="F169" s="62" t="n"/>
      <c r="G169" s="19" t="n">
        <v>0.515645</v>
      </c>
      <c r="H169" s="62" t="n"/>
      <c r="I169" s="19" t="n">
        <v>0.516074</v>
      </c>
      <c r="J169" s="62" t="n"/>
      <c r="K169" s="19" t="n">
        <v>1.14826</v>
      </c>
      <c r="L169" s="19" t="n">
        <v>0.199666</v>
      </c>
      <c r="M169" s="19" t="n">
        <v>0.366151</v>
      </c>
      <c r="N169" s="19" t="n">
        <v>0.09979300000000001</v>
      </c>
      <c r="O169" s="19" t="n">
        <v>0.09979300000000001</v>
      </c>
      <c r="P169" s="19" t="n">
        <v>0.499172</v>
      </c>
      <c r="Q169" s="19" t="n">
        <v>0.449211</v>
      </c>
      <c r="R169" s="19" t="n">
        <v>0.26937</v>
      </c>
      <c r="S169" s="19" t="n">
        <v>0.066648</v>
      </c>
      <c r="T169" s="62" t="n"/>
      <c r="U169" s="19" t="n">
        <v>0.775192</v>
      </c>
      <c r="V169" s="62" t="n"/>
      <c r="W169" s="62" t="n"/>
      <c r="X169" s="19" t="n">
        <v>0.183162</v>
      </c>
      <c r="Y169" s="62" t="n"/>
      <c r="Z169" s="19" t="n">
        <v>0.116249</v>
      </c>
      <c r="AA169" s="62" t="n"/>
      <c r="AB169" s="19" t="n">
        <v>0.202229</v>
      </c>
      <c r="AC169" s="19" t="n">
        <v>0.232909</v>
      </c>
      <c r="AD169" s="62" t="n"/>
      <c r="AE169" s="19" t="n">
        <v>0.266251</v>
      </c>
      <c r="AF169" s="19" t="n">
        <v>0.133214</v>
      </c>
      <c r="AG169" s="19" t="n">
        <v>0.199665</v>
      </c>
      <c r="AH169" s="19" t="n">
        <v>0.099632</v>
      </c>
      <c r="AI169" s="19" t="n">
        <v>0.682204</v>
      </c>
      <c r="AJ169" s="62" t="n"/>
      <c r="AK169" s="62" t="n"/>
      <c r="AL169" s="62" t="n"/>
      <c r="AM169" s="19" t="n">
        <v>0.183073</v>
      </c>
      <c r="AN169" s="19" t="n">
        <v>0.06653100000000001</v>
      </c>
      <c r="AO169" s="19" t="n">
        <v>0.216379</v>
      </c>
      <c r="AP169" s="19" t="n">
        <v>0.215474</v>
      </c>
      <c r="AQ169" s="19" t="n">
        <v>0.178755</v>
      </c>
      <c r="AR169" s="18" t="n">
        <v>0.682304</v>
      </c>
      <c r="AS169" s="17" t="n">
        <v>0.323392</v>
      </c>
      <c r="AT169" s="19" t="n">
        <v>0.215474</v>
      </c>
      <c r="AU169" s="20" t="n">
        <v>29</v>
      </c>
      <c r="AV169" s="18" t="n">
        <v>217.769089</v>
      </c>
    </row>
    <row r="170" ht="15.75" customHeight="1">
      <c r="A170" s="9" t="inlineStr">
        <is>
          <t>Recording7</t>
        </is>
      </c>
      <c r="B170" s="10" t="inlineStr">
        <is>
          <t>7</t>
        </is>
      </c>
      <c r="C170" s="36" t="n"/>
      <c r="D170" s="13" t="n">
        <v>0.116382</v>
      </c>
      <c r="E170" s="13" t="n">
        <v>0.698839</v>
      </c>
      <c r="F170" s="5" t="n"/>
      <c r="G170" s="5" t="n"/>
      <c r="H170" s="5" t="n"/>
      <c r="I170" s="5" t="n"/>
      <c r="J170" s="13" t="n">
        <v>0.132927</v>
      </c>
      <c r="K170" s="5" t="n"/>
      <c r="L170" s="13" t="n">
        <v>0.432621</v>
      </c>
      <c r="M170" s="13" t="n">
        <v>0.18313</v>
      </c>
      <c r="N170" s="13" t="n">
        <v>0.280392</v>
      </c>
      <c r="O170" s="5" t="n"/>
      <c r="P170" s="5" t="n"/>
      <c r="Q170" s="13" t="n">
        <v>0.183077</v>
      </c>
      <c r="R170" s="13" t="n">
        <v>0.731944</v>
      </c>
      <c r="S170" s="5" t="n"/>
      <c r="T170" s="5" t="n"/>
      <c r="U170" s="13" t="n">
        <v>0.184136</v>
      </c>
      <c r="V170" s="5" t="n"/>
      <c r="W170" s="5" t="n"/>
      <c r="X170" s="13" t="n">
        <v>0.315956</v>
      </c>
      <c r="Y170" s="5" t="n"/>
      <c r="Z170" s="5" t="n"/>
      <c r="AA170" s="5" t="n"/>
      <c r="AB170" s="13" t="n">
        <v>0.246306</v>
      </c>
      <c r="AC170" s="5" t="n"/>
      <c r="AD170" s="5" t="n"/>
      <c r="AE170" s="5" t="n"/>
      <c r="AF170" s="13" t="n">
        <v>0.316399</v>
      </c>
      <c r="AG170" s="13" t="n">
        <v>0.066538</v>
      </c>
      <c r="AH170" s="13" t="n">
        <v>1.352914</v>
      </c>
      <c r="AI170" s="13" t="n">
        <v>1.352914</v>
      </c>
      <c r="AJ170" s="5" t="n"/>
      <c r="AK170" s="5" t="n"/>
      <c r="AL170" s="5" t="n"/>
      <c r="AM170" s="13" t="n">
        <v>0.465535</v>
      </c>
      <c r="AN170" s="13" t="n">
        <v>0.116373</v>
      </c>
      <c r="AO170" s="5" t="n"/>
      <c r="AP170" s="13" t="n">
        <v>0.266173</v>
      </c>
      <c r="AQ170" s="13" t="n">
        <v>0.083229</v>
      </c>
      <c r="AR170" s="37" t="n"/>
      <c r="AS170" s="11" t="n">
        <v>0.396094</v>
      </c>
      <c r="AT170" s="13" t="n">
        <v>0.266173</v>
      </c>
      <c r="AU170" s="14" t="n">
        <v>19</v>
      </c>
      <c r="AV170" s="12" t="n">
        <v>215.302121</v>
      </c>
    </row>
    <row r="171" ht="15.75" customHeight="1">
      <c r="A171" s="15" t="inlineStr">
        <is>
          <t>Recording8</t>
        </is>
      </c>
      <c r="B171" s="16" t="inlineStr">
        <is>
          <t>8</t>
        </is>
      </c>
      <c r="C171" s="61" t="n"/>
      <c r="D171" s="19" t="n">
        <v>0.083331</v>
      </c>
      <c r="E171" s="19" t="n">
        <v>0.06647</v>
      </c>
      <c r="F171" s="62" t="n"/>
      <c r="G171" s="62" t="n"/>
      <c r="H171" s="19" t="n">
        <v>0.09987699999999999</v>
      </c>
      <c r="I171" s="19" t="n">
        <v>0.182716</v>
      </c>
      <c r="J171" s="19" t="n">
        <v>0.383213</v>
      </c>
      <c r="K171" s="62" t="n"/>
      <c r="L171" s="19" t="n">
        <v>0.166011</v>
      </c>
      <c r="M171" s="19" t="n">
        <v>0.216528</v>
      </c>
      <c r="N171" s="19" t="n">
        <v>0.09983499999999999</v>
      </c>
      <c r="O171" s="62" t="n"/>
      <c r="P171" s="19" t="n">
        <v>0.283489</v>
      </c>
      <c r="Q171" s="19" t="n">
        <v>0.100002</v>
      </c>
      <c r="R171" s="19" t="n">
        <v>0.116229</v>
      </c>
      <c r="S171" s="62" t="n"/>
      <c r="T171" s="19" t="n">
        <v>0.066931</v>
      </c>
      <c r="U171" s="19" t="n">
        <v>0.019131</v>
      </c>
      <c r="V171" s="62" t="n"/>
      <c r="W171" s="62" t="n"/>
      <c r="X171" s="19" t="n">
        <v>0.265801</v>
      </c>
      <c r="Y171" s="19" t="n">
        <v>0.233265</v>
      </c>
      <c r="Z171" s="19" t="n">
        <v>0.132701</v>
      </c>
      <c r="AA171" s="62" t="n"/>
      <c r="AB171" s="19" t="n">
        <v>0.06675200000000001</v>
      </c>
      <c r="AC171" s="19" t="n">
        <v>0.116135</v>
      </c>
      <c r="AD171" s="19" t="n">
        <v>0.117023</v>
      </c>
      <c r="AE171" s="19" t="n">
        <v>0.116892</v>
      </c>
      <c r="AF171" s="19" t="n">
        <v>0.299437</v>
      </c>
      <c r="AG171" s="19" t="n">
        <v>0.166384</v>
      </c>
      <c r="AH171" s="19" t="n">
        <v>0.063681</v>
      </c>
      <c r="AI171" s="19" t="n">
        <v>0.063681</v>
      </c>
      <c r="AJ171" s="62" t="n"/>
      <c r="AK171" s="62" t="n"/>
      <c r="AL171" s="62" t="n"/>
      <c r="AM171" s="19" t="n">
        <v>0.21997</v>
      </c>
      <c r="AN171" s="19" t="n">
        <v>0.33316</v>
      </c>
      <c r="AO171" s="19" t="n">
        <v>0.066832</v>
      </c>
      <c r="AP171" s="19" t="n">
        <v>0.166437</v>
      </c>
      <c r="AQ171" s="19" t="n">
        <v>0.031905</v>
      </c>
      <c r="AR171" s="18" t="n">
        <v>0.132676</v>
      </c>
      <c r="AS171" s="17" t="n">
        <v>0.149216</v>
      </c>
      <c r="AT171" s="19" t="n">
        <v>0.116958</v>
      </c>
      <c r="AU171" s="20" t="n">
        <v>30</v>
      </c>
      <c r="AV171" s="18" t="n">
        <v>208.583266</v>
      </c>
    </row>
    <row r="172" ht="15.75" customHeight="1">
      <c r="A172" s="9" t="inlineStr">
        <is>
          <t>Recording9</t>
        </is>
      </c>
      <c r="B172" s="10" t="inlineStr">
        <is>
          <t>9</t>
        </is>
      </c>
      <c r="C172" s="36" t="n"/>
      <c r="D172" s="13" t="n">
        <v>0.282993</v>
      </c>
      <c r="E172" s="13" t="n">
        <v>0.668564</v>
      </c>
      <c r="F172" s="13" t="n">
        <v>0.149819</v>
      </c>
      <c r="G172" s="5" t="n"/>
      <c r="H172" s="13" t="n">
        <v>0.09983</v>
      </c>
      <c r="I172" s="13" t="n">
        <v>1.697182</v>
      </c>
      <c r="J172" s="13" t="n">
        <v>0.482682</v>
      </c>
      <c r="K172" s="13" t="n">
        <v>0.415915</v>
      </c>
      <c r="L172" s="13" t="n">
        <v>0.199664</v>
      </c>
      <c r="M172" s="13" t="n">
        <v>0.549125</v>
      </c>
      <c r="N172" s="13" t="n">
        <v>0.378824</v>
      </c>
      <c r="O172" s="13" t="n">
        <v>0.332702</v>
      </c>
      <c r="P172" s="13" t="n">
        <v>0.399319</v>
      </c>
      <c r="Q172" s="13" t="n">
        <v>0.216204</v>
      </c>
      <c r="R172" s="13" t="n">
        <v>0.251954</v>
      </c>
      <c r="S172" s="13" t="n">
        <v>0.316041</v>
      </c>
      <c r="T172" s="5" t="n"/>
      <c r="U172" s="13" t="n">
        <v>0.307555</v>
      </c>
      <c r="V172" s="13" t="n">
        <v>0.09977900000000001</v>
      </c>
      <c r="W172" s="13" t="n">
        <v>0.166895</v>
      </c>
      <c r="X172" s="13" t="n">
        <v>0.366577</v>
      </c>
      <c r="Y172" s="13" t="n">
        <v>0.266029</v>
      </c>
      <c r="Z172" s="5" t="n"/>
      <c r="AA172" s="13" t="n">
        <v>0.449308</v>
      </c>
      <c r="AB172" s="13" t="n">
        <v>0.223848</v>
      </c>
      <c r="AC172" s="13" t="n">
        <v>0.566268</v>
      </c>
      <c r="AD172" s="13" t="n">
        <v>0.165922</v>
      </c>
      <c r="AE172" s="13" t="n">
        <v>0.765329</v>
      </c>
      <c r="AF172" s="13" t="n">
        <v>0.215873</v>
      </c>
      <c r="AG172" s="13" t="n">
        <v>0.332241</v>
      </c>
      <c r="AH172" s="13" t="n">
        <v>0.277783</v>
      </c>
      <c r="AI172" s="13" t="n">
        <v>0.133294</v>
      </c>
      <c r="AJ172" s="5" t="n"/>
      <c r="AK172" s="5" t="n"/>
      <c r="AL172" s="5" t="n"/>
      <c r="AM172" s="13" t="n">
        <v>0.431126</v>
      </c>
      <c r="AN172" s="13" t="n">
        <v>0.431126</v>
      </c>
      <c r="AO172" s="5" t="n"/>
      <c r="AP172" s="13" t="n">
        <v>0.215845</v>
      </c>
      <c r="AQ172" s="13" t="n">
        <v>0.399375</v>
      </c>
      <c r="AR172" s="12" t="n">
        <v>0.482031</v>
      </c>
      <c r="AS172" s="11" t="n">
        <v>0.374618</v>
      </c>
      <c r="AT172" s="13" t="n">
        <v>0.324141</v>
      </c>
      <c r="AU172" s="14" t="n">
        <v>34</v>
      </c>
      <c r="AV172" s="12" t="n">
        <v>199.171408</v>
      </c>
    </row>
    <row r="173" ht="15.75" customHeight="1">
      <c r="A173" s="15" t="inlineStr">
        <is>
          <t>Recording10</t>
        </is>
      </c>
      <c r="B173" s="16" t="inlineStr">
        <is>
          <t>10</t>
        </is>
      </c>
      <c r="C173" s="61" t="n"/>
      <c r="D173" s="19" t="n">
        <v>0.211701</v>
      </c>
      <c r="E173" s="19" t="n">
        <v>0.249375</v>
      </c>
      <c r="F173" s="19" t="n">
        <v>0.06643300000000001</v>
      </c>
      <c r="G173" s="19" t="n">
        <v>0.116302</v>
      </c>
      <c r="H173" s="19" t="n">
        <v>0.316072</v>
      </c>
      <c r="I173" s="19" t="n">
        <v>0.266312</v>
      </c>
      <c r="J173" s="19" t="n">
        <v>0.382602</v>
      </c>
      <c r="K173" s="62" t="n"/>
      <c r="L173" s="19" t="n">
        <v>0.24955</v>
      </c>
      <c r="M173" s="19" t="n">
        <v>0.266403</v>
      </c>
      <c r="N173" s="19" t="n">
        <v>0.021054</v>
      </c>
      <c r="O173" s="19" t="n">
        <v>0.06647699999999999</v>
      </c>
      <c r="P173" s="19" t="n">
        <v>0.2163</v>
      </c>
      <c r="Q173" s="19" t="n">
        <v>0.083167</v>
      </c>
      <c r="R173" s="19" t="n">
        <v>0.275917</v>
      </c>
      <c r="S173" s="62" t="n"/>
      <c r="T173" s="62" t="n"/>
      <c r="U173" s="19" t="n">
        <v>0.216046</v>
      </c>
      <c r="V173" s="62" t="n"/>
      <c r="W173" s="62" t="n"/>
      <c r="X173" s="19" t="n">
        <v>0.183151</v>
      </c>
      <c r="Y173" s="62" t="n"/>
      <c r="Z173" s="62" t="n"/>
      <c r="AA173" s="62" t="n"/>
      <c r="AB173" s="19" t="n">
        <v>0.08322400000000001</v>
      </c>
      <c r="AC173" s="62" t="n"/>
      <c r="AD173" s="19" t="n">
        <v>0.183197</v>
      </c>
      <c r="AE173" s="19" t="n">
        <v>0.23309</v>
      </c>
      <c r="AF173" s="19" t="n">
        <v>0.116504</v>
      </c>
      <c r="AG173" s="19" t="n">
        <v>0.216003</v>
      </c>
      <c r="AH173" s="19" t="n">
        <v>0.116545</v>
      </c>
      <c r="AI173" s="19" t="n">
        <v>0.216115</v>
      </c>
      <c r="AJ173" s="62" t="n"/>
      <c r="AK173" s="62" t="n"/>
      <c r="AL173" s="62" t="n"/>
      <c r="AM173" s="19" t="n">
        <v>0.232791</v>
      </c>
      <c r="AN173" s="19" t="n">
        <v>0.232791</v>
      </c>
      <c r="AO173" s="19" t="n">
        <v>0.232759</v>
      </c>
      <c r="AP173" s="19" t="n">
        <v>0.132972</v>
      </c>
      <c r="AQ173" s="19" t="n">
        <v>0.182849</v>
      </c>
      <c r="AR173" s="18" t="n">
        <v>0.182929</v>
      </c>
      <c r="AS173" s="17" t="n">
        <v>0.191332</v>
      </c>
      <c r="AT173" s="19" t="n">
        <v>0.216003</v>
      </c>
      <c r="AU173" s="20" t="n">
        <v>29</v>
      </c>
      <c r="AV173" s="18" t="n">
        <v>183.325942</v>
      </c>
    </row>
    <row r="174" ht="15.75" customHeight="1">
      <c r="A174" s="9" t="inlineStr">
        <is>
          <t>Recording11</t>
        </is>
      </c>
      <c r="B174" s="10" t="inlineStr">
        <is>
          <t>11</t>
        </is>
      </c>
      <c r="C174" s="11" t="n">
        <v>0.133116</v>
      </c>
      <c r="D174" s="13" t="n">
        <v>0.216309</v>
      </c>
      <c r="E174" s="13" t="n">
        <v>1.67398</v>
      </c>
      <c r="F174" s="13" t="n">
        <v>0.266522</v>
      </c>
      <c r="G174" s="5" t="n"/>
      <c r="H174" s="13" t="n">
        <v>0.282571</v>
      </c>
      <c r="I174" s="13" t="n">
        <v>0.482839</v>
      </c>
      <c r="J174" s="5" t="n"/>
      <c r="K174" s="13" t="n">
        <v>0.265932</v>
      </c>
      <c r="L174" s="13" t="n">
        <v>0.233046</v>
      </c>
      <c r="M174" s="13" t="n">
        <v>0.166694</v>
      </c>
      <c r="N174" s="13" t="n">
        <v>0.299596</v>
      </c>
      <c r="O174" s="13" t="n">
        <v>0.183178</v>
      </c>
      <c r="P174" s="13" t="n">
        <v>0.199673</v>
      </c>
      <c r="Q174" s="13" t="n">
        <v>0.232654</v>
      </c>
      <c r="R174" s="13" t="n">
        <v>2.906199</v>
      </c>
      <c r="S174" s="5" t="n"/>
      <c r="T174" s="5" t="n"/>
      <c r="U174" s="13" t="n">
        <v>0.275172</v>
      </c>
      <c r="V174" s="5" t="n"/>
      <c r="W174" s="5" t="n"/>
      <c r="X174" s="13" t="n">
        <v>0.199572</v>
      </c>
      <c r="Y174" s="5" t="n"/>
      <c r="Z174" s="5" t="n"/>
      <c r="AA174" s="5" t="n"/>
      <c r="AB174" s="13" t="n">
        <v>0.228247</v>
      </c>
      <c r="AC174" s="13" t="n">
        <v>1.015275</v>
      </c>
      <c r="AD174" s="13" t="n">
        <v>0.765711</v>
      </c>
      <c r="AE174" s="13" t="n">
        <v>0.782052</v>
      </c>
      <c r="AF174" s="13" t="n">
        <v>0.166394</v>
      </c>
      <c r="AG174" s="13" t="n">
        <v>0.133168</v>
      </c>
      <c r="AH174" s="13" t="n">
        <v>1.124115</v>
      </c>
      <c r="AI174" s="13" t="n">
        <v>1.124115</v>
      </c>
      <c r="AJ174" s="5" t="n"/>
      <c r="AK174" s="13" t="n">
        <v>0.183504</v>
      </c>
      <c r="AL174" s="5" t="n"/>
      <c r="AM174" s="13" t="n">
        <v>1.187078</v>
      </c>
      <c r="AN174" s="13" t="n">
        <v>2.03009</v>
      </c>
      <c r="AO174" s="13" t="n">
        <v>0.183035</v>
      </c>
      <c r="AP174" s="13" t="n">
        <v>0.149776</v>
      </c>
      <c r="AQ174" s="13" t="n">
        <v>0.228264</v>
      </c>
      <c r="AR174" s="12" t="n">
        <v>1.56412</v>
      </c>
      <c r="AS174" s="11" t="n">
        <v>0.609097</v>
      </c>
      <c r="AT174" s="13" t="n">
        <v>0.265932</v>
      </c>
      <c r="AU174" s="14" t="n">
        <v>31</v>
      </c>
      <c r="AV174" s="12" t="n">
        <v>180.11094</v>
      </c>
    </row>
    <row r="175" ht="15.75" customHeight="1">
      <c r="A175" s="21" t="inlineStr">
        <is>
          <t>Recording12</t>
        </is>
      </c>
      <c r="B175" s="22" t="inlineStr">
        <is>
          <t>12</t>
        </is>
      </c>
      <c r="C175" s="23" t="n">
        <v>0.332785</v>
      </c>
      <c r="D175" s="25" t="n">
        <v>0.216306</v>
      </c>
      <c r="E175" s="25" t="n">
        <v>0.233559</v>
      </c>
      <c r="F175" s="25" t="n">
        <v>0.216331</v>
      </c>
      <c r="G175" s="25" t="n">
        <v>0.382666</v>
      </c>
      <c r="H175" s="25" t="n">
        <v>0.183027</v>
      </c>
      <c r="I175" s="25" t="n">
        <v>0.183234</v>
      </c>
      <c r="J175" s="25" t="n">
        <v>1.464018</v>
      </c>
      <c r="K175" s="25" t="n">
        <v>0.299536</v>
      </c>
      <c r="L175" s="25" t="n">
        <v>0.782058</v>
      </c>
      <c r="M175" s="25" t="n">
        <v>0.116296</v>
      </c>
      <c r="N175" s="25" t="n">
        <v>0.264707</v>
      </c>
      <c r="O175" s="25" t="n">
        <v>0.199664</v>
      </c>
      <c r="P175" s="25" t="n">
        <v>0.199725</v>
      </c>
      <c r="Q175" s="25" t="n">
        <v>0.232759</v>
      </c>
      <c r="R175" s="25" t="n">
        <v>0.238518</v>
      </c>
      <c r="S175" s="25" t="n">
        <v>0.399331</v>
      </c>
      <c r="T175" s="25" t="n">
        <v>0.24961</v>
      </c>
      <c r="U175" s="25" t="n">
        <v>0.264438</v>
      </c>
      <c r="V175" s="66" t="n"/>
      <c r="W175" s="66" t="n"/>
      <c r="X175" s="25" t="n">
        <v>0.266387</v>
      </c>
      <c r="Y175" s="25" t="n">
        <v>0.116283</v>
      </c>
      <c r="Z175" s="25" t="n">
        <v>0.266422</v>
      </c>
      <c r="AA175" s="25" t="n">
        <v>0.249567</v>
      </c>
      <c r="AB175" s="25" t="n">
        <v>0.191193</v>
      </c>
      <c r="AC175" s="25" t="n">
        <v>0.182948</v>
      </c>
      <c r="AD175" s="66" t="n"/>
      <c r="AE175" s="25" t="n">
        <v>0.299552</v>
      </c>
      <c r="AF175" s="25" t="n">
        <v>0.182981</v>
      </c>
      <c r="AG175" s="25" t="n">
        <v>0.382642</v>
      </c>
      <c r="AH175" s="25" t="n">
        <v>0.219629</v>
      </c>
      <c r="AI175" s="25" t="n">
        <v>0.449243</v>
      </c>
      <c r="AJ175" s="66" t="n"/>
      <c r="AK175" s="66" t="n"/>
      <c r="AL175" s="66" t="n"/>
      <c r="AM175" s="25" t="n">
        <v>0.416111</v>
      </c>
      <c r="AN175" s="25" t="n">
        <v>0.246893</v>
      </c>
      <c r="AO175" s="66" t="n"/>
      <c r="AP175" s="25" t="n">
        <v>0.282816</v>
      </c>
      <c r="AQ175" s="25" t="n">
        <v>0.249527</v>
      </c>
      <c r="AR175" s="24" t="n">
        <v>0.166082</v>
      </c>
      <c r="AS175" s="23" t="n">
        <v>0.303624</v>
      </c>
      <c r="AT175" s="25" t="n">
        <v>0.249527</v>
      </c>
      <c r="AU175" s="26" t="n">
        <v>35</v>
      </c>
      <c r="AV175" s="24" t="n">
        <v>380.426099</v>
      </c>
    </row>
    <row r="176" ht="15.75" customHeight="1">
      <c r="A176" s="27" t="inlineStr">
        <is>
          <t>Average</t>
        </is>
      </c>
      <c r="B176" s="28" t="n"/>
      <c r="C176" s="29" t="n">
        <v>0.23295</v>
      </c>
      <c r="D176" s="31" t="n">
        <v>0.22955</v>
      </c>
      <c r="E176" s="31" t="n">
        <v>0.426747</v>
      </c>
      <c r="F176" s="31" t="n">
        <v>0.229644</v>
      </c>
      <c r="G176" s="31" t="n">
        <v>0.338204</v>
      </c>
      <c r="H176" s="31" t="n">
        <v>0.227314</v>
      </c>
      <c r="I176" s="31" t="n">
        <v>0.478874</v>
      </c>
      <c r="J176" s="31" t="n">
        <v>0.484629</v>
      </c>
      <c r="K176" s="31" t="n">
        <v>0.435304</v>
      </c>
      <c r="L176" s="31" t="n">
        <v>0.356952</v>
      </c>
      <c r="M176" s="31" t="n">
        <v>0.293545</v>
      </c>
      <c r="N176" s="31" t="n">
        <v>0.231777</v>
      </c>
      <c r="O176" s="31" t="n">
        <v>0.14789</v>
      </c>
      <c r="P176" s="31" t="n">
        <v>0.35159</v>
      </c>
      <c r="Q176" s="31" t="n">
        <v>0.22988</v>
      </c>
      <c r="R176" s="31" t="n">
        <v>0.485403</v>
      </c>
      <c r="S176" s="31" t="n">
        <v>0.24628</v>
      </c>
      <c r="T176" s="31" t="n">
        <v>0.166537</v>
      </c>
      <c r="U176" s="31" t="n">
        <v>0.289038</v>
      </c>
      <c r="V176" s="31" t="n">
        <v>0.09977900000000001</v>
      </c>
      <c r="W176" s="31" t="n">
        <v>0.158312</v>
      </c>
      <c r="X176" s="31" t="n">
        <v>0.288949</v>
      </c>
      <c r="Y176" s="31" t="n">
        <v>0.205192</v>
      </c>
      <c r="Z176" s="31" t="n">
        <v>0.171791</v>
      </c>
      <c r="AA176" s="31" t="n">
        <v>0.293973</v>
      </c>
      <c r="AB176" s="31" t="n">
        <v>0.263383</v>
      </c>
      <c r="AC176" s="31" t="n">
        <v>0.36483</v>
      </c>
      <c r="AD176" s="31" t="n">
        <v>0.249728</v>
      </c>
      <c r="AE176" s="31" t="n">
        <v>0.347275</v>
      </c>
      <c r="AF176" s="31" t="n">
        <v>0.229906</v>
      </c>
      <c r="AG176" s="31" t="n">
        <v>0.223823</v>
      </c>
      <c r="AH176" s="31" t="n">
        <v>0.33532</v>
      </c>
      <c r="AI176" s="31" t="n">
        <v>0.43865</v>
      </c>
      <c r="AJ176" s="72" t="n"/>
      <c r="AK176" s="31" t="n">
        <v>0.183504</v>
      </c>
      <c r="AL176" s="31" t="n">
        <v>0.532786</v>
      </c>
      <c r="AM176" s="31" t="n">
        <v>0.389668</v>
      </c>
      <c r="AN176" s="31" t="n">
        <v>0.446849</v>
      </c>
      <c r="AO176" s="31" t="n">
        <v>0.166442</v>
      </c>
      <c r="AP176" s="31" t="n">
        <v>0.190594</v>
      </c>
      <c r="AQ176" s="31" t="n">
        <v>0.260543</v>
      </c>
      <c r="AR176" s="30" t="n">
        <v>0.532327</v>
      </c>
      <c r="AS176" s="29" t="n">
        <v>0.312792</v>
      </c>
      <c r="AT176" s="31" t="n">
        <v>0.236037</v>
      </c>
      <c r="AU176" s="31" t="n">
        <v>28.18181818181818</v>
      </c>
      <c r="AV176" s="30" t="n">
        <v>220.444521</v>
      </c>
    </row>
    <row r="177" ht="15.75" customHeight="1">
      <c r="A177" s="32" t="inlineStr">
        <is>
          <t>Count</t>
        </is>
      </c>
      <c r="B177" s="33" t="n"/>
      <c r="C177" s="34" t="n">
        <v>2</v>
      </c>
      <c r="D177" s="14" t="n">
        <v>11</v>
      </c>
      <c r="E177" s="14" t="n">
        <v>11</v>
      </c>
      <c r="F177" s="14" t="n">
        <v>5</v>
      </c>
      <c r="G177" s="14" t="n">
        <v>3</v>
      </c>
      <c r="H177" s="14" t="n">
        <v>6</v>
      </c>
      <c r="I177" s="14" t="n">
        <v>7</v>
      </c>
      <c r="J177" s="14" t="n">
        <v>8</v>
      </c>
      <c r="K177" s="14" t="n">
        <v>6</v>
      </c>
      <c r="L177" s="14" t="n">
        <v>11</v>
      </c>
      <c r="M177" s="14" t="n">
        <v>11</v>
      </c>
      <c r="N177" s="14" t="n">
        <v>11</v>
      </c>
      <c r="O177" s="14" t="n">
        <v>6</v>
      </c>
      <c r="P177" s="14" t="n">
        <v>8</v>
      </c>
      <c r="Q177" s="14" t="n">
        <v>11</v>
      </c>
      <c r="R177" s="14" t="n">
        <v>11</v>
      </c>
      <c r="S177" s="14" t="n">
        <v>5</v>
      </c>
      <c r="T177" s="14" t="n">
        <v>3</v>
      </c>
      <c r="U177" s="14" t="n">
        <v>11</v>
      </c>
      <c r="V177" s="14" t="n">
        <v>1</v>
      </c>
      <c r="W177" s="14" t="n">
        <v>2</v>
      </c>
      <c r="X177" s="14" t="n">
        <v>11</v>
      </c>
      <c r="Y177" s="14" t="n">
        <v>3</v>
      </c>
      <c r="Z177" s="14" t="n">
        <v>3</v>
      </c>
      <c r="AA177" s="14" t="n">
        <v>3</v>
      </c>
      <c r="AB177" s="14" t="n">
        <v>11</v>
      </c>
      <c r="AC177" s="14" t="n">
        <v>8</v>
      </c>
      <c r="AD177" s="14" t="n">
        <v>6</v>
      </c>
      <c r="AE177" s="14" t="n">
        <v>8</v>
      </c>
      <c r="AF177" s="14" t="n">
        <v>11</v>
      </c>
      <c r="AG177" s="14" t="n">
        <v>11</v>
      </c>
      <c r="AH177" s="14" t="n">
        <v>11</v>
      </c>
      <c r="AI177" s="14" t="n">
        <v>11</v>
      </c>
      <c r="AJ177" s="14" t="n">
        <v>0</v>
      </c>
      <c r="AK177" s="14" t="n">
        <v>1</v>
      </c>
      <c r="AL177" s="14" t="n">
        <v>1</v>
      </c>
      <c r="AM177" s="14" t="n">
        <v>11</v>
      </c>
      <c r="AN177" s="14" t="n">
        <v>11</v>
      </c>
      <c r="AO177" s="14" t="n">
        <v>7</v>
      </c>
      <c r="AP177" s="14" t="n">
        <v>11</v>
      </c>
      <c r="AQ177" s="14" t="n">
        <v>11</v>
      </c>
      <c r="AR177" s="35" t="n">
        <v>10</v>
      </c>
      <c r="AS177" s="36" t="n"/>
      <c r="AT177" s="5" t="n"/>
      <c r="AU177" s="5" t="n"/>
      <c r="AV177" s="37" t="n"/>
    </row>
    <row r="178" ht="15.75" customHeight="1">
      <c r="A178" s="32" t="inlineStr">
        <is>
          <t>Variance</t>
        </is>
      </c>
      <c r="B178" s="33" t="n"/>
      <c r="C178" s="11" t="n">
        <v>0.0199338547805</v>
      </c>
      <c r="D178" s="13" t="n">
        <v>0.008200488148472729</v>
      </c>
      <c r="E178" s="13" t="n">
        <v>0.2219079546363636</v>
      </c>
      <c r="F178" s="13" t="n">
        <v>0.0206784314898</v>
      </c>
      <c r="G178" s="13" t="n">
        <v>0.04135133776433333</v>
      </c>
      <c r="H178" s="13" t="n">
        <v>0.01389391461416667</v>
      </c>
      <c r="I178" s="13" t="n">
        <v>0.3188497969535715</v>
      </c>
      <c r="J178" s="13" t="n">
        <v>0.1753545646632679</v>
      </c>
      <c r="K178" s="13" t="n">
        <v>0.1284908156343</v>
      </c>
      <c r="L178" s="13" t="n">
        <v>0.05694339668989092</v>
      </c>
      <c r="M178" s="13" t="n">
        <v>0.04877480307829092</v>
      </c>
      <c r="N178" s="13" t="n">
        <v>0.02300633140007273</v>
      </c>
      <c r="O178" s="13" t="n">
        <v>0.0134582052059</v>
      </c>
      <c r="P178" s="13" t="n">
        <v>0.06394749218485714</v>
      </c>
      <c r="Q178" s="13" t="n">
        <v>0.01764527925556364</v>
      </c>
      <c r="R178" s="13" t="n">
        <v>0.6769720960800545</v>
      </c>
      <c r="S178" s="13" t="n">
        <v>0.0170723776513</v>
      </c>
      <c r="T178" s="13" t="n">
        <v>0.008547909326999999</v>
      </c>
      <c r="U178" s="13" t="n">
        <v>0.04226701315009092</v>
      </c>
      <c r="V178" s="5" t="n"/>
      <c r="W178" s="13" t="n">
        <v>0.0001473529444999998</v>
      </c>
      <c r="X178" s="13" t="n">
        <v>0.03548525854549091</v>
      </c>
      <c r="Y178" s="13" t="n">
        <v>0.006197022089333334</v>
      </c>
      <c r="Z178" s="13" t="n">
        <v>0.006783984012333332</v>
      </c>
      <c r="AA178" s="13" t="n">
        <v>0.01920315998033333</v>
      </c>
      <c r="AB178" s="13" t="n">
        <v>0.1102649363568546</v>
      </c>
      <c r="AC178" s="13" t="n">
        <v>0.09593869407241072</v>
      </c>
      <c r="AD178" s="13" t="n">
        <v>0.06548620296776667</v>
      </c>
      <c r="AE178" s="13" t="n">
        <v>0.07872676942112501</v>
      </c>
      <c r="AF178" s="13" t="n">
        <v>0.01167661674809091</v>
      </c>
      <c r="AG178" s="13" t="n">
        <v>0.01513094301909091</v>
      </c>
      <c r="AH178" s="13" t="n">
        <v>0.2081613380468545</v>
      </c>
      <c r="AI178" s="13" t="n">
        <v>0.1949493816410182</v>
      </c>
      <c r="AJ178" s="5" t="n"/>
      <c r="AK178" s="5" t="n"/>
      <c r="AL178" s="5" t="n"/>
      <c r="AM178" s="13" t="n">
        <v>0.08151829693427275</v>
      </c>
      <c r="AN178" s="13" t="n">
        <v>0.2887892956769636</v>
      </c>
      <c r="AO178" s="13" t="n">
        <v>0.003772098637571428</v>
      </c>
      <c r="AP178" s="13" t="n">
        <v>0.004758305952454545</v>
      </c>
      <c r="AQ178" s="13" t="n">
        <v>0.02974455740836363</v>
      </c>
      <c r="AR178" s="12" t="n">
        <v>0.1808900692704</v>
      </c>
      <c r="AS178" s="11" t="n">
        <v>0.01517704278396364</v>
      </c>
      <c r="AT178" s="13" t="n">
        <v>0.002911359930018182</v>
      </c>
      <c r="AU178" s="13" t="n">
        <v>25.16363636363638</v>
      </c>
      <c r="AV178" s="12" t="n">
        <v>4291.829472858927</v>
      </c>
    </row>
    <row r="179" ht="15.75" customHeight="1">
      <c r="A179" s="38" t="inlineStr">
        <is>
          <t>Standard Deviation (n-1)</t>
        </is>
      </c>
      <c r="B179" s="39" t="n"/>
      <c r="C179" s="40" t="n">
        <v>0.141187</v>
      </c>
      <c r="D179" s="42" t="n">
        <v>0.090557</v>
      </c>
      <c r="E179" s="42" t="n">
        <v>0.471071</v>
      </c>
      <c r="F179" s="42" t="n">
        <v>0.1438</v>
      </c>
      <c r="G179" s="42" t="n">
        <v>0.20335</v>
      </c>
      <c r="H179" s="42" t="n">
        <v>0.117872</v>
      </c>
      <c r="I179" s="42" t="n">
        <v>0.5646679999999999</v>
      </c>
      <c r="J179" s="42" t="n">
        <v>0.418754</v>
      </c>
      <c r="K179" s="42" t="n">
        <v>0.358456</v>
      </c>
      <c r="L179" s="42" t="n">
        <v>0.238628</v>
      </c>
      <c r="M179" s="42" t="n">
        <v>0.22085</v>
      </c>
      <c r="N179" s="42" t="n">
        <v>0.151678</v>
      </c>
      <c r="O179" s="42" t="n">
        <v>0.11601</v>
      </c>
      <c r="P179" s="42" t="n">
        <v>0.252878</v>
      </c>
      <c r="Q179" s="42" t="n">
        <v>0.132836</v>
      </c>
      <c r="R179" s="42" t="n">
        <v>0.822783</v>
      </c>
      <c r="S179" s="42" t="n">
        <v>0.130661</v>
      </c>
      <c r="T179" s="42" t="n">
        <v>0.092455</v>
      </c>
      <c r="U179" s="42" t="n">
        <v>0.205589</v>
      </c>
      <c r="V179" s="68" t="n"/>
      <c r="W179" s="42" t="n">
        <v>0.012139</v>
      </c>
      <c r="X179" s="42" t="n">
        <v>0.188375</v>
      </c>
      <c r="Y179" s="42" t="n">
        <v>0.078721</v>
      </c>
      <c r="Z179" s="42" t="n">
        <v>0.08236499999999999</v>
      </c>
      <c r="AA179" s="42" t="n">
        <v>0.138575</v>
      </c>
      <c r="AB179" s="42" t="n">
        <v>0.332062</v>
      </c>
      <c r="AC179" s="42" t="n">
        <v>0.30974</v>
      </c>
      <c r="AD179" s="42" t="n">
        <v>0.255903</v>
      </c>
      <c r="AE179" s="42" t="n">
        <v>0.280583</v>
      </c>
      <c r="AF179" s="42" t="n">
        <v>0.108058</v>
      </c>
      <c r="AG179" s="42" t="n">
        <v>0.123008</v>
      </c>
      <c r="AH179" s="42" t="n">
        <v>0.456247</v>
      </c>
      <c r="AI179" s="42" t="n">
        <v>0.441531</v>
      </c>
      <c r="AJ179" s="68" t="n"/>
      <c r="AK179" s="68" t="n"/>
      <c r="AL179" s="68" t="n"/>
      <c r="AM179" s="42" t="n">
        <v>0.285514</v>
      </c>
      <c r="AN179" s="42" t="n">
        <v>0.537391</v>
      </c>
      <c r="AO179" s="42" t="n">
        <v>0.061417</v>
      </c>
      <c r="AP179" s="42" t="n">
        <v>0.06898</v>
      </c>
      <c r="AQ179" s="42" t="n">
        <v>0.172466</v>
      </c>
      <c r="AR179" s="41" t="n">
        <v>0.425312</v>
      </c>
      <c r="AS179" s="40" t="n">
        <v>0.123195</v>
      </c>
      <c r="AT179" s="42" t="n">
        <v>0.053957</v>
      </c>
      <c r="AU179" s="42" t="n">
        <v>5.016336946780626</v>
      </c>
      <c r="AV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W19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Visit</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2.146125</v>
      </c>
      <c r="D3" s="46" t="n">
        <v>1.880526</v>
      </c>
      <c r="E3" s="46" t="n">
        <v>9.017099999999999</v>
      </c>
      <c r="F3" s="46" t="n">
        <v>7.929075</v>
      </c>
      <c r="G3" s="46" t="n">
        <v>2.84462</v>
      </c>
      <c r="H3" s="46" t="n">
        <v>1.031609</v>
      </c>
      <c r="I3" s="46" t="n">
        <v>4.126609</v>
      </c>
      <c r="J3" s="47" t="n">
        <v>3.377103</v>
      </c>
      <c r="K3" s="45" t="n">
        <v>4.044096</v>
      </c>
      <c r="L3" s="46" t="n">
        <v>3.110862</v>
      </c>
      <c r="M3" s="46" t="n">
        <v>32.352767</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1.081862</v>
      </c>
      <c r="E4" s="13" t="n">
        <v>0.749051</v>
      </c>
      <c r="F4" s="13" t="n">
        <v>1.015103</v>
      </c>
      <c r="G4" s="13" t="n">
        <v>5.224585</v>
      </c>
      <c r="H4" s="13" t="n">
        <v>5.557928</v>
      </c>
      <c r="I4" s="13" t="n">
        <v>3.128292</v>
      </c>
      <c r="J4" s="12" t="n">
        <v>3.09185</v>
      </c>
      <c r="K4" s="11" t="n">
        <v>2.555963</v>
      </c>
      <c r="L4" s="13" t="n">
        <v>2.086856</v>
      </c>
      <c r="M4" s="13" t="n">
        <v>20.447701</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10.749003</v>
      </c>
      <c r="D5" s="19" t="n">
        <v>1.231136</v>
      </c>
      <c r="E5" s="19" t="n">
        <v>1.597677</v>
      </c>
      <c r="F5" s="19" t="n">
        <v>1.81341</v>
      </c>
      <c r="G5" s="19" t="n">
        <v>7.121253</v>
      </c>
      <c r="H5" s="19" t="n">
        <v>2.61215</v>
      </c>
      <c r="I5" s="19" t="n">
        <v>12.413589</v>
      </c>
      <c r="J5" s="18" t="n">
        <v>21.413525</v>
      </c>
      <c r="K5" s="17" t="n">
        <v>7.368968</v>
      </c>
      <c r="L5" s="19" t="n">
        <v>4.866702</v>
      </c>
      <c r="M5" s="19" t="n">
        <v>58.951743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2.246347</v>
      </c>
      <c r="D6" s="13" t="n">
        <v>0.815119</v>
      </c>
      <c r="E6" s="13" t="n">
        <v>1.414368</v>
      </c>
      <c r="F6" s="13" t="n">
        <v>1.530952</v>
      </c>
      <c r="G6" s="13" t="n">
        <v>1.397724</v>
      </c>
      <c r="H6" s="13" t="n">
        <v>4.345042</v>
      </c>
      <c r="I6" s="13" t="n">
        <v>2.196691</v>
      </c>
      <c r="J6" s="12" t="n">
        <v>1.863694</v>
      </c>
      <c r="K6" s="11" t="n">
        <v>1.976242</v>
      </c>
      <c r="L6" s="13" t="n">
        <v>1.697323</v>
      </c>
      <c r="M6" s="13" t="n">
        <v>15.809937</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4.279598</v>
      </c>
      <c r="D7" s="19" t="n">
        <v>1.031707</v>
      </c>
      <c r="E7" s="19" t="n">
        <v>1.581068</v>
      </c>
      <c r="F7" s="19" t="n">
        <v>2.355948</v>
      </c>
      <c r="G7" s="19" t="n">
        <v>5.313701</v>
      </c>
      <c r="H7" s="19" t="n">
        <v>1.18144</v>
      </c>
      <c r="I7" s="19" t="n">
        <v>2.22948</v>
      </c>
      <c r="J7" s="18" t="n">
        <v>3.509986</v>
      </c>
      <c r="K7" s="17" t="n">
        <v>2.685366</v>
      </c>
      <c r="L7" s="19" t="n">
        <v>2.292714</v>
      </c>
      <c r="M7" s="19" t="n">
        <v>21.482928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1.131555</v>
      </c>
      <c r="D8" s="13" t="n">
        <v>1.264567</v>
      </c>
      <c r="E8" s="13" t="n">
        <v>2.030028</v>
      </c>
      <c r="F8" s="13" t="n">
        <v>4.958638</v>
      </c>
      <c r="G8" s="13" t="n">
        <v>3.810098</v>
      </c>
      <c r="H8" s="13" t="n">
        <v>0.89866</v>
      </c>
      <c r="I8" s="13" t="n">
        <v>1.497113</v>
      </c>
      <c r="J8" s="12" t="n">
        <v>9.423665</v>
      </c>
      <c r="K8" s="11" t="n">
        <v>3.12679</v>
      </c>
      <c r="L8" s="13" t="n">
        <v>1.76357</v>
      </c>
      <c r="M8" s="13" t="n">
        <v>25.014324</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4.797962</v>
      </c>
      <c r="D9" s="19" t="n">
        <v>2.113239</v>
      </c>
      <c r="E9" s="19" t="n">
        <v>3.478656</v>
      </c>
      <c r="F9" s="19" t="n">
        <v>7.448564</v>
      </c>
      <c r="G9" s="19" t="n">
        <v>3.980692</v>
      </c>
      <c r="H9" s="19" t="n">
        <v>2.295605</v>
      </c>
      <c r="I9" s="19" t="n">
        <v>3.243781</v>
      </c>
      <c r="J9" s="18" t="n">
        <v>2.661297</v>
      </c>
      <c r="K9" s="17" t="n">
        <v>3.752474</v>
      </c>
      <c r="L9" s="19" t="n">
        <v>3.361218</v>
      </c>
      <c r="M9" s="19" t="n">
        <v>30.019796</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2.811611</v>
      </c>
      <c r="D10" s="13" t="n">
        <v>1.231517</v>
      </c>
      <c r="E10" s="13" t="n">
        <v>2.829086</v>
      </c>
      <c r="F10" s="13" t="n">
        <v>2.296061</v>
      </c>
      <c r="G10" s="13" t="n">
        <v>1.946839</v>
      </c>
      <c r="H10" s="13" t="n">
        <v>2.429585</v>
      </c>
      <c r="I10" s="13" t="n">
        <v>2.610279</v>
      </c>
      <c r="J10" s="12" t="n">
        <v>3.909769</v>
      </c>
      <c r="K10" s="11" t="n">
        <v>2.508093</v>
      </c>
      <c r="L10" s="13" t="n">
        <v>2.519932</v>
      </c>
      <c r="M10" s="13" t="n">
        <v>20.064747</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1.692674</v>
      </c>
      <c r="D11" s="19" t="n">
        <v>2.595872</v>
      </c>
      <c r="E11" s="19" t="n">
        <v>2.046926</v>
      </c>
      <c r="F11" s="19" t="n">
        <v>2.445787</v>
      </c>
      <c r="G11" s="19" t="n">
        <v>1.796936</v>
      </c>
      <c r="H11" s="19" t="n">
        <v>0.516113</v>
      </c>
      <c r="I11" s="19" t="n">
        <v>1.197763</v>
      </c>
      <c r="J11" s="18" t="n">
        <v>2.928186</v>
      </c>
      <c r="K11" s="17" t="n">
        <v>1.902532</v>
      </c>
      <c r="L11" s="19" t="n">
        <v>1.921931</v>
      </c>
      <c r="M11" s="19" t="n">
        <v>15.220257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1.197999</v>
      </c>
      <c r="D12" s="13" t="n">
        <v>0.965322</v>
      </c>
      <c r="E12" s="13" t="n">
        <v>1.764631</v>
      </c>
      <c r="F12" s="13" t="n">
        <v>1.730305</v>
      </c>
      <c r="G12" s="13" t="n">
        <v>4.875337</v>
      </c>
      <c r="H12" s="13" t="n">
        <v>1.963503</v>
      </c>
      <c r="I12" s="13" t="n">
        <v>1.281371</v>
      </c>
      <c r="J12" s="12" t="n">
        <v>3.31672</v>
      </c>
      <c r="K12" s="11" t="n">
        <v>2.136898</v>
      </c>
      <c r="L12" s="13" t="n">
        <v>1.747468</v>
      </c>
      <c r="M12" s="13" t="n">
        <v>17.095188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1.098413</v>
      </c>
      <c r="D13" s="25" t="n">
        <v>2.22984</v>
      </c>
      <c r="E13" s="25" t="n">
        <v>3.477741</v>
      </c>
      <c r="F13" s="25" t="n">
        <v>14.792947</v>
      </c>
      <c r="G13" s="25" t="n">
        <v>1.996658</v>
      </c>
      <c r="H13" s="25" t="n">
        <v>2.512226</v>
      </c>
      <c r="I13" s="25" t="n">
        <v>9.816273000000001</v>
      </c>
      <c r="J13" s="24" t="n">
        <v>8.302943000000001</v>
      </c>
      <c r="K13" s="23" t="n">
        <v>5.52838</v>
      </c>
      <c r="L13" s="25" t="n">
        <v>2.994984</v>
      </c>
      <c r="M13" s="25" t="n">
        <v>44.227041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2.977302</v>
      </c>
      <c r="D14" s="31" t="n">
        <v>1.49461</v>
      </c>
      <c r="E14" s="31" t="n">
        <v>2.72603</v>
      </c>
      <c r="F14" s="31" t="n">
        <v>4.392435</v>
      </c>
      <c r="G14" s="31" t="n">
        <v>3.664404</v>
      </c>
      <c r="H14" s="31" t="n">
        <v>2.303987</v>
      </c>
      <c r="I14" s="31" t="n">
        <v>3.976476</v>
      </c>
      <c r="J14" s="30" t="n">
        <v>5.799885</v>
      </c>
      <c r="K14" s="29" t="n">
        <v>3.416891</v>
      </c>
      <c r="L14" s="31" t="n">
        <v>2.578505</v>
      </c>
      <c r="M14" s="31" t="n">
        <v>27.33513</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10.89185072599336</v>
      </c>
      <c r="D15" s="13" t="n">
        <v>5.467724983357996</v>
      </c>
      <c r="E15" s="13" t="n">
        <v>9.972625668450107</v>
      </c>
      <c r="F15" s="13" t="n">
        <v>16.0688296311504</v>
      </c>
      <c r="G15" s="13" t="n">
        <v>13.40547464481678</v>
      </c>
      <c r="H15" s="13" t="n">
        <v>8.428668059375569</v>
      </c>
      <c r="I15" s="13" t="n">
        <v>14.54712843059505</v>
      </c>
      <c r="J15" s="12" t="n">
        <v>21.21769785626075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8.407208989795672</v>
      </c>
      <c r="D17" s="13" t="n">
        <v>0.3603024306352181</v>
      </c>
      <c r="E17" s="13" t="n">
        <v>5.080260831419162</v>
      </c>
      <c r="F17" s="13" t="n">
        <v>17.60032468235787</v>
      </c>
      <c r="G17" s="13" t="n">
        <v>3.37205009366609</v>
      </c>
      <c r="H17" s="13" t="n">
        <v>2.307463488887655</v>
      </c>
      <c r="I17" s="13" t="n">
        <v>13.57851044507587</v>
      </c>
      <c r="J17" s="12" t="n">
        <v>32.49594347798201</v>
      </c>
      <c r="K17" s="11" t="n">
        <v>2.877683351690891</v>
      </c>
      <c r="L17" s="13" t="n">
        <v>0.9194482599470726</v>
      </c>
      <c r="M17" s="13" t="n">
        <v>184.1717177010927</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2.899519</v>
      </c>
      <c r="D18" s="42" t="n">
        <v>0.600252</v>
      </c>
      <c r="E18" s="42" t="n">
        <v>2.253943</v>
      </c>
      <c r="F18" s="42" t="n">
        <v>4.195274</v>
      </c>
      <c r="G18" s="42" t="n">
        <v>1.836314</v>
      </c>
      <c r="H18" s="42" t="n">
        <v>1.519034</v>
      </c>
      <c r="I18" s="42" t="n">
        <v>3.684903</v>
      </c>
      <c r="J18" s="41" t="n">
        <v>5.700521</v>
      </c>
      <c r="K18" s="40" t="n">
        <v>1.696374</v>
      </c>
      <c r="L18" s="42" t="n">
        <v>0.958879</v>
      </c>
      <c r="M18" s="42" t="n">
        <v>13.570988</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Visit</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6.256389</v>
      </c>
      <c r="F22" s="60" t="n"/>
      <c r="G22" s="45" t="n">
        <v>2.51796</v>
      </c>
      <c r="H22" s="46" t="n">
        <v>1.131278</v>
      </c>
      <c r="I22" s="46" t="n">
        <v>7.553879</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5" t="n"/>
      <c r="E23" s="13" t="n">
        <v>2.800624</v>
      </c>
      <c r="F23" s="37" t="n"/>
      <c r="G23" s="11" t="n">
        <v>1.533476</v>
      </c>
      <c r="H23" s="13" t="n">
        <v>1.533476</v>
      </c>
      <c r="I23" s="13" t="n">
        <v>3.066953</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0.432591</v>
      </c>
      <c r="D24" s="19" t="n">
        <v>0.315966</v>
      </c>
      <c r="E24" s="19" t="n">
        <v>5.812125</v>
      </c>
      <c r="F24" s="18" t="n">
        <v>0.005523</v>
      </c>
      <c r="G24" s="17" t="n">
        <v>1.641551</v>
      </c>
      <c r="H24" s="19" t="n">
        <v>0.374278</v>
      </c>
      <c r="I24" s="19" t="n">
        <v>6.566205</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36" t="n"/>
      <c r="D25" s="5" t="n"/>
      <c r="E25" s="13" t="n">
        <v>2.830301</v>
      </c>
      <c r="F25" s="37" t="n"/>
      <c r="G25" s="11" t="n">
        <v>2.830301</v>
      </c>
      <c r="H25" s="13" t="n">
        <v>2.830301</v>
      </c>
      <c r="I25" s="13" t="n">
        <v>2.830301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61" t="n"/>
      <c r="D26" s="19" t="n">
        <v>1.14826</v>
      </c>
      <c r="E26" s="19" t="n">
        <v>10.039048</v>
      </c>
      <c r="F26" s="18" t="n">
        <v>0.09979300000000001</v>
      </c>
      <c r="G26" s="17" t="n">
        <v>3.762367</v>
      </c>
      <c r="H26" s="19" t="n">
        <v>1.14826</v>
      </c>
      <c r="I26" s="19" t="n">
        <v>11.287101</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5" t="n"/>
      <c r="E27" s="13" t="n">
        <v>3.582945</v>
      </c>
      <c r="F27" s="37" t="n"/>
      <c r="G27" s="11" t="n">
        <v>1.857936</v>
      </c>
      <c r="H27" s="13" t="n">
        <v>1.857936</v>
      </c>
      <c r="I27" s="13" t="n">
        <v>3.715872</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0.932182</v>
      </c>
      <c r="D28" s="62" t="n"/>
      <c r="E28" s="19" t="n">
        <v>7.421961</v>
      </c>
      <c r="F28" s="63" t="n"/>
      <c r="G28" s="17" t="n">
        <v>4.177072</v>
      </c>
      <c r="H28" s="19" t="n">
        <v>4.177072</v>
      </c>
      <c r="I28" s="19" t="n">
        <v>8.354143000000001</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2.744851</v>
      </c>
      <c r="E29" s="13" t="n">
        <v>4.370058</v>
      </c>
      <c r="F29" s="12" t="n">
        <v>1.031509</v>
      </c>
      <c r="G29" s="11" t="n">
        <v>2.369432</v>
      </c>
      <c r="H29" s="13" t="n">
        <v>2.03808</v>
      </c>
      <c r="I29" s="13" t="n">
        <v>9.477728000000001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62" t="n"/>
      <c r="E30" s="19" t="n">
        <v>2.766812</v>
      </c>
      <c r="F30" s="18" t="n">
        <v>0.06647699999999999</v>
      </c>
      <c r="G30" s="17" t="n">
        <v>1.071964</v>
      </c>
      <c r="H30" s="19" t="n">
        <v>0.382602</v>
      </c>
      <c r="I30" s="19" t="n">
        <v>3.215891</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36" t="n"/>
      <c r="D31" s="13" t="n">
        <v>0.265932</v>
      </c>
      <c r="E31" s="13" t="n">
        <v>10.987155</v>
      </c>
      <c r="F31" s="12" t="n">
        <v>1.048282</v>
      </c>
      <c r="G31" s="11" t="n">
        <v>4.100456</v>
      </c>
      <c r="H31" s="13" t="n">
        <v>1.048282</v>
      </c>
      <c r="I31" s="13" t="n">
        <v>12.301369</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14.352696</v>
      </c>
      <c r="F32" s="24" t="n">
        <v>1.613473</v>
      </c>
      <c r="G32" s="23" t="n">
        <v>4.432431</v>
      </c>
      <c r="H32" s="25" t="n">
        <v>1.538746</v>
      </c>
      <c r="I32" s="25" t="n">
        <v>17.729723</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0.759155</v>
      </c>
      <c r="D33" s="31" t="n">
        <v>0.82346</v>
      </c>
      <c r="E33" s="31" t="n">
        <v>6.474556</v>
      </c>
      <c r="F33" s="30" t="n">
        <v>0.644176</v>
      </c>
      <c r="G33" s="29" t="n">
        <v>2.754086</v>
      </c>
      <c r="H33" s="31" t="n">
        <v>1.641846</v>
      </c>
      <c r="I33" s="31" t="n">
        <v>7.827197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7.053769917513137</v>
      </c>
      <c r="D34" s="13" t="n">
        <v>5.738449379851708</v>
      </c>
      <c r="E34" s="13" t="n">
        <v>82.71870464713565</v>
      </c>
      <c r="F34" s="12" t="n">
        <v>4.489076055499494</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0.2680117492594107</v>
      </c>
      <c r="D36" s="13" t="n">
        <v>1.0144194673959</v>
      </c>
      <c r="E36" s="13" t="n">
        <v>14.98342931386496</v>
      </c>
      <c r="F36" s="12" t="n">
        <v>0.4581663652065666</v>
      </c>
      <c r="G36" s="11" t="n">
        <v>1.4240838904608</v>
      </c>
      <c r="H36" s="13" t="n">
        <v>1.211491522613073</v>
      </c>
      <c r="I36" s="13" t="n">
        <v>22.05119290331536</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0.517699</v>
      </c>
      <c r="D37" s="42" t="n">
        <v>1.007184</v>
      </c>
      <c r="E37" s="42" t="n">
        <v>3.870843</v>
      </c>
      <c r="F37" s="41" t="n">
        <v>0.67688</v>
      </c>
      <c r="G37" s="40" t="n">
        <v>1.19335</v>
      </c>
      <c r="H37" s="42" t="n">
        <v>1.100678</v>
      </c>
      <c r="I37" s="42" t="n">
        <v>4.69587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Visit</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5.500559</v>
      </c>
      <c r="D41" s="46" t="n">
        <v>0.449113</v>
      </c>
      <c r="E41" s="64" t="n"/>
      <c r="F41" s="46" t="n">
        <v>1.414862</v>
      </c>
      <c r="G41" s="47" t="n">
        <v>1.238151</v>
      </c>
      <c r="H41" s="45" t="n">
        <v>2.150671</v>
      </c>
      <c r="I41" s="46" t="n">
        <v>1.326506</v>
      </c>
      <c r="J41" s="46" t="n">
        <v>8.602684999999999</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4.199442</v>
      </c>
      <c r="D42" s="5" t="n"/>
      <c r="E42" s="5" t="n"/>
      <c r="F42" s="5" t="n"/>
      <c r="G42" s="37" t="n"/>
      <c r="H42" s="11" t="n">
        <v>4.199442</v>
      </c>
      <c r="I42" s="13" t="n">
        <v>4.199442</v>
      </c>
      <c r="J42" s="13" t="n">
        <v>4.199442</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7.900893</v>
      </c>
      <c r="D43" s="62" t="n"/>
      <c r="E43" s="62" t="n"/>
      <c r="F43" s="62" t="n"/>
      <c r="G43" s="63" t="n"/>
      <c r="H43" s="17" t="n">
        <v>7.900893</v>
      </c>
      <c r="I43" s="19" t="n">
        <v>7.900893</v>
      </c>
      <c r="J43" s="19" t="n">
        <v>7.900893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3.132928</v>
      </c>
      <c r="D44" s="5" t="n"/>
      <c r="E44" s="5" t="n"/>
      <c r="F44" s="5" t="n"/>
      <c r="G44" s="37" t="n"/>
      <c r="H44" s="11" t="n">
        <v>3.132928</v>
      </c>
      <c r="I44" s="13" t="n">
        <v>3.132928</v>
      </c>
      <c r="J44" s="13" t="n">
        <v>3.132928</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12.3064</v>
      </c>
      <c r="D45" s="62" t="n"/>
      <c r="E45" s="19" t="n">
        <v>0.765391</v>
      </c>
      <c r="F45" s="62" t="n"/>
      <c r="G45" s="18" t="n">
        <v>0.516074</v>
      </c>
      <c r="H45" s="17" t="n">
        <v>4.529288</v>
      </c>
      <c r="I45" s="19" t="n">
        <v>0.765391</v>
      </c>
      <c r="J45" s="19" t="n">
        <v>13.587865</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2.828927</v>
      </c>
      <c r="D46" s="5" t="n"/>
      <c r="E46" s="5" t="n"/>
      <c r="F46" s="5" t="n"/>
      <c r="G46" s="37" t="n"/>
      <c r="H46" s="11" t="n">
        <v>2.828927</v>
      </c>
      <c r="I46" s="13" t="n">
        <v>2.828927</v>
      </c>
      <c r="J46" s="13" t="n">
        <v>2.828927</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8.367490999999999</v>
      </c>
      <c r="D47" s="62" t="n"/>
      <c r="E47" s="62" t="n"/>
      <c r="F47" s="19" t="n">
        <v>0.09987699999999999</v>
      </c>
      <c r="G47" s="18" t="n">
        <v>0.182716</v>
      </c>
      <c r="H47" s="17" t="n">
        <v>2.883361</v>
      </c>
      <c r="I47" s="19" t="n">
        <v>0.182716</v>
      </c>
      <c r="J47" s="19" t="n">
        <v>8.650084</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7.402352</v>
      </c>
      <c r="D48" s="13" t="n">
        <v>0.881592</v>
      </c>
      <c r="E48" s="5" t="n"/>
      <c r="F48" s="13" t="n">
        <v>0.482143</v>
      </c>
      <c r="G48" s="12" t="n">
        <v>1.697182</v>
      </c>
      <c r="H48" s="11" t="n">
        <v>2.615817</v>
      </c>
      <c r="I48" s="13" t="n">
        <v>1.289387</v>
      </c>
      <c r="J48" s="13" t="n">
        <v>10.463269</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11.06542</v>
      </c>
      <c r="D49" s="19" t="n">
        <v>0.06643300000000001</v>
      </c>
      <c r="E49" s="19" t="n">
        <v>0.349087</v>
      </c>
      <c r="F49" s="19" t="n">
        <v>2.062959</v>
      </c>
      <c r="G49" s="18" t="n">
        <v>0.266312</v>
      </c>
      <c r="H49" s="17" t="n">
        <v>2.762042</v>
      </c>
      <c r="I49" s="19" t="n">
        <v>0.349087</v>
      </c>
      <c r="J49" s="19" t="n">
        <v>13.810211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6.998663</v>
      </c>
      <c r="D50" s="13" t="n">
        <v>1.247959</v>
      </c>
      <c r="E50" s="5" t="n"/>
      <c r="F50" s="13" t="n">
        <v>0.282571</v>
      </c>
      <c r="G50" s="12" t="n">
        <v>1.753653</v>
      </c>
      <c r="H50" s="11" t="n">
        <v>2.570712</v>
      </c>
      <c r="I50" s="13" t="n">
        <v>1.500806</v>
      </c>
      <c r="J50" s="13" t="n">
        <v>10.282846</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11.148409</v>
      </c>
      <c r="D51" s="25" t="n">
        <v>0.715556</v>
      </c>
      <c r="E51" s="25" t="n">
        <v>0.382666</v>
      </c>
      <c r="F51" s="25" t="n">
        <v>1.497487</v>
      </c>
      <c r="G51" s="24" t="n">
        <v>0.283069</v>
      </c>
      <c r="H51" s="23" t="n">
        <v>2.805437</v>
      </c>
      <c r="I51" s="25" t="n">
        <v>0.715556</v>
      </c>
      <c r="J51" s="25" t="n">
        <v>14.027187</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7.350135</v>
      </c>
      <c r="D52" s="31" t="n">
        <v>0.672131</v>
      </c>
      <c r="E52" s="31" t="n">
        <v>0.499048</v>
      </c>
      <c r="F52" s="31" t="n">
        <v>0.973316</v>
      </c>
      <c r="G52" s="30" t="n">
        <v>0.8481649999999999</v>
      </c>
      <c r="H52" s="29" t="n">
        <v>3.489047</v>
      </c>
      <c r="I52" s="31" t="n">
        <v>2.19924</v>
      </c>
      <c r="J52" s="31" t="n">
        <v>8.862394</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82.93622110347627</v>
      </c>
      <c r="D53" s="13" t="n">
        <v>3.447306672318604</v>
      </c>
      <c r="E53" s="13" t="n">
        <v>1.535747517111039</v>
      </c>
      <c r="F53" s="13" t="n">
        <v>5.990479465855815</v>
      </c>
      <c r="G53" s="12" t="n">
        <v>6.090245241238266</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10.58333519678369</v>
      </c>
      <c r="D55" s="13" t="n">
        <v>0.1984861555643</v>
      </c>
      <c r="E55" s="13" t="n">
        <v>0.05348583254700003</v>
      </c>
      <c r="F55" s="13" t="n">
        <v>0.6276630464959001</v>
      </c>
      <c r="G55" s="12" t="n">
        <v>0.4839701118892381</v>
      </c>
      <c r="H55" s="11" t="n">
        <v>2.637356123360491</v>
      </c>
      <c r="I55" s="13" t="n">
        <v>5.160191747388891</v>
      </c>
      <c r="J55" s="13" t="n">
        <v>17.00761751334382</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3.253204</v>
      </c>
      <c r="D56" s="42" t="n">
        <v>0.445518</v>
      </c>
      <c r="E56" s="42" t="n">
        <v>0.23127</v>
      </c>
      <c r="F56" s="42" t="n">
        <v>0.792252</v>
      </c>
      <c r="G56" s="41" t="n">
        <v>0.69568</v>
      </c>
      <c r="H56" s="40" t="n">
        <v>1.623994</v>
      </c>
      <c r="I56" s="42" t="n">
        <v>2.271606</v>
      </c>
      <c r="J56" s="42" t="n">
        <v>4.124029</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Visit</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65" t="n"/>
      <c r="D60" s="46" t="n">
        <v>0.3328</v>
      </c>
      <c r="E60" s="46" t="n">
        <v>20.501924</v>
      </c>
      <c r="F60" s="64" t="n"/>
      <c r="G60" s="47" t="n">
        <v>4.043954</v>
      </c>
      <c r="H60" s="45" t="n">
        <v>8.292892999999999</v>
      </c>
      <c r="I60" s="46" t="n">
        <v>4.043954</v>
      </c>
      <c r="J60" s="46" t="n">
        <v>24.878678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36" t="n"/>
      <c r="D61" s="5" t="n"/>
      <c r="E61" s="13" t="n">
        <v>4.155882</v>
      </c>
      <c r="F61" s="5" t="n"/>
      <c r="G61" s="37" t="n"/>
      <c r="H61" s="11" t="n">
        <v>4.155882</v>
      </c>
      <c r="I61" s="13" t="n">
        <v>4.155882</v>
      </c>
      <c r="J61" s="13" t="n">
        <v>4.155882</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61" t="n"/>
      <c r="D62" s="62" t="n"/>
      <c r="E62" s="19" t="n">
        <v>5.299293</v>
      </c>
      <c r="F62" s="62" t="n"/>
      <c r="G62" s="63" t="n"/>
      <c r="H62" s="17" t="n">
        <v>5.299293</v>
      </c>
      <c r="I62" s="19" t="n">
        <v>5.299293</v>
      </c>
      <c r="J62" s="19" t="n">
        <v>5.299293</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36" t="n"/>
      <c r="D63" s="5" t="n"/>
      <c r="E63" s="13" t="n">
        <v>2.966266</v>
      </c>
      <c r="F63" s="5" t="n"/>
      <c r="G63" s="37" t="n"/>
      <c r="H63" s="11" t="n">
        <v>2.966266</v>
      </c>
      <c r="I63" s="13" t="n">
        <v>2.966266</v>
      </c>
      <c r="J63" s="13" t="n">
        <v>2.966266</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61" t="n"/>
      <c r="D64" s="62" t="n"/>
      <c r="E64" s="19" t="n">
        <v>8.815496</v>
      </c>
      <c r="F64" s="62" t="n"/>
      <c r="G64" s="63" t="n"/>
      <c r="H64" s="17" t="n">
        <v>8.815496</v>
      </c>
      <c r="I64" s="19" t="n">
        <v>8.815496</v>
      </c>
      <c r="J64" s="19" t="n">
        <v>8.815496</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36" t="n"/>
      <c r="D65" s="5" t="n"/>
      <c r="E65" s="13" t="n">
        <v>5.265962</v>
      </c>
      <c r="F65" s="5" t="n"/>
      <c r="G65" s="37" t="n"/>
      <c r="H65" s="11" t="n">
        <v>5.265962</v>
      </c>
      <c r="I65" s="13" t="n">
        <v>5.265962</v>
      </c>
      <c r="J65" s="13" t="n">
        <v>5.265962</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61" t="n"/>
      <c r="D66" s="19" t="n">
        <v>0.066931</v>
      </c>
      <c r="E66" s="19" t="n">
        <v>5.770375</v>
      </c>
      <c r="F66" s="62" t="n"/>
      <c r="G66" s="63" t="n"/>
      <c r="H66" s="17" t="n">
        <v>2.918653</v>
      </c>
      <c r="I66" s="19" t="n">
        <v>2.918653</v>
      </c>
      <c r="J66" s="19" t="n">
        <v>5.837306</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36" t="n"/>
      <c r="D67" s="5" t="n"/>
      <c r="E67" s="13" t="n">
        <v>7.970932</v>
      </c>
      <c r="F67" s="13" t="n">
        <v>0.465848</v>
      </c>
      <c r="G67" s="12" t="n">
        <v>0.798687</v>
      </c>
      <c r="H67" s="11" t="n">
        <v>3.078489</v>
      </c>
      <c r="I67" s="13" t="n">
        <v>0.798687</v>
      </c>
      <c r="J67" s="13" t="n">
        <v>9.235467</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61" t="n"/>
      <c r="D68" s="62" t="n"/>
      <c r="E68" s="19" t="n">
        <v>1.081265</v>
      </c>
      <c r="F68" s="62" t="n"/>
      <c r="G68" s="63" t="n"/>
      <c r="H68" s="17" t="n">
        <v>1.081265</v>
      </c>
      <c r="I68" s="19" t="n">
        <v>1.081265</v>
      </c>
      <c r="J68" s="19" t="n">
        <v>1.081265</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2.030016</v>
      </c>
      <c r="D69" s="5" t="n"/>
      <c r="E69" s="13" t="n">
        <v>10.715321</v>
      </c>
      <c r="F69" s="5" t="n"/>
      <c r="G69" s="37" t="n"/>
      <c r="H69" s="11" t="n">
        <v>6.372668</v>
      </c>
      <c r="I69" s="13" t="n">
        <v>6.372668</v>
      </c>
      <c r="J69" s="13" t="n">
        <v>12.745337</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0.881862</v>
      </c>
      <c r="D70" s="25" t="n">
        <v>0.24961</v>
      </c>
      <c r="E70" s="25" t="n">
        <v>16.187959</v>
      </c>
      <c r="F70" s="66" t="n"/>
      <c r="G70" s="67" t="n"/>
      <c r="H70" s="23" t="n">
        <v>5.773144</v>
      </c>
      <c r="I70" s="25" t="n">
        <v>0.881862</v>
      </c>
      <c r="J70" s="25" t="n">
        <v>17.319431</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1.455939</v>
      </c>
      <c r="D71" s="31" t="n">
        <v>0.216447</v>
      </c>
      <c r="E71" s="31" t="n">
        <v>8.066425000000001</v>
      </c>
      <c r="F71" s="31" t="n">
        <v>0.465848</v>
      </c>
      <c r="G71" s="30" t="n">
        <v>2.42132</v>
      </c>
      <c r="H71" s="29" t="n">
        <v>4.91091</v>
      </c>
      <c r="I71" s="31" t="n">
        <v>3.872726</v>
      </c>
      <c r="J71" s="31" t="n">
        <v>8.872762</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2.983469849703356</v>
      </c>
      <c r="D72" s="13" t="n">
        <v>0.6653057908594477</v>
      </c>
      <c r="E72" s="13" t="n">
        <v>90.91222008831667</v>
      </c>
      <c r="F72" s="13" t="n">
        <v>0.477301405671738</v>
      </c>
      <c r="G72" s="12" t="n">
        <v>4.961702865448797</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0.6591288038579998</v>
      </c>
      <c r="D74" s="13" t="n">
        <v>0.018496419717</v>
      </c>
      <c r="E74" s="13" t="n">
        <v>33.90557129150859</v>
      </c>
      <c r="F74" s="5" t="n"/>
      <c r="G74" s="12" t="n">
        <v>5.265878950644501</v>
      </c>
      <c r="H74" s="11" t="n">
        <v>5.61854311112329</v>
      </c>
      <c r="I74" s="13" t="n">
        <v>6.268554435723563</v>
      </c>
      <c r="J74" s="13" t="n">
        <v>49.5502993132345</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0.811867</v>
      </c>
      <c r="D75" s="42" t="n">
        <v>0.136002</v>
      </c>
      <c r="E75" s="42" t="n">
        <v>5.822849</v>
      </c>
      <c r="F75" s="68" t="n"/>
      <c r="G75" s="41" t="n">
        <v>2.29475</v>
      </c>
      <c r="H75" s="40" t="n">
        <v>2.370347</v>
      </c>
      <c r="I75" s="42" t="n">
        <v>2.503708</v>
      </c>
      <c r="J75" s="42" t="n">
        <v>7.039197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Visit</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4.297471</v>
      </c>
      <c r="D79" s="46" t="n">
        <v>3.087472</v>
      </c>
      <c r="E79" s="60" t="n"/>
      <c r="F79" s="45" t="n">
        <v>3.692472</v>
      </c>
      <c r="G79" s="46" t="n">
        <v>3.692472</v>
      </c>
      <c r="H79" s="46" t="n">
        <v>7.384943</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36" t="n"/>
      <c r="D80" s="13" t="n">
        <v>4.199528</v>
      </c>
      <c r="E80" s="37" t="n"/>
      <c r="F80" s="11" t="n">
        <v>4.199528</v>
      </c>
      <c r="G80" s="13" t="n">
        <v>4.199528</v>
      </c>
      <c r="H80" s="13" t="n">
        <v>4.199528</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2.31286</v>
      </c>
      <c r="D81" s="19" t="n">
        <v>7.221946</v>
      </c>
      <c r="E81" s="18" t="n">
        <v>0.282994</v>
      </c>
      <c r="F81" s="17" t="n">
        <v>3.2726</v>
      </c>
      <c r="G81" s="19" t="n">
        <v>2.31286</v>
      </c>
      <c r="H81" s="19" t="n">
        <v>9.8178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36" t="n"/>
      <c r="D82" s="13" t="n">
        <v>2.69962</v>
      </c>
      <c r="E82" s="12" t="n">
        <v>0.166388</v>
      </c>
      <c r="F82" s="11" t="n">
        <v>1.433004</v>
      </c>
      <c r="G82" s="13" t="n">
        <v>1.433004</v>
      </c>
      <c r="H82" s="13" t="n">
        <v>2.866008</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10.866078</v>
      </c>
      <c r="E83" s="18" t="n">
        <v>0.066648</v>
      </c>
      <c r="F83" s="17" t="n">
        <v>3.810633</v>
      </c>
      <c r="G83" s="19" t="n">
        <v>0.499172</v>
      </c>
      <c r="H83" s="19" t="n">
        <v>11.431898</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36" t="n"/>
      <c r="D84" s="13" t="n">
        <v>2.974736</v>
      </c>
      <c r="E84" s="37" t="n"/>
      <c r="F84" s="11" t="n">
        <v>2.974736</v>
      </c>
      <c r="G84" s="13" t="n">
        <v>2.974736</v>
      </c>
      <c r="H84" s="13" t="n">
        <v>2.974736</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3.012744</v>
      </c>
      <c r="D85" s="19" t="n">
        <v>7.604563</v>
      </c>
      <c r="E85" s="63" t="n"/>
      <c r="F85" s="17" t="n">
        <v>5.308654</v>
      </c>
      <c r="G85" s="19" t="n">
        <v>5.308654</v>
      </c>
      <c r="H85" s="19" t="n">
        <v>10.617307</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1.746811</v>
      </c>
      <c r="D86" s="13" t="n">
        <v>7.346297</v>
      </c>
      <c r="E86" s="12" t="n">
        <v>1.114534</v>
      </c>
      <c r="F86" s="11" t="n">
        <v>3.402547</v>
      </c>
      <c r="G86" s="13" t="n">
        <v>1.746811</v>
      </c>
      <c r="H86" s="13" t="n">
        <v>10.207642</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1.18111</v>
      </c>
      <c r="D87" s="19" t="n">
        <v>5.643155</v>
      </c>
      <c r="E87" s="63" t="n"/>
      <c r="F87" s="17" t="n">
        <v>3.412132</v>
      </c>
      <c r="G87" s="19" t="n">
        <v>3.412132</v>
      </c>
      <c r="H87" s="19" t="n">
        <v>6.824265</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2.429365</v>
      </c>
      <c r="D88" s="13" t="n">
        <v>9.585654999999999</v>
      </c>
      <c r="E88" s="37" t="n"/>
      <c r="F88" s="11" t="n">
        <v>6.00751</v>
      </c>
      <c r="G88" s="13" t="n">
        <v>6.00751</v>
      </c>
      <c r="H88" s="13" t="n">
        <v>12.01502</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14.850251</v>
      </c>
      <c r="E89" s="24" t="n">
        <v>0.399331</v>
      </c>
      <c r="F89" s="23" t="n">
        <v>5.149769</v>
      </c>
      <c r="G89" s="25" t="n">
        <v>0.399331</v>
      </c>
      <c r="H89" s="25" t="n">
        <v>15.449307</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1.959907</v>
      </c>
      <c r="D90" s="31" t="n">
        <v>6.9163</v>
      </c>
      <c r="E90" s="30" t="n">
        <v>0.405979</v>
      </c>
      <c r="F90" s="29" t="n">
        <v>3.878508</v>
      </c>
      <c r="G90" s="31" t="n">
        <v>2.907837</v>
      </c>
      <c r="H90" s="31" t="n">
        <v>8.526223</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16.71768467363797</v>
      </c>
      <c r="D91" s="13" t="n">
        <v>81.11798175071742</v>
      </c>
      <c r="E91" s="12" t="n">
        <v>2.164333575644609</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1.828794274630214</v>
      </c>
      <c r="D93" s="13" t="n">
        <v>14.34037928232929</v>
      </c>
      <c r="E93" s="12" t="n">
        <v>0.172442267249</v>
      </c>
      <c r="F93" s="11" t="n">
        <v>1.594480547012218</v>
      </c>
      <c r="G93" s="13" t="n">
        <v>3.388618243570419</v>
      </c>
      <c r="H93" s="13" t="n">
        <v>16.31882295320189</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1.352329</v>
      </c>
      <c r="D94" s="42" t="n">
        <v>3.786869</v>
      </c>
      <c r="E94" s="41" t="n">
        <v>0.415262</v>
      </c>
      <c r="F94" s="40" t="n">
        <v>1.262727</v>
      </c>
      <c r="G94" s="42" t="n">
        <v>1.84082</v>
      </c>
      <c r="H94" s="42" t="n">
        <v>4.039656</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Visit</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65" t="n"/>
      <c r="D98" s="64" t="n"/>
      <c r="E98" s="64" t="n"/>
      <c r="F98" s="46" t="n">
        <v>4.383653</v>
      </c>
      <c r="G98" s="60" t="n"/>
      <c r="H98" s="45" t="n">
        <v>4.383653</v>
      </c>
      <c r="I98" s="46" t="n">
        <v>4.383653</v>
      </c>
      <c r="J98" s="46" t="n">
        <v>4.383653</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36" t="n"/>
      <c r="D99" s="5" t="n"/>
      <c r="E99" s="13" t="n">
        <v>0.63295</v>
      </c>
      <c r="F99" s="13" t="n">
        <v>3.943577</v>
      </c>
      <c r="G99" s="12" t="n">
        <v>1.120973</v>
      </c>
      <c r="H99" s="11" t="n">
        <v>1.899167</v>
      </c>
      <c r="I99" s="13" t="n">
        <v>1.120973</v>
      </c>
      <c r="J99" s="13" t="n">
        <v>5.6975</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61" t="n"/>
      <c r="D100" s="62" t="n"/>
      <c r="E100" s="62" t="n"/>
      <c r="F100" s="19" t="n">
        <v>18.547792</v>
      </c>
      <c r="G100" s="18" t="n">
        <v>18.219714</v>
      </c>
      <c r="H100" s="17" t="n">
        <v>18.383753</v>
      </c>
      <c r="I100" s="19" t="n">
        <v>18.383753</v>
      </c>
      <c r="J100" s="19" t="n">
        <v>36.767506</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36" t="n"/>
      <c r="D101" s="5" t="n"/>
      <c r="E101" s="5" t="n"/>
      <c r="F101" s="13" t="n">
        <v>3.01627</v>
      </c>
      <c r="G101" s="12" t="n">
        <v>1.065083</v>
      </c>
      <c r="H101" s="11" t="n">
        <v>2.040676</v>
      </c>
      <c r="I101" s="13" t="n">
        <v>2.040676</v>
      </c>
      <c r="J101" s="13" t="n">
        <v>4.081353</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61" t="n"/>
      <c r="D102" s="19" t="n">
        <v>0.116249</v>
      </c>
      <c r="E102" s="62" t="n"/>
      <c r="F102" s="19" t="n">
        <v>6.933936</v>
      </c>
      <c r="G102" s="18" t="n">
        <v>1.281198</v>
      </c>
      <c r="H102" s="17" t="n">
        <v>2.777128</v>
      </c>
      <c r="I102" s="19" t="n">
        <v>1.281198</v>
      </c>
      <c r="J102" s="19" t="n">
        <v>8.331383000000001</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36" t="n"/>
      <c r="D103" s="5" t="n"/>
      <c r="E103" s="5" t="n"/>
      <c r="F103" s="13" t="n">
        <v>4.482735</v>
      </c>
      <c r="G103" s="37" t="n"/>
      <c r="H103" s="11" t="n">
        <v>4.482735</v>
      </c>
      <c r="I103" s="13" t="n">
        <v>4.482735</v>
      </c>
      <c r="J103" s="13" t="n">
        <v>4.482735</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0.232482</v>
      </c>
      <c r="E104" s="62" t="n"/>
      <c r="F104" s="19" t="n">
        <v>9.711798999999999</v>
      </c>
      <c r="G104" s="18" t="n">
        <v>3.48818</v>
      </c>
      <c r="H104" s="17" t="n">
        <v>3.416432</v>
      </c>
      <c r="I104" s="19" t="n">
        <v>1.860722</v>
      </c>
      <c r="J104" s="19" t="n">
        <v>13.665726</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0.765119</v>
      </c>
      <c r="D105" s="5" t="n"/>
      <c r="E105" s="13" t="n">
        <v>1.613775</v>
      </c>
      <c r="F105" s="13" t="n">
        <v>8.519928999999999</v>
      </c>
      <c r="G105" s="12" t="n">
        <v>3.487567</v>
      </c>
      <c r="H105" s="11" t="n">
        <v>3.596598</v>
      </c>
      <c r="I105" s="13" t="n">
        <v>2.550671</v>
      </c>
      <c r="J105" s="13" t="n">
        <v>14.38639</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61" t="n"/>
      <c r="D106" s="62" t="n"/>
      <c r="E106" s="62" t="n"/>
      <c r="F106" s="19" t="n">
        <v>6.900328</v>
      </c>
      <c r="G106" s="63" t="n"/>
      <c r="H106" s="17" t="n">
        <v>6.900328</v>
      </c>
      <c r="I106" s="19" t="n">
        <v>6.900328</v>
      </c>
      <c r="J106" s="19" t="n">
        <v>6.900328</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36" t="n"/>
      <c r="D107" s="5" t="n"/>
      <c r="E107" s="5" t="n"/>
      <c r="F107" s="13" t="n">
        <v>8.800646</v>
      </c>
      <c r="G107" s="12" t="n">
        <v>1.434475</v>
      </c>
      <c r="H107" s="11" t="n">
        <v>5.11756</v>
      </c>
      <c r="I107" s="13" t="n">
        <v>5.11756</v>
      </c>
      <c r="J107" s="13" t="n">
        <v>10.235121</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3.044561</v>
      </c>
      <c r="F108" s="25" t="n">
        <v>23.704793</v>
      </c>
      <c r="G108" s="24" t="n">
        <v>14.378615</v>
      </c>
      <c r="H108" s="23" t="n">
        <v>8.428568</v>
      </c>
      <c r="I108" s="25" t="n">
        <v>3.044561</v>
      </c>
      <c r="J108" s="25" t="n">
        <v>42.14284</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0.521319</v>
      </c>
      <c r="D109" s="31" t="n">
        <v>0.26601</v>
      </c>
      <c r="E109" s="31" t="n">
        <v>1.763762</v>
      </c>
      <c r="F109" s="31" t="n">
        <v>8.995042</v>
      </c>
      <c r="G109" s="30" t="n">
        <v>5.559476</v>
      </c>
      <c r="H109" s="29" t="n">
        <v>5.584236</v>
      </c>
      <c r="I109" s="31" t="n">
        <v>4.65153</v>
      </c>
      <c r="J109" s="31" t="n">
        <v>13.734049</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1.03522145542265</v>
      </c>
      <c r="D110" s="13" t="n">
        <v>0.5282359465809376</v>
      </c>
      <c r="E110" s="13" t="n">
        <v>3.502434079972512</v>
      </c>
      <c r="F110" s="13" t="n">
        <v>65.49446470247285</v>
      </c>
      <c r="G110" s="12" t="n">
        <v>29.43964381555105</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0.07218593746233333</v>
      </c>
      <c r="D112" s="13" t="n">
        <v>0.02857367071299999</v>
      </c>
      <c r="E112" s="13" t="n">
        <v>1.470838978957</v>
      </c>
      <c r="F112" s="13" t="n">
        <v>41.99338907399444</v>
      </c>
      <c r="G112" s="12" t="n">
        <v>45.98015516522912</v>
      </c>
      <c r="H112" s="11" t="n">
        <v>21.91889339273276</v>
      </c>
      <c r="I112" s="13" t="n">
        <v>23.93735710940819</v>
      </c>
      <c r="J112" s="13" t="n">
        <v>175.6938180008949</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0.268674</v>
      </c>
      <c r="D113" s="42" t="n">
        <v>0.169037</v>
      </c>
      <c r="E113" s="42" t="n">
        <v>1.212782</v>
      </c>
      <c r="F113" s="42" t="n">
        <v>6.480231</v>
      </c>
      <c r="G113" s="41" t="n">
        <v>6.780867</v>
      </c>
      <c r="H113" s="40" t="n">
        <v>4.681762</v>
      </c>
      <c r="I113" s="42" t="n">
        <v>4.892582</v>
      </c>
      <c r="J113" s="42" t="n">
        <v>13.254954</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Visit</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1.830468</v>
      </c>
      <c r="D117" s="46" t="n">
        <v>0.597911</v>
      </c>
      <c r="E117" s="46" t="n">
        <v>3.659341</v>
      </c>
      <c r="F117" s="47" t="n">
        <v>0.082873</v>
      </c>
      <c r="G117" s="45" t="n">
        <v>1.542648</v>
      </c>
      <c r="H117" s="46" t="n">
        <v>1.21419</v>
      </c>
      <c r="I117" s="46" t="n">
        <v>6.170593</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36" t="n"/>
      <c r="D118" s="5" t="n"/>
      <c r="E118" s="13" t="n">
        <v>3.416893</v>
      </c>
      <c r="F118" s="12" t="n">
        <v>2.701079</v>
      </c>
      <c r="G118" s="11" t="n">
        <v>3.058986</v>
      </c>
      <c r="H118" s="13" t="n">
        <v>3.058986</v>
      </c>
      <c r="I118" s="13" t="n">
        <v>6.117972</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61" t="n"/>
      <c r="D119" s="19" t="n">
        <v>0.299489</v>
      </c>
      <c r="E119" s="19" t="n">
        <v>5.432623</v>
      </c>
      <c r="F119" s="18" t="n">
        <v>4.901002</v>
      </c>
      <c r="G119" s="17" t="n">
        <v>3.544371</v>
      </c>
      <c r="H119" s="19" t="n">
        <v>4.901002</v>
      </c>
      <c r="I119" s="19" t="n">
        <v>10.633114</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0.199673</v>
      </c>
      <c r="D120" s="5" t="n"/>
      <c r="E120" s="13" t="n">
        <v>2.627225</v>
      </c>
      <c r="F120" s="12" t="n">
        <v>1.830359</v>
      </c>
      <c r="G120" s="11" t="n">
        <v>1.552419</v>
      </c>
      <c r="H120" s="13" t="n">
        <v>1.830359</v>
      </c>
      <c r="I120" s="13" t="n">
        <v>4.657257</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61" t="n"/>
      <c r="D121" s="19" t="n">
        <v>0.266251</v>
      </c>
      <c r="E121" s="19" t="n">
        <v>10.245768</v>
      </c>
      <c r="F121" s="18" t="n">
        <v>3.224071</v>
      </c>
      <c r="G121" s="17" t="n">
        <v>4.578697</v>
      </c>
      <c r="H121" s="19" t="n">
        <v>3.224071</v>
      </c>
      <c r="I121" s="19" t="n">
        <v>13.73609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36" t="n"/>
      <c r="D122" s="5" t="n"/>
      <c r="E122" s="13" t="n">
        <v>6.04924</v>
      </c>
      <c r="F122" s="12" t="n">
        <v>4.123998</v>
      </c>
      <c r="G122" s="11" t="n">
        <v>5.086619</v>
      </c>
      <c r="H122" s="13" t="n">
        <v>5.086619</v>
      </c>
      <c r="I122" s="13" t="n">
        <v>10.173238</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9.647933999999999</v>
      </c>
      <c r="F123" s="18" t="n">
        <v>7.802112</v>
      </c>
      <c r="G123" s="17" t="n">
        <v>4.42099</v>
      </c>
      <c r="H123" s="19" t="n">
        <v>3.959568</v>
      </c>
      <c r="I123" s="19" t="n">
        <v>17.683961</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1.514506</v>
      </c>
      <c r="D124" s="13" t="n">
        <v>1.014806</v>
      </c>
      <c r="E124" s="13" t="n">
        <v>8.236089</v>
      </c>
      <c r="F124" s="12" t="n">
        <v>5.778852</v>
      </c>
      <c r="G124" s="11" t="n">
        <v>4.136063</v>
      </c>
      <c r="H124" s="13" t="n">
        <v>3.646679</v>
      </c>
      <c r="I124" s="13" t="n">
        <v>16.544253</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2.296405</v>
      </c>
      <c r="D125" s="19" t="n">
        <v>0.23309</v>
      </c>
      <c r="E125" s="19" t="n">
        <v>8.165222</v>
      </c>
      <c r="F125" s="18" t="n">
        <v>1.197697</v>
      </c>
      <c r="G125" s="17" t="n">
        <v>2.973104</v>
      </c>
      <c r="H125" s="19" t="n">
        <v>1.747051</v>
      </c>
      <c r="I125" s="19" t="n">
        <v>11.892414</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9.182126</v>
      </c>
      <c r="F126" s="12" t="n">
        <v>4.856211</v>
      </c>
      <c r="G126" s="11" t="n">
        <v>4.121164</v>
      </c>
      <c r="H126" s="13" t="n">
        <v>3.260238</v>
      </c>
      <c r="I126" s="13" t="n">
        <v>16.484654</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69" t="n"/>
      <c r="D127" s="25" t="n">
        <v>0.299552</v>
      </c>
      <c r="E127" s="25" t="n">
        <v>19.597428</v>
      </c>
      <c r="F127" s="24" t="n">
        <v>11.440713</v>
      </c>
      <c r="G127" s="23" t="n">
        <v>10.445898</v>
      </c>
      <c r="H127" s="25" t="n">
        <v>11.440713</v>
      </c>
      <c r="I127" s="25" t="n">
        <v>31.337693</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1.27039</v>
      </c>
      <c r="D128" s="31" t="n">
        <v>0.451255</v>
      </c>
      <c r="E128" s="31" t="n">
        <v>7.841808</v>
      </c>
      <c r="F128" s="30" t="n">
        <v>4.358088</v>
      </c>
      <c r="G128" s="29" t="n">
        <v>4.132814</v>
      </c>
      <c r="H128" s="31" t="n">
        <v>3.94268</v>
      </c>
      <c r="I128" s="31" t="n">
        <v>13.221022</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5.241198557072047</v>
      </c>
      <c r="D129" s="13" t="n">
        <v>2.48230230645288</v>
      </c>
      <c r="E129" s="13" t="n">
        <v>59.31317754915091</v>
      </c>
      <c r="F129" s="12" t="n">
        <v>32.96332158732416</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0.8115629228335999</v>
      </c>
      <c r="D131" s="13" t="n">
        <v>0.09831316415998217</v>
      </c>
      <c r="E131" s="13" t="n">
        <v>22.2574474083409</v>
      </c>
      <c r="F131" s="12" t="n">
        <v>10.33277506584389</v>
      </c>
      <c r="G131" s="11" t="n">
        <v>5.725847418975872</v>
      </c>
      <c r="H131" s="13" t="n">
        <v>7.702576361370054</v>
      </c>
      <c r="I131" s="13" t="n">
        <v>56.13434395019202</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0.900868</v>
      </c>
      <c r="D132" s="42" t="n">
        <v>0.313549</v>
      </c>
      <c r="E132" s="42" t="n">
        <v>4.71778</v>
      </c>
      <c r="F132" s="41" t="n">
        <v>3.214463</v>
      </c>
      <c r="G132" s="40" t="n">
        <v>2.392874</v>
      </c>
      <c r="H132" s="42" t="n">
        <v>2.775352</v>
      </c>
      <c r="I132" s="42" t="n">
        <v>7.492286</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Visit</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65" t="n"/>
      <c r="D136" s="64" t="n"/>
      <c r="E136" s="46" t="n">
        <v>3.461291</v>
      </c>
      <c r="F136" s="46" t="n">
        <v>21.012444</v>
      </c>
      <c r="G136" s="47" t="n">
        <v>3.061118</v>
      </c>
      <c r="H136" s="45" t="n">
        <v>9.178284</v>
      </c>
      <c r="I136" s="46" t="n">
        <v>3.461291</v>
      </c>
      <c r="J136" s="46" t="n">
        <v>27.534853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36" t="n"/>
      <c r="D137" s="5" t="n"/>
      <c r="E137" s="5" t="n"/>
      <c r="F137" s="13" t="n">
        <v>7.528466</v>
      </c>
      <c r="G137" s="12" t="n">
        <v>7.827965</v>
      </c>
      <c r="H137" s="11" t="n">
        <v>7.678216</v>
      </c>
      <c r="I137" s="13" t="n">
        <v>7.678216</v>
      </c>
      <c r="J137" s="13" t="n">
        <v>15.356431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61" t="n"/>
      <c r="D138" s="62" t="n"/>
      <c r="E138" s="62" t="n"/>
      <c r="F138" s="19" t="n">
        <v>9.891945</v>
      </c>
      <c r="G138" s="18" t="n">
        <v>10.599096</v>
      </c>
      <c r="H138" s="17" t="n">
        <v>10.24552</v>
      </c>
      <c r="I138" s="19" t="n">
        <v>10.24552</v>
      </c>
      <c r="J138" s="19" t="n">
        <v>20.491041</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36" t="n"/>
      <c r="D139" s="5" t="n"/>
      <c r="E139" s="5" t="n"/>
      <c r="F139" s="13" t="n">
        <v>2.457526</v>
      </c>
      <c r="G139" s="12" t="n">
        <v>2.757016</v>
      </c>
      <c r="H139" s="11" t="n">
        <v>2.607271</v>
      </c>
      <c r="I139" s="13" t="n">
        <v>2.607271</v>
      </c>
      <c r="J139" s="13" t="n">
        <v>5.214542</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61" t="n"/>
      <c r="D140" s="62" t="n"/>
      <c r="E140" s="62" t="n"/>
      <c r="F140" s="19" t="n">
        <v>5.706313</v>
      </c>
      <c r="G140" s="18" t="n">
        <v>1.580739</v>
      </c>
      <c r="H140" s="17" t="n">
        <v>3.643526</v>
      </c>
      <c r="I140" s="19" t="n">
        <v>3.643526</v>
      </c>
      <c r="J140" s="19" t="n">
        <v>7.287052</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36" t="n"/>
      <c r="D141" s="5" t="n"/>
      <c r="E141" s="5" t="n"/>
      <c r="F141" s="13" t="n">
        <v>2.47916</v>
      </c>
      <c r="G141" s="12" t="n">
        <v>0.9646130000000001</v>
      </c>
      <c r="H141" s="11" t="n">
        <v>1.721886</v>
      </c>
      <c r="I141" s="13" t="n">
        <v>1.721886</v>
      </c>
      <c r="J141" s="13" t="n">
        <v>3.443773</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61" t="n"/>
      <c r="D142" s="62" t="n"/>
      <c r="E142" s="62" t="n"/>
      <c r="F142" s="19" t="n">
        <v>9.950227</v>
      </c>
      <c r="G142" s="18" t="n">
        <v>9.44703</v>
      </c>
      <c r="H142" s="17" t="n">
        <v>9.698627999999999</v>
      </c>
      <c r="I142" s="19" t="n">
        <v>9.698627999999999</v>
      </c>
      <c r="J142" s="19" t="n">
        <v>19.397257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36" t="n"/>
      <c r="D143" s="5" t="n"/>
      <c r="E143" s="5" t="n"/>
      <c r="F143" s="13" t="n">
        <v>11.33185</v>
      </c>
      <c r="G143" s="12" t="n">
        <v>9.360170999999999</v>
      </c>
      <c r="H143" s="11" t="n">
        <v>10.34601</v>
      </c>
      <c r="I143" s="13" t="n">
        <v>10.34601</v>
      </c>
      <c r="J143" s="13" t="n">
        <v>20.692021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61" t="n"/>
      <c r="D144" s="62" t="n"/>
      <c r="E144" s="62" t="n"/>
      <c r="F144" s="19" t="n">
        <v>6.261591</v>
      </c>
      <c r="G144" s="18" t="n">
        <v>2.030087</v>
      </c>
      <c r="H144" s="17" t="n">
        <v>4.145839</v>
      </c>
      <c r="I144" s="19" t="n">
        <v>4.145839</v>
      </c>
      <c r="J144" s="19" t="n">
        <v>8.291677999999999</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36" t="n"/>
      <c r="D145" s="13" t="n">
        <v>0.183504</v>
      </c>
      <c r="E145" s="5" t="n"/>
      <c r="F145" s="13" t="n">
        <v>18.364171</v>
      </c>
      <c r="G145" s="12" t="n">
        <v>14.747865</v>
      </c>
      <c r="H145" s="11" t="n">
        <v>11.098513</v>
      </c>
      <c r="I145" s="13" t="n">
        <v>14.747865</v>
      </c>
      <c r="J145" s="13" t="n">
        <v>33.29554</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69" t="n"/>
      <c r="D146" s="66" t="n"/>
      <c r="E146" s="66" t="n"/>
      <c r="F146" s="25" t="n">
        <v>15.768655</v>
      </c>
      <c r="G146" s="24" t="n">
        <v>14.068643</v>
      </c>
      <c r="H146" s="23" t="n">
        <v>14.918649</v>
      </c>
      <c r="I146" s="25" t="n">
        <v>14.918649</v>
      </c>
      <c r="J146" s="25" t="n">
        <v>29.837298</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70" t="n"/>
      <c r="D147" s="31" t="n">
        <v>0.183504</v>
      </c>
      <c r="E147" s="31" t="n">
        <v>3.461291</v>
      </c>
      <c r="F147" s="31" t="n">
        <v>10.068395</v>
      </c>
      <c r="G147" s="30" t="n">
        <v>6.949486</v>
      </c>
      <c r="H147" s="29" t="n">
        <v>7.75294</v>
      </c>
      <c r="I147" s="31" t="n">
        <v>7.564973</v>
      </c>
      <c r="J147" s="31" t="n">
        <v>17.349226</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0.09615519342581517</v>
      </c>
      <c r="E148" s="13" t="n">
        <v>1.813699459456106</v>
      </c>
      <c r="F148" s="13" t="n">
        <v>58.0336856106853</v>
      </c>
      <c r="G148" s="12" t="n">
        <v>40.05645973643278</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36" t="n"/>
      <c r="D150" s="5" t="n"/>
      <c r="E150" s="5" t="n"/>
      <c r="F150" s="13" t="n">
        <v>37.82190590544921</v>
      </c>
      <c r="G150" s="12" t="n">
        <v>25.91764642266542</v>
      </c>
      <c r="H150" s="11" t="n">
        <v>17.40500850962396</v>
      </c>
      <c r="I150" s="13" t="n">
        <v>22.77841994985537</v>
      </c>
      <c r="J150" s="13" t="n">
        <v>106.709351293579</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71" t="n"/>
      <c r="D151" s="68" t="n"/>
      <c r="E151" s="68" t="n"/>
      <c r="F151" s="42" t="n">
        <v>6.149952</v>
      </c>
      <c r="G151" s="41" t="n">
        <v>5.090938</v>
      </c>
      <c r="H151" s="40" t="n">
        <v>4.171931</v>
      </c>
      <c r="I151" s="42" t="n">
        <v>4.772674</v>
      </c>
      <c r="J151" s="42" t="n">
        <v>10.330022</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Visit</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4.882671</v>
      </c>
      <c r="D155" s="46" t="n">
        <v>6.122308</v>
      </c>
      <c r="E155" s="47" t="n">
        <v>1.031468</v>
      </c>
      <c r="F155" s="45" t="n">
        <v>4.012149</v>
      </c>
      <c r="G155" s="46" t="n">
        <v>4.882671</v>
      </c>
      <c r="H155" s="46" t="n">
        <v>12.036447</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0.466028</v>
      </c>
      <c r="D156" s="13" t="n">
        <v>4.033602</v>
      </c>
      <c r="E156" s="12" t="n">
        <v>2.429485</v>
      </c>
      <c r="F156" s="11" t="n">
        <v>2.309705</v>
      </c>
      <c r="G156" s="13" t="n">
        <v>2.429485</v>
      </c>
      <c r="H156" s="13" t="n">
        <v>6.929115</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1.21488</v>
      </c>
      <c r="D157" s="19" t="n">
        <v>18.860157</v>
      </c>
      <c r="E157" s="18" t="n">
        <v>18.610378</v>
      </c>
      <c r="F157" s="17" t="n">
        <v>12.895138</v>
      </c>
      <c r="G157" s="19" t="n">
        <v>18.610378</v>
      </c>
      <c r="H157" s="19" t="n">
        <v>38.685415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36" t="n"/>
      <c r="D158" s="13" t="n">
        <v>4.42083</v>
      </c>
      <c r="E158" s="12" t="n">
        <v>3.122923</v>
      </c>
      <c r="F158" s="11" t="n">
        <v>3.771876</v>
      </c>
      <c r="G158" s="13" t="n">
        <v>3.771876</v>
      </c>
      <c r="H158" s="13" t="n">
        <v>7.543753</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1.014968</v>
      </c>
      <c r="D159" s="19" t="n">
        <v>7.141992</v>
      </c>
      <c r="E159" s="18" t="n">
        <v>6.707205</v>
      </c>
      <c r="F159" s="17" t="n">
        <v>4.954722</v>
      </c>
      <c r="G159" s="19" t="n">
        <v>6.707205</v>
      </c>
      <c r="H159" s="19" t="n">
        <v>14.864165</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36" t="n"/>
      <c r="D160" s="13" t="n">
        <v>4.076664</v>
      </c>
      <c r="E160" s="37" t="n"/>
      <c r="F160" s="11" t="n">
        <v>4.076664</v>
      </c>
      <c r="G160" s="13" t="n">
        <v>4.076664</v>
      </c>
      <c r="H160" s="13" t="n">
        <v>4.076664</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0.400442</v>
      </c>
      <c r="D161" s="19" t="n">
        <v>9.58325</v>
      </c>
      <c r="E161" s="18" t="n">
        <v>8.7356</v>
      </c>
      <c r="F161" s="17" t="n">
        <v>6.239764</v>
      </c>
      <c r="G161" s="19" t="n">
        <v>8.7356</v>
      </c>
      <c r="H161" s="19" t="n">
        <v>18.719292</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36" t="n"/>
      <c r="D162" s="13" t="n">
        <v>11.25075</v>
      </c>
      <c r="E162" s="12" t="n">
        <v>4.711542</v>
      </c>
      <c r="F162" s="11" t="n">
        <v>7.981146</v>
      </c>
      <c r="G162" s="13" t="n">
        <v>7.981146</v>
      </c>
      <c r="H162" s="13" t="n">
        <v>15.962292</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0.798598</v>
      </c>
      <c r="D163" s="19" t="n">
        <v>10.38912</v>
      </c>
      <c r="E163" s="18" t="n">
        <v>3.760397</v>
      </c>
      <c r="F163" s="17" t="n">
        <v>4.982705</v>
      </c>
      <c r="G163" s="19" t="n">
        <v>3.760397</v>
      </c>
      <c r="H163" s="19" t="n">
        <v>14.948115</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3.41107</v>
      </c>
      <c r="D164" s="13" t="n">
        <v>5.653374</v>
      </c>
      <c r="E164" s="12" t="n">
        <v>3.42769</v>
      </c>
      <c r="F164" s="11" t="n">
        <v>4.164045</v>
      </c>
      <c r="G164" s="13" t="n">
        <v>3.42769</v>
      </c>
      <c r="H164" s="13" t="n">
        <v>12.492134</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69" t="n"/>
      <c r="D165" s="25" t="n">
        <v>19.097977</v>
      </c>
      <c r="E165" s="24" t="n">
        <v>13.89054</v>
      </c>
      <c r="F165" s="23" t="n">
        <v>16.494258</v>
      </c>
      <c r="G165" s="25" t="n">
        <v>16.494258</v>
      </c>
      <c r="H165" s="25" t="n">
        <v>32.988517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1.741237</v>
      </c>
      <c r="D166" s="31" t="n">
        <v>9.148184000000001</v>
      </c>
      <c r="E166" s="30" t="n">
        <v>6.642723</v>
      </c>
      <c r="F166" s="29" t="n">
        <v>6.534743</v>
      </c>
      <c r="G166" s="31" t="n">
        <v>7.352488</v>
      </c>
      <c r="H166" s="31" t="n">
        <v>16.295083</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6.799963841852591</v>
      </c>
      <c r="D167" s="13" t="n">
        <v>56.14076469661575</v>
      </c>
      <c r="E167" s="12" t="n">
        <v>37.05927146153165</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2.962320947680238</v>
      </c>
      <c r="D169" s="13" t="n">
        <v>29.9092357491166</v>
      </c>
      <c r="E169" s="12" t="n">
        <v>31.57112878952907</v>
      </c>
      <c r="F169" s="11" t="n">
        <v>19.02411681813989</v>
      </c>
      <c r="G169" s="13" t="n">
        <v>29.52315626386996</v>
      </c>
      <c r="H169" s="13" t="n">
        <v>113.6042391906271</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1.721139</v>
      </c>
      <c r="D170" s="42" t="n">
        <v>5.468934</v>
      </c>
      <c r="E170" s="41" t="n">
        <v>5.618819</v>
      </c>
      <c r="F170" s="40" t="n">
        <v>4.361664</v>
      </c>
      <c r="G170" s="42" t="n">
        <v>5.433522</v>
      </c>
      <c r="H170" s="42" t="n">
        <v>10.658529</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Visit</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65" t="n"/>
      <c r="D174" s="46" t="n">
        <v>2.146125</v>
      </c>
      <c r="E174" s="46" t="n">
        <v>5.500559</v>
      </c>
      <c r="F174" s="46" t="n">
        <v>0.449113</v>
      </c>
      <c r="G174" s="64" t="n"/>
      <c r="H174" s="46" t="n">
        <v>1.414862</v>
      </c>
      <c r="I174" s="46" t="n">
        <v>1.238151</v>
      </c>
      <c r="J174" s="46" t="n">
        <v>1.131278</v>
      </c>
      <c r="K174" s="46" t="n">
        <v>0.166212</v>
      </c>
      <c r="L174" s="46" t="n">
        <v>1.880526</v>
      </c>
      <c r="M174" s="46" t="n">
        <v>9.017099999999999</v>
      </c>
      <c r="N174" s="46" t="n">
        <v>6.256389</v>
      </c>
      <c r="O174" s="64" t="n"/>
      <c r="P174" s="46" t="n">
        <v>4.297471</v>
      </c>
      <c r="Q174" s="46" t="n">
        <v>7.929075</v>
      </c>
      <c r="R174" s="46" t="n">
        <v>3.087472</v>
      </c>
      <c r="S174" s="64" t="n"/>
      <c r="T174" s="46" t="n">
        <v>0.3328</v>
      </c>
      <c r="U174" s="46" t="n">
        <v>20.501924</v>
      </c>
      <c r="V174" s="64" t="n"/>
      <c r="W174" s="46" t="n">
        <v>4.043954</v>
      </c>
      <c r="X174" s="46" t="n">
        <v>2.84462</v>
      </c>
      <c r="Y174" s="64" t="n"/>
      <c r="Z174" s="64" t="n"/>
      <c r="AA174" s="64" t="n"/>
      <c r="AB174" s="46" t="n">
        <v>4.383653</v>
      </c>
      <c r="AC174" s="64" t="n"/>
      <c r="AD174" s="46" t="n">
        <v>1.830468</v>
      </c>
      <c r="AE174" s="46" t="n">
        <v>0.597911</v>
      </c>
      <c r="AF174" s="46" t="n">
        <v>1.031609</v>
      </c>
      <c r="AG174" s="46" t="n">
        <v>4.126609</v>
      </c>
      <c r="AH174" s="46" t="n">
        <v>3.659341</v>
      </c>
      <c r="AI174" s="46" t="n">
        <v>0.082873</v>
      </c>
      <c r="AJ174" s="64" t="n"/>
      <c r="AK174" s="64" t="n"/>
      <c r="AL174" s="46" t="n">
        <v>3.461291</v>
      </c>
      <c r="AM174" s="46" t="n">
        <v>21.012444</v>
      </c>
      <c r="AN174" s="46" t="n">
        <v>3.061118</v>
      </c>
      <c r="AO174" s="46" t="n">
        <v>4.882671</v>
      </c>
      <c r="AP174" s="46" t="n">
        <v>3.377103</v>
      </c>
      <c r="AQ174" s="46" t="n">
        <v>6.122308</v>
      </c>
      <c r="AR174" s="47" t="n">
        <v>1.031468</v>
      </c>
      <c r="AS174" s="45" t="n">
        <v>4.222532</v>
      </c>
      <c r="AT174" s="46" t="n">
        <v>3.087472</v>
      </c>
      <c r="AU174" s="46" t="n">
        <v>130.898498</v>
      </c>
      <c r="AV174" s="46" t="n">
        <v>264.192757</v>
      </c>
      <c r="AW174" s="47" t="n">
        <v>264.192757</v>
      </c>
    </row>
    <row r="175" ht="15.75" customHeight="1">
      <c r="A175" s="9" t="inlineStr">
        <is>
          <t>Recording3</t>
        </is>
      </c>
      <c r="B175" s="10" t="inlineStr">
        <is>
          <t>2</t>
        </is>
      </c>
      <c r="C175" s="36" t="n"/>
      <c r="D175" s="13" t="n">
        <v>0.59903</v>
      </c>
      <c r="E175" s="13" t="n">
        <v>4.199442</v>
      </c>
      <c r="F175" s="5" t="n"/>
      <c r="G175" s="5" t="n"/>
      <c r="H175" s="5" t="n"/>
      <c r="I175" s="5" t="n"/>
      <c r="J175" s="13" t="n">
        <v>0.266329</v>
      </c>
      <c r="K175" s="5" t="n"/>
      <c r="L175" s="13" t="n">
        <v>1.081862</v>
      </c>
      <c r="M175" s="13" t="n">
        <v>0.749051</v>
      </c>
      <c r="N175" s="13" t="n">
        <v>2.800624</v>
      </c>
      <c r="O175" s="5" t="n"/>
      <c r="P175" s="5" t="n"/>
      <c r="Q175" s="13" t="n">
        <v>1.015103</v>
      </c>
      <c r="R175" s="13" t="n">
        <v>4.199528</v>
      </c>
      <c r="S175" s="5" t="n"/>
      <c r="T175" s="5" t="n"/>
      <c r="U175" s="13" t="n">
        <v>4.155882</v>
      </c>
      <c r="V175" s="5" t="n"/>
      <c r="W175" s="5" t="n"/>
      <c r="X175" s="13" t="n">
        <v>5.224585</v>
      </c>
      <c r="Y175" s="5" t="n"/>
      <c r="Z175" s="5" t="n"/>
      <c r="AA175" s="13" t="n">
        <v>0.63295</v>
      </c>
      <c r="AB175" s="13" t="n">
        <v>3.943577</v>
      </c>
      <c r="AC175" s="13" t="n">
        <v>1.120973</v>
      </c>
      <c r="AD175" s="5" t="n"/>
      <c r="AE175" s="5" t="n"/>
      <c r="AF175" s="13" t="n">
        <v>5.557928</v>
      </c>
      <c r="AG175" s="13" t="n">
        <v>3.128292</v>
      </c>
      <c r="AH175" s="13" t="n">
        <v>3.416893</v>
      </c>
      <c r="AI175" s="13" t="n">
        <v>2.701079</v>
      </c>
      <c r="AJ175" s="5" t="n"/>
      <c r="AK175" s="5" t="n"/>
      <c r="AL175" s="5" t="n"/>
      <c r="AM175" s="13" t="n">
        <v>7.528466</v>
      </c>
      <c r="AN175" s="13" t="n">
        <v>7.827965</v>
      </c>
      <c r="AO175" s="13" t="n">
        <v>0.466028</v>
      </c>
      <c r="AP175" s="13" t="n">
        <v>3.09185</v>
      </c>
      <c r="AQ175" s="13" t="n">
        <v>4.033602</v>
      </c>
      <c r="AR175" s="12" t="n">
        <v>2.429485</v>
      </c>
      <c r="AS175" s="11" t="n">
        <v>3.050892</v>
      </c>
      <c r="AT175" s="13" t="n">
        <v>3.09185</v>
      </c>
      <c r="AU175" s="13" t="n">
        <v>70.170524</v>
      </c>
      <c r="AV175" s="13" t="n">
        <v>172.367009</v>
      </c>
      <c r="AW175" s="12" t="n">
        <v>172.367009</v>
      </c>
    </row>
    <row r="176" ht="15.75" customHeight="1">
      <c r="A176" s="15" t="inlineStr">
        <is>
          <t>Recording4</t>
        </is>
      </c>
      <c r="B176" s="16" t="inlineStr">
        <is>
          <t>3</t>
        </is>
      </c>
      <c r="C176" s="61" t="n"/>
      <c r="D176" s="19" t="n">
        <v>10.749003</v>
      </c>
      <c r="E176" s="19" t="n">
        <v>7.900893</v>
      </c>
      <c r="F176" s="62" t="n"/>
      <c r="G176" s="62" t="n"/>
      <c r="H176" s="62" t="n"/>
      <c r="I176" s="62" t="n"/>
      <c r="J176" s="19" t="n">
        <v>0.432591</v>
      </c>
      <c r="K176" s="19" t="n">
        <v>0.315966</v>
      </c>
      <c r="L176" s="19" t="n">
        <v>1.231136</v>
      </c>
      <c r="M176" s="19" t="n">
        <v>1.597677</v>
      </c>
      <c r="N176" s="19" t="n">
        <v>5.812125</v>
      </c>
      <c r="O176" s="19" t="n">
        <v>0.005523</v>
      </c>
      <c r="P176" s="19" t="n">
        <v>2.31286</v>
      </c>
      <c r="Q176" s="19" t="n">
        <v>1.81341</v>
      </c>
      <c r="R176" s="19" t="n">
        <v>7.221946</v>
      </c>
      <c r="S176" s="19" t="n">
        <v>0.282994</v>
      </c>
      <c r="T176" s="62" t="n"/>
      <c r="U176" s="19" t="n">
        <v>5.299293</v>
      </c>
      <c r="V176" s="62" t="n"/>
      <c r="W176" s="62" t="n"/>
      <c r="X176" s="19" t="n">
        <v>7.121253</v>
      </c>
      <c r="Y176" s="62" t="n"/>
      <c r="Z176" s="62" t="n"/>
      <c r="AA176" s="62" t="n"/>
      <c r="AB176" s="19" t="n">
        <v>18.547792</v>
      </c>
      <c r="AC176" s="19" t="n">
        <v>18.219714</v>
      </c>
      <c r="AD176" s="62" t="n"/>
      <c r="AE176" s="19" t="n">
        <v>0.299489</v>
      </c>
      <c r="AF176" s="19" t="n">
        <v>2.61215</v>
      </c>
      <c r="AG176" s="19" t="n">
        <v>12.413589</v>
      </c>
      <c r="AH176" s="19" t="n">
        <v>5.432623</v>
      </c>
      <c r="AI176" s="19" t="n">
        <v>4.901002</v>
      </c>
      <c r="AJ176" s="62" t="n"/>
      <c r="AK176" s="62" t="n"/>
      <c r="AL176" s="62" t="n"/>
      <c r="AM176" s="19" t="n">
        <v>9.891945</v>
      </c>
      <c r="AN176" s="19" t="n">
        <v>10.599096</v>
      </c>
      <c r="AO176" s="19" t="n">
        <v>1.21488</v>
      </c>
      <c r="AP176" s="19" t="n">
        <v>21.413525</v>
      </c>
      <c r="AQ176" s="19" t="n">
        <v>18.860157</v>
      </c>
      <c r="AR176" s="18" t="n">
        <v>18.610378</v>
      </c>
      <c r="AS176" s="17" t="n">
        <v>7.226408</v>
      </c>
      <c r="AT176" s="19" t="n">
        <v>5.432623</v>
      </c>
      <c r="AU176" s="19" t="n">
        <v>195.11301</v>
      </c>
      <c r="AV176" s="19" t="n">
        <v>268.053869</v>
      </c>
      <c r="AW176" s="18" t="n">
        <v>268.053869</v>
      </c>
    </row>
    <row r="177" ht="15.75" customHeight="1">
      <c r="A177" s="9" t="inlineStr">
        <is>
          <t>Recording5</t>
        </is>
      </c>
      <c r="B177" s="10" t="inlineStr">
        <is>
          <t>4</t>
        </is>
      </c>
      <c r="C177" s="36" t="n"/>
      <c r="D177" s="13" t="n">
        <v>2.246347</v>
      </c>
      <c r="E177" s="13" t="n">
        <v>3.132928</v>
      </c>
      <c r="F177" s="5" t="n"/>
      <c r="G177" s="5" t="n"/>
      <c r="H177" s="5" t="n"/>
      <c r="I177" s="5" t="n"/>
      <c r="J177" s="5" t="n"/>
      <c r="K177" s="5" t="n"/>
      <c r="L177" s="13" t="n">
        <v>0.815119</v>
      </c>
      <c r="M177" s="13" t="n">
        <v>1.414368</v>
      </c>
      <c r="N177" s="13" t="n">
        <v>2.830301</v>
      </c>
      <c r="O177" s="5" t="n"/>
      <c r="P177" s="5" t="n"/>
      <c r="Q177" s="13" t="n">
        <v>1.530952</v>
      </c>
      <c r="R177" s="13" t="n">
        <v>2.69962</v>
      </c>
      <c r="S177" s="13" t="n">
        <v>0.166388</v>
      </c>
      <c r="T177" s="5" t="n"/>
      <c r="U177" s="13" t="n">
        <v>2.966266</v>
      </c>
      <c r="V177" s="5" t="n"/>
      <c r="W177" s="5" t="n"/>
      <c r="X177" s="13" t="n">
        <v>1.397724</v>
      </c>
      <c r="Y177" s="5" t="n"/>
      <c r="Z177" s="5" t="n"/>
      <c r="AA177" s="5" t="n"/>
      <c r="AB177" s="13" t="n">
        <v>3.01627</v>
      </c>
      <c r="AC177" s="13" t="n">
        <v>1.065083</v>
      </c>
      <c r="AD177" s="13" t="n">
        <v>0.199673</v>
      </c>
      <c r="AE177" s="5" t="n"/>
      <c r="AF177" s="13" t="n">
        <v>4.345042</v>
      </c>
      <c r="AG177" s="13" t="n">
        <v>2.196691</v>
      </c>
      <c r="AH177" s="13" t="n">
        <v>2.627225</v>
      </c>
      <c r="AI177" s="13" t="n">
        <v>1.830359</v>
      </c>
      <c r="AJ177" s="5" t="n"/>
      <c r="AK177" s="5" t="n"/>
      <c r="AL177" s="5" t="n"/>
      <c r="AM177" s="13" t="n">
        <v>2.457526</v>
      </c>
      <c r="AN177" s="13" t="n">
        <v>2.757016</v>
      </c>
      <c r="AO177" s="5" t="n"/>
      <c r="AP177" s="13" t="n">
        <v>1.863694</v>
      </c>
      <c r="AQ177" s="13" t="n">
        <v>4.42083</v>
      </c>
      <c r="AR177" s="12" t="n">
        <v>3.122923</v>
      </c>
      <c r="AS177" s="11" t="n">
        <v>2.231925</v>
      </c>
      <c r="AT177" s="13" t="n">
        <v>2.351936</v>
      </c>
      <c r="AU177" s="13" t="n">
        <v>49.102345</v>
      </c>
      <c r="AV177" s="13" t="n">
        <v>135.587226</v>
      </c>
      <c r="AW177" s="12" t="n">
        <v>135.587226</v>
      </c>
    </row>
    <row r="178" ht="15.75" customHeight="1">
      <c r="A178" s="15" t="inlineStr">
        <is>
          <t>Recording6</t>
        </is>
      </c>
      <c r="B178" s="16" t="inlineStr">
        <is>
          <t>5</t>
        </is>
      </c>
      <c r="C178" s="61" t="n"/>
      <c r="D178" s="19" t="n">
        <v>4.279598</v>
      </c>
      <c r="E178" s="19" t="n">
        <v>12.3064</v>
      </c>
      <c r="F178" s="62" t="n"/>
      <c r="G178" s="19" t="n">
        <v>0.765391</v>
      </c>
      <c r="H178" s="62" t="n"/>
      <c r="I178" s="19" t="n">
        <v>0.516074</v>
      </c>
      <c r="J178" s="62" t="n"/>
      <c r="K178" s="19" t="n">
        <v>1.14826</v>
      </c>
      <c r="L178" s="19" t="n">
        <v>1.031707</v>
      </c>
      <c r="M178" s="19" t="n">
        <v>1.581068</v>
      </c>
      <c r="N178" s="19" t="n">
        <v>10.039048</v>
      </c>
      <c r="O178" s="19" t="n">
        <v>0.09979300000000001</v>
      </c>
      <c r="P178" s="19" t="n">
        <v>0.499172</v>
      </c>
      <c r="Q178" s="19" t="n">
        <v>2.355948</v>
      </c>
      <c r="R178" s="19" t="n">
        <v>10.866078</v>
      </c>
      <c r="S178" s="19" t="n">
        <v>0.066648</v>
      </c>
      <c r="T178" s="62" t="n"/>
      <c r="U178" s="19" t="n">
        <v>8.815496</v>
      </c>
      <c r="V178" s="62" t="n"/>
      <c r="W178" s="62" t="n"/>
      <c r="X178" s="19" t="n">
        <v>5.313701</v>
      </c>
      <c r="Y178" s="62" t="n"/>
      <c r="Z178" s="19" t="n">
        <v>0.116249</v>
      </c>
      <c r="AA178" s="62" t="n"/>
      <c r="AB178" s="19" t="n">
        <v>6.933936</v>
      </c>
      <c r="AC178" s="19" t="n">
        <v>1.281198</v>
      </c>
      <c r="AD178" s="62" t="n"/>
      <c r="AE178" s="19" t="n">
        <v>0.266251</v>
      </c>
      <c r="AF178" s="19" t="n">
        <v>1.18144</v>
      </c>
      <c r="AG178" s="19" t="n">
        <v>2.22948</v>
      </c>
      <c r="AH178" s="19" t="n">
        <v>10.245768</v>
      </c>
      <c r="AI178" s="19" t="n">
        <v>3.224071</v>
      </c>
      <c r="AJ178" s="62" t="n"/>
      <c r="AK178" s="62" t="n"/>
      <c r="AL178" s="62" t="n"/>
      <c r="AM178" s="19" t="n">
        <v>5.706313</v>
      </c>
      <c r="AN178" s="19" t="n">
        <v>1.580739</v>
      </c>
      <c r="AO178" s="19" t="n">
        <v>1.014968</v>
      </c>
      <c r="AP178" s="19" t="n">
        <v>3.509986</v>
      </c>
      <c r="AQ178" s="19" t="n">
        <v>7.141992</v>
      </c>
      <c r="AR178" s="18" t="n">
        <v>6.707205</v>
      </c>
      <c r="AS178" s="17" t="n">
        <v>3.821516</v>
      </c>
      <c r="AT178" s="19" t="n">
        <v>2.22948</v>
      </c>
      <c r="AU178" s="19" t="n">
        <v>110.823978</v>
      </c>
      <c r="AV178" s="19" t="n">
        <v>217.769089</v>
      </c>
      <c r="AW178" s="18" t="n">
        <v>217.769089</v>
      </c>
    </row>
    <row r="179" ht="15.75" customHeight="1">
      <c r="A179" s="9" t="inlineStr">
        <is>
          <t>Recording7</t>
        </is>
      </c>
      <c r="B179" s="10" t="inlineStr">
        <is>
          <t>7</t>
        </is>
      </c>
      <c r="C179" s="36" t="n"/>
      <c r="D179" s="13" t="n">
        <v>1.131555</v>
      </c>
      <c r="E179" s="13" t="n">
        <v>2.828927</v>
      </c>
      <c r="F179" s="5" t="n"/>
      <c r="G179" s="5" t="n"/>
      <c r="H179" s="5" t="n"/>
      <c r="I179" s="5" t="n"/>
      <c r="J179" s="13" t="n">
        <v>0.132927</v>
      </c>
      <c r="K179" s="5" t="n"/>
      <c r="L179" s="13" t="n">
        <v>1.264567</v>
      </c>
      <c r="M179" s="13" t="n">
        <v>2.030028</v>
      </c>
      <c r="N179" s="13" t="n">
        <v>3.582945</v>
      </c>
      <c r="O179" s="5" t="n"/>
      <c r="P179" s="5" t="n"/>
      <c r="Q179" s="13" t="n">
        <v>4.958638</v>
      </c>
      <c r="R179" s="13" t="n">
        <v>2.974736</v>
      </c>
      <c r="S179" s="5" t="n"/>
      <c r="T179" s="5" t="n"/>
      <c r="U179" s="13" t="n">
        <v>5.265962</v>
      </c>
      <c r="V179" s="5" t="n"/>
      <c r="W179" s="5" t="n"/>
      <c r="X179" s="13" t="n">
        <v>3.810098</v>
      </c>
      <c r="Y179" s="5" t="n"/>
      <c r="Z179" s="5" t="n"/>
      <c r="AA179" s="5" t="n"/>
      <c r="AB179" s="13" t="n">
        <v>4.482735</v>
      </c>
      <c r="AC179" s="5" t="n"/>
      <c r="AD179" s="5" t="n"/>
      <c r="AE179" s="5" t="n"/>
      <c r="AF179" s="13" t="n">
        <v>0.89866</v>
      </c>
      <c r="AG179" s="13" t="n">
        <v>1.497113</v>
      </c>
      <c r="AH179" s="13" t="n">
        <v>6.04924</v>
      </c>
      <c r="AI179" s="13" t="n">
        <v>4.123998</v>
      </c>
      <c r="AJ179" s="5" t="n"/>
      <c r="AK179" s="5" t="n"/>
      <c r="AL179" s="5" t="n"/>
      <c r="AM179" s="13" t="n">
        <v>2.47916</v>
      </c>
      <c r="AN179" s="13" t="n">
        <v>0.9646130000000001</v>
      </c>
      <c r="AO179" s="5" t="n"/>
      <c r="AP179" s="13" t="n">
        <v>9.423665</v>
      </c>
      <c r="AQ179" s="13" t="n">
        <v>4.076664</v>
      </c>
      <c r="AR179" s="37" t="n"/>
      <c r="AS179" s="11" t="n">
        <v>3.261907</v>
      </c>
      <c r="AT179" s="13" t="n">
        <v>2.974736</v>
      </c>
      <c r="AU179" s="13" t="n">
        <v>61.976231</v>
      </c>
      <c r="AV179" s="13" t="n">
        <v>215.302121</v>
      </c>
      <c r="AW179" s="12" t="n">
        <v>215.302121</v>
      </c>
    </row>
    <row r="180" ht="15.75" customHeight="1">
      <c r="A180" s="15" t="inlineStr">
        <is>
          <t>Recording8</t>
        </is>
      </c>
      <c r="B180" s="16" t="inlineStr">
        <is>
          <t>8</t>
        </is>
      </c>
      <c r="C180" s="61" t="n"/>
      <c r="D180" s="19" t="n">
        <v>4.797962</v>
      </c>
      <c r="E180" s="19" t="n">
        <v>8.367490999999999</v>
      </c>
      <c r="F180" s="62" t="n"/>
      <c r="G180" s="62" t="n"/>
      <c r="H180" s="19" t="n">
        <v>0.09987699999999999</v>
      </c>
      <c r="I180" s="19" t="n">
        <v>0.182716</v>
      </c>
      <c r="J180" s="19" t="n">
        <v>0.932182</v>
      </c>
      <c r="K180" s="62" t="n"/>
      <c r="L180" s="19" t="n">
        <v>2.113239</v>
      </c>
      <c r="M180" s="19" t="n">
        <v>3.478656</v>
      </c>
      <c r="N180" s="19" t="n">
        <v>7.421961</v>
      </c>
      <c r="O180" s="62" t="n"/>
      <c r="P180" s="19" t="n">
        <v>3.012744</v>
      </c>
      <c r="Q180" s="19" t="n">
        <v>7.448564</v>
      </c>
      <c r="R180" s="19" t="n">
        <v>7.604563</v>
      </c>
      <c r="S180" s="62" t="n"/>
      <c r="T180" s="19" t="n">
        <v>0.066931</v>
      </c>
      <c r="U180" s="19" t="n">
        <v>5.770375</v>
      </c>
      <c r="V180" s="62" t="n"/>
      <c r="W180" s="62" t="n"/>
      <c r="X180" s="19" t="n">
        <v>3.980692</v>
      </c>
      <c r="Y180" s="19" t="n">
        <v>0.233265</v>
      </c>
      <c r="Z180" s="19" t="n">
        <v>0.232482</v>
      </c>
      <c r="AA180" s="62" t="n"/>
      <c r="AB180" s="19" t="n">
        <v>9.711798999999999</v>
      </c>
      <c r="AC180" s="19" t="n">
        <v>3.48818</v>
      </c>
      <c r="AD180" s="19" t="n">
        <v>0.117023</v>
      </c>
      <c r="AE180" s="19" t="n">
        <v>0.116892</v>
      </c>
      <c r="AF180" s="19" t="n">
        <v>2.295605</v>
      </c>
      <c r="AG180" s="19" t="n">
        <v>3.243781</v>
      </c>
      <c r="AH180" s="19" t="n">
        <v>9.647933999999999</v>
      </c>
      <c r="AI180" s="19" t="n">
        <v>7.802112</v>
      </c>
      <c r="AJ180" s="62" t="n"/>
      <c r="AK180" s="62" t="n"/>
      <c r="AL180" s="62" t="n"/>
      <c r="AM180" s="19" t="n">
        <v>9.950227</v>
      </c>
      <c r="AN180" s="19" t="n">
        <v>9.44703</v>
      </c>
      <c r="AO180" s="19" t="n">
        <v>0.400442</v>
      </c>
      <c r="AP180" s="19" t="n">
        <v>2.661297</v>
      </c>
      <c r="AQ180" s="19" t="n">
        <v>9.58325</v>
      </c>
      <c r="AR180" s="18" t="n">
        <v>8.7356</v>
      </c>
      <c r="AS180" s="17" t="n">
        <v>4.431496</v>
      </c>
      <c r="AT180" s="19" t="n">
        <v>3.483418</v>
      </c>
      <c r="AU180" s="19" t="n">
        <v>132.944872</v>
      </c>
      <c r="AV180" s="19" t="n">
        <v>208.583266</v>
      </c>
      <c r="AW180" s="18" t="n">
        <v>208.583266</v>
      </c>
    </row>
    <row r="181" ht="15.75" customHeight="1">
      <c r="A181" s="9" t="inlineStr">
        <is>
          <t>Recording9</t>
        </is>
      </c>
      <c r="B181" s="10" t="inlineStr">
        <is>
          <t>9</t>
        </is>
      </c>
      <c r="C181" s="36" t="n"/>
      <c r="D181" s="13" t="n">
        <v>2.811611</v>
      </c>
      <c r="E181" s="13" t="n">
        <v>7.402352</v>
      </c>
      <c r="F181" s="13" t="n">
        <v>0.881592</v>
      </c>
      <c r="G181" s="5" t="n"/>
      <c r="H181" s="13" t="n">
        <v>0.482143</v>
      </c>
      <c r="I181" s="13" t="n">
        <v>1.697182</v>
      </c>
      <c r="J181" s="13" t="n">
        <v>1.33131</v>
      </c>
      <c r="K181" s="13" t="n">
        <v>2.744851</v>
      </c>
      <c r="L181" s="13" t="n">
        <v>1.231517</v>
      </c>
      <c r="M181" s="13" t="n">
        <v>2.829086</v>
      </c>
      <c r="N181" s="13" t="n">
        <v>4.370058</v>
      </c>
      <c r="O181" s="13" t="n">
        <v>1.031509</v>
      </c>
      <c r="P181" s="13" t="n">
        <v>1.746811</v>
      </c>
      <c r="Q181" s="13" t="n">
        <v>2.296061</v>
      </c>
      <c r="R181" s="13" t="n">
        <v>7.346297</v>
      </c>
      <c r="S181" s="13" t="n">
        <v>1.114534</v>
      </c>
      <c r="T181" s="5" t="n"/>
      <c r="U181" s="13" t="n">
        <v>7.970932</v>
      </c>
      <c r="V181" s="13" t="n">
        <v>0.465848</v>
      </c>
      <c r="W181" s="13" t="n">
        <v>0.798687</v>
      </c>
      <c r="X181" s="13" t="n">
        <v>1.946839</v>
      </c>
      <c r="Y181" s="13" t="n">
        <v>0.765119</v>
      </c>
      <c r="Z181" s="5" t="n"/>
      <c r="AA181" s="13" t="n">
        <v>1.613775</v>
      </c>
      <c r="AB181" s="13" t="n">
        <v>8.519928999999999</v>
      </c>
      <c r="AC181" s="13" t="n">
        <v>3.487567</v>
      </c>
      <c r="AD181" s="13" t="n">
        <v>1.514506</v>
      </c>
      <c r="AE181" s="13" t="n">
        <v>1.014806</v>
      </c>
      <c r="AF181" s="13" t="n">
        <v>2.429585</v>
      </c>
      <c r="AG181" s="13" t="n">
        <v>2.610279</v>
      </c>
      <c r="AH181" s="13" t="n">
        <v>8.236089</v>
      </c>
      <c r="AI181" s="13" t="n">
        <v>5.778852</v>
      </c>
      <c r="AJ181" s="5" t="n"/>
      <c r="AK181" s="5" t="n"/>
      <c r="AL181" s="5" t="n"/>
      <c r="AM181" s="13" t="n">
        <v>11.33185</v>
      </c>
      <c r="AN181" s="13" t="n">
        <v>9.360170999999999</v>
      </c>
      <c r="AO181" s="5" t="n"/>
      <c r="AP181" s="13" t="n">
        <v>3.909769</v>
      </c>
      <c r="AQ181" s="13" t="n">
        <v>11.25075</v>
      </c>
      <c r="AR181" s="12" t="n">
        <v>4.711542</v>
      </c>
      <c r="AS181" s="11" t="n">
        <v>3.736288</v>
      </c>
      <c r="AT181" s="13" t="n">
        <v>2.519932</v>
      </c>
      <c r="AU181" s="13" t="n">
        <v>127.033809</v>
      </c>
      <c r="AV181" s="13" t="n">
        <v>199.171408</v>
      </c>
      <c r="AW181" s="12" t="n">
        <v>199.171408</v>
      </c>
    </row>
    <row r="182" ht="15.75" customHeight="1">
      <c r="A182" s="15" t="inlineStr">
        <is>
          <t>Recording10</t>
        </is>
      </c>
      <c r="B182" s="16" t="inlineStr">
        <is>
          <t>10</t>
        </is>
      </c>
      <c r="C182" s="61" t="n"/>
      <c r="D182" s="19" t="n">
        <v>1.692674</v>
      </c>
      <c r="E182" s="19" t="n">
        <v>11.06542</v>
      </c>
      <c r="F182" s="19" t="n">
        <v>0.06643300000000001</v>
      </c>
      <c r="G182" s="19" t="n">
        <v>0.349087</v>
      </c>
      <c r="H182" s="19" t="n">
        <v>2.062959</v>
      </c>
      <c r="I182" s="19" t="n">
        <v>0.266312</v>
      </c>
      <c r="J182" s="19" t="n">
        <v>0.382602</v>
      </c>
      <c r="K182" s="62" t="n"/>
      <c r="L182" s="19" t="n">
        <v>2.595872</v>
      </c>
      <c r="M182" s="19" t="n">
        <v>2.046926</v>
      </c>
      <c r="N182" s="19" t="n">
        <v>2.766812</v>
      </c>
      <c r="O182" s="19" t="n">
        <v>0.06647699999999999</v>
      </c>
      <c r="P182" s="19" t="n">
        <v>1.18111</v>
      </c>
      <c r="Q182" s="19" t="n">
        <v>2.445787</v>
      </c>
      <c r="R182" s="19" t="n">
        <v>5.643155</v>
      </c>
      <c r="S182" s="62" t="n"/>
      <c r="T182" s="62" t="n"/>
      <c r="U182" s="19" t="n">
        <v>1.081265</v>
      </c>
      <c r="V182" s="62" t="n"/>
      <c r="W182" s="62" t="n"/>
      <c r="X182" s="19" t="n">
        <v>1.796936</v>
      </c>
      <c r="Y182" s="62" t="n"/>
      <c r="Z182" s="62" t="n"/>
      <c r="AA182" s="62" t="n"/>
      <c r="AB182" s="19" t="n">
        <v>6.900328</v>
      </c>
      <c r="AC182" s="62" t="n"/>
      <c r="AD182" s="19" t="n">
        <v>2.296405</v>
      </c>
      <c r="AE182" s="19" t="n">
        <v>0.23309</v>
      </c>
      <c r="AF182" s="19" t="n">
        <v>0.516113</v>
      </c>
      <c r="AG182" s="19" t="n">
        <v>1.197763</v>
      </c>
      <c r="AH182" s="19" t="n">
        <v>8.165222</v>
      </c>
      <c r="AI182" s="19" t="n">
        <v>1.197697</v>
      </c>
      <c r="AJ182" s="62" t="n"/>
      <c r="AK182" s="62" t="n"/>
      <c r="AL182" s="62" t="n"/>
      <c r="AM182" s="19" t="n">
        <v>6.261591</v>
      </c>
      <c r="AN182" s="19" t="n">
        <v>2.030087</v>
      </c>
      <c r="AO182" s="19" t="n">
        <v>0.798598</v>
      </c>
      <c r="AP182" s="19" t="n">
        <v>2.928186</v>
      </c>
      <c r="AQ182" s="19" t="n">
        <v>10.38912</v>
      </c>
      <c r="AR182" s="18" t="n">
        <v>3.760397</v>
      </c>
      <c r="AS182" s="17" t="n">
        <v>2.833946</v>
      </c>
      <c r="AT182" s="19" t="n">
        <v>2.030087</v>
      </c>
      <c r="AU182" s="19" t="n">
        <v>82.18442400000001</v>
      </c>
      <c r="AV182" s="19" t="n">
        <v>183.325942</v>
      </c>
      <c r="AW182" s="18" t="n">
        <v>183.325942</v>
      </c>
    </row>
    <row r="183" ht="15.75" customHeight="1">
      <c r="A183" s="9" t="inlineStr">
        <is>
          <t>Recording11</t>
        </is>
      </c>
      <c r="B183" s="10" t="inlineStr">
        <is>
          <t>11</t>
        </is>
      </c>
      <c r="C183" s="11" t="n">
        <v>2.030016</v>
      </c>
      <c r="D183" s="13" t="n">
        <v>1.197999</v>
      </c>
      <c r="E183" s="13" t="n">
        <v>6.998663</v>
      </c>
      <c r="F183" s="13" t="n">
        <v>1.247959</v>
      </c>
      <c r="G183" s="5" t="n"/>
      <c r="H183" s="13" t="n">
        <v>0.282571</v>
      </c>
      <c r="I183" s="13" t="n">
        <v>1.753653</v>
      </c>
      <c r="J183" s="5" t="n"/>
      <c r="K183" s="13" t="n">
        <v>0.265932</v>
      </c>
      <c r="L183" s="13" t="n">
        <v>0.965322</v>
      </c>
      <c r="M183" s="13" t="n">
        <v>1.764631</v>
      </c>
      <c r="N183" s="13" t="n">
        <v>10.987155</v>
      </c>
      <c r="O183" s="13" t="n">
        <v>1.048282</v>
      </c>
      <c r="P183" s="13" t="n">
        <v>2.429365</v>
      </c>
      <c r="Q183" s="13" t="n">
        <v>1.730305</v>
      </c>
      <c r="R183" s="13" t="n">
        <v>9.585654999999999</v>
      </c>
      <c r="S183" s="5" t="n"/>
      <c r="T183" s="5" t="n"/>
      <c r="U183" s="13" t="n">
        <v>10.715321</v>
      </c>
      <c r="V183" s="5" t="n"/>
      <c r="W183" s="5" t="n"/>
      <c r="X183" s="13" t="n">
        <v>4.875337</v>
      </c>
      <c r="Y183" s="5" t="n"/>
      <c r="Z183" s="5" t="n"/>
      <c r="AA183" s="5" t="n"/>
      <c r="AB183" s="13" t="n">
        <v>8.800646</v>
      </c>
      <c r="AC183" s="13" t="n">
        <v>1.434475</v>
      </c>
      <c r="AD183" s="13" t="n">
        <v>1.664265</v>
      </c>
      <c r="AE183" s="13" t="n">
        <v>0.782052</v>
      </c>
      <c r="AF183" s="13" t="n">
        <v>1.963503</v>
      </c>
      <c r="AG183" s="13" t="n">
        <v>1.281371</v>
      </c>
      <c r="AH183" s="13" t="n">
        <v>9.182126</v>
      </c>
      <c r="AI183" s="13" t="n">
        <v>4.856211</v>
      </c>
      <c r="AJ183" s="5" t="n"/>
      <c r="AK183" s="13" t="n">
        <v>0.183504</v>
      </c>
      <c r="AL183" s="5" t="n"/>
      <c r="AM183" s="13" t="n">
        <v>18.364171</v>
      </c>
      <c r="AN183" s="13" t="n">
        <v>14.747865</v>
      </c>
      <c r="AO183" s="13" t="n">
        <v>3.41107</v>
      </c>
      <c r="AP183" s="13" t="n">
        <v>3.31672</v>
      </c>
      <c r="AQ183" s="13" t="n">
        <v>5.653374</v>
      </c>
      <c r="AR183" s="12" t="n">
        <v>3.42769</v>
      </c>
      <c r="AS183" s="11" t="n">
        <v>4.417652</v>
      </c>
      <c r="AT183" s="13" t="n">
        <v>2.030016</v>
      </c>
      <c r="AU183" s="13" t="n">
        <v>136.947209</v>
      </c>
      <c r="AV183" s="13" t="n">
        <v>180.11094</v>
      </c>
      <c r="AW183" s="12" t="n">
        <v>180.11094</v>
      </c>
    </row>
    <row r="184" ht="15.75" customHeight="1">
      <c r="A184" s="21" t="inlineStr">
        <is>
          <t>Recording12</t>
        </is>
      </c>
      <c r="B184" s="22" t="inlineStr">
        <is>
          <t>12</t>
        </is>
      </c>
      <c r="C184" s="23" t="n">
        <v>0.881862</v>
      </c>
      <c r="D184" s="25" t="n">
        <v>1.098413</v>
      </c>
      <c r="E184" s="25" t="n">
        <v>11.148409</v>
      </c>
      <c r="F184" s="25" t="n">
        <v>0.715556</v>
      </c>
      <c r="G184" s="25" t="n">
        <v>0.382666</v>
      </c>
      <c r="H184" s="25" t="n">
        <v>1.497487</v>
      </c>
      <c r="I184" s="25" t="n">
        <v>0.283069</v>
      </c>
      <c r="J184" s="25" t="n">
        <v>1.464018</v>
      </c>
      <c r="K184" s="25" t="n">
        <v>0.299536</v>
      </c>
      <c r="L184" s="25" t="n">
        <v>2.22984</v>
      </c>
      <c r="M184" s="25" t="n">
        <v>3.477741</v>
      </c>
      <c r="N184" s="25" t="n">
        <v>14.352696</v>
      </c>
      <c r="O184" s="25" t="n">
        <v>1.613473</v>
      </c>
      <c r="P184" s="25" t="n">
        <v>0.199725</v>
      </c>
      <c r="Q184" s="25" t="n">
        <v>14.792947</v>
      </c>
      <c r="R184" s="25" t="n">
        <v>14.850251</v>
      </c>
      <c r="S184" s="25" t="n">
        <v>0.399331</v>
      </c>
      <c r="T184" s="25" t="n">
        <v>0.24961</v>
      </c>
      <c r="U184" s="25" t="n">
        <v>16.187959</v>
      </c>
      <c r="V184" s="66" t="n"/>
      <c r="W184" s="66" t="n"/>
      <c r="X184" s="25" t="n">
        <v>1.996658</v>
      </c>
      <c r="Y184" s="25" t="n">
        <v>0.565572</v>
      </c>
      <c r="Z184" s="25" t="n">
        <v>0.449299</v>
      </c>
      <c r="AA184" s="25" t="n">
        <v>3.044561</v>
      </c>
      <c r="AB184" s="25" t="n">
        <v>23.704793</v>
      </c>
      <c r="AC184" s="25" t="n">
        <v>14.378615</v>
      </c>
      <c r="AD184" s="66" t="n"/>
      <c r="AE184" s="25" t="n">
        <v>0.299552</v>
      </c>
      <c r="AF184" s="25" t="n">
        <v>2.512226</v>
      </c>
      <c r="AG184" s="25" t="n">
        <v>9.816273000000001</v>
      </c>
      <c r="AH184" s="25" t="n">
        <v>19.597428</v>
      </c>
      <c r="AI184" s="25" t="n">
        <v>11.440713</v>
      </c>
      <c r="AJ184" s="66" t="n"/>
      <c r="AK184" s="66" t="n"/>
      <c r="AL184" s="66" t="n"/>
      <c r="AM184" s="25" t="n">
        <v>15.768655</v>
      </c>
      <c r="AN184" s="25" t="n">
        <v>14.068643</v>
      </c>
      <c r="AO184" s="66" t="n"/>
      <c r="AP184" s="25" t="n">
        <v>8.302943000000001</v>
      </c>
      <c r="AQ184" s="25" t="n">
        <v>19.097977</v>
      </c>
      <c r="AR184" s="24" t="n">
        <v>13.89054</v>
      </c>
      <c r="AS184" s="23" t="n">
        <v>7.001687</v>
      </c>
      <c r="AT184" s="25" t="n">
        <v>2.512226</v>
      </c>
      <c r="AU184" s="25" t="n">
        <v>245.059037</v>
      </c>
      <c r="AV184" s="25" t="n">
        <v>380.426099</v>
      </c>
      <c r="AW184" s="24" t="n">
        <v>380.426099</v>
      </c>
    </row>
    <row r="185" ht="15.75" customHeight="1">
      <c r="A185" s="27" t="inlineStr">
        <is>
          <t>Average</t>
        </is>
      </c>
      <c r="B185" s="28" t="n"/>
      <c r="C185" s="29" t="n">
        <v>1.455939</v>
      </c>
      <c r="D185" s="31" t="n">
        <v>2.977302</v>
      </c>
      <c r="E185" s="31" t="n">
        <v>7.350135</v>
      </c>
      <c r="F185" s="31" t="n">
        <v>0.672131</v>
      </c>
      <c r="G185" s="31" t="n">
        <v>0.499048</v>
      </c>
      <c r="H185" s="31" t="n">
        <v>0.973316</v>
      </c>
      <c r="I185" s="31" t="n">
        <v>0.8481649999999999</v>
      </c>
      <c r="J185" s="31" t="n">
        <v>0.759155</v>
      </c>
      <c r="K185" s="31" t="n">
        <v>0.82346</v>
      </c>
      <c r="L185" s="31" t="n">
        <v>1.49461</v>
      </c>
      <c r="M185" s="31" t="n">
        <v>2.72603</v>
      </c>
      <c r="N185" s="31" t="n">
        <v>6.474556</v>
      </c>
      <c r="O185" s="31" t="n">
        <v>0.644176</v>
      </c>
      <c r="P185" s="31" t="n">
        <v>1.959907</v>
      </c>
      <c r="Q185" s="31" t="n">
        <v>4.392435</v>
      </c>
      <c r="R185" s="31" t="n">
        <v>6.9163</v>
      </c>
      <c r="S185" s="31" t="n">
        <v>0.405979</v>
      </c>
      <c r="T185" s="31" t="n">
        <v>0.216447</v>
      </c>
      <c r="U185" s="31" t="n">
        <v>8.066425000000001</v>
      </c>
      <c r="V185" s="31" t="n">
        <v>0.465848</v>
      </c>
      <c r="W185" s="31" t="n">
        <v>2.42132</v>
      </c>
      <c r="X185" s="31" t="n">
        <v>3.664404</v>
      </c>
      <c r="Y185" s="31" t="n">
        <v>0.521319</v>
      </c>
      <c r="Z185" s="31" t="n">
        <v>0.26601</v>
      </c>
      <c r="AA185" s="31" t="n">
        <v>1.763762</v>
      </c>
      <c r="AB185" s="31" t="n">
        <v>8.995042</v>
      </c>
      <c r="AC185" s="31" t="n">
        <v>5.559476</v>
      </c>
      <c r="AD185" s="31" t="n">
        <v>1.27039</v>
      </c>
      <c r="AE185" s="31" t="n">
        <v>0.451255</v>
      </c>
      <c r="AF185" s="31" t="n">
        <v>2.303987</v>
      </c>
      <c r="AG185" s="31" t="n">
        <v>3.976476</v>
      </c>
      <c r="AH185" s="31" t="n">
        <v>7.841808</v>
      </c>
      <c r="AI185" s="31" t="n">
        <v>4.358088</v>
      </c>
      <c r="AJ185" s="72" t="n"/>
      <c r="AK185" s="31" t="n">
        <v>0.183504</v>
      </c>
      <c r="AL185" s="31" t="n">
        <v>3.461291</v>
      </c>
      <c r="AM185" s="31" t="n">
        <v>10.068395</v>
      </c>
      <c r="AN185" s="31" t="n">
        <v>6.949486</v>
      </c>
      <c r="AO185" s="31" t="n">
        <v>1.741237</v>
      </c>
      <c r="AP185" s="31" t="n">
        <v>5.799885</v>
      </c>
      <c r="AQ185" s="31" t="n">
        <v>9.148184000000001</v>
      </c>
      <c r="AR185" s="30" t="n">
        <v>6.642723</v>
      </c>
      <c r="AS185" s="29" t="n">
        <v>4.203295</v>
      </c>
      <c r="AT185" s="31" t="n">
        <v>2.885798</v>
      </c>
      <c r="AU185" s="31" t="n">
        <v>122.023085</v>
      </c>
      <c r="AV185" s="31" t="n">
        <v>220.444521</v>
      </c>
      <c r="AW185" s="30" t="n">
        <v>220.444521</v>
      </c>
    </row>
    <row r="186" ht="15.75" customHeight="1">
      <c r="A186" s="32" t="inlineStr">
        <is>
          <t>Share of Total Time (%)</t>
        </is>
      </c>
      <c r="B186" s="33" t="n"/>
      <c r="C186" s="11" t="n">
        <v>0.2169394270139511</v>
      </c>
      <c r="D186" s="13" t="n">
        <v>2.439949408768246</v>
      </c>
      <c r="E186" s="13" t="n">
        <v>6.023560950076766</v>
      </c>
      <c r="F186" s="13" t="n">
        <v>0.2503738605163801</v>
      </c>
      <c r="G186" s="13" t="n">
        <v>0.1115395499115604</v>
      </c>
      <c r="H186" s="13" t="n">
        <v>0.4350815325639831</v>
      </c>
      <c r="I186" s="13" t="n">
        <v>0.4423274044008261</v>
      </c>
      <c r="J186" s="13" t="n">
        <v>0.4524655754464738</v>
      </c>
      <c r="K186" s="13" t="n">
        <v>0.368094059090102</v>
      </c>
      <c r="L186" s="13" t="n">
        <v>1.224858169292895</v>
      </c>
      <c r="M186" s="13" t="n">
        <v>2.234028239620653</v>
      </c>
      <c r="N186" s="13" t="n">
        <v>5.306008947843377</v>
      </c>
      <c r="O186" s="13" t="n">
        <v>0.2879527407934882</v>
      </c>
      <c r="P186" s="13" t="n">
        <v>1.168129037866253</v>
      </c>
      <c r="Q186" s="13" t="n">
        <v>3.599675789216925</v>
      </c>
      <c r="R186" s="13" t="n">
        <v>5.66802591542706</v>
      </c>
      <c r="S186" s="13" t="n">
        <v>0.1512303256518591</v>
      </c>
      <c r="T186" s="13" t="n">
        <v>0.04837691155902342</v>
      </c>
      <c r="U186" s="13" t="n">
        <v>6.61057289936636</v>
      </c>
      <c r="V186" s="13" t="n">
        <v>0.03470639848084126</v>
      </c>
      <c r="W186" s="13" t="n">
        <v>0.360784264922592</v>
      </c>
      <c r="X186" s="13" t="n">
        <v>3.003041517620074</v>
      </c>
      <c r="Y186" s="13" t="n">
        <v>0.1165171475298865</v>
      </c>
      <c r="Z186" s="13" t="n">
        <v>0.05945447265989283</v>
      </c>
      <c r="AA186" s="13" t="n">
        <v>0.3942090132234047</v>
      </c>
      <c r="AB186" s="13" t="n">
        <v>7.371590074911436</v>
      </c>
      <c r="AC186" s="13" t="n">
        <v>3.313516449756556</v>
      </c>
      <c r="AD186" s="13" t="n">
        <v>0.5678761514409327</v>
      </c>
      <c r="AE186" s="13" t="n">
        <v>0.2689538022938204</v>
      </c>
      <c r="AF186" s="13" t="n">
        <v>1.888156950140501</v>
      </c>
      <c r="AG186" s="13" t="n">
        <v>3.258790292525698</v>
      </c>
      <c r="AH186" s="13" t="n">
        <v>6.426495510439318</v>
      </c>
      <c r="AI186" s="13" t="n">
        <v>3.571527389753523</v>
      </c>
      <c r="AJ186" s="13" t="n">
        <v>0</v>
      </c>
      <c r="AK186" s="13" t="n">
        <v>0.013671332595242</v>
      </c>
      <c r="AL186" s="13" t="n">
        <v>0.2578715475952447</v>
      </c>
      <c r="AM186" s="13" t="n">
        <v>8.251221691145616</v>
      </c>
      <c r="AN186" s="13" t="n">
        <v>5.695222110568487</v>
      </c>
      <c r="AO186" s="13" t="n">
        <v>0.9080738498143068</v>
      </c>
      <c r="AP186" s="13" t="n">
        <v>4.753104926076294</v>
      </c>
      <c r="AQ186" s="13" t="n">
        <v>7.497092854494642</v>
      </c>
      <c r="AR186" s="12" t="n">
        <v>4.948931507585512</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0.6591288038579998</v>
      </c>
      <c r="D188" s="13" t="n">
        <v>8.407208989795672</v>
      </c>
      <c r="E188" s="13" t="n">
        <v>10.58333519678369</v>
      </c>
      <c r="F188" s="13" t="n">
        <v>0.1984861555643</v>
      </c>
      <c r="G188" s="13" t="n">
        <v>0.05348583254700003</v>
      </c>
      <c r="H188" s="13" t="n">
        <v>0.6276630464959001</v>
      </c>
      <c r="I188" s="13" t="n">
        <v>0.4839701118892381</v>
      </c>
      <c r="J188" s="13" t="n">
        <v>0.2680117492594107</v>
      </c>
      <c r="K188" s="13" t="n">
        <v>1.0144194673959</v>
      </c>
      <c r="L188" s="13" t="n">
        <v>0.3603024306352181</v>
      </c>
      <c r="M188" s="13" t="n">
        <v>5.080260831419162</v>
      </c>
      <c r="N188" s="13" t="n">
        <v>14.98342931386496</v>
      </c>
      <c r="O188" s="13" t="n">
        <v>0.4581663652065666</v>
      </c>
      <c r="P188" s="13" t="n">
        <v>1.828794274630214</v>
      </c>
      <c r="Q188" s="13" t="n">
        <v>17.60032468235787</v>
      </c>
      <c r="R188" s="13" t="n">
        <v>14.34037928232929</v>
      </c>
      <c r="S188" s="13" t="n">
        <v>0.172442267249</v>
      </c>
      <c r="T188" s="13" t="n">
        <v>0.018496419717</v>
      </c>
      <c r="U188" s="13" t="n">
        <v>33.90557129150859</v>
      </c>
      <c r="V188" s="5" t="n"/>
      <c r="W188" s="13" t="n">
        <v>5.265878950644501</v>
      </c>
      <c r="X188" s="13" t="n">
        <v>3.37205009366609</v>
      </c>
      <c r="Y188" s="13" t="n">
        <v>0.07218593746233333</v>
      </c>
      <c r="Z188" s="13" t="n">
        <v>0.02857367071299999</v>
      </c>
      <c r="AA188" s="13" t="n">
        <v>1.470838978957</v>
      </c>
      <c r="AB188" s="13" t="n">
        <v>41.99338907399444</v>
      </c>
      <c r="AC188" s="13" t="n">
        <v>45.98015516522912</v>
      </c>
      <c r="AD188" s="13" t="n">
        <v>0.8115629228335999</v>
      </c>
      <c r="AE188" s="13" t="n">
        <v>0.09831316415998217</v>
      </c>
      <c r="AF188" s="13" t="n">
        <v>2.307463488887655</v>
      </c>
      <c r="AG188" s="13" t="n">
        <v>13.57851044507587</v>
      </c>
      <c r="AH188" s="13" t="n">
        <v>22.2574474083409</v>
      </c>
      <c r="AI188" s="13" t="n">
        <v>10.33277506584389</v>
      </c>
      <c r="AJ188" s="5" t="n"/>
      <c r="AK188" s="5" t="n"/>
      <c r="AL188" s="5" t="n"/>
      <c r="AM188" s="13" t="n">
        <v>37.82190590544921</v>
      </c>
      <c r="AN188" s="13" t="n">
        <v>25.91764642266542</v>
      </c>
      <c r="AO188" s="13" t="n">
        <v>2.962320947680238</v>
      </c>
      <c r="AP188" s="13" t="n">
        <v>32.49594347798201</v>
      </c>
      <c r="AQ188" s="13" t="n">
        <v>29.9092357491166</v>
      </c>
      <c r="AR188" s="12" t="n">
        <v>31.57112878952907</v>
      </c>
      <c r="AS188" s="11" t="n">
        <v>2.540811582299455</v>
      </c>
      <c r="AT188" s="13" t="n">
        <v>0.9388287110201645</v>
      </c>
      <c r="AU188" s="13" t="n">
        <v>3425.016382799142</v>
      </c>
      <c r="AV188" s="13" t="n">
        <v>4291.829472858927</v>
      </c>
      <c r="AW188" s="12" t="n">
        <v>4291.829472858927</v>
      </c>
    </row>
    <row r="189" ht="15.75" customHeight="1">
      <c r="A189" s="38" t="inlineStr">
        <is>
          <t>Standard Deviation (n-1)</t>
        </is>
      </c>
      <c r="B189" s="39" t="n"/>
      <c r="C189" s="40" t="n">
        <v>0.811867</v>
      </c>
      <c r="D189" s="42" t="n">
        <v>2.899519</v>
      </c>
      <c r="E189" s="42" t="n">
        <v>3.253204</v>
      </c>
      <c r="F189" s="42" t="n">
        <v>0.445518</v>
      </c>
      <c r="G189" s="42" t="n">
        <v>0.23127</v>
      </c>
      <c r="H189" s="42" t="n">
        <v>0.792252</v>
      </c>
      <c r="I189" s="42" t="n">
        <v>0.69568</v>
      </c>
      <c r="J189" s="42" t="n">
        <v>0.517699</v>
      </c>
      <c r="K189" s="42" t="n">
        <v>1.007184</v>
      </c>
      <c r="L189" s="42" t="n">
        <v>0.600252</v>
      </c>
      <c r="M189" s="42" t="n">
        <v>2.253943</v>
      </c>
      <c r="N189" s="42" t="n">
        <v>3.870843</v>
      </c>
      <c r="O189" s="42" t="n">
        <v>0.67688</v>
      </c>
      <c r="P189" s="42" t="n">
        <v>1.352329</v>
      </c>
      <c r="Q189" s="42" t="n">
        <v>4.195274</v>
      </c>
      <c r="R189" s="42" t="n">
        <v>3.786869</v>
      </c>
      <c r="S189" s="42" t="n">
        <v>0.415262</v>
      </c>
      <c r="T189" s="42" t="n">
        <v>0.136002</v>
      </c>
      <c r="U189" s="42" t="n">
        <v>5.822849</v>
      </c>
      <c r="V189" s="68" t="n"/>
      <c r="W189" s="42" t="n">
        <v>2.29475</v>
      </c>
      <c r="X189" s="42" t="n">
        <v>1.836314</v>
      </c>
      <c r="Y189" s="42" t="n">
        <v>0.268674</v>
      </c>
      <c r="Z189" s="42" t="n">
        <v>0.169037</v>
      </c>
      <c r="AA189" s="42" t="n">
        <v>1.212782</v>
      </c>
      <c r="AB189" s="42" t="n">
        <v>6.480231</v>
      </c>
      <c r="AC189" s="42" t="n">
        <v>6.780867</v>
      </c>
      <c r="AD189" s="42" t="n">
        <v>0.900868</v>
      </c>
      <c r="AE189" s="42" t="n">
        <v>0.313549</v>
      </c>
      <c r="AF189" s="42" t="n">
        <v>1.519034</v>
      </c>
      <c r="AG189" s="42" t="n">
        <v>3.684903</v>
      </c>
      <c r="AH189" s="42" t="n">
        <v>4.71778</v>
      </c>
      <c r="AI189" s="42" t="n">
        <v>3.214463</v>
      </c>
      <c r="AJ189" s="68" t="n"/>
      <c r="AK189" s="68" t="n"/>
      <c r="AL189" s="68" t="n"/>
      <c r="AM189" s="42" t="n">
        <v>6.149952</v>
      </c>
      <c r="AN189" s="42" t="n">
        <v>5.090938</v>
      </c>
      <c r="AO189" s="42" t="n">
        <v>1.721139</v>
      </c>
      <c r="AP189" s="42" t="n">
        <v>5.700521</v>
      </c>
      <c r="AQ189" s="42" t="n">
        <v>5.468934</v>
      </c>
      <c r="AR189" s="41" t="n">
        <v>5.618819</v>
      </c>
      <c r="AS189" s="40" t="n">
        <v>1.593992</v>
      </c>
      <c r="AT189" s="42" t="n">
        <v>0.968932</v>
      </c>
      <c r="AU189" s="42" t="n">
        <v>58.52364</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W19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Visit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2.146125</v>
      </c>
      <c r="D3" s="46" t="n">
        <v>1.880526</v>
      </c>
      <c r="E3" s="46" t="n">
        <v>9.017099999999999</v>
      </c>
      <c r="F3" s="46" t="n">
        <v>7.929075</v>
      </c>
      <c r="G3" s="46" t="n">
        <v>2.84462</v>
      </c>
      <c r="H3" s="46" t="n">
        <v>1.031609</v>
      </c>
      <c r="I3" s="46" t="n">
        <v>4.126609</v>
      </c>
      <c r="J3" s="47" t="n">
        <v>3.377103</v>
      </c>
      <c r="K3" s="45" t="n">
        <v>4.044096</v>
      </c>
      <c r="L3" s="46" t="n">
        <v>3.110862</v>
      </c>
      <c r="M3" s="46" t="n">
        <v>32.352767</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1.081862</v>
      </c>
      <c r="E4" s="13" t="n">
        <v>0.749051</v>
      </c>
      <c r="F4" s="13" t="n">
        <v>1.015103</v>
      </c>
      <c r="G4" s="13" t="n">
        <v>5.224585</v>
      </c>
      <c r="H4" s="13" t="n">
        <v>5.557928</v>
      </c>
      <c r="I4" s="13" t="n">
        <v>3.128292</v>
      </c>
      <c r="J4" s="12" t="n">
        <v>3.09185</v>
      </c>
      <c r="K4" s="11" t="n">
        <v>2.555963</v>
      </c>
      <c r="L4" s="13" t="n">
        <v>2.086856</v>
      </c>
      <c r="M4" s="13" t="n">
        <v>20.447701</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10.749003</v>
      </c>
      <c r="D5" s="19" t="n">
        <v>1.231136</v>
      </c>
      <c r="E5" s="19" t="n">
        <v>1.597677</v>
      </c>
      <c r="F5" s="19" t="n">
        <v>1.81341</v>
      </c>
      <c r="G5" s="19" t="n">
        <v>7.121253</v>
      </c>
      <c r="H5" s="19" t="n">
        <v>2.61215</v>
      </c>
      <c r="I5" s="19" t="n">
        <v>12.413589</v>
      </c>
      <c r="J5" s="18" t="n">
        <v>21.413525</v>
      </c>
      <c r="K5" s="17" t="n">
        <v>7.368968</v>
      </c>
      <c r="L5" s="19" t="n">
        <v>4.866702</v>
      </c>
      <c r="M5" s="19" t="n">
        <v>58.951743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2.246347</v>
      </c>
      <c r="D6" s="13" t="n">
        <v>0.815119</v>
      </c>
      <c r="E6" s="13" t="n">
        <v>1.414368</v>
      </c>
      <c r="F6" s="13" t="n">
        <v>1.530952</v>
      </c>
      <c r="G6" s="13" t="n">
        <v>1.397724</v>
      </c>
      <c r="H6" s="13" t="n">
        <v>4.345042</v>
      </c>
      <c r="I6" s="13" t="n">
        <v>2.196691</v>
      </c>
      <c r="J6" s="12" t="n">
        <v>1.863694</v>
      </c>
      <c r="K6" s="11" t="n">
        <v>1.976242</v>
      </c>
      <c r="L6" s="13" t="n">
        <v>1.697323</v>
      </c>
      <c r="M6" s="13" t="n">
        <v>15.809937</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4.279598</v>
      </c>
      <c r="D7" s="19" t="n">
        <v>1.031707</v>
      </c>
      <c r="E7" s="19" t="n">
        <v>1.581068</v>
      </c>
      <c r="F7" s="19" t="n">
        <v>2.355948</v>
      </c>
      <c r="G7" s="19" t="n">
        <v>5.313701</v>
      </c>
      <c r="H7" s="19" t="n">
        <v>1.18144</v>
      </c>
      <c r="I7" s="19" t="n">
        <v>2.22948</v>
      </c>
      <c r="J7" s="18" t="n">
        <v>3.509986</v>
      </c>
      <c r="K7" s="17" t="n">
        <v>2.685366</v>
      </c>
      <c r="L7" s="19" t="n">
        <v>2.292714</v>
      </c>
      <c r="M7" s="19" t="n">
        <v>21.482928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1.131555</v>
      </c>
      <c r="D8" s="13" t="n">
        <v>1.264567</v>
      </c>
      <c r="E8" s="13" t="n">
        <v>2.030028</v>
      </c>
      <c r="F8" s="13" t="n">
        <v>4.958638</v>
      </c>
      <c r="G8" s="13" t="n">
        <v>3.810098</v>
      </c>
      <c r="H8" s="13" t="n">
        <v>0.89866</v>
      </c>
      <c r="I8" s="13" t="n">
        <v>1.497113</v>
      </c>
      <c r="J8" s="12" t="n">
        <v>9.423665</v>
      </c>
      <c r="K8" s="11" t="n">
        <v>3.12679</v>
      </c>
      <c r="L8" s="13" t="n">
        <v>1.76357</v>
      </c>
      <c r="M8" s="13" t="n">
        <v>25.014324</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4.797962</v>
      </c>
      <c r="D9" s="19" t="n">
        <v>2.113239</v>
      </c>
      <c r="E9" s="19" t="n">
        <v>3.478656</v>
      </c>
      <c r="F9" s="19" t="n">
        <v>7.448564</v>
      </c>
      <c r="G9" s="19" t="n">
        <v>3.980692</v>
      </c>
      <c r="H9" s="19" t="n">
        <v>2.295605</v>
      </c>
      <c r="I9" s="19" t="n">
        <v>3.243781</v>
      </c>
      <c r="J9" s="18" t="n">
        <v>2.661297</v>
      </c>
      <c r="K9" s="17" t="n">
        <v>3.752474</v>
      </c>
      <c r="L9" s="19" t="n">
        <v>3.361218</v>
      </c>
      <c r="M9" s="19" t="n">
        <v>30.019796</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2.811611</v>
      </c>
      <c r="D10" s="13" t="n">
        <v>1.231517</v>
      </c>
      <c r="E10" s="13" t="n">
        <v>2.829086</v>
      </c>
      <c r="F10" s="13" t="n">
        <v>2.296061</v>
      </c>
      <c r="G10" s="13" t="n">
        <v>1.946839</v>
      </c>
      <c r="H10" s="13" t="n">
        <v>2.429585</v>
      </c>
      <c r="I10" s="13" t="n">
        <v>2.610279</v>
      </c>
      <c r="J10" s="12" t="n">
        <v>3.909769</v>
      </c>
      <c r="K10" s="11" t="n">
        <v>2.508093</v>
      </c>
      <c r="L10" s="13" t="n">
        <v>2.519932</v>
      </c>
      <c r="M10" s="13" t="n">
        <v>20.064747</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1.692674</v>
      </c>
      <c r="D11" s="19" t="n">
        <v>2.595872</v>
      </c>
      <c r="E11" s="19" t="n">
        <v>2.046926</v>
      </c>
      <c r="F11" s="19" t="n">
        <v>2.445787</v>
      </c>
      <c r="G11" s="19" t="n">
        <v>1.796936</v>
      </c>
      <c r="H11" s="19" t="n">
        <v>0.516113</v>
      </c>
      <c r="I11" s="19" t="n">
        <v>1.197763</v>
      </c>
      <c r="J11" s="18" t="n">
        <v>2.928186</v>
      </c>
      <c r="K11" s="17" t="n">
        <v>1.902532</v>
      </c>
      <c r="L11" s="19" t="n">
        <v>1.921931</v>
      </c>
      <c r="M11" s="19" t="n">
        <v>15.220257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1.197999</v>
      </c>
      <c r="D12" s="13" t="n">
        <v>0.965322</v>
      </c>
      <c r="E12" s="13" t="n">
        <v>1.764631</v>
      </c>
      <c r="F12" s="13" t="n">
        <v>1.730305</v>
      </c>
      <c r="G12" s="13" t="n">
        <v>4.875337</v>
      </c>
      <c r="H12" s="13" t="n">
        <v>1.963503</v>
      </c>
      <c r="I12" s="13" t="n">
        <v>1.281371</v>
      </c>
      <c r="J12" s="12" t="n">
        <v>3.31672</v>
      </c>
      <c r="K12" s="11" t="n">
        <v>2.136898</v>
      </c>
      <c r="L12" s="13" t="n">
        <v>1.747468</v>
      </c>
      <c r="M12" s="13" t="n">
        <v>17.095188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1.098413</v>
      </c>
      <c r="D13" s="25" t="n">
        <v>2.22984</v>
      </c>
      <c r="E13" s="25" t="n">
        <v>3.477741</v>
      </c>
      <c r="F13" s="25" t="n">
        <v>14.792947</v>
      </c>
      <c r="G13" s="25" t="n">
        <v>1.996658</v>
      </c>
      <c r="H13" s="25" t="n">
        <v>2.512226</v>
      </c>
      <c r="I13" s="25" t="n">
        <v>9.816273000000001</v>
      </c>
      <c r="J13" s="24" t="n">
        <v>8.302943000000001</v>
      </c>
      <c r="K13" s="23" t="n">
        <v>5.52838</v>
      </c>
      <c r="L13" s="25" t="n">
        <v>2.994984</v>
      </c>
      <c r="M13" s="25" t="n">
        <v>44.227041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2.977302</v>
      </c>
      <c r="D14" s="31" t="n">
        <v>1.49461</v>
      </c>
      <c r="E14" s="31" t="n">
        <v>2.72603</v>
      </c>
      <c r="F14" s="31" t="n">
        <v>4.392435</v>
      </c>
      <c r="G14" s="31" t="n">
        <v>3.664404</v>
      </c>
      <c r="H14" s="31" t="n">
        <v>2.303987</v>
      </c>
      <c r="I14" s="31" t="n">
        <v>3.976476</v>
      </c>
      <c r="J14" s="30" t="n">
        <v>5.799885</v>
      </c>
      <c r="K14" s="29" t="n">
        <v>3.416891</v>
      </c>
      <c r="L14" s="31" t="n">
        <v>2.578505</v>
      </c>
      <c r="M14" s="31" t="n">
        <v>27.33513</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10.89185072599336</v>
      </c>
      <c r="D15" s="13" t="n">
        <v>5.467724983357996</v>
      </c>
      <c r="E15" s="13" t="n">
        <v>9.972625668450107</v>
      </c>
      <c r="F15" s="13" t="n">
        <v>16.0688296311504</v>
      </c>
      <c r="G15" s="13" t="n">
        <v>13.40547464481678</v>
      </c>
      <c r="H15" s="13" t="n">
        <v>8.428668059375569</v>
      </c>
      <c r="I15" s="13" t="n">
        <v>14.54712843059505</v>
      </c>
      <c r="J15" s="12" t="n">
        <v>21.21769785626075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8.407208989795672</v>
      </c>
      <c r="D17" s="13" t="n">
        <v>0.3603024306352181</v>
      </c>
      <c r="E17" s="13" t="n">
        <v>5.080260831419162</v>
      </c>
      <c r="F17" s="13" t="n">
        <v>17.60032468235787</v>
      </c>
      <c r="G17" s="13" t="n">
        <v>3.37205009366609</v>
      </c>
      <c r="H17" s="13" t="n">
        <v>2.307463488887655</v>
      </c>
      <c r="I17" s="13" t="n">
        <v>13.57851044507587</v>
      </c>
      <c r="J17" s="12" t="n">
        <v>32.49594347798201</v>
      </c>
      <c r="K17" s="11" t="n">
        <v>2.877683351690891</v>
      </c>
      <c r="L17" s="13" t="n">
        <v>0.9194482599470726</v>
      </c>
      <c r="M17" s="13" t="n">
        <v>184.1717177010927</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2.899519</v>
      </c>
      <c r="D18" s="42" t="n">
        <v>0.600252</v>
      </c>
      <c r="E18" s="42" t="n">
        <v>2.253943</v>
      </c>
      <c r="F18" s="42" t="n">
        <v>4.195274</v>
      </c>
      <c r="G18" s="42" t="n">
        <v>1.836314</v>
      </c>
      <c r="H18" s="42" t="n">
        <v>1.519034</v>
      </c>
      <c r="I18" s="42" t="n">
        <v>3.684903</v>
      </c>
      <c r="J18" s="41" t="n">
        <v>5.700521</v>
      </c>
      <c r="K18" s="40" t="n">
        <v>1.696374</v>
      </c>
      <c r="L18" s="42" t="n">
        <v>0.958879</v>
      </c>
      <c r="M18" s="42" t="n">
        <v>13.570988</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Visit (including zeroes)</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6.256389</v>
      </c>
      <c r="F22" s="47" t="n">
        <v>0</v>
      </c>
      <c r="G22" s="45" t="n">
        <v>1.88847</v>
      </c>
      <c r="H22" s="46" t="n">
        <v>0.648745</v>
      </c>
      <c r="I22" s="46" t="n">
        <v>7.553879</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13" t="n">
        <v>0</v>
      </c>
      <c r="E23" s="13" t="n">
        <v>2.800624</v>
      </c>
      <c r="F23" s="12" t="n">
        <v>0</v>
      </c>
      <c r="G23" s="11" t="n">
        <v>0.766738</v>
      </c>
      <c r="H23" s="13" t="n">
        <v>0.133164</v>
      </c>
      <c r="I23" s="13" t="n">
        <v>3.066953</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0.432591</v>
      </c>
      <c r="D24" s="19" t="n">
        <v>0.315966</v>
      </c>
      <c r="E24" s="19" t="n">
        <v>5.812125</v>
      </c>
      <c r="F24" s="18" t="n">
        <v>0.005523</v>
      </c>
      <c r="G24" s="17" t="n">
        <v>1.641551</v>
      </c>
      <c r="H24" s="19" t="n">
        <v>0.374278</v>
      </c>
      <c r="I24" s="19" t="n">
        <v>6.566205</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11" t="n">
        <v>0</v>
      </c>
      <c r="D25" s="13" t="n">
        <v>0</v>
      </c>
      <c r="E25" s="13" t="n">
        <v>2.830301</v>
      </c>
      <c r="F25" s="12" t="n">
        <v>0</v>
      </c>
      <c r="G25" s="11" t="n">
        <v>0.707575</v>
      </c>
      <c r="H25" s="13" t="n">
        <v>0</v>
      </c>
      <c r="I25" s="13" t="n">
        <v>2.830301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17" t="n">
        <v>0</v>
      </c>
      <c r="D26" s="19" t="n">
        <v>1.14826</v>
      </c>
      <c r="E26" s="19" t="n">
        <v>10.039048</v>
      </c>
      <c r="F26" s="18" t="n">
        <v>0.09979300000000001</v>
      </c>
      <c r="G26" s="17" t="n">
        <v>2.821775</v>
      </c>
      <c r="H26" s="19" t="n">
        <v>0.624026</v>
      </c>
      <c r="I26" s="19" t="n">
        <v>11.287101</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13" t="n">
        <v>0</v>
      </c>
      <c r="E27" s="13" t="n">
        <v>3.582945</v>
      </c>
      <c r="F27" s="12" t="n">
        <v>0</v>
      </c>
      <c r="G27" s="11" t="n">
        <v>0.928968</v>
      </c>
      <c r="H27" s="13" t="n">
        <v>0.066464</v>
      </c>
      <c r="I27" s="13" t="n">
        <v>3.715872</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0.932182</v>
      </c>
      <c r="D28" s="19" t="n">
        <v>0</v>
      </c>
      <c r="E28" s="19" t="n">
        <v>7.421961</v>
      </c>
      <c r="F28" s="18" t="n">
        <v>0</v>
      </c>
      <c r="G28" s="17" t="n">
        <v>2.088536</v>
      </c>
      <c r="H28" s="19" t="n">
        <v>0.466091</v>
      </c>
      <c r="I28" s="19" t="n">
        <v>8.354143000000001</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2.744851</v>
      </c>
      <c r="E29" s="13" t="n">
        <v>4.370058</v>
      </c>
      <c r="F29" s="12" t="n">
        <v>1.031509</v>
      </c>
      <c r="G29" s="11" t="n">
        <v>2.369432</v>
      </c>
      <c r="H29" s="13" t="n">
        <v>2.03808</v>
      </c>
      <c r="I29" s="13" t="n">
        <v>9.477728000000001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19" t="n">
        <v>0</v>
      </c>
      <c r="E30" s="19" t="n">
        <v>2.766812</v>
      </c>
      <c r="F30" s="18" t="n">
        <v>0.06647699999999999</v>
      </c>
      <c r="G30" s="17" t="n">
        <v>0.803973</v>
      </c>
      <c r="H30" s="19" t="n">
        <v>0.22454</v>
      </c>
      <c r="I30" s="19" t="n">
        <v>3.215891</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11" t="n">
        <v>0</v>
      </c>
      <c r="D31" s="13" t="n">
        <v>0.265932</v>
      </c>
      <c r="E31" s="13" t="n">
        <v>10.987155</v>
      </c>
      <c r="F31" s="12" t="n">
        <v>1.048282</v>
      </c>
      <c r="G31" s="11" t="n">
        <v>3.075342</v>
      </c>
      <c r="H31" s="13" t="n">
        <v>0.657107</v>
      </c>
      <c r="I31" s="13" t="n">
        <v>12.301369</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14.352696</v>
      </c>
      <c r="F32" s="24" t="n">
        <v>1.613473</v>
      </c>
      <c r="G32" s="23" t="n">
        <v>4.432431</v>
      </c>
      <c r="H32" s="25" t="n">
        <v>1.538746</v>
      </c>
      <c r="I32" s="25" t="n">
        <v>17.729723</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0.552112</v>
      </c>
      <c r="D33" s="31" t="n">
        <v>0.44916</v>
      </c>
      <c r="E33" s="31" t="n">
        <v>6.474556</v>
      </c>
      <c r="F33" s="30" t="n">
        <v>0.351369</v>
      </c>
      <c r="G33" s="29" t="n">
        <v>1.956799</v>
      </c>
      <c r="H33" s="31" t="n">
        <v>0.615567</v>
      </c>
      <c r="I33" s="31" t="n">
        <v>7.827197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7.053769917513137</v>
      </c>
      <c r="D34" s="13" t="n">
        <v>5.738449379851708</v>
      </c>
      <c r="E34" s="13" t="n">
        <v>82.71870464713565</v>
      </c>
      <c r="F34" s="12" t="n">
        <v>4.489076055499494</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0.3133498414980728</v>
      </c>
      <c r="D36" s="13" t="n">
        <v>0.6921421559180182</v>
      </c>
      <c r="E36" s="13" t="n">
        <v>14.98342931386496</v>
      </c>
      <c r="F36" s="12" t="n">
        <v>0.3422548917945636</v>
      </c>
      <c r="G36" s="11" t="n">
        <v>1.378199664318564</v>
      </c>
      <c r="H36" s="13" t="n">
        <v>0.4025315668506545</v>
      </c>
      <c r="I36" s="13" t="n">
        <v>22.05119290331536</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0.559777</v>
      </c>
      <c r="D37" s="42" t="n">
        <v>0.831951</v>
      </c>
      <c r="E37" s="42" t="n">
        <v>3.870843</v>
      </c>
      <c r="F37" s="41" t="n">
        <v>0.585026</v>
      </c>
      <c r="G37" s="40" t="n">
        <v>1.173967</v>
      </c>
      <c r="H37" s="42" t="n">
        <v>0.634454</v>
      </c>
      <c r="I37" s="42" t="n">
        <v>4.69587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Visit (including zeroes)</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5.500559</v>
      </c>
      <c r="D41" s="46" t="n">
        <v>0.449113</v>
      </c>
      <c r="E41" s="46" t="n">
        <v>0</v>
      </c>
      <c r="F41" s="46" t="n">
        <v>1.414862</v>
      </c>
      <c r="G41" s="47" t="n">
        <v>1.238151</v>
      </c>
      <c r="H41" s="45" t="n">
        <v>1.720537</v>
      </c>
      <c r="I41" s="46" t="n">
        <v>1.238151</v>
      </c>
      <c r="J41" s="46" t="n">
        <v>8.602684999999999</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4.199442</v>
      </c>
      <c r="D42" s="13" t="n">
        <v>0</v>
      </c>
      <c r="E42" s="13" t="n">
        <v>0</v>
      </c>
      <c r="F42" s="13" t="n">
        <v>0</v>
      </c>
      <c r="G42" s="12" t="n">
        <v>0</v>
      </c>
      <c r="H42" s="11" t="n">
        <v>0.839888</v>
      </c>
      <c r="I42" s="13" t="n">
        <v>0</v>
      </c>
      <c r="J42" s="13" t="n">
        <v>4.199442</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7.900893</v>
      </c>
      <c r="D43" s="19" t="n">
        <v>0</v>
      </c>
      <c r="E43" s="19" t="n">
        <v>0</v>
      </c>
      <c r="F43" s="19" t="n">
        <v>0</v>
      </c>
      <c r="G43" s="18" t="n">
        <v>0</v>
      </c>
      <c r="H43" s="17" t="n">
        <v>1.580179</v>
      </c>
      <c r="I43" s="19" t="n">
        <v>0</v>
      </c>
      <c r="J43" s="19" t="n">
        <v>7.900893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3.132928</v>
      </c>
      <c r="D44" s="13" t="n">
        <v>0</v>
      </c>
      <c r="E44" s="13" t="n">
        <v>0</v>
      </c>
      <c r="F44" s="13" t="n">
        <v>0</v>
      </c>
      <c r="G44" s="12" t="n">
        <v>0</v>
      </c>
      <c r="H44" s="11" t="n">
        <v>0.626586</v>
      </c>
      <c r="I44" s="13" t="n">
        <v>0</v>
      </c>
      <c r="J44" s="13" t="n">
        <v>3.132928</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12.3064</v>
      </c>
      <c r="D45" s="19" t="n">
        <v>0</v>
      </c>
      <c r="E45" s="19" t="n">
        <v>0.765391</v>
      </c>
      <c r="F45" s="19" t="n">
        <v>0</v>
      </c>
      <c r="G45" s="18" t="n">
        <v>0.516074</v>
      </c>
      <c r="H45" s="17" t="n">
        <v>2.717573</v>
      </c>
      <c r="I45" s="19" t="n">
        <v>0.516074</v>
      </c>
      <c r="J45" s="19" t="n">
        <v>13.587865</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2.828927</v>
      </c>
      <c r="D46" s="13" t="n">
        <v>0</v>
      </c>
      <c r="E46" s="13" t="n">
        <v>0</v>
      </c>
      <c r="F46" s="13" t="n">
        <v>0</v>
      </c>
      <c r="G46" s="12" t="n">
        <v>0</v>
      </c>
      <c r="H46" s="11" t="n">
        <v>0.565785</v>
      </c>
      <c r="I46" s="13" t="n">
        <v>0</v>
      </c>
      <c r="J46" s="13" t="n">
        <v>2.828927</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8.367490999999999</v>
      </c>
      <c r="D47" s="19" t="n">
        <v>0</v>
      </c>
      <c r="E47" s="19" t="n">
        <v>0</v>
      </c>
      <c r="F47" s="19" t="n">
        <v>0.09987699999999999</v>
      </c>
      <c r="G47" s="18" t="n">
        <v>0.182716</v>
      </c>
      <c r="H47" s="17" t="n">
        <v>1.730017</v>
      </c>
      <c r="I47" s="19" t="n">
        <v>0.09987699999999999</v>
      </c>
      <c r="J47" s="19" t="n">
        <v>8.650084</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7.402352</v>
      </c>
      <c r="D48" s="13" t="n">
        <v>0.881592</v>
      </c>
      <c r="E48" s="13" t="n">
        <v>0</v>
      </c>
      <c r="F48" s="13" t="n">
        <v>0.482143</v>
      </c>
      <c r="G48" s="12" t="n">
        <v>1.697182</v>
      </c>
      <c r="H48" s="11" t="n">
        <v>2.092654</v>
      </c>
      <c r="I48" s="13" t="n">
        <v>0.881592</v>
      </c>
      <c r="J48" s="13" t="n">
        <v>10.463269</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11.06542</v>
      </c>
      <c r="D49" s="19" t="n">
        <v>0.06643300000000001</v>
      </c>
      <c r="E49" s="19" t="n">
        <v>0.349087</v>
      </c>
      <c r="F49" s="19" t="n">
        <v>2.062959</v>
      </c>
      <c r="G49" s="18" t="n">
        <v>0.266312</v>
      </c>
      <c r="H49" s="17" t="n">
        <v>2.762042</v>
      </c>
      <c r="I49" s="19" t="n">
        <v>0.349087</v>
      </c>
      <c r="J49" s="19" t="n">
        <v>13.810211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6.998663</v>
      </c>
      <c r="D50" s="13" t="n">
        <v>1.247959</v>
      </c>
      <c r="E50" s="13" t="n">
        <v>0</v>
      </c>
      <c r="F50" s="13" t="n">
        <v>0.282571</v>
      </c>
      <c r="G50" s="12" t="n">
        <v>1.753653</v>
      </c>
      <c r="H50" s="11" t="n">
        <v>2.056569</v>
      </c>
      <c r="I50" s="13" t="n">
        <v>1.247959</v>
      </c>
      <c r="J50" s="13" t="n">
        <v>10.282846</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11.148409</v>
      </c>
      <c r="D51" s="25" t="n">
        <v>0.715556</v>
      </c>
      <c r="E51" s="25" t="n">
        <v>0.382666</v>
      </c>
      <c r="F51" s="25" t="n">
        <v>1.497487</v>
      </c>
      <c r="G51" s="24" t="n">
        <v>0.283069</v>
      </c>
      <c r="H51" s="23" t="n">
        <v>2.805437</v>
      </c>
      <c r="I51" s="25" t="n">
        <v>0.715556</v>
      </c>
      <c r="J51" s="25" t="n">
        <v>14.027187</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7.350135</v>
      </c>
      <c r="D52" s="31" t="n">
        <v>0.305514</v>
      </c>
      <c r="E52" s="31" t="n">
        <v>0.136104</v>
      </c>
      <c r="F52" s="31" t="n">
        <v>0.5309</v>
      </c>
      <c r="G52" s="30" t="n">
        <v>0.5397420000000001</v>
      </c>
      <c r="H52" s="29" t="n">
        <v>1.772479</v>
      </c>
      <c r="I52" s="31" t="n">
        <v>0.458936</v>
      </c>
      <c r="J52" s="31" t="n">
        <v>8.862394</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82.93622110347627</v>
      </c>
      <c r="D53" s="13" t="n">
        <v>3.447306672318604</v>
      </c>
      <c r="E53" s="13" t="n">
        <v>1.535747517111039</v>
      </c>
      <c r="F53" s="13" t="n">
        <v>5.990479465855815</v>
      </c>
      <c r="G53" s="12" t="n">
        <v>6.090245241238266</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10.58333519678369</v>
      </c>
      <c r="D55" s="13" t="n">
        <v>0.2026016104410909</v>
      </c>
      <c r="E55" s="13" t="n">
        <v>0.065035109703</v>
      </c>
      <c r="F55" s="13" t="n">
        <v>0.572198343931291</v>
      </c>
      <c r="G55" s="12" t="n">
        <v>0.4734980839784727</v>
      </c>
      <c r="H55" s="11" t="n">
        <v>0.6803046421467636</v>
      </c>
      <c r="I55" s="13" t="n">
        <v>0.24609691572</v>
      </c>
      <c r="J55" s="13" t="n">
        <v>17.00761751334382</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3.253204</v>
      </c>
      <c r="D56" s="42" t="n">
        <v>0.450113</v>
      </c>
      <c r="E56" s="42" t="n">
        <v>0.25502</v>
      </c>
      <c r="F56" s="42" t="n">
        <v>0.7564380000000001</v>
      </c>
      <c r="G56" s="41" t="n">
        <v>0.6881119999999999</v>
      </c>
      <c r="H56" s="40" t="n">
        <v>0.824806</v>
      </c>
      <c r="I56" s="42" t="n">
        <v>0.496082</v>
      </c>
      <c r="J56" s="42" t="n">
        <v>4.124029</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Visit (including zeroes)</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45" t="n">
        <v>0</v>
      </c>
      <c r="D60" s="46" t="n">
        <v>0.3328</v>
      </c>
      <c r="E60" s="46" t="n">
        <v>20.501924</v>
      </c>
      <c r="F60" s="46" t="n">
        <v>0</v>
      </c>
      <c r="G60" s="47" t="n">
        <v>4.043954</v>
      </c>
      <c r="H60" s="45" t="n">
        <v>4.975736</v>
      </c>
      <c r="I60" s="46" t="n">
        <v>0.3328</v>
      </c>
      <c r="J60" s="46" t="n">
        <v>24.878678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11" t="n">
        <v>0</v>
      </c>
      <c r="D61" s="13" t="n">
        <v>0</v>
      </c>
      <c r="E61" s="13" t="n">
        <v>4.155882</v>
      </c>
      <c r="F61" s="13" t="n">
        <v>0</v>
      </c>
      <c r="G61" s="12" t="n">
        <v>0</v>
      </c>
      <c r="H61" s="11" t="n">
        <v>0.831176</v>
      </c>
      <c r="I61" s="13" t="n">
        <v>0</v>
      </c>
      <c r="J61" s="13" t="n">
        <v>4.155882</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17" t="n">
        <v>0</v>
      </c>
      <c r="D62" s="19" t="n">
        <v>0</v>
      </c>
      <c r="E62" s="19" t="n">
        <v>5.299293</v>
      </c>
      <c r="F62" s="19" t="n">
        <v>0</v>
      </c>
      <c r="G62" s="18" t="n">
        <v>0</v>
      </c>
      <c r="H62" s="17" t="n">
        <v>1.059859</v>
      </c>
      <c r="I62" s="19" t="n">
        <v>0</v>
      </c>
      <c r="J62" s="19" t="n">
        <v>5.299293</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11" t="n">
        <v>0</v>
      </c>
      <c r="D63" s="13" t="n">
        <v>0</v>
      </c>
      <c r="E63" s="13" t="n">
        <v>2.966266</v>
      </c>
      <c r="F63" s="13" t="n">
        <v>0</v>
      </c>
      <c r="G63" s="12" t="n">
        <v>0</v>
      </c>
      <c r="H63" s="11" t="n">
        <v>0.593253</v>
      </c>
      <c r="I63" s="13" t="n">
        <v>0</v>
      </c>
      <c r="J63" s="13" t="n">
        <v>2.966266</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17" t="n">
        <v>0</v>
      </c>
      <c r="D64" s="19" t="n">
        <v>0</v>
      </c>
      <c r="E64" s="19" t="n">
        <v>8.815496</v>
      </c>
      <c r="F64" s="19" t="n">
        <v>0</v>
      </c>
      <c r="G64" s="18" t="n">
        <v>0</v>
      </c>
      <c r="H64" s="17" t="n">
        <v>1.763099</v>
      </c>
      <c r="I64" s="19" t="n">
        <v>0</v>
      </c>
      <c r="J64" s="19" t="n">
        <v>8.815496</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11" t="n">
        <v>0</v>
      </c>
      <c r="D65" s="13" t="n">
        <v>0</v>
      </c>
      <c r="E65" s="13" t="n">
        <v>5.265962</v>
      </c>
      <c r="F65" s="13" t="n">
        <v>0</v>
      </c>
      <c r="G65" s="12" t="n">
        <v>0</v>
      </c>
      <c r="H65" s="11" t="n">
        <v>1.053192</v>
      </c>
      <c r="I65" s="13" t="n">
        <v>0</v>
      </c>
      <c r="J65" s="13" t="n">
        <v>5.265962</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17" t="n">
        <v>0</v>
      </c>
      <c r="D66" s="19" t="n">
        <v>0.066931</v>
      </c>
      <c r="E66" s="19" t="n">
        <v>5.770375</v>
      </c>
      <c r="F66" s="19" t="n">
        <v>0</v>
      </c>
      <c r="G66" s="18" t="n">
        <v>0</v>
      </c>
      <c r="H66" s="17" t="n">
        <v>1.167461</v>
      </c>
      <c r="I66" s="19" t="n">
        <v>0</v>
      </c>
      <c r="J66" s="19" t="n">
        <v>5.837306</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11" t="n">
        <v>0</v>
      </c>
      <c r="D67" s="13" t="n">
        <v>0</v>
      </c>
      <c r="E67" s="13" t="n">
        <v>7.970932</v>
      </c>
      <c r="F67" s="13" t="n">
        <v>0.465848</v>
      </c>
      <c r="G67" s="12" t="n">
        <v>0.798687</v>
      </c>
      <c r="H67" s="11" t="n">
        <v>1.847093</v>
      </c>
      <c r="I67" s="13" t="n">
        <v>0.465848</v>
      </c>
      <c r="J67" s="13" t="n">
        <v>9.235467</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17" t="n">
        <v>0</v>
      </c>
      <c r="D68" s="19" t="n">
        <v>0</v>
      </c>
      <c r="E68" s="19" t="n">
        <v>1.081265</v>
      </c>
      <c r="F68" s="19" t="n">
        <v>0</v>
      </c>
      <c r="G68" s="18" t="n">
        <v>0</v>
      </c>
      <c r="H68" s="17" t="n">
        <v>0.216253</v>
      </c>
      <c r="I68" s="19" t="n">
        <v>0</v>
      </c>
      <c r="J68" s="19" t="n">
        <v>1.081265</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2.030016</v>
      </c>
      <c r="D69" s="13" t="n">
        <v>0</v>
      </c>
      <c r="E69" s="13" t="n">
        <v>10.715321</v>
      </c>
      <c r="F69" s="13" t="n">
        <v>0</v>
      </c>
      <c r="G69" s="12" t="n">
        <v>0</v>
      </c>
      <c r="H69" s="11" t="n">
        <v>2.549067</v>
      </c>
      <c r="I69" s="13" t="n">
        <v>0</v>
      </c>
      <c r="J69" s="13" t="n">
        <v>12.745337</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0.881862</v>
      </c>
      <c r="D70" s="25" t="n">
        <v>0.24961</v>
      </c>
      <c r="E70" s="25" t="n">
        <v>16.187959</v>
      </c>
      <c r="F70" s="25" t="n">
        <v>0</v>
      </c>
      <c r="G70" s="24" t="n">
        <v>0</v>
      </c>
      <c r="H70" s="23" t="n">
        <v>3.463886</v>
      </c>
      <c r="I70" s="25" t="n">
        <v>0.24961</v>
      </c>
      <c r="J70" s="25" t="n">
        <v>17.319431</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0.264716</v>
      </c>
      <c r="D71" s="31" t="n">
        <v>0.059031</v>
      </c>
      <c r="E71" s="31" t="n">
        <v>8.066425000000001</v>
      </c>
      <c r="F71" s="31" t="n">
        <v>0.04235</v>
      </c>
      <c r="G71" s="30" t="n">
        <v>0.44024</v>
      </c>
      <c r="H71" s="29" t="n">
        <v>1.774552</v>
      </c>
      <c r="I71" s="31" t="n">
        <v>0.09529600000000001</v>
      </c>
      <c r="J71" s="31" t="n">
        <v>8.872762</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2.983469849703356</v>
      </c>
      <c r="D72" s="13" t="n">
        <v>0.6653057908594477</v>
      </c>
      <c r="E72" s="13" t="n">
        <v>90.91222008831667</v>
      </c>
      <c r="F72" s="13" t="n">
        <v>0.477301405671738</v>
      </c>
      <c r="G72" s="12" t="n">
        <v>4.961702865448797</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0.4127824321219636</v>
      </c>
      <c r="D74" s="13" t="n">
        <v>0.013920950229</v>
      </c>
      <c r="E74" s="13" t="n">
        <v>33.90557129150859</v>
      </c>
      <c r="F74" s="13" t="n">
        <v>0.01972857810036364</v>
      </c>
      <c r="G74" s="12" t="n">
        <v>1.485954016400491</v>
      </c>
      <c r="H74" s="11" t="n">
        <v>1.982012241283418</v>
      </c>
      <c r="I74" s="13" t="n">
        <v>0.02901803662436363</v>
      </c>
      <c r="J74" s="13" t="n">
        <v>49.5502993132345</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0.642481</v>
      </c>
      <c r="D75" s="42" t="n">
        <v>0.117987</v>
      </c>
      <c r="E75" s="42" t="n">
        <v>5.822849</v>
      </c>
      <c r="F75" s="42" t="n">
        <v>0.140458</v>
      </c>
      <c r="G75" s="41" t="n">
        <v>1.218997</v>
      </c>
      <c r="H75" s="40" t="n">
        <v>1.40784</v>
      </c>
      <c r="I75" s="42" t="n">
        <v>0.170347</v>
      </c>
      <c r="J75" s="42" t="n">
        <v>7.039197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Visit (including zeroes)</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4.297471</v>
      </c>
      <c r="D79" s="46" t="n">
        <v>3.087472</v>
      </c>
      <c r="E79" s="47" t="n">
        <v>0</v>
      </c>
      <c r="F79" s="45" t="n">
        <v>2.461648</v>
      </c>
      <c r="G79" s="46" t="n">
        <v>3.087472</v>
      </c>
      <c r="H79" s="46" t="n">
        <v>7.384943</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11" t="n">
        <v>0</v>
      </c>
      <c r="D80" s="13" t="n">
        <v>4.199528</v>
      </c>
      <c r="E80" s="12" t="n">
        <v>0</v>
      </c>
      <c r="F80" s="11" t="n">
        <v>1.399843</v>
      </c>
      <c r="G80" s="13" t="n">
        <v>0</v>
      </c>
      <c r="H80" s="13" t="n">
        <v>4.199528</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2.31286</v>
      </c>
      <c r="D81" s="19" t="n">
        <v>7.221946</v>
      </c>
      <c r="E81" s="18" t="n">
        <v>0.282994</v>
      </c>
      <c r="F81" s="17" t="n">
        <v>3.2726</v>
      </c>
      <c r="G81" s="19" t="n">
        <v>2.31286</v>
      </c>
      <c r="H81" s="19" t="n">
        <v>9.8178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11" t="n">
        <v>0</v>
      </c>
      <c r="D82" s="13" t="n">
        <v>2.69962</v>
      </c>
      <c r="E82" s="12" t="n">
        <v>0.166388</v>
      </c>
      <c r="F82" s="11" t="n">
        <v>0.955336</v>
      </c>
      <c r="G82" s="13" t="n">
        <v>0.166388</v>
      </c>
      <c r="H82" s="13" t="n">
        <v>2.866008</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10.866078</v>
      </c>
      <c r="E83" s="18" t="n">
        <v>0.066648</v>
      </c>
      <c r="F83" s="17" t="n">
        <v>3.810633</v>
      </c>
      <c r="G83" s="19" t="n">
        <v>0.499172</v>
      </c>
      <c r="H83" s="19" t="n">
        <v>11.431898</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11" t="n">
        <v>0</v>
      </c>
      <c r="D84" s="13" t="n">
        <v>2.974736</v>
      </c>
      <c r="E84" s="12" t="n">
        <v>0</v>
      </c>
      <c r="F84" s="11" t="n">
        <v>0.991579</v>
      </c>
      <c r="G84" s="13" t="n">
        <v>0</v>
      </c>
      <c r="H84" s="13" t="n">
        <v>2.974736</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3.012744</v>
      </c>
      <c r="D85" s="19" t="n">
        <v>7.604563</v>
      </c>
      <c r="E85" s="18" t="n">
        <v>0</v>
      </c>
      <c r="F85" s="17" t="n">
        <v>3.539102</v>
      </c>
      <c r="G85" s="19" t="n">
        <v>3.012744</v>
      </c>
      <c r="H85" s="19" t="n">
        <v>10.617307</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1.746811</v>
      </c>
      <c r="D86" s="13" t="n">
        <v>7.346297</v>
      </c>
      <c r="E86" s="12" t="n">
        <v>1.114534</v>
      </c>
      <c r="F86" s="11" t="n">
        <v>3.402547</v>
      </c>
      <c r="G86" s="13" t="n">
        <v>1.746811</v>
      </c>
      <c r="H86" s="13" t="n">
        <v>10.207642</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1.18111</v>
      </c>
      <c r="D87" s="19" t="n">
        <v>5.643155</v>
      </c>
      <c r="E87" s="18" t="n">
        <v>0</v>
      </c>
      <c r="F87" s="17" t="n">
        <v>2.274755</v>
      </c>
      <c r="G87" s="19" t="n">
        <v>1.18111</v>
      </c>
      <c r="H87" s="19" t="n">
        <v>6.824265</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2.429365</v>
      </c>
      <c r="D88" s="13" t="n">
        <v>9.585654999999999</v>
      </c>
      <c r="E88" s="12" t="n">
        <v>0</v>
      </c>
      <c r="F88" s="11" t="n">
        <v>4.005007</v>
      </c>
      <c r="G88" s="13" t="n">
        <v>2.429365</v>
      </c>
      <c r="H88" s="13" t="n">
        <v>12.01502</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14.850251</v>
      </c>
      <c r="E89" s="24" t="n">
        <v>0.399331</v>
      </c>
      <c r="F89" s="23" t="n">
        <v>5.149769</v>
      </c>
      <c r="G89" s="25" t="n">
        <v>0.399331</v>
      </c>
      <c r="H89" s="25" t="n">
        <v>15.449307</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1.425387</v>
      </c>
      <c r="D90" s="31" t="n">
        <v>6.9163</v>
      </c>
      <c r="E90" s="30" t="n">
        <v>0.184536</v>
      </c>
      <c r="F90" s="29" t="n">
        <v>2.842074</v>
      </c>
      <c r="G90" s="31" t="n">
        <v>1.348659</v>
      </c>
      <c r="H90" s="31" t="n">
        <v>8.526223</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16.71768467363797</v>
      </c>
      <c r="D91" s="13" t="n">
        <v>81.11798175071742</v>
      </c>
      <c r="E91" s="12" t="n">
        <v>2.164333575644609</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2.118243940299891</v>
      </c>
      <c r="D93" s="13" t="n">
        <v>14.34037928232929</v>
      </c>
      <c r="E93" s="12" t="n">
        <v>0.1139275292016909</v>
      </c>
      <c r="F93" s="11" t="n">
        <v>1.813202363744872</v>
      </c>
      <c r="G93" s="13" t="n">
        <v>1.473523497429055</v>
      </c>
      <c r="H93" s="13" t="n">
        <v>16.31882295320189</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1.455419</v>
      </c>
      <c r="D94" s="42" t="n">
        <v>3.786869</v>
      </c>
      <c r="E94" s="41" t="n">
        <v>0.337532</v>
      </c>
      <c r="F94" s="40" t="n">
        <v>1.346552</v>
      </c>
      <c r="G94" s="42" t="n">
        <v>1.213888</v>
      </c>
      <c r="H94" s="42" t="n">
        <v>4.039656</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Visit (including zeroes)</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45" t="n">
        <v>0</v>
      </c>
      <c r="D98" s="46" t="n">
        <v>0</v>
      </c>
      <c r="E98" s="46" t="n">
        <v>0</v>
      </c>
      <c r="F98" s="46" t="n">
        <v>4.383653</v>
      </c>
      <c r="G98" s="47" t="n">
        <v>0</v>
      </c>
      <c r="H98" s="45" t="n">
        <v>0.876731</v>
      </c>
      <c r="I98" s="46" t="n">
        <v>0</v>
      </c>
      <c r="J98" s="46" t="n">
        <v>4.383653</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11" t="n">
        <v>0</v>
      </c>
      <c r="D99" s="13" t="n">
        <v>0</v>
      </c>
      <c r="E99" s="13" t="n">
        <v>0.63295</v>
      </c>
      <c r="F99" s="13" t="n">
        <v>3.943577</v>
      </c>
      <c r="G99" s="12" t="n">
        <v>1.120973</v>
      </c>
      <c r="H99" s="11" t="n">
        <v>1.1395</v>
      </c>
      <c r="I99" s="13" t="n">
        <v>0.63295</v>
      </c>
      <c r="J99" s="13" t="n">
        <v>5.6975</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17" t="n">
        <v>0</v>
      </c>
      <c r="D100" s="19" t="n">
        <v>0</v>
      </c>
      <c r="E100" s="19" t="n">
        <v>0</v>
      </c>
      <c r="F100" s="19" t="n">
        <v>18.547792</v>
      </c>
      <c r="G100" s="18" t="n">
        <v>18.219714</v>
      </c>
      <c r="H100" s="17" t="n">
        <v>7.353501</v>
      </c>
      <c r="I100" s="19" t="n">
        <v>0</v>
      </c>
      <c r="J100" s="19" t="n">
        <v>36.767506</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11" t="n">
        <v>0</v>
      </c>
      <c r="D101" s="13" t="n">
        <v>0</v>
      </c>
      <c r="E101" s="13" t="n">
        <v>0</v>
      </c>
      <c r="F101" s="13" t="n">
        <v>3.01627</v>
      </c>
      <c r="G101" s="12" t="n">
        <v>1.065083</v>
      </c>
      <c r="H101" s="11" t="n">
        <v>0.816271</v>
      </c>
      <c r="I101" s="13" t="n">
        <v>0</v>
      </c>
      <c r="J101" s="13" t="n">
        <v>4.081353</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17" t="n">
        <v>0</v>
      </c>
      <c r="D102" s="19" t="n">
        <v>0.116249</v>
      </c>
      <c r="E102" s="19" t="n">
        <v>0</v>
      </c>
      <c r="F102" s="19" t="n">
        <v>6.933936</v>
      </c>
      <c r="G102" s="18" t="n">
        <v>1.281198</v>
      </c>
      <c r="H102" s="17" t="n">
        <v>1.666277</v>
      </c>
      <c r="I102" s="19" t="n">
        <v>0.116249</v>
      </c>
      <c r="J102" s="19" t="n">
        <v>8.331383000000001</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11" t="n">
        <v>0</v>
      </c>
      <c r="D103" s="13" t="n">
        <v>0</v>
      </c>
      <c r="E103" s="13" t="n">
        <v>0</v>
      </c>
      <c r="F103" s="13" t="n">
        <v>4.482735</v>
      </c>
      <c r="G103" s="12" t="n">
        <v>0</v>
      </c>
      <c r="H103" s="11" t="n">
        <v>0.896547</v>
      </c>
      <c r="I103" s="13" t="n">
        <v>0</v>
      </c>
      <c r="J103" s="13" t="n">
        <v>4.482735</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0.232482</v>
      </c>
      <c r="E104" s="19" t="n">
        <v>0</v>
      </c>
      <c r="F104" s="19" t="n">
        <v>9.711798999999999</v>
      </c>
      <c r="G104" s="18" t="n">
        <v>3.48818</v>
      </c>
      <c r="H104" s="17" t="n">
        <v>2.733145</v>
      </c>
      <c r="I104" s="19" t="n">
        <v>0.233265</v>
      </c>
      <c r="J104" s="19" t="n">
        <v>13.665726</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0.765119</v>
      </c>
      <c r="D105" s="13" t="n">
        <v>0</v>
      </c>
      <c r="E105" s="13" t="n">
        <v>1.613775</v>
      </c>
      <c r="F105" s="13" t="n">
        <v>8.519928999999999</v>
      </c>
      <c r="G105" s="12" t="n">
        <v>3.487567</v>
      </c>
      <c r="H105" s="11" t="n">
        <v>2.877278</v>
      </c>
      <c r="I105" s="13" t="n">
        <v>1.613775</v>
      </c>
      <c r="J105" s="13" t="n">
        <v>14.38639</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17" t="n">
        <v>0</v>
      </c>
      <c r="D106" s="19" t="n">
        <v>0</v>
      </c>
      <c r="E106" s="19" t="n">
        <v>0</v>
      </c>
      <c r="F106" s="19" t="n">
        <v>6.900328</v>
      </c>
      <c r="G106" s="18" t="n">
        <v>0</v>
      </c>
      <c r="H106" s="17" t="n">
        <v>1.380066</v>
      </c>
      <c r="I106" s="19" t="n">
        <v>0</v>
      </c>
      <c r="J106" s="19" t="n">
        <v>6.900328</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11" t="n">
        <v>0</v>
      </c>
      <c r="D107" s="13" t="n">
        <v>0</v>
      </c>
      <c r="E107" s="13" t="n">
        <v>0</v>
      </c>
      <c r="F107" s="13" t="n">
        <v>8.800646</v>
      </c>
      <c r="G107" s="12" t="n">
        <v>1.434475</v>
      </c>
      <c r="H107" s="11" t="n">
        <v>2.047024</v>
      </c>
      <c r="I107" s="13" t="n">
        <v>0</v>
      </c>
      <c r="J107" s="13" t="n">
        <v>10.235121</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3.044561</v>
      </c>
      <c r="F108" s="25" t="n">
        <v>23.704793</v>
      </c>
      <c r="G108" s="24" t="n">
        <v>14.378615</v>
      </c>
      <c r="H108" s="23" t="n">
        <v>8.428568</v>
      </c>
      <c r="I108" s="25" t="n">
        <v>3.044561</v>
      </c>
      <c r="J108" s="25" t="n">
        <v>42.14284</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0.142178</v>
      </c>
      <c r="D109" s="31" t="n">
        <v>0.072548</v>
      </c>
      <c r="E109" s="31" t="n">
        <v>0.481026</v>
      </c>
      <c r="F109" s="31" t="n">
        <v>8.995042</v>
      </c>
      <c r="G109" s="30" t="n">
        <v>4.043255</v>
      </c>
      <c r="H109" s="29" t="n">
        <v>2.74681</v>
      </c>
      <c r="I109" s="31" t="n">
        <v>0.5128</v>
      </c>
      <c r="J109" s="31" t="n">
        <v>13.734049</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1.03522145542265</v>
      </c>
      <c r="D110" s="13" t="n">
        <v>0.5282359465809376</v>
      </c>
      <c r="E110" s="13" t="n">
        <v>3.502434079972512</v>
      </c>
      <c r="F110" s="13" t="n">
        <v>65.49446470247285</v>
      </c>
      <c r="G110" s="12" t="n">
        <v>29.43964381555105</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0.07373314797576364</v>
      </c>
      <c r="D112" s="13" t="n">
        <v>0.02115356761896364</v>
      </c>
      <c r="E112" s="13" t="n">
        <v>0.9729000996409999</v>
      </c>
      <c r="F112" s="13" t="n">
        <v>41.99338907399444</v>
      </c>
      <c r="G112" s="12" t="n">
        <v>38.92962190110821</v>
      </c>
      <c r="H112" s="11" t="n">
        <v>7.027752064474564</v>
      </c>
      <c r="I112" s="13" t="n">
        <v>0.9449571286072</v>
      </c>
      <c r="J112" s="13" t="n">
        <v>175.6938180008949</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0.271538</v>
      </c>
      <c r="D113" s="42" t="n">
        <v>0.145443</v>
      </c>
      <c r="E113" s="42" t="n">
        <v>0.986357</v>
      </c>
      <c r="F113" s="42" t="n">
        <v>6.480231</v>
      </c>
      <c r="G113" s="41" t="n">
        <v>6.239361</v>
      </c>
      <c r="H113" s="40" t="n">
        <v>2.650991</v>
      </c>
      <c r="I113" s="42" t="n">
        <v>0.972089</v>
      </c>
      <c r="J113" s="42" t="n">
        <v>13.254954</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Visit (including zeroes)</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1.830468</v>
      </c>
      <c r="D117" s="46" t="n">
        <v>0.597911</v>
      </c>
      <c r="E117" s="46" t="n">
        <v>3.659341</v>
      </c>
      <c r="F117" s="47" t="n">
        <v>0.082873</v>
      </c>
      <c r="G117" s="45" t="n">
        <v>1.542648</v>
      </c>
      <c r="H117" s="46" t="n">
        <v>1.21419</v>
      </c>
      <c r="I117" s="46" t="n">
        <v>6.170593</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11" t="n">
        <v>0</v>
      </c>
      <c r="D118" s="13" t="n">
        <v>0</v>
      </c>
      <c r="E118" s="13" t="n">
        <v>3.416893</v>
      </c>
      <c r="F118" s="12" t="n">
        <v>2.701079</v>
      </c>
      <c r="G118" s="11" t="n">
        <v>1.529493</v>
      </c>
      <c r="H118" s="13" t="n">
        <v>1.35054</v>
      </c>
      <c r="I118" s="13" t="n">
        <v>6.117972</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17" t="n">
        <v>0</v>
      </c>
      <c r="D119" s="19" t="n">
        <v>0.299489</v>
      </c>
      <c r="E119" s="19" t="n">
        <v>5.432623</v>
      </c>
      <c r="F119" s="18" t="n">
        <v>4.901002</v>
      </c>
      <c r="G119" s="17" t="n">
        <v>2.658278</v>
      </c>
      <c r="H119" s="19" t="n">
        <v>2.600246</v>
      </c>
      <c r="I119" s="19" t="n">
        <v>10.633114</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0.199673</v>
      </c>
      <c r="D120" s="13" t="n">
        <v>0</v>
      </c>
      <c r="E120" s="13" t="n">
        <v>2.627225</v>
      </c>
      <c r="F120" s="12" t="n">
        <v>1.830359</v>
      </c>
      <c r="G120" s="11" t="n">
        <v>1.164314</v>
      </c>
      <c r="H120" s="13" t="n">
        <v>1.015016</v>
      </c>
      <c r="I120" s="13" t="n">
        <v>4.657257</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17" t="n">
        <v>0</v>
      </c>
      <c r="D121" s="19" t="n">
        <v>0.266251</v>
      </c>
      <c r="E121" s="19" t="n">
        <v>10.245768</v>
      </c>
      <c r="F121" s="18" t="n">
        <v>3.224071</v>
      </c>
      <c r="G121" s="17" t="n">
        <v>3.434022</v>
      </c>
      <c r="H121" s="19" t="n">
        <v>1.745161</v>
      </c>
      <c r="I121" s="19" t="n">
        <v>13.73609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11" t="n">
        <v>0</v>
      </c>
      <c r="D122" s="13" t="n">
        <v>0</v>
      </c>
      <c r="E122" s="13" t="n">
        <v>6.04924</v>
      </c>
      <c r="F122" s="12" t="n">
        <v>4.123998</v>
      </c>
      <c r="G122" s="11" t="n">
        <v>2.54331</v>
      </c>
      <c r="H122" s="13" t="n">
        <v>2.061999</v>
      </c>
      <c r="I122" s="13" t="n">
        <v>10.173238</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9.647933999999999</v>
      </c>
      <c r="F123" s="18" t="n">
        <v>7.802112</v>
      </c>
      <c r="G123" s="17" t="n">
        <v>4.42099</v>
      </c>
      <c r="H123" s="19" t="n">
        <v>3.959568</v>
      </c>
      <c r="I123" s="19" t="n">
        <v>17.683961</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1.514506</v>
      </c>
      <c r="D124" s="13" t="n">
        <v>1.014806</v>
      </c>
      <c r="E124" s="13" t="n">
        <v>8.236089</v>
      </c>
      <c r="F124" s="12" t="n">
        <v>5.778852</v>
      </c>
      <c r="G124" s="11" t="n">
        <v>4.136063</v>
      </c>
      <c r="H124" s="13" t="n">
        <v>3.646679</v>
      </c>
      <c r="I124" s="13" t="n">
        <v>16.544253</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2.296405</v>
      </c>
      <c r="D125" s="19" t="n">
        <v>0.23309</v>
      </c>
      <c r="E125" s="19" t="n">
        <v>8.165222</v>
      </c>
      <c r="F125" s="18" t="n">
        <v>1.197697</v>
      </c>
      <c r="G125" s="17" t="n">
        <v>2.973104</v>
      </c>
      <c r="H125" s="19" t="n">
        <v>1.747051</v>
      </c>
      <c r="I125" s="19" t="n">
        <v>11.892414</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9.182126</v>
      </c>
      <c r="F126" s="12" t="n">
        <v>4.856211</v>
      </c>
      <c r="G126" s="11" t="n">
        <v>4.121164</v>
      </c>
      <c r="H126" s="13" t="n">
        <v>3.260238</v>
      </c>
      <c r="I126" s="13" t="n">
        <v>16.484654</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23" t="n">
        <v>0</v>
      </c>
      <c r="D127" s="25" t="n">
        <v>0.299552</v>
      </c>
      <c r="E127" s="25" t="n">
        <v>19.597428</v>
      </c>
      <c r="F127" s="24" t="n">
        <v>11.440713</v>
      </c>
      <c r="G127" s="23" t="n">
        <v>7.834423</v>
      </c>
      <c r="H127" s="25" t="n">
        <v>5.870132</v>
      </c>
      <c r="I127" s="25" t="n">
        <v>31.337693</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0.69294</v>
      </c>
      <c r="D128" s="31" t="n">
        <v>0.328186</v>
      </c>
      <c r="E128" s="31" t="n">
        <v>7.841808</v>
      </c>
      <c r="F128" s="30" t="n">
        <v>4.358088</v>
      </c>
      <c r="G128" s="29" t="n">
        <v>3.305255</v>
      </c>
      <c r="H128" s="31" t="n">
        <v>2.588256</v>
      </c>
      <c r="I128" s="31" t="n">
        <v>13.221022</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5.241198557072047</v>
      </c>
      <c r="D129" s="13" t="n">
        <v>2.48230230645288</v>
      </c>
      <c r="E129" s="13" t="n">
        <v>59.31317754915091</v>
      </c>
      <c r="F129" s="12" t="n">
        <v>32.96332158732416</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0.8459334847168</v>
      </c>
      <c r="D131" s="13" t="n">
        <v>0.1132478869410182</v>
      </c>
      <c r="E131" s="13" t="n">
        <v>22.2574474083409</v>
      </c>
      <c r="F131" s="12" t="n">
        <v>10.33277506584389</v>
      </c>
      <c r="G131" s="11" t="n">
        <v>3.508396392281054</v>
      </c>
      <c r="H131" s="13" t="n">
        <v>2.181363332378255</v>
      </c>
      <c r="I131" s="13" t="n">
        <v>56.13434395019202</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0.919746</v>
      </c>
      <c r="D132" s="42" t="n">
        <v>0.336523</v>
      </c>
      <c r="E132" s="42" t="n">
        <v>4.71778</v>
      </c>
      <c r="F132" s="41" t="n">
        <v>3.214463</v>
      </c>
      <c r="G132" s="40" t="n">
        <v>1.873071</v>
      </c>
      <c r="H132" s="42" t="n">
        <v>1.476944</v>
      </c>
      <c r="I132" s="42" t="n">
        <v>7.492286</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Visit (including zeroes)</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45" t="n">
        <v>0</v>
      </c>
      <c r="D136" s="46" t="n">
        <v>0</v>
      </c>
      <c r="E136" s="46" t="n">
        <v>3.461291</v>
      </c>
      <c r="F136" s="46" t="n">
        <v>21.012444</v>
      </c>
      <c r="G136" s="47" t="n">
        <v>3.061118</v>
      </c>
      <c r="H136" s="45" t="n">
        <v>5.506971</v>
      </c>
      <c r="I136" s="46" t="n">
        <v>3.061118</v>
      </c>
      <c r="J136" s="46" t="n">
        <v>27.534853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11" t="n">
        <v>0</v>
      </c>
      <c r="D137" s="13" t="n">
        <v>0</v>
      </c>
      <c r="E137" s="13" t="n">
        <v>0</v>
      </c>
      <c r="F137" s="13" t="n">
        <v>7.528466</v>
      </c>
      <c r="G137" s="12" t="n">
        <v>7.827965</v>
      </c>
      <c r="H137" s="11" t="n">
        <v>3.071286</v>
      </c>
      <c r="I137" s="13" t="n">
        <v>0</v>
      </c>
      <c r="J137" s="13" t="n">
        <v>15.356431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17" t="n">
        <v>0</v>
      </c>
      <c r="D138" s="19" t="n">
        <v>0</v>
      </c>
      <c r="E138" s="19" t="n">
        <v>0</v>
      </c>
      <c r="F138" s="19" t="n">
        <v>9.891945</v>
      </c>
      <c r="G138" s="18" t="n">
        <v>10.599096</v>
      </c>
      <c r="H138" s="17" t="n">
        <v>4.098208</v>
      </c>
      <c r="I138" s="19" t="n">
        <v>0</v>
      </c>
      <c r="J138" s="19" t="n">
        <v>20.491041</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11" t="n">
        <v>0</v>
      </c>
      <c r="D139" s="13" t="n">
        <v>0</v>
      </c>
      <c r="E139" s="13" t="n">
        <v>0</v>
      </c>
      <c r="F139" s="13" t="n">
        <v>2.457526</v>
      </c>
      <c r="G139" s="12" t="n">
        <v>2.757016</v>
      </c>
      <c r="H139" s="11" t="n">
        <v>1.042908</v>
      </c>
      <c r="I139" s="13" t="n">
        <v>0</v>
      </c>
      <c r="J139" s="13" t="n">
        <v>5.214542</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17" t="n">
        <v>0</v>
      </c>
      <c r="D140" s="19" t="n">
        <v>0</v>
      </c>
      <c r="E140" s="19" t="n">
        <v>0</v>
      </c>
      <c r="F140" s="19" t="n">
        <v>5.706313</v>
      </c>
      <c r="G140" s="18" t="n">
        <v>1.580739</v>
      </c>
      <c r="H140" s="17" t="n">
        <v>1.45741</v>
      </c>
      <c r="I140" s="19" t="n">
        <v>0</v>
      </c>
      <c r="J140" s="19" t="n">
        <v>7.287052</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11" t="n">
        <v>0</v>
      </c>
      <c r="D141" s="13" t="n">
        <v>0</v>
      </c>
      <c r="E141" s="13" t="n">
        <v>0</v>
      </c>
      <c r="F141" s="13" t="n">
        <v>2.47916</v>
      </c>
      <c r="G141" s="12" t="n">
        <v>0.9646130000000001</v>
      </c>
      <c r="H141" s="11" t="n">
        <v>0.688755</v>
      </c>
      <c r="I141" s="13" t="n">
        <v>0</v>
      </c>
      <c r="J141" s="13" t="n">
        <v>3.443773</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17" t="n">
        <v>0</v>
      </c>
      <c r="D142" s="19" t="n">
        <v>0</v>
      </c>
      <c r="E142" s="19" t="n">
        <v>0</v>
      </c>
      <c r="F142" s="19" t="n">
        <v>9.950227</v>
      </c>
      <c r="G142" s="18" t="n">
        <v>9.44703</v>
      </c>
      <c r="H142" s="17" t="n">
        <v>3.879451</v>
      </c>
      <c r="I142" s="19" t="n">
        <v>0</v>
      </c>
      <c r="J142" s="19" t="n">
        <v>19.397257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11" t="n">
        <v>0</v>
      </c>
      <c r="D143" s="13" t="n">
        <v>0</v>
      </c>
      <c r="E143" s="13" t="n">
        <v>0</v>
      </c>
      <c r="F143" s="13" t="n">
        <v>11.33185</v>
      </c>
      <c r="G143" s="12" t="n">
        <v>9.360170999999999</v>
      </c>
      <c r="H143" s="11" t="n">
        <v>4.138404</v>
      </c>
      <c r="I143" s="13" t="n">
        <v>0</v>
      </c>
      <c r="J143" s="13" t="n">
        <v>20.692021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17" t="n">
        <v>0</v>
      </c>
      <c r="D144" s="19" t="n">
        <v>0</v>
      </c>
      <c r="E144" s="19" t="n">
        <v>0</v>
      </c>
      <c r="F144" s="19" t="n">
        <v>6.261591</v>
      </c>
      <c r="G144" s="18" t="n">
        <v>2.030087</v>
      </c>
      <c r="H144" s="17" t="n">
        <v>1.658336</v>
      </c>
      <c r="I144" s="19" t="n">
        <v>0</v>
      </c>
      <c r="J144" s="19" t="n">
        <v>8.291677999999999</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11" t="n">
        <v>0</v>
      </c>
      <c r="D145" s="13" t="n">
        <v>0.183504</v>
      </c>
      <c r="E145" s="13" t="n">
        <v>0</v>
      </c>
      <c r="F145" s="13" t="n">
        <v>18.364171</v>
      </c>
      <c r="G145" s="12" t="n">
        <v>14.747865</v>
      </c>
      <c r="H145" s="11" t="n">
        <v>6.659108</v>
      </c>
      <c r="I145" s="13" t="n">
        <v>0.183504</v>
      </c>
      <c r="J145" s="13" t="n">
        <v>33.29554</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23" t="n">
        <v>0</v>
      </c>
      <c r="D146" s="25" t="n">
        <v>0</v>
      </c>
      <c r="E146" s="25" t="n">
        <v>0</v>
      </c>
      <c r="F146" s="25" t="n">
        <v>15.768655</v>
      </c>
      <c r="G146" s="24" t="n">
        <v>14.068643</v>
      </c>
      <c r="H146" s="23" t="n">
        <v>5.96746</v>
      </c>
      <c r="I146" s="25" t="n">
        <v>0</v>
      </c>
      <c r="J146" s="25" t="n">
        <v>29.837298</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29" t="n">
        <v>0</v>
      </c>
      <c r="D147" s="31" t="n">
        <v>0.016682</v>
      </c>
      <c r="E147" s="31" t="n">
        <v>0.314663</v>
      </c>
      <c r="F147" s="31" t="n">
        <v>10.068395</v>
      </c>
      <c r="G147" s="30" t="n">
        <v>6.949486</v>
      </c>
      <c r="H147" s="29" t="n">
        <v>3.469845</v>
      </c>
      <c r="I147" s="31" t="n">
        <v>0.294966</v>
      </c>
      <c r="J147" s="31" t="n">
        <v>17.349226</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0.09615519342581517</v>
      </c>
      <c r="E148" s="13" t="n">
        <v>1.813699459456106</v>
      </c>
      <c r="F148" s="13" t="n">
        <v>58.0336856106853</v>
      </c>
      <c r="G148" s="12" t="n">
        <v>40.05645973643278</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11" t="n">
        <v>0</v>
      </c>
      <c r="D150" s="13" t="n">
        <v>0.003061247092363636</v>
      </c>
      <c r="E150" s="13" t="n">
        <v>1.089139580607364</v>
      </c>
      <c r="F150" s="13" t="n">
        <v>37.82190590544921</v>
      </c>
      <c r="G150" s="12" t="n">
        <v>25.91764642266542</v>
      </c>
      <c r="H150" s="11" t="n">
        <v>4.268374333561164</v>
      </c>
      <c r="I150" s="13" t="n">
        <v>0.8447065134950549</v>
      </c>
      <c r="J150" s="13" t="n">
        <v>106.709351293579</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40" t="n">
        <v>0</v>
      </c>
      <c r="D151" s="42" t="n">
        <v>0.055329</v>
      </c>
      <c r="E151" s="42" t="n">
        <v>1.043619</v>
      </c>
      <c r="F151" s="42" t="n">
        <v>6.149952</v>
      </c>
      <c r="G151" s="41" t="n">
        <v>5.090938</v>
      </c>
      <c r="H151" s="40" t="n">
        <v>2.066004</v>
      </c>
      <c r="I151" s="42" t="n">
        <v>0.919079</v>
      </c>
      <c r="J151" s="42" t="n">
        <v>10.330022</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Visit (including zeroes)</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4.882671</v>
      </c>
      <c r="D155" s="46" t="n">
        <v>6.122308</v>
      </c>
      <c r="E155" s="47" t="n">
        <v>1.031468</v>
      </c>
      <c r="F155" s="45" t="n">
        <v>4.012149</v>
      </c>
      <c r="G155" s="46" t="n">
        <v>4.882671</v>
      </c>
      <c r="H155" s="46" t="n">
        <v>12.036447</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0.466028</v>
      </c>
      <c r="D156" s="13" t="n">
        <v>4.033602</v>
      </c>
      <c r="E156" s="12" t="n">
        <v>2.429485</v>
      </c>
      <c r="F156" s="11" t="n">
        <v>2.309705</v>
      </c>
      <c r="G156" s="13" t="n">
        <v>2.429485</v>
      </c>
      <c r="H156" s="13" t="n">
        <v>6.929115</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1.21488</v>
      </c>
      <c r="D157" s="19" t="n">
        <v>18.860157</v>
      </c>
      <c r="E157" s="18" t="n">
        <v>18.610378</v>
      </c>
      <c r="F157" s="17" t="n">
        <v>12.895138</v>
      </c>
      <c r="G157" s="19" t="n">
        <v>18.610378</v>
      </c>
      <c r="H157" s="19" t="n">
        <v>38.685415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11" t="n">
        <v>0</v>
      </c>
      <c r="D158" s="13" t="n">
        <v>4.42083</v>
      </c>
      <c r="E158" s="12" t="n">
        <v>3.122923</v>
      </c>
      <c r="F158" s="11" t="n">
        <v>2.514584</v>
      </c>
      <c r="G158" s="13" t="n">
        <v>3.122923</v>
      </c>
      <c r="H158" s="13" t="n">
        <v>7.543753</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1.014968</v>
      </c>
      <c r="D159" s="19" t="n">
        <v>7.141992</v>
      </c>
      <c r="E159" s="18" t="n">
        <v>6.707205</v>
      </c>
      <c r="F159" s="17" t="n">
        <v>4.954722</v>
      </c>
      <c r="G159" s="19" t="n">
        <v>6.707205</v>
      </c>
      <c r="H159" s="19" t="n">
        <v>14.864165</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11" t="n">
        <v>0</v>
      </c>
      <c r="D160" s="13" t="n">
        <v>4.076664</v>
      </c>
      <c r="E160" s="12" t="n">
        <v>0</v>
      </c>
      <c r="F160" s="11" t="n">
        <v>1.358888</v>
      </c>
      <c r="G160" s="13" t="n">
        <v>0</v>
      </c>
      <c r="H160" s="13" t="n">
        <v>4.076664</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0.400442</v>
      </c>
      <c r="D161" s="19" t="n">
        <v>9.58325</v>
      </c>
      <c r="E161" s="18" t="n">
        <v>8.7356</v>
      </c>
      <c r="F161" s="17" t="n">
        <v>6.239764</v>
      </c>
      <c r="G161" s="19" t="n">
        <v>8.7356</v>
      </c>
      <c r="H161" s="19" t="n">
        <v>18.719292</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11" t="n">
        <v>0</v>
      </c>
      <c r="D162" s="13" t="n">
        <v>11.25075</v>
      </c>
      <c r="E162" s="12" t="n">
        <v>4.711542</v>
      </c>
      <c r="F162" s="11" t="n">
        <v>5.320764</v>
      </c>
      <c r="G162" s="13" t="n">
        <v>4.711542</v>
      </c>
      <c r="H162" s="13" t="n">
        <v>15.962292</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0.798598</v>
      </c>
      <c r="D163" s="19" t="n">
        <v>10.38912</v>
      </c>
      <c r="E163" s="18" t="n">
        <v>3.760397</v>
      </c>
      <c r="F163" s="17" t="n">
        <v>4.982705</v>
      </c>
      <c r="G163" s="19" t="n">
        <v>3.760397</v>
      </c>
      <c r="H163" s="19" t="n">
        <v>14.948115</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3.41107</v>
      </c>
      <c r="D164" s="13" t="n">
        <v>5.653374</v>
      </c>
      <c r="E164" s="12" t="n">
        <v>3.42769</v>
      </c>
      <c r="F164" s="11" t="n">
        <v>4.164045</v>
      </c>
      <c r="G164" s="13" t="n">
        <v>3.42769</v>
      </c>
      <c r="H164" s="13" t="n">
        <v>12.492134</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23" t="n">
        <v>0</v>
      </c>
      <c r="D165" s="25" t="n">
        <v>19.097977</v>
      </c>
      <c r="E165" s="24" t="n">
        <v>13.89054</v>
      </c>
      <c r="F165" s="23" t="n">
        <v>10.996172</v>
      </c>
      <c r="G165" s="25" t="n">
        <v>13.89054</v>
      </c>
      <c r="H165" s="25" t="n">
        <v>32.988517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1.10806</v>
      </c>
      <c r="D166" s="31" t="n">
        <v>9.148184000000001</v>
      </c>
      <c r="E166" s="30" t="n">
        <v>6.038839</v>
      </c>
      <c r="F166" s="29" t="n">
        <v>5.431694</v>
      </c>
      <c r="G166" s="31" t="n">
        <v>6.388948</v>
      </c>
      <c r="H166" s="31" t="n">
        <v>16.295083</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6.799963841852591</v>
      </c>
      <c r="D167" s="13" t="n">
        <v>56.14076469661575</v>
      </c>
      <c r="E167" s="12" t="n">
        <v>37.05927146153165</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2.549150280107618</v>
      </c>
      <c r="D169" s="13" t="n">
        <v>29.9092357491166</v>
      </c>
      <c r="E169" s="12" t="n">
        <v>32.42544920127069</v>
      </c>
      <c r="F169" s="11" t="n">
        <v>12.62269245304076</v>
      </c>
      <c r="G169" s="13" t="n">
        <v>29.91691105939442</v>
      </c>
      <c r="H169" s="13" t="n">
        <v>113.6042391906271</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1.596606</v>
      </c>
      <c r="D170" s="42" t="n">
        <v>5.468934</v>
      </c>
      <c r="E170" s="41" t="n">
        <v>5.694335</v>
      </c>
      <c r="F170" s="40" t="n">
        <v>3.552843</v>
      </c>
      <c r="G170" s="42" t="n">
        <v>5.469635</v>
      </c>
      <c r="H170" s="42" t="n">
        <v>10.658529</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Visit (including zeroes)</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45" t="n">
        <v>0</v>
      </c>
      <c r="D174" s="46" t="n">
        <v>2.146125</v>
      </c>
      <c r="E174" s="46" t="n">
        <v>5.500559</v>
      </c>
      <c r="F174" s="46" t="n">
        <v>0.449113</v>
      </c>
      <c r="G174" s="46" t="n">
        <v>0</v>
      </c>
      <c r="H174" s="46" t="n">
        <v>1.414862</v>
      </c>
      <c r="I174" s="46" t="n">
        <v>1.238151</v>
      </c>
      <c r="J174" s="46" t="n">
        <v>1.131278</v>
      </c>
      <c r="K174" s="46" t="n">
        <v>0.166212</v>
      </c>
      <c r="L174" s="46" t="n">
        <v>1.880526</v>
      </c>
      <c r="M174" s="46" t="n">
        <v>9.017099999999999</v>
      </c>
      <c r="N174" s="46" t="n">
        <v>6.256389</v>
      </c>
      <c r="O174" s="46" t="n">
        <v>0</v>
      </c>
      <c r="P174" s="46" t="n">
        <v>4.297471</v>
      </c>
      <c r="Q174" s="46" t="n">
        <v>7.929075</v>
      </c>
      <c r="R174" s="46" t="n">
        <v>3.087472</v>
      </c>
      <c r="S174" s="46" t="n">
        <v>0</v>
      </c>
      <c r="T174" s="46" t="n">
        <v>0.3328</v>
      </c>
      <c r="U174" s="46" t="n">
        <v>20.501924</v>
      </c>
      <c r="V174" s="46" t="n">
        <v>0</v>
      </c>
      <c r="W174" s="46" t="n">
        <v>4.043954</v>
      </c>
      <c r="X174" s="46" t="n">
        <v>2.84462</v>
      </c>
      <c r="Y174" s="46" t="n">
        <v>0</v>
      </c>
      <c r="Z174" s="46" t="n">
        <v>0</v>
      </c>
      <c r="AA174" s="46" t="n">
        <v>0</v>
      </c>
      <c r="AB174" s="46" t="n">
        <v>4.383653</v>
      </c>
      <c r="AC174" s="46" t="n">
        <v>0</v>
      </c>
      <c r="AD174" s="46" t="n">
        <v>1.830468</v>
      </c>
      <c r="AE174" s="46" t="n">
        <v>0.597911</v>
      </c>
      <c r="AF174" s="46" t="n">
        <v>1.031609</v>
      </c>
      <c r="AG174" s="46" t="n">
        <v>4.126609</v>
      </c>
      <c r="AH174" s="46" t="n">
        <v>3.659341</v>
      </c>
      <c r="AI174" s="46" t="n">
        <v>0.082873</v>
      </c>
      <c r="AJ174" s="46" t="n">
        <v>0</v>
      </c>
      <c r="AK174" s="46" t="n">
        <v>0</v>
      </c>
      <c r="AL174" s="46" t="n">
        <v>3.461291</v>
      </c>
      <c r="AM174" s="46" t="n">
        <v>21.012444</v>
      </c>
      <c r="AN174" s="46" t="n">
        <v>3.061118</v>
      </c>
      <c r="AO174" s="46" t="n">
        <v>4.882671</v>
      </c>
      <c r="AP174" s="46" t="n">
        <v>3.377103</v>
      </c>
      <c r="AQ174" s="46" t="n">
        <v>6.122308</v>
      </c>
      <c r="AR174" s="47" t="n">
        <v>1.031468</v>
      </c>
      <c r="AS174" s="45" t="n">
        <v>3.116631</v>
      </c>
      <c r="AT174" s="46" t="n">
        <v>1.622665</v>
      </c>
      <c r="AU174" s="46" t="n">
        <v>130.898498</v>
      </c>
      <c r="AV174" s="46" t="n">
        <v>264.192757</v>
      </c>
      <c r="AW174" s="47" t="n">
        <v>264.192757</v>
      </c>
    </row>
    <row r="175" ht="15.75" customHeight="1">
      <c r="A175" s="9" t="inlineStr">
        <is>
          <t>Recording3</t>
        </is>
      </c>
      <c r="B175" s="10" t="inlineStr">
        <is>
          <t>2</t>
        </is>
      </c>
      <c r="C175" s="11" t="n">
        <v>0</v>
      </c>
      <c r="D175" s="13" t="n">
        <v>0.59903</v>
      </c>
      <c r="E175" s="13" t="n">
        <v>4.199442</v>
      </c>
      <c r="F175" s="13" t="n">
        <v>0</v>
      </c>
      <c r="G175" s="13" t="n">
        <v>0</v>
      </c>
      <c r="H175" s="13" t="n">
        <v>0</v>
      </c>
      <c r="I175" s="13" t="n">
        <v>0</v>
      </c>
      <c r="J175" s="13" t="n">
        <v>0.266329</v>
      </c>
      <c r="K175" s="13" t="n">
        <v>0</v>
      </c>
      <c r="L175" s="13" t="n">
        <v>1.081862</v>
      </c>
      <c r="M175" s="13" t="n">
        <v>0.749051</v>
      </c>
      <c r="N175" s="13" t="n">
        <v>2.800624</v>
      </c>
      <c r="O175" s="13" t="n">
        <v>0</v>
      </c>
      <c r="P175" s="13" t="n">
        <v>0</v>
      </c>
      <c r="Q175" s="13" t="n">
        <v>1.015103</v>
      </c>
      <c r="R175" s="13" t="n">
        <v>4.199528</v>
      </c>
      <c r="S175" s="13" t="n">
        <v>0</v>
      </c>
      <c r="T175" s="13" t="n">
        <v>0</v>
      </c>
      <c r="U175" s="13" t="n">
        <v>4.155882</v>
      </c>
      <c r="V175" s="13" t="n">
        <v>0</v>
      </c>
      <c r="W175" s="13" t="n">
        <v>0</v>
      </c>
      <c r="X175" s="13" t="n">
        <v>5.224585</v>
      </c>
      <c r="Y175" s="13" t="n">
        <v>0</v>
      </c>
      <c r="Z175" s="13" t="n">
        <v>0</v>
      </c>
      <c r="AA175" s="13" t="n">
        <v>0.63295</v>
      </c>
      <c r="AB175" s="13" t="n">
        <v>3.943577</v>
      </c>
      <c r="AC175" s="13" t="n">
        <v>1.120973</v>
      </c>
      <c r="AD175" s="13" t="n">
        <v>0</v>
      </c>
      <c r="AE175" s="13" t="n">
        <v>0</v>
      </c>
      <c r="AF175" s="13" t="n">
        <v>5.557928</v>
      </c>
      <c r="AG175" s="13" t="n">
        <v>3.128292</v>
      </c>
      <c r="AH175" s="13" t="n">
        <v>3.416893</v>
      </c>
      <c r="AI175" s="13" t="n">
        <v>2.701079</v>
      </c>
      <c r="AJ175" s="13" t="n">
        <v>0</v>
      </c>
      <c r="AK175" s="13" t="n">
        <v>0</v>
      </c>
      <c r="AL175" s="13" t="n">
        <v>0</v>
      </c>
      <c r="AM175" s="13" t="n">
        <v>7.528466</v>
      </c>
      <c r="AN175" s="13" t="n">
        <v>7.827965</v>
      </c>
      <c r="AO175" s="13" t="n">
        <v>0.466028</v>
      </c>
      <c r="AP175" s="13" t="n">
        <v>3.09185</v>
      </c>
      <c r="AQ175" s="13" t="n">
        <v>4.033602</v>
      </c>
      <c r="AR175" s="12" t="n">
        <v>2.429485</v>
      </c>
      <c r="AS175" s="11" t="n">
        <v>1.670727</v>
      </c>
      <c r="AT175" s="13" t="n">
        <v>0.532529</v>
      </c>
      <c r="AU175" s="13" t="n">
        <v>70.170524</v>
      </c>
      <c r="AV175" s="13" t="n">
        <v>172.367009</v>
      </c>
      <c r="AW175" s="12" t="n">
        <v>172.367009</v>
      </c>
    </row>
    <row r="176" ht="15.75" customHeight="1">
      <c r="A176" s="15" t="inlineStr">
        <is>
          <t>Recording4</t>
        </is>
      </c>
      <c r="B176" s="16" t="inlineStr">
        <is>
          <t>3</t>
        </is>
      </c>
      <c r="C176" s="17" t="n">
        <v>0</v>
      </c>
      <c r="D176" s="19" t="n">
        <v>10.749003</v>
      </c>
      <c r="E176" s="19" t="n">
        <v>7.900893</v>
      </c>
      <c r="F176" s="19" t="n">
        <v>0</v>
      </c>
      <c r="G176" s="19" t="n">
        <v>0</v>
      </c>
      <c r="H176" s="19" t="n">
        <v>0</v>
      </c>
      <c r="I176" s="19" t="n">
        <v>0</v>
      </c>
      <c r="J176" s="19" t="n">
        <v>0.432591</v>
      </c>
      <c r="K176" s="19" t="n">
        <v>0.315966</v>
      </c>
      <c r="L176" s="19" t="n">
        <v>1.231136</v>
      </c>
      <c r="M176" s="19" t="n">
        <v>1.597677</v>
      </c>
      <c r="N176" s="19" t="n">
        <v>5.812125</v>
      </c>
      <c r="O176" s="19" t="n">
        <v>0.005523</v>
      </c>
      <c r="P176" s="19" t="n">
        <v>2.31286</v>
      </c>
      <c r="Q176" s="19" t="n">
        <v>1.81341</v>
      </c>
      <c r="R176" s="19" t="n">
        <v>7.221946</v>
      </c>
      <c r="S176" s="19" t="n">
        <v>0.282994</v>
      </c>
      <c r="T176" s="19" t="n">
        <v>0</v>
      </c>
      <c r="U176" s="19" t="n">
        <v>5.299293</v>
      </c>
      <c r="V176" s="19" t="n">
        <v>0</v>
      </c>
      <c r="W176" s="19" t="n">
        <v>0</v>
      </c>
      <c r="X176" s="19" t="n">
        <v>7.121253</v>
      </c>
      <c r="Y176" s="19" t="n">
        <v>0</v>
      </c>
      <c r="Z176" s="19" t="n">
        <v>0</v>
      </c>
      <c r="AA176" s="19" t="n">
        <v>0</v>
      </c>
      <c r="AB176" s="19" t="n">
        <v>18.547792</v>
      </c>
      <c r="AC176" s="19" t="n">
        <v>18.219714</v>
      </c>
      <c r="AD176" s="19" t="n">
        <v>0</v>
      </c>
      <c r="AE176" s="19" t="n">
        <v>0.299489</v>
      </c>
      <c r="AF176" s="19" t="n">
        <v>2.61215</v>
      </c>
      <c r="AG176" s="19" t="n">
        <v>12.413589</v>
      </c>
      <c r="AH176" s="19" t="n">
        <v>5.432623</v>
      </c>
      <c r="AI176" s="19" t="n">
        <v>4.901002</v>
      </c>
      <c r="AJ176" s="19" t="n">
        <v>0</v>
      </c>
      <c r="AK176" s="19" t="n">
        <v>0</v>
      </c>
      <c r="AL176" s="19" t="n">
        <v>0</v>
      </c>
      <c r="AM176" s="19" t="n">
        <v>9.891945</v>
      </c>
      <c r="AN176" s="19" t="n">
        <v>10.599096</v>
      </c>
      <c r="AO176" s="19" t="n">
        <v>1.21488</v>
      </c>
      <c r="AP176" s="19" t="n">
        <v>21.413525</v>
      </c>
      <c r="AQ176" s="19" t="n">
        <v>18.860157</v>
      </c>
      <c r="AR176" s="18" t="n">
        <v>18.610378</v>
      </c>
      <c r="AS176" s="17" t="n">
        <v>4.645548</v>
      </c>
      <c r="AT176" s="19" t="n">
        <v>1.223008</v>
      </c>
      <c r="AU176" s="19" t="n">
        <v>195.11301</v>
      </c>
      <c r="AV176" s="19" t="n">
        <v>268.053869</v>
      </c>
      <c r="AW176" s="18" t="n">
        <v>268.053869</v>
      </c>
    </row>
    <row r="177" ht="15.75" customHeight="1">
      <c r="A177" s="9" t="inlineStr">
        <is>
          <t>Recording5</t>
        </is>
      </c>
      <c r="B177" s="10" t="inlineStr">
        <is>
          <t>4</t>
        </is>
      </c>
      <c r="C177" s="11" t="n">
        <v>0</v>
      </c>
      <c r="D177" s="13" t="n">
        <v>2.246347</v>
      </c>
      <c r="E177" s="13" t="n">
        <v>3.132928</v>
      </c>
      <c r="F177" s="13" t="n">
        <v>0</v>
      </c>
      <c r="G177" s="13" t="n">
        <v>0</v>
      </c>
      <c r="H177" s="13" t="n">
        <v>0</v>
      </c>
      <c r="I177" s="13" t="n">
        <v>0</v>
      </c>
      <c r="J177" s="13" t="n">
        <v>0</v>
      </c>
      <c r="K177" s="13" t="n">
        <v>0</v>
      </c>
      <c r="L177" s="13" t="n">
        <v>0.815119</v>
      </c>
      <c r="M177" s="13" t="n">
        <v>1.414368</v>
      </c>
      <c r="N177" s="13" t="n">
        <v>2.830301</v>
      </c>
      <c r="O177" s="13" t="n">
        <v>0</v>
      </c>
      <c r="P177" s="13" t="n">
        <v>0</v>
      </c>
      <c r="Q177" s="13" t="n">
        <v>1.530952</v>
      </c>
      <c r="R177" s="13" t="n">
        <v>2.69962</v>
      </c>
      <c r="S177" s="13" t="n">
        <v>0.166388</v>
      </c>
      <c r="T177" s="13" t="n">
        <v>0</v>
      </c>
      <c r="U177" s="13" t="n">
        <v>2.966266</v>
      </c>
      <c r="V177" s="13" t="n">
        <v>0</v>
      </c>
      <c r="W177" s="13" t="n">
        <v>0</v>
      </c>
      <c r="X177" s="13" t="n">
        <v>1.397724</v>
      </c>
      <c r="Y177" s="13" t="n">
        <v>0</v>
      </c>
      <c r="Z177" s="13" t="n">
        <v>0</v>
      </c>
      <c r="AA177" s="13" t="n">
        <v>0</v>
      </c>
      <c r="AB177" s="13" t="n">
        <v>3.01627</v>
      </c>
      <c r="AC177" s="13" t="n">
        <v>1.065083</v>
      </c>
      <c r="AD177" s="13" t="n">
        <v>0.199673</v>
      </c>
      <c r="AE177" s="13" t="n">
        <v>0</v>
      </c>
      <c r="AF177" s="13" t="n">
        <v>4.345042</v>
      </c>
      <c r="AG177" s="13" t="n">
        <v>2.196691</v>
      </c>
      <c r="AH177" s="13" t="n">
        <v>2.627225</v>
      </c>
      <c r="AI177" s="13" t="n">
        <v>1.830359</v>
      </c>
      <c r="AJ177" s="13" t="n">
        <v>0</v>
      </c>
      <c r="AK177" s="13" t="n">
        <v>0</v>
      </c>
      <c r="AL177" s="13" t="n">
        <v>0</v>
      </c>
      <c r="AM177" s="13" t="n">
        <v>2.457526</v>
      </c>
      <c r="AN177" s="13" t="n">
        <v>2.757016</v>
      </c>
      <c r="AO177" s="13" t="n">
        <v>0</v>
      </c>
      <c r="AP177" s="13" t="n">
        <v>1.863694</v>
      </c>
      <c r="AQ177" s="13" t="n">
        <v>4.42083</v>
      </c>
      <c r="AR177" s="12" t="n">
        <v>3.122923</v>
      </c>
      <c r="AS177" s="11" t="n">
        <v>1.169103</v>
      </c>
      <c r="AT177" s="13" t="n">
        <v>0.18303</v>
      </c>
      <c r="AU177" s="13" t="n">
        <v>49.102345</v>
      </c>
      <c r="AV177" s="13" t="n">
        <v>135.587226</v>
      </c>
      <c r="AW177" s="12" t="n">
        <v>135.587226</v>
      </c>
    </row>
    <row r="178" ht="15.75" customHeight="1">
      <c r="A178" s="15" t="inlineStr">
        <is>
          <t>Recording6</t>
        </is>
      </c>
      <c r="B178" s="16" t="inlineStr">
        <is>
          <t>5</t>
        </is>
      </c>
      <c r="C178" s="17" t="n">
        <v>0</v>
      </c>
      <c r="D178" s="19" t="n">
        <v>4.279598</v>
      </c>
      <c r="E178" s="19" t="n">
        <v>12.3064</v>
      </c>
      <c r="F178" s="19" t="n">
        <v>0</v>
      </c>
      <c r="G178" s="19" t="n">
        <v>0.765391</v>
      </c>
      <c r="H178" s="19" t="n">
        <v>0</v>
      </c>
      <c r="I178" s="19" t="n">
        <v>0.516074</v>
      </c>
      <c r="J178" s="19" t="n">
        <v>0</v>
      </c>
      <c r="K178" s="19" t="n">
        <v>1.14826</v>
      </c>
      <c r="L178" s="19" t="n">
        <v>1.031707</v>
      </c>
      <c r="M178" s="19" t="n">
        <v>1.581068</v>
      </c>
      <c r="N178" s="19" t="n">
        <v>10.039048</v>
      </c>
      <c r="O178" s="19" t="n">
        <v>0.09979300000000001</v>
      </c>
      <c r="P178" s="19" t="n">
        <v>0.499172</v>
      </c>
      <c r="Q178" s="19" t="n">
        <v>2.355948</v>
      </c>
      <c r="R178" s="19" t="n">
        <v>10.866078</v>
      </c>
      <c r="S178" s="19" t="n">
        <v>0.066648</v>
      </c>
      <c r="T178" s="19" t="n">
        <v>0</v>
      </c>
      <c r="U178" s="19" t="n">
        <v>8.815496</v>
      </c>
      <c r="V178" s="19" t="n">
        <v>0</v>
      </c>
      <c r="W178" s="19" t="n">
        <v>0</v>
      </c>
      <c r="X178" s="19" t="n">
        <v>5.313701</v>
      </c>
      <c r="Y178" s="19" t="n">
        <v>0</v>
      </c>
      <c r="Z178" s="19" t="n">
        <v>0.116249</v>
      </c>
      <c r="AA178" s="19" t="n">
        <v>0</v>
      </c>
      <c r="AB178" s="19" t="n">
        <v>6.933936</v>
      </c>
      <c r="AC178" s="19" t="n">
        <v>1.281198</v>
      </c>
      <c r="AD178" s="19" t="n">
        <v>0</v>
      </c>
      <c r="AE178" s="19" t="n">
        <v>0.266251</v>
      </c>
      <c r="AF178" s="19" t="n">
        <v>1.18144</v>
      </c>
      <c r="AG178" s="19" t="n">
        <v>2.22948</v>
      </c>
      <c r="AH178" s="19" t="n">
        <v>10.245768</v>
      </c>
      <c r="AI178" s="19" t="n">
        <v>3.224071</v>
      </c>
      <c r="AJ178" s="19" t="n">
        <v>0</v>
      </c>
      <c r="AK178" s="19" t="n">
        <v>0</v>
      </c>
      <c r="AL178" s="19" t="n">
        <v>0</v>
      </c>
      <c r="AM178" s="19" t="n">
        <v>5.706313</v>
      </c>
      <c r="AN178" s="19" t="n">
        <v>1.580739</v>
      </c>
      <c r="AO178" s="19" t="n">
        <v>1.014968</v>
      </c>
      <c r="AP178" s="19" t="n">
        <v>3.509986</v>
      </c>
      <c r="AQ178" s="19" t="n">
        <v>7.141992</v>
      </c>
      <c r="AR178" s="18" t="n">
        <v>6.707205</v>
      </c>
      <c r="AS178" s="17" t="n">
        <v>2.638666</v>
      </c>
      <c r="AT178" s="19" t="n">
        <v>1.023338</v>
      </c>
      <c r="AU178" s="19" t="n">
        <v>110.823978</v>
      </c>
      <c r="AV178" s="19" t="n">
        <v>217.769089</v>
      </c>
      <c r="AW178" s="18" t="n">
        <v>217.769089</v>
      </c>
    </row>
    <row r="179" ht="15.75" customHeight="1">
      <c r="A179" s="9" t="inlineStr">
        <is>
          <t>Recording7</t>
        </is>
      </c>
      <c r="B179" s="10" t="inlineStr">
        <is>
          <t>7</t>
        </is>
      </c>
      <c r="C179" s="11" t="n">
        <v>0</v>
      </c>
      <c r="D179" s="13" t="n">
        <v>1.131555</v>
      </c>
      <c r="E179" s="13" t="n">
        <v>2.828927</v>
      </c>
      <c r="F179" s="13" t="n">
        <v>0</v>
      </c>
      <c r="G179" s="13" t="n">
        <v>0</v>
      </c>
      <c r="H179" s="13" t="n">
        <v>0</v>
      </c>
      <c r="I179" s="13" t="n">
        <v>0</v>
      </c>
      <c r="J179" s="13" t="n">
        <v>0.132927</v>
      </c>
      <c r="K179" s="13" t="n">
        <v>0</v>
      </c>
      <c r="L179" s="13" t="n">
        <v>1.264567</v>
      </c>
      <c r="M179" s="13" t="n">
        <v>2.030028</v>
      </c>
      <c r="N179" s="13" t="n">
        <v>3.582945</v>
      </c>
      <c r="O179" s="13" t="n">
        <v>0</v>
      </c>
      <c r="P179" s="13" t="n">
        <v>0</v>
      </c>
      <c r="Q179" s="13" t="n">
        <v>4.958638</v>
      </c>
      <c r="R179" s="13" t="n">
        <v>2.974736</v>
      </c>
      <c r="S179" s="13" t="n">
        <v>0</v>
      </c>
      <c r="T179" s="13" t="n">
        <v>0</v>
      </c>
      <c r="U179" s="13" t="n">
        <v>5.265962</v>
      </c>
      <c r="V179" s="13" t="n">
        <v>0</v>
      </c>
      <c r="W179" s="13" t="n">
        <v>0</v>
      </c>
      <c r="X179" s="13" t="n">
        <v>3.810098</v>
      </c>
      <c r="Y179" s="13" t="n">
        <v>0</v>
      </c>
      <c r="Z179" s="13" t="n">
        <v>0</v>
      </c>
      <c r="AA179" s="13" t="n">
        <v>0</v>
      </c>
      <c r="AB179" s="13" t="n">
        <v>4.482735</v>
      </c>
      <c r="AC179" s="13" t="n">
        <v>0</v>
      </c>
      <c r="AD179" s="13" t="n">
        <v>0</v>
      </c>
      <c r="AE179" s="13" t="n">
        <v>0</v>
      </c>
      <c r="AF179" s="13" t="n">
        <v>0.89866</v>
      </c>
      <c r="AG179" s="13" t="n">
        <v>1.497113</v>
      </c>
      <c r="AH179" s="13" t="n">
        <v>6.04924</v>
      </c>
      <c r="AI179" s="13" t="n">
        <v>4.123998</v>
      </c>
      <c r="AJ179" s="13" t="n">
        <v>0</v>
      </c>
      <c r="AK179" s="13" t="n">
        <v>0</v>
      </c>
      <c r="AL179" s="13" t="n">
        <v>0</v>
      </c>
      <c r="AM179" s="13" t="n">
        <v>2.47916</v>
      </c>
      <c r="AN179" s="13" t="n">
        <v>0.9646130000000001</v>
      </c>
      <c r="AO179" s="13" t="n">
        <v>0</v>
      </c>
      <c r="AP179" s="13" t="n">
        <v>9.423665</v>
      </c>
      <c r="AQ179" s="13" t="n">
        <v>4.076664</v>
      </c>
      <c r="AR179" s="12" t="n">
        <v>0</v>
      </c>
      <c r="AS179" s="11" t="n">
        <v>1.475625</v>
      </c>
      <c r="AT179" s="13" t="n">
        <v>0</v>
      </c>
      <c r="AU179" s="13" t="n">
        <v>61.976231</v>
      </c>
      <c r="AV179" s="13" t="n">
        <v>215.302121</v>
      </c>
      <c r="AW179" s="12" t="n">
        <v>215.302121</v>
      </c>
    </row>
    <row r="180" ht="15.75" customHeight="1">
      <c r="A180" s="15" t="inlineStr">
        <is>
          <t>Recording8</t>
        </is>
      </c>
      <c r="B180" s="16" t="inlineStr">
        <is>
          <t>8</t>
        </is>
      </c>
      <c r="C180" s="17" t="n">
        <v>0</v>
      </c>
      <c r="D180" s="19" t="n">
        <v>4.797962</v>
      </c>
      <c r="E180" s="19" t="n">
        <v>8.367490999999999</v>
      </c>
      <c r="F180" s="19" t="n">
        <v>0</v>
      </c>
      <c r="G180" s="19" t="n">
        <v>0</v>
      </c>
      <c r="H180" s="19" t="n">
        <v>0.09987699999999999</v>
      </c>
      <c r="I180" s="19" t="n">
        <v>0.182716</v>
      </c>
      <c r="J180" s="19" t="n">
        <v>0.932182</v>
      </c>
      <c r="K180" s="19" t="n">
        <v>0</v>
      </c>
      <c r="L180" s="19" t="n">
        <v>2.113239</v>
      </c>
      <c r="M180" s="19" t="n">
        <v>3.478656</v>
      </c>
      <c r="N180" s="19" t="n">
        <v>7.421961</v>
      </c>
      <c r="O180" s="19" t="n">
        <v>0</v>
      </c>
      <c r="P180" s="19" t="n">
        <v>3.012744</v>
      </c>
      <c r="Q180" s="19" t="n">
        <v>7.448564</v>
      </c>
      <c r="R180" s="19" t="n">
        <v>7.604563</v>
      </c>
      <c r="S180" s="19" t="n">
        <v>0</v>
      </c>
      <c r="T180" s="19" t="n">
        <v>0.066931</v>
      </c>
      <c r="U180" s="19" t="n">
        <v>5.770375</v>
      </c>
      <c r="V180" s="19" t="n">
        <v>0</v>
      </c>
      <c r="W180" s="19" t="n">
        <v>0</v>
      </c>
      <c r="X180" s="19" t="n">
        <v>3.980692</v>
      </c>
      <c r="Y180" s="19" t="n">
        <v>0.233265</v>
      </c>
      <c r="Z180" s="19" t="n">
        <v>0.232482</v>
      </c>
      <c r="AA180" s="19" t="n">
        <v>0</v>
      </c>
      <c r="AB180" s="19" t="n">
        <v>9.711798999999999</v>
      </c>
      <c r="AC180" s="19" t="n">
        <v>3.48818</v>
      </c>
      <c r="AD180" s="19" t="n">
        <v>0.117023</v>
      </c>
      <c r="AE180" s="19" t="n">
        <v>0.116892</v>
      </c>
      <c r="AF180" s="19" t="n">
        <v>2.295605</v>
      </c>
      <c r="AG180" s="19" t="n">
        <v>3.243781</v>
      </c>
      <c r="AH180" s="19" t="n">
        <v>9.647933999999999</v>
      </c>
      <c r="AI180" s="19" t="n">
        <v>7.802112</v>
      </c>
      <c r="AJ180" s="19" t="n">
        <v>0</v>
      </c>
      <c r="AK180" s="19" t="n">
        <v>0</v>
      </c>
      <c r="AL180" s="19" t="n">
        <v>0</v>
      </c>
      <c r="AM180" s="19" t="n">
        <v>9.950227</v>
      </c>
      <c r="AN180" s="19" t="n">
        <v>9.44703</v>
      </c>
      <c r="AO180" s="19" t="n">
        <v>0.400442</v>
      </c>
      <c r="AP180" s="19" t="n">
        <v>2.661297</v>
      </c>
      <c r="AQ180" s="19" t="n">
        <v>9.58325</v>
      </c>
      <c r="AR180" s="18" t="n">
        <v>8.7356</v>
      </c>
      <c r="AS180" s="17" t="n">
        <v>3.165354</v>
      </c>
      <c r="AT180" s="19" t="n">
        <v>1.52271</v>
      </c>
      <c r="AU180" s="19" t="n">
        <v>132.944872</v>
      </c>
      <c r="AV180" s="19" t="n">
        <v>208.583266</v>
      </c>
      <c r="AW180" s="18" t="n">
        <v>208.583266</v>
      </c>
    </row>
    <row r="181" ht="15.75" customHeight="1">
      <c r="A181" s="9" t="inlineStr">
        <is>
          <t>Recording9</t>
        </is>
      </c>
      <c r="B181" s="10" t="inlineStr">
        <is>
          <t>9</t>
        </is>
      </c>
      <c r="C181" s="11" t="n">
        <v>0</v>
      </c>
      <c r="D181" s="13" t="n">
        <v>2.811611</v>
      </c>
      <c r="E181" s="13" t="n">
        <v>7.402352</v>
      </c>
      <c r="F181" s="13" t="n">
        <v>0.881592</v>
      </c>
      <c r="G181" s="13" t="n">
        <v>0</v>
      </c>
      <c r="H181" s="13" t="n">
        <v>0.482143</v>
      </c>
      <c r="I181" s="13" t="n">
        <v>1.697182</v>
      </c>
      <c r="J181" s="13" t="n">
        <v>1.33131</v>
      </c>
      <c r="K181" s="13" t="n">
        <v>2.744851</v>
      </c>
      <c r="L181" s="13" t="n">
        <v>1.231517</v>
      </c>
      <c r="M181" s="13" t="n">
        <v>2.829086</v>
      </c>
      <c r="N181" s="13" t="n">
        <v>4.370058</v>
      </c>
      <c r="O181" s="13" t="n">
        <v>1.031509</v>
      </c>
      <c r="P181" s="13" t="n">
        <v>1.746811</v>
      </c>
      <c r="Q181" s="13" t="n">
        <v>2.296061</v>
      </c>
      <c r="R181" s="13" t="n">
        <v>7.346297</v>
      </c>
      <c r="S181" s="13" t="n">
        <v>1.114534</v>
      </c>
      <c r="T181" s="13" t="n">
        <v>0</v>
      </c>
      <c r="U181" s="13" t="n">
        <v>7.970932</v>
      </c>
      <c r="V181" s="13" t="n">
        <v>0.465848</v>
      </c>
      <c r="W181" s="13" t="n">
        <v>0.798687</v>
      </c>
      <c r="X181" s="13" t="n">
        <v>1.946839</v>
      </c>
      <c r="Y181" s="13" t="n">
        <v>0.765119</v>
      </c>
      <c r="Z181" s="13" t="n">
        <v>0</v>
      </c>
      <c r="AA181" s="13" t="n">
        <v>1.613775</v>
      </c>
      <c r="AB181" s="13" t="n">
        <v>8.519928999999999</v>
      </c>
      <c r="AC181" s="13" t="n">
        <v>3.487567</v>
      </c>
      <c r="AD181" s="13" t="n">
        <v>1.514506</v>
      </c>
      <c r="AE181" s="13" t="n">
        <v>1.014806</v>
      </c>
      <c r="AF181" s="13" t="n">
        <v>2.429585</v>
      </c>
      <c r="AG181" s="13" t="n">
        <v>2.610279</v>
      </c>
      <c r="AH181" s="13" t="n">
        <v>8.236089</v>
      </c>
      <c r="AI181" s="13" t="n">
        <v>5.778852</v>
      </c>
      <c r="AJ181" s="13" t="n">
        <v>0</v>
      </c>
      <c r="AK181" s="13" t="n">
        <v>0</v>
      </c>
      <c r="AL181" s="13" t="n">
        <v>0</v>
      </c>
      <c r="AM181" s="13" t="n">
        <v>11.33185</v>
      </c>
      <c r="AN181" s="13" t="n">
        <v>9.360170999999999</v>
      </c>
      <c r="AO181" s="13" t="n">
        <v>0</v>
      </c>
      <c r="AP181" s="13" t="n">
        <v>3.909769</v>
      </c>
      <c r="AQ181" s="13" t="n">
        <v>11.25075</v>
      </c>
      <c r="AR181" s="12" t="n">
        <v>4.711542</v>
      </c>
      <c r="AS181" s="11" t="n">
        <v>3.024614</v>
      </c>
      <c r="AT181" s="13" t="n">
        <v>1.721996</v>
      </c>
      <c r="AU181" s="13" t="n">
        <v>127.033809</v>
      </c>
      <c r="AV181" s="13" t="n">
        <v>199.171408</v>
      </c>
      <c r="AW181" s="12" t="n">
        <v>199.171408</v>
      </c>
    </row>
    <row r="182" ht="15.75" customHeight="1">
      <c r="A182" s="15" t="inlineStr">
        <is>
          <t>Recording10</t>
        </is>
      </c>
      <c r="B182" s="16" t="inlineStr">
        <is>
          <t>10</t>
        </is>
      </c>
      <c r="C182" s="17" t="n">
        <v>0</v>
      </c>
      <c r="D182" s="19" t="n">
        <v>1.692674</v>
      </c>
      <c r="E182" s="19" t="n">
        <v>11.06542</v>
      </c>
      <c r="F182" s="19" t="n">
        <v>0.06643300000000001</v>
      </c>
      <c r="G182" s="19" t="n">
        <v>0.349087</v>
      </c>
      <c r="H182" s="19" t="n">
        <v>2.062959</v>
      </c>
      <c r="I182" s="19" t="n">
        <v>0.266312</v>
      </c>
      <c r="J182" s="19" t="n">
        <v>0.382602</v>
      </c>
      <c r="K182" s="19" t="n">
        <v>0</v>
      </c>
      <c r="L182" s="19" t="n">
        <v>2.595872</v>
      </c>
      <c r="M182" s="19" t="n">
        <v>2.046926</v>
      </c>
      <c r="N182" s="19" t="n">
        <v>2.766812</v>
      </c>
      <c r="O182" s="19" t="n">
        <v>0.06647699999999999</v>
      </c>
      <c r="P182" s="19" t="n">
        <v>1.18111</v>
      </c>
      <c r="Q182" s="19" t="n">
        <v>2.445787</v>
      </c>
      <c r="R182" s="19" t="n">
        <v>5.643155</v>
      </c>
      <c r="S182" s="19" t="n">
        <v>0</v>
      </c>
      <c r="T182" s="19" t="n">
        <v>0</v>
      </c>
      <c r="U182" s="19" t="n">
        <v>1.081265</v>
      </c>
      <c r="V182" s="19" t="n">
        <v>0</v>
      </c>
      <c r="W182" s="19" t="n">
        <v>0</v>
      </c>
      <c r="X182" s="19" t="n">
        <v>1.796936</v>
      </c>
      <c r="Y182" s="19" t="n">
        <v>0</v>
      </c>
      <c r="Z182" s="19" t="n">
        <v>0</v>
      </c>
      <c r="AA182" s="19" t="n">
        <v>0</v>
      </c>
      <c r="AB182" s="19" t="n">
        <v>6.900328</v>
      </c>
      <c r="AC182" s="19" t="n">
        <v>0</v>
      </c>
      <c r="AD182" s="19" t="n">
        <v>2.296405</v>
      </c>
      <c r="AE182" s="19" t="n">
        <v>0.23309</v>
      </c>
      <c r="AF182" s="19" t="n">
        <v>0.516113</v>
      </c>
      <c r="AG182" s="19" t="n">
        <v>1.197763</v>
      </c>
      <c r="AH182" s="19" t="n">
        <v>8.165222</v>
      </c>
      <c r="AI182" s="19" t="n">
        <v>1.197697</v>
      </c>
      <c r="AJ182" s="19" t="n">
        <v>0</v>
      </c>
      <c r="AK182" s="19" t="n">
        <v>0</v>
      </c>
      <c r="AL182" s="19" t="n">
        <v>0</v>
      </c>
      <c r="AM182" s="19" t="n">
        <v>6.261591</v>
      </c>
      <c r="AN182" s="19" t="n">
        <v>2.030087</v>
      </c>
      <c r="AO182" s="19" t="n">
        <v>0.798598</v>
      </c>
      <c r="AP182" s="19" t="n">
        <v>2.928186</v>
      </c>
      <c r="AQ182" s="19" t="n">
        <v>10.38912</v>
      </c>
      <c r="AR182" s="18" t="n">
        <v>3.760397</v>
      </c>
      <c r="AS182" s="17" t="n">
        <v>1.956772</v>
      </c>
      <c r="AT182" s="19" t="n">
        <v>0.939932</v>
      </c>
      <c r="AU182" s="19" t="n">
        <v>82.18442400000001</v>
      </c>
      <c r="AV182" s="19" t="n">
        <v>183.325942</v>
      </c>
      <c r="AW182" s="18" t="n">
        <v>183.325942</v>
      </c>
    </row>
    <row r="183" ht="15.75" customHeight="1">
      <c r="A183" s="9" t="inlineStr">
        <is>
          <t>Recording11</t>
        </is>
      </c>
      <c r="B183" s="10" t="inlineStr">
        <is>
          <t>11</t>
        </is>
      </c>
      <c r="C183" s="11" t="n">
        <v>2.030016</v>
      </c>
      <c r="D183" s="13" t="n">
        <v>1.197999</v>
      </c>
      <c r="E183" s="13" t="n">
        <v>6.998663</v>
      </c>
      <c r="F183" s="13" t="n">
        <v>1.247959</v>
      </c>
      <c r="G183" s="13" t="n">
        <v>0</v>
      </c>
      <c r="H183" s="13" t="n">
        <v>0.282571</v>
      </c>
      <c r="I183" s="13" t="n">
        <v>1.753653</v>
      </c>
      <c r="J183" s="13" t="n">
        <v>0</v>
      </c>
      <c r="K183" s="13" t="n">
        <v>0.265932</v>
      </c>
      <c r="L183" s="13" t="n">
        <v>0.965322</v>
      </c>
      <c r="M183" s="13" t="n">
        <v>1.764631</v>
      </c>
      <c r="N183" s="13" t="n">
        <v>10.987155</v>
      </c>
      <c r="O183" s="13" t="n">
        <v>1.048282</v>
      </c>
      <c r="P183" s="13" t="n">
        <v>2.429365</v>
      </c>
      <c r="Q183" s="13" t="n">
        <v>1.730305</v>
      </c>
      <c r="R183" s="13" t="n">
        <v>9.585654999999999</v>
      </c>
      <c r="S183" s="13" t="n">
        <v>0</v>
      </c>
      <c r="T183" s="13" t="n">
        <v>0</v>
      </c>
      <c r="U183" s="13" t="n">
        <v>10.715321</v>
      </c>
      <c r="V183" s="13" t="n">
        <v>0</v>
      </c>
      <c r="W183" s="13" t="n">
        <v>0</v>
      </c>
      <c r="X183" s="13" t="n">
        <v>4.875337</v>
      </c>
      <c r="Y183" s="13" t="n">
        <v>0</v>
      </c>
      <c r="Z183" s="13" t="n">
        <v>0</v>
      </c>
      <c r="AA183" s="13" t="n">
        <v>0</v>
      </c>
      <c r="AB183" s="13" t="n">
        <v>8.800646</v>
      </c>
      <c r="AC183" s="13" t="n">
        <v>1.434475</v>
      </c>
      <c r="AD183" s="13" t="n">
        <v>1.664265</v>
      </c>
      <c r="AE183" s="13" t="n">
        <v>0.782052</v>
      </c>
      <c r="AF183" s="13" t="n">
        <v>1.963503</v>
      </c>
      <c r="AG183" s="13" t="n">
        <v>1.281371</v>
      </c>
      <c r="AH183" s="13" t="n">
        <v>9.182126</v>
      </c>
      <c r="AI183" s="13" t="n">
        <v>4.856211</v>
      </c>
      <c r="AJ183" s="13" t="n">
        <v>0</v>
      </c>
      <c r="AK183" s="13" t="n">
        <v>0.183504</v>
      </c>
      <c r="AL183" s="13" t="n">
        <v>0</v>
      </c>
      <c r="AM183" s="13" t="n">
        <v>18.364171</v>
      </c>
      <c r="AN183" s="13" t="n">
        <v>14.747865</v>
      </c>
      <c r="AO183" s="13" t="n">
        <v>3.41107</v>
      </c>
      <c r="AP183" s="13" t="n">
        <v>3.31672</v>
      </c>
      <c r="AQ183" s="13" t="n">
        <v>5.653374</v>
      </c>
      <c r="AR183" s="12" t="n">
        <v>3.42769</v>
      </c>
      <c r="AS183" s="11" t="n">
        <v>3.260648</v>
      </c>
      <c r="AT183" s="13" t="n">
        <v>1.54937</v>
      </c>
      <c r="AU183" s="13" t="n">
        <v>136.947209</v>
      </c>
      <c r="AV183" s="13" t="n">
        <v>180.11094</v>
      </c>
      <c r="AW183" s="12" t="n">
        <v>180.11094</v>
      </c>
    </row>
    <row r="184" ht="15.75" customHeight="1">
      <c r="A184" s="21" t="inlineStr">
        <is>
          <t>Recording12</t>
        </is>
      </c>
      <c r="B184" s="22" t="inlineStr">
        <is>
          <t>12</t>
        </is>
      </c>
      <c r="C184" s="23" t="n">
        <v>0.881862</v>
      </c>
      <c r="D184" s="25" t="n">
        <v>1.098413</v>
      </c>
      <c r="E184" s="25" t="n">
        <v>11.148409</v>
      </c>
      <c r="F184" s="25" t="n">
        <v>0.715556</v>
      </c>
      <c r="G184" s="25" t="n">
        <v>0.382666</v>
      </c>
      <c r="H184" s="25" t="n">
        <v>1.497487</v>
      </c>
      <c r="I184" s="25" t="n">
        <v>0.283069</v>
      </c>
      <c r="J184" s="25" t="n">
        <v>1.464018</v>
      </c>
      <c r="K184" s="25" t="n">
        <v>0.299536</v>
      </c>
      <c r="L184" s="25" t="n">
        <v>2.22984</v>
      </c>
      <c r="M184" s="25" t="n">
        <v>3.477741</v>
      </c>
      <c r="N184" s="25" t="n">
        <v>14.352696</v>
      </c>
      <c r="O184" s="25" t="n">
        <v>1.613473</v>
      </c>
      <c r="P184" s="25" t="n">
        <v>0.199725</v>
      </c>
      <c r="Q184" s="25" t="n">
        <v>14.792947</v>
      </c>
      <c r="R184" s="25" t="n">
        <v>14.850251</v>
      </c>
      <c r="S184" s="25" t="n">
        <v>0.399331</v>
      </c>
      <c r="T184" s="25" t="n">
        <v>0.24961</v>
      </c>
      <c r="U184" s="25" t="n">
        <v>16.187959</v>
      </c>
      <c r="V184" s="25" t="n">
        <v>0</v>
      </c>
      <c r="W184" s="25" t="n">
        <v>0</v>
      </c>
      <c r="X184" s="25" t="n">
        <v>1.996658</v>
      </c>
      <c r="Y184" s="25" t="n">
        <v>0.565572</v>
      </c>
      <c r="Z184" s="25" t="n">
        <v>0.449299</v>
      </c>
      <c r="AA184" s="25" t="n">
        <v>3.044561</v>
      </c>
      <c r="AB184" s="25" t="n">
        <v>23.704793</v>
      </c>
      <c r="AC184" s="25" t="n">
        <v>14.378615</v>
      </c>
      <c r="AD184" s="25" t="n">
        <v>0</v>
      </c>
      <c r="AE184" s="25" t="n">
        <v>0.299552</v>
      </c>
      <c r="AF184" s="25" t="n">
        <v>2.512226</v>
      </c>
      <c r="AG184" s="25" t="n">
        <v>9.816273000000001</v>
      </c>
      <c r="AH184" s="25" t="n">
        <v>19.597428</v>
      </c>
      <c r="AI184" s="25" t="n">
        <v>11.440713</v>
      </c>
      <c r="AJ184" s="25" t="n">
        <v>0</v>
      </c>
      <c r="AK184" s="25" t="n">
        <v>0</v>
      </c>
      <c r="AL184" s="25" t="n">
        <v>0</v>
      </c>
      <c r="AM184" s="25" t="n">
        <v>15.768655</v>
      </c>
      <c r="AN184" s="25" t="n">
        <v>14.068643</v>
      </c>
      <c r="AO184" s="25" t="n">
        <v>0</v>
      </c>
      <c r="AP184" s="25" t="n">
        <v>8.302943000000001</v>
      </c>
      <c r="AQ184" s="25" t="n">
        <v>19.097977</v>
      </c>
      <c r="AR184" s="24" t="n">
        <v>13.89054</v>
      </c>
      <c r="AS184" s="23" t="n">
        <v>5.834739</v>
      </c>
      <c r="AT184" s="25" t="n">
        <v>1.55548</v>
      </c>
      <c r="AU184" s="25" t="n">
        <v>245.059037</v>
      </c>
      <c r="AV184" s="25" t="n">
        <v>380.426099</v>
      </c>
      <c r="AW184" s="24" t="n">
        <v>380.426099</v>
      </c>
    </row>
    <row r="185" ht="15.75" customHeight="1">
      <c r="A185" s="27" t="inlineStr">
        <is>
          <t>Average</t>
        </is>
      </c>
      <c r="B185" s="28" t="n"/>
      <c r="C185" s="29" t="n">
        <v>0.264716</v>
      </c>
      <c r="D185" s="31" t="n">
        <v>2.977302</v>
      </c>
      <c r="E185" s="31" t="n">
        <v>7.350135</v>
      </c>
      <c r="F185" s="31" t="n">
        <v>0.305514</v>
      </c>
      <c r="G185" s="31" t="n">
        <v>0.136104</v>
      </c>
      <c r="H185" s="31" t="n">
        <v>0.5309</v>
      </c>
      <c r="I185" s="31" t="n">
        <v>0.5397420000000001</v>
      </c>
      <c r="J185" s="31" t="n">
        <v>0.552112</v>
      </c>
      <c r="K185" s="31" t="n">
        <v>0.44916</v>
      </c>
      <c r="L185" s="31" t="n">
        <v>1.49461</v>
      </c>
      <c r="M185" s="31" t="n">
        <v>2.72603</v>
      </c>
      <c r="N185" s="31" t="n">
        <v>6.474556</v>
      </c>
      <c r="O185" s="31" t="n">
        <v>0.351369</v>
      </c>
      <c r="P185" s="31" t="n">
        <v>1.425387</v>
      </c>
      <c r="Q185" s="31" t="n">
        <v>4.392435</v>
      </c>
      <c r="R185" s="31" t="n">
        <v>6.9163</v>
      </c>
      <c r="S185" s="31" t="n">
        <v>0.184536</v>
      </c>
      <c r="T185" s="31" t="n">
        <v>0.059031</v>
      </c>
      <c r="U185" s="31" t="n">
        <v>8.066425000000001</v>
      </c>
      <c r="V185" s="31" t="n">
        <v>0.04235</v>
      </c>
      <c r="W185" s="31" t="n">
        <v>0.44024</v>
      </c>
      <c r="X185" s="31" t="n">
        <v>3.664404</v>
      </c>
      <c r="Y185" s="31" t="n">
        <v>0.142178</v>
      </c>
      <c r="Z185" s="31" t="n">
        <v>0.072548</v>
      </c>
      <c r="AA185" s="31" t="n">
        <v>0.481026</v>
      </c>
      <c r="AB185" s="31" t="n">
        <v>8.995042</v>
      </c>
      <c r="AC185" s="31" t="n">
        <v>4.043255</v>
      </c>
      <c r="AD185" s="31" t="n">
        <v>0.69294</v>
      </c>
      <c r="AE185" s="31" t="n">
        <v>0.328186</v>
      </c>
      <c r="AF185" s="31" t="n">
        <v>2.303987</v>
      </c>
      <c r="AG185" s="31" t="n">
        <v>3.976476</v>
      </c>
      <c r="AH185" s="31" t="n">
        <v>7.841808</v>
      </c>
      <c r="AI185" s="31" t="n">
        <v>4.358088</v>
      </c>
      <c r="AJ185" s="31" t="n">
        <v>0</v>
      </c>
      <c r="AK185" s="31" t="n">
        <v>0.016682</v>
      </c>
      <c r="AL185" s="31" t="n">
        <v>0.314663</v>
      </c>
      <c r="AM185" s="31" t="n">
        <v>10.068395</v>
      </c>
      <c r="AN185" s="31" t="n">
        <v>6.949486</v>
      </c>
      <c r="AO185" s="31" t="n">
        <v>1.10806</v>
      </c>
      <c r="AP185" s="31" t="n">
        <v>5.799885</v>
      </c>
      <c r="AQ185" s="31" t="n">
        <v>9.148184000000001</v>
      </c>
      <c r="AR185" s="30" t="n">
        <v>6.038839</v>
      </c>
      <c r="AS185" s="29" t="n">
        <v>2.905312</v>
      </c>
      <c r="AT185" s="31" t="n">
        <v>1.07946</v>
      </c>
      <c r="AU185" s="31" t="n">
        <v>122.023085</v>
      </c>
      <c r="AV185" s="31" t="n">
        <v>220.444521</v>
      </c>
      <c r="AW185" s="30" t="n">
        <v>220.444521</v>
      </c>
    </row>
    <row r="186" ht="15.75" customHeight="1">
      <c r="A186" s="32" t="inlineStr">
        <is>
          <t>Share of Total Time (%)</t>
        </is>
      </c>
      <c r="B186" s="33" t="n"/>
      <c r="C186" s="11" t="n">
        <v>0.2169394270139511</v>
      </c>
      <c r="D186" s="13" t="n">
        <v>2.439949408768246</v>
      </c>
      <c r="E186" s="13" t="n">
        <v>6.023560950076766</v>
      </c>
      <c r="F186" s="13" t="n">
        <v>0.2503738605163801</v>
      </c>
      <c r="G186" s="13" t="n">
        <v>0.1115395499115604</v>
      </c>
      <c r="H186" s="13" t="n">
        <v>0.4350815325639831</v>
      </c>
      <c r="I186" s="13" t="n">
        <v>0.4423274044008261</v>
      </c>
      <c r="J186" s="13" t="n">
        <v>0.4524655754464738</v>
      </c>
      <c r="K186" s="13" t="n">
        <v>0.368094059090102</v>
      </c>
      <c r="L186" s="13" t="n">
        <v>1.224858169292895</v>
      </c>
      <c r="M186" s="13" t="n">
        <v>2.234028239620653</v>
      </c>
      <c r="N186" s="13" t="n">
        <v>5.306008947843377</v>
      </c>
      <c r="O186" s="13" t="n">
        <v>0.2879527407934882</v>
      </c>
      <c r="P186" s="13" t="n">
        <v>1.168129037866253</v>
      </c>
      <c r="Q186" s="13" t="n">
        <v>3.599675789216925</v>
      </c>
      <c r="R186" s="13" t="n">
        <v>5.66802591542706</v>
      </c>
      <c r="S186" s="13" t="n">
        <v>0.1512303256518591</v>
      </c>
      <c r="T186" s="13" t="n">
        <v>0.04837691155902342</v>
      </c>
      <c r="U186" s="13" t="n">
        <v>6.61057289936636</v>
      </c>
      <c r="V186" s="13" t="n">
        <v>0.03470639848084126</v>
      </c>
      <c r="W186" s="13" t="n">
        <v>0.360784264922592</v>
      </c>
      <c r="X186" s="13" t="n">
        <v>3.003041517620074</v>
      </c>
      <c r="Y186" s="13" t="n">
        <v>0.1165171475298865</v>
      </c>
      <c r="Z186" s="13" t="n">
        <v>0.05945447265989283</v>
      </c>
      <c r="AA186" s="13" t="n">
        <v>0.3942090132234047</v>
      </c>
      <c r="AB186" s="13" t="n">
        <v>7.371590074911436</v>
      </c>
      <c r="AC186" s="13" t="n">
        <v>3.313516449756556</v>
      </c>
      <c r="AD186" s="13" t="n">
        <v>0.5678761514409327</v>
      </c>
      <c r="AE186" s="13" t="n">
        <v>0.2689538022938204</v>
      </c>
      <c r="AF186" s="13" t="n">
        <v>1.888156950140501</v>
      </c>
      <c r="AG186" s="13" t="n">
        <v>3.258790292525698</v>
      </c>
      <c r="AH186" s="13" t="n">
        <v>6.426495510439318</v>
      </c>
      <c r="AI186" s="13" t="n">
        <v>3.571527389753523</v>
      </c>
      <c r="AJ186" s="13" t="n">
        <v>0</v>
      </c>
      <c r="AK186" s="13" t="n">
        <v>0.013671332595242</v>
      </c>
      <c r="AL186" s="13" t="n">
        <v>0.2578715475952447</v>
      </c>
      <c r="AM186" s="13" t="n">
        <v>8.251221691145616</v>
      </c>
      <c r="AN186" s="13" t="n">
        <v>5.695222110568487</v>
      </c>
      <c r="AO186" s="13" t="n">
        <v>0.9080738498143068</v>
      </c>
      <c r="AP186" s="13" t="n">
        <v>4.753104926076294</v>
      </c>
      <c r="AQ186" s="13" t="n">
        <v>7.497092854494642</v>
      </c>
      <c r="AR186" s="12" t="n">
        <v>4.948931507585512</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0.4127824321219636</v>
      </c>
      <c r="D188" s="13" t="n">
        <v>8.407208989795672</v>
      </c>
      <c r="E188" s="13" t="n">
        <v>10.58333519678369</v>
      </c>
      <c r="F188" s="13" t="n">
        <v>0.2026016104410909</v>
      </c>
      <c r="G188" s="13" t="n">
        <v>0.065035109703</v>
      </c>
      <c r="H188" s="13" t="n">
        <v>0.572198343931291</v>
      </c>
      <c r="I188" s="13" t="n">
        <v>0.4734980839784727</v>
      </c>
      <c r="J188" s="13" t="n">
        <v>0.3133498414980728</v>
      </c>
      <c r="K188" s="13" t="n">
        <v>0.6921421559180182</v>
      </c>
      <c r="L188" s="13" t="n">
        <v>0.3603024306352181</v>
      </c>
      <c r="M188" s="13" t="n">
        <v>5.080260831419162</v>
      </c>
      <c r="N188" s="13" t="n">
        <v>14.98342931386496</v>
      </c>
      <c r="O188" s="13" t="n">
        <v>0.3422548917945636</v>
      </c>
      <c r="P188" s="13" t="n">
        <v>2.118243940299891</v>
      </c>
      <c r="Q188" s="13" t="n">
        <v>17.60032468235787</v>
      </c>
      <c r="R188" s="13" t="n">
        <v>14.34037928232929</v>
      </c>
      <c r="S188" s="13" t="n">
        <v>0.1139275292016909</v>
      </c>
      <c r="T188" s="13" t="n">
        <v>0.013920950229</v>
      </c>
      <c r="U188" s="13" t="n">
        <v>33.90557129150859</v>
      </c>
      <c r="V188" s="13" t="n">
        <v>0.01972857810036364</v>
      </c>
      <c r="W188" s="13" t="n">
        <v>1.485954016400491</v>
      </c>
      <c r="X188" s="13" t="n">
        <v>3.37205009366609</v>
      </c>
      <c r="Y188" s="13" t="n">
        <v>0.07373314797576364</v>
      </c>
      <c r="Z188" s="13" t="n">
        <v>0.02115356761896364</v>
      </c>
      <c r="AA188" s="13" t="n">
        <v>0.9729000996409999</v>
      </c>
      <c r="AB188" s="13" t="n">
        <v>41.99338907399444</v>
      </c>
      <c r="AC188" s="13" t="n">
        <v>38.92962190110821</v>
      </c>
      <c r="AD188" s="13" t="n">
        <v>0.8459334847168</v>
      </c>
      <c r="AE188" s="13" t="n">
        <v>0.1132478869410182</v>
      </c>
      <c r="AF188" s="13" t="n">
        <v>2.307463488887655</v>
      </c>
      <c r="AG188" s="13" t="n">
        <v>13.57851044507587</v>
      </c>
      <c r="AH188" s="13" t="n">
        <v>22.2574474083409</v>
      </c>
      <c r="AI188" s="13" t="n">
        <v>10.33277506584389</v>
      </c>
      <c r="AJ188" s="13" t="n">
        <v>0</v>
      </c>
      <c r="AK188" s="13" t="n">
        <v>0.003061247092363636</v>
      </c>
      <c r="AL188" s="13" t="n">
        <v>1.089139580607364</v>
      </c>
      <c r="AM188" s="13" t="n">
        <v>37.82190590544921</v>
      </c>
      <c r="AN188" s="13" t="n">
        <v>25.91764642266542</v>
      </c>
      <c r="AO188" s="13" t="n">
        <v>2.549150280107618</v>
      </c>
      <c r="AP188" s="13" t="n">
        <v>32.49594347798201</v>
      </c>
      <c r="AQ188" s="13" t="n">
        <v>29.9092357491166</v>
      </c>
      <c r="AR188" s="12" t="n">
        <v>32.42544920127069</v>
      </c>
      <c r="AS188" s="11" t="n">
        <v>1.941619303843873</v>
      </c>
      <c r="AT188" s="13" t="n">
        <v>0.3662983119553636</v>
      </c>
      <c r="AU188" s="13" t="n">
        <v>3425.016382799142</v>
      </c>
      <c r="AV188" s="13" t="n">
        <v>4291.829472858927</v>
      </c>
      <c r="AW188" s="12" t="n">
        <v>4291.829472858927</v>
      </c>
    </row>
    <row r="189" ht="15.75" customHeight="1">
      <c r="A189" s="38" t="inlineStr">
        <is>
          <t>Standard Deviation (n-1)</t>
        </is>
      </c>
      <c r="B189" s="39" t="n"/>
      <c r="C189" s="40" t="n">
        <v>0.642481</v>
      </c>
      <c r="D189" s="42" t="n">
        <v>2.899519</v>
      </c>
      <c r="E189" s="42" t="n">
        <v>3.253204</v>
      </c>
      <c r="F189" s="42" t="n">
        <v>0.450113</v>
      </c>
      <c r="G189" s="42" t="n">
        <v>0.25502</v>
      </c>
      <c r="H189" s="42" t="n">
        <v>0.7564380000000001</v>
      </c>
      <c r="I189" s="42" t="n">
        <v>0.6881119999999999</v>
      </c>
      <c r="J189" s="42" t="n">
        <v>0.559777</v>
      </c>
      <c r="K189" s="42" t="n">
        <v>0.831951</v>
      </c>
      <c r="L189" s="42" t="n">
        <v>0.600252</v>
      </c>
      <c r="M189" s="42" t="n">
        <v>2.253943</v>
      </c>
      <c r="N189" s="42" t="n">
        <v>3.870843</v>
      </c>
      <c r="O189" s="42" t="n">
        <v>0.585026</v>
      </c>
      <c r="P189" s="42" t="n">
        <v>1.455419</v>
      </c>
      <c r="Q189" s="42" t="n">
        <v>4.195274</v>
      </c>
      <c r="R189" s="42" t="n">
        <v>3.786869</v>
      </c>
      <c r="S189" s="42" t="n">
        <v>0.337532</v>
      </c>
      <c r="T189" s="42" t="n">
        <v>0.117987</v>
      </c>
      <c r="U189" s="42" t="n">
        <v>5.822849</v>
      </c>
      <c r="V189" s="42" t="n">
        <v>0.140458</v>
      </c>
      <c r="W189" s="42" t="n">
        <v>1.218997</v>
      </c>
      <c r="X189" s="42" t="n">
        <v>1.836314</v>
      </c>
      <c r="Y189" s="42" t="n">
        <v>0.271538</v>
      </c>
      <c r="Z189" s="42" t="n">
        <v>0.145443</v>
      </c>
      <c r="AA189" s="42" t="n">
        <v>0.986357</v>
      </c>
      <c r="AB189" s="42" t="n">
        <v>6.480231</v>
      </c>
      <c r="AC189" s="42" t="n">
        <v>6.239361</v>
      </c>
      <c r="AD189" s="42" t="n">
        <v>0.919746</v>
      </c>
      <c r="AE189" s="42" t="n">
        <v>0.336523</v>
      </c>
      <c r="AF189" s="42" t="n">
        <v>1.519034</v>
      </c>
      <c r="AG189" s="42" t="n">
        <v>3.684903</v>
      </c>
      <c r="AH189" s="42" t="n">
        <v>4.71778</v>
      </c>
      <c r="AI189" s="42" t="n">
        <v>3.214463</v>
      </c>
      <c r="AJ189" s="42" t="n">
        <v>0</v>
      </c>
      <c r="AK189" s="42" t="n">
        <v>0.055329</v>
      </c>
      <c r="AL189" s="42" t="n">
        <v>1.043619</v>
      </c>
      <c r="AM189" s="42" t="n">
        <v>6.149952</v>
      </c>
      <c r="AN189" s="42" t="n">
        <v>5.090938</v>
      </c>
      <c r="AO189" s="42" t="n">
        <v>1.596606</v>
      </c>
      <c r="AP189" s="42" t="n">
        <v>5.700521</v>
      </c>
      <c r="AQ189" s="42" t="n">
        <v>5.468934</v>
      </c>
      <c r="AR189" s="41" t="n">
        <v>5.694335</v>
      </c>
      <c r="AS189" s="40" t="n">
        <v>1.39342</v>
      </c>
      <c r="AT189" s="42" t="n">
        <v>0.605226</v>
      </c>
      <c r="AU189" s="42" t="n">
        <v>58.52364</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W17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Average duration of Visit</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0.429225</v>
      </c>
      <c r="D3" s="46" t="n">
        <v>0.470132</v>
      </c>
      <c r="E3" s="46" t="n">
        <v>1.0019</v>
      </c>
      <c r="F3" s="46" t="n">
        <v>0.720825</v>
      </c>
      <c r="G3" s="46" t="n">
        <v>0.568924</v>
      </c>
      <c r="H3" s="46" t="n">
        <v>0.34387</v>
      </c>
      <c r="I3" s="46" t="n">
        <v>0.687768</v>
      </c>
      <c r="J3" s="47" t="n">
        <v>0.844276</v>
      </c>
      <c r="K3" s="45" t="n">
        <v>0.633365</v>
      </c>
      <c r="L3" s="46" t="n">
        <v>0.628346</v>
      </c>
      <c r="M3" s="46" t="n">
        <v>5.06692</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0.5409310000000001</v>
      </c>
      <c r="E4" s="13" t="n">
        <v>0.187263</v>
      </c>
      <c r="F4" s="13" t="n">
        <v>0.338368</v>
      </c>
      <c r="G4" s="13" t="n">
        <v>0.870764</v>
      </c>
      <c r="H4" s="13" t="n">
        <v>0.9263209999999999</v>
      </c>
      <c r="I4" s="13" t="n">
        <v>0.391036</v>
      </c>
      <c r="J4" s="12" t="n">
        <v>0.309185</v>
      </c>
      <c r="K4" s="11" t="n">
        <v>0.520362</v>
      </c>
      <c r="L4" s="13" t="n">
        <v>0.465984</v>
      </c>
      <c r="M4" s="13" t="n">
        <v>4.162898</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2.149801</v>
      </c>
      <c r="D5" s="19" t="n">
        <v>0.615568</v>
      </c>
      <c r="E5" s="19" t="n">
        <v>0.532559</v>
      </c>
      <c r="F5" s="19" t="n">
        <v>0.453352</v>
      </c>
      <c r="G5" s="19" t="n">
        <v>0.647387</v>
      </c>
      <c r="H5" s="19" t="n">
        <v>0.5224299999999999</v>
      </c>
      <c r="I5" s="19" t="n">
        <v>0.8866849999999999</v>
      </c>
      <c r="J5" s="18" t="n">
        <v>1.18964</v>
      </c>
      <c r="K5" s="17" t="n">
        <v>0.874678</v>
      </c>
      <c r="L5" s="19" t="n">
        <v>0.631478</v>
      </c>
      <c r="M5" s="19" t="n">
        <v>6.997422</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0.5615869999999999</v>
      </c>
      <c r="D6" s="13" t="n">
        <v>0.271706</v>
      </c>
      <c r="E6" s="13" t="n">
        <v>0.176796</v>
      </c>
      <c r="F6" s="13" t="n">
        <v>0.30619</v>
      </c>
      <c r="G6" s="13" t="n">
        <v>0.349431</v>
      </c>
      <c r="H6" s="13" t="n">
        <v>0.724174</v>
      </c>
      <c r="I6" s="13" t="n">
        <v>0.244077</v>
      </c>
      <c r="J6" s="12" t="n">
        <v>0.266242</v>
      </c>
      <c r="K6" s="11" t="n">
        <v>0.362525</v>
      </c>
      <c r="L6" s="13" t="n">
        <v>0.288948</v>
      </c>
      <c r="M6" s="13" t="n">
        <v>2.900203</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1.0699</v>
      </c>
      <c r="D7" s="19" t="n">
        <v>0.343902</v>
      </c>
      <c r="E7" s="19" t="n">
        <v>0.395267</v>
      </c>
      <c r="F7" s="19" t="n">
        <v>0.588987</v>
      </c>
      <c r="G7" s="19" t="n">
        <v>1.06274</v>
      </c>
      <c r="H7" s="19" t="n">
        <v>0.393813</v>
      </c>
      <c r="I7" s="19" t="n">
        <v>0.55737</v>
      </c>
      <c r="J7" s="18" t="n">
        <v>0.701997</v>
      </c>
      <c r="K7" s="17" t="n">
        <v>0.639247</v>
      </c>
      <c r="L7" s="19" t="n">
        <v>0.573178</v>
      </c>
      <c r="M7" s="19" t="n">
        <v>5.113976</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0.226311</v>
      </c>
      <c r="D8" s="13" t="n">
        <v>0.421522</v>
      </c>
      <c r="E8" s="13" t="n">
        <v>0.406006</v>
      </c>
      <c r="F8" s="13" t="n">
        <v>0.495864</v>
      </c>
      <c r="G8" s="13" t="n">
        <v>0.423344</v>
      </c>
      <c r="H8" s="13" t="n">
        <v>0.299553</v>
      </c>
      <c r="I8" s="13" t="n">
        <v>0.299423</v>
      </c>
      <c r="J8" s="12" t="n">
        <v>0.554333</v>
      </c>
      <c r="K8" s="11" t="n">
        <v>0.390794</v>
      </c>
      <c r="L8" s="13" t="n">
        <v>0.413764</v>
      </c>
      <c r="M8" s="13" t="n">
        <v>3.126356</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0.342712</v>
      </c>
      <c r="D9" s="19" t="n">
        <v>0.422648</v>
      </c>
      <c r="E9" s="19" t="n">
        <v>0.386517</v>
      </c>
      <c r="F9" s="19" t="n">
        <v>0.53204</v>
      </c>
      <c r="G9" s="19" t="n">
        <v>0.442299</v>
      </c>
      <c r="H9" s="19" t="n">
        <v>0.382601</v>
      </c>
      <c r="I9" s="19" t="n">
        <v>0.36042</v>
      </c>
      <c r="J9" s="18" t="n">
        <v>0.26613</v>
      </c>
      <c r="K9" s="17" t="n">
        <v>0.391921</v>
      </c>
      <c r="L9" s="19" t="n">
        <v>0.384559</v>
      </c>
      <c r="M9" s="19" t="n">
        <v>3.135367</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0.351451</v>
      </c>
      <c r="D10" s="13" t="n">
        <v>0.307879</v>
      </c>
      <c r="E10" s="13" t="n">
        <v>0.404155</v>
      </c>
      <c r="F10" s="13" t="n">
        <v>0.382677</v>
      </c>
      <c r="G10" s="13" t="n">
        <v>0.389368</v>
      </c>
      <c r="H10" s="13" t="n">
        <v>0.347084</v>
      </c>
      <c r="I10" s="13" t="n">
        <v>0.435046</v>
      </c>
      <c r="J10" s="12" t="n">
        <v>0.434419</v>
      </c>
      <c r="K10" s="11" t="n">
        <v>0.38151</v>
      </c>
      <c r="L10" s="13" t="n">
        <v>0.386022</v>
      </c>
      <c r="M10" s="13" t="n">
        <v>3.052079</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0.423168</v>
      </c>
      <c r="D11" s="19" t="n">
        <v>0.432645</v>
      </c>
      <c r="E11" s="19" t="n">
        <v>0.341154</v>
      </c>
      <c r="F11" s="19" t="n">
        <v>0.407631</v>
      </c>
      <c r="G11" s="19" t="n">
        <v>0.449234</v>
      </c>
      <c r="H11" s="19" t="n">
        <v>0.129028</v>
      </c>
      <c r="I11" s="19" t="n">
        <v>0.199627</v>
      </c>
      <c r="J11" s="18" t="n">
        <v>0.325354</v>
      </c>
      <c r="K11" s="17" t="n">
        <v>0.33848</v>
      </c>
      <c r="L11" s="19" t="n">
        <v>0.374392</v>
      </c>
      <c r="M11" s="19" t="n">
        <v>2.707841</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0.399333</v>
      </c>
      <c r="D12" s="13" t="n">
        <v>0.482661</v>
      </c>
      <c r="E12" s="13" t="n">
        <v>0.441158</v>
      </c>
      <c r="F12" s="13" t="n">
        <v>0.432576</v>
      </c>
      <c r="G12" s="13" t="n">
        <v>0.8125559999999999</v>
      </c>
      <c r="H12" s="13" t="n">
        <v>0.490876</v>
      </c>
      <c r="I12" s="13" t="n">
        <v>0.213562</v>
      </c>
      <c r="J12" s="12" t="n">
        <v>0.552787</v>
      </c>
      <c r="K12" s="11" t="n">
        <v>0.478189</v>
      </c>
      <c r="L12" s="13" t="n">
        <v>0.46191</v>
      </c>
      <c r="M12" s="13" t="n">
        <v>3.825509</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0.366138</v>
      </c>
      <c r="D13" s="25" t="n">
        <v>0.7432800000000001</v>
      </c>
      <c r="E13" s="25" t="n">
        <v>0.434718</v>
      </c>
      <c r="F13" s="25" t="n">
        <v>1.479295</v>
      </c>
      <c r="G13" s="25" t="n">
        <v>0.665553</v>
      </c>
      <c r="H13" s="25" t="n">
        <v>0.837409</v>
      </c>
      <c r="I13" s="25" t="n">
        <v>1.227034</v>
      </c>
      <c r="J13" s="24" t="n">
        <v>0.830294</v>
      </c>
      <c r="K13" s="23" t="n">
        <v>0.8229649999999999</v>
      </c>
      <c r="L13" s="25" t="n">
        <v>0.786787</v>
      </c>
      <c r="M13" s="25" t="n">
        <v>6.583721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0.628969</v>
      </c>
      <c r="D14" s="31" t="n">
        <v>0.459352</v>
      </c>
      <c r="E14" s="31" t="n">
        <v>0.427954</v>
      </c>
      <c r="F14" s="31" t="n">
        <v>0.557982</v>
      </c>
      <c r="G14" s="31" t="n">
        <v>0.607418</v>
      </c>
      <c r="H14" s="31" t="n">
        <v>0.490651</v>
      </c>
      <c r="I14" s="31" t="n">
        <v>0.500186</v>
      </c>
      <c r="J14" s="30" t="n">
        <v>0.570423</v>
      </c>
      <c r="K14" s="29" t="n">
        <v>0.530367</v>
      </c>
      <c r="L14" s="31" t="n">
        <v>0.490488</v>
      </c>
      <c r="M14" s="31" t="n">
        <v>4.242936</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Variance</t>
        </is>
      </c>
      <c r="B15" s="33" t="n"/>
      <c r="C15" s="11" t="n">
        <v>0.3037944116160182</v>
      </c>
      <c r="D15" s="13" t="n">
        <v>0.01873085488716364</v>
      </c>
      <c r="E15" s="13" t="n">
        <v>0.04729566247409091</v>
      </c>
      <c r="F15" s="13" t="n">
        <v>0.1072469318152182</v>
      </c>
      <c r="G15" s="13" t="n">
        <v>0.05254826198276363</v>
      </c>
      <c r="H15" s="13" t="n">
        <v>0.05960905923856362</v>
      </c>
      <c r="I15" s="13" t="n">
        <v>0.1030224617447636</v>
      </c>
      <c r="J15" s="12" t="n">
        <v>0.08757612354405456</v>
      </c>
      <c r="K15" s="11" t="n">
        <v>0.03552476218649091</v>
      </c>
      <c r="L15" s="13" t="n">
        <v>0.0217048213054</v>
      </c>
      <c r="M15" s="13" t="n">
        <v>2.273582818497255</v>
      </c>
      <c r="N15" s="13" t="n">
        <v>189.6210104429688</v>
      </c>
      <c r="O15" s="12" t="n">
        <v>4291.829472858927</v>
      </c>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8" t="inlineStr">
        <is>
          <t>Standard Deviation (n-1)</t>
        </is>
      </c>
      <c r="B16" s="39" t="n"/>
      <c r="C16" s="40" t="n">
        <v>0.551175</v>
      </c>
      <c r="D16" s="42" t="n">
        <v>0.136861</v>
      </c>
      <c r="E16" s="42" t="n">
        <v>0.217476</v>
      </c>
      <c r="F16" s="42" t="n">
        <v>0.327486</v>
      </c>
      <c r="G16" s="42" t="n">
        <v>0.229234</v>
      </c>
      <c r="H16" s="42" t="n">
        <v>0.24415</v>
      </c>
      <c r="I16" s="42" t="n">
        <v>0.320971</v>
      </c>
      <c r="J16" s="41" t="n">
        <v>0.295933</v>
      </c>
      <c r="K16" s="40" t="n">
        <v>0.18848</v>
      </c>
      <c r="L16" s="42" t="n">
        <v>0.147326</v>
      </c>
      <c r="M16" s="42" t="n">
        <v>1.50784</v>
      </c>
      <c r="N16" s="42" t="n">
        <v>13.770294</v>
      </c>
      <c r="O16" s="41" t="n">
        <v>65.512056</v>
      </c>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4" t="inlineStr">
        <is>
          <t>女_イヤリング</t>
        </is>
      </c>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6" t="inlineStr">
        <is>
          <t>Average duration of Visit</t>
        </is>
      </c>
      <c r="B19" s="7" t="inlineStr">
        <is>
          <t>Participant</t>
        </is>
      </c>
      <c r="C19" s="6" t="inlineStr">
        <is>
          <t>女L</t>
        </is>
      </c>
      <c r="D19" s="8" t="inlineStr">
        <is>
          <t>女R</t>
        </is>
      </c>
      <c r="E19" s="8" t="inlineStr">
        <is>
          <t>女イヤリング　顔</t>
        </is>
      </c>
      <c r="F19" s="7" t="inlineStr">
        <is>
          <t>女イヤリング　髪型</t>
        </is>
      </c>
      <c r="G19" s="6" t="inlineStr">
        <is>
          <t>Average</t>
        </is>
      </c>
      <c r="H19" s="8" t="inlineStr">
        <is>
          <t>Median</t>
        </is>
      </c>
      <c r="I19" s="8" t="inlineStr">
        <is>
          <t>Sum</t>
        </is>
      </c>
      <c r="J19" s="8" t="inlineStr">
        <is>
          <t>Total Time of Interest Duration</t>
        </is>
      </c>
      <c r="K19" s="7" t="inlineStr">
        <is>
          <t>Total Recording Duration</t>
        </is>
      </c>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3" t="inlineStr">
        <is>
          <t>Recording2</t>
        </is>
      </c>
      <c r="B20" s="44" t="inlineStr">
        <is>
          <t>1</t>
        </is>
      </c>
      <c r="C20" s="45" t="n">
        <v>0.565639</v>
      </c>
      <c r="D20" s="46" t="n">
        <v>0.166212</v>
      </c>
      <c r="E20" s="46" t="n">
        <v>1.564097</v>
      </c>
      <c r="F20" s="60" t="n"/>
      <c r="G20" s="45" t="n">
        <v>0.765316</v>
      </c>
      <c r="H20" s="46" t="n">
        <v>0.565639</v>
      </c>
      <c r="I20" s="46" t="n">
        <v>2.295948</v>
      </c>
      <c r="J20" s="46" t="n">
        <v>9.365434</v>
      </c>
      <c r="K20" s="47" t="n">
        <v>264.192757</v>
      </c>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9" t="inlineStr">
        <is>
          <t>Recording3</t>
        </is>
      </c>
      <c r="B21" s="10" t="inlineStr">
        <is>
          <t>2</t>
        </is>
      </c>
      <c r="C21" s="11" t="n">
        <v>0.266329</v>
      </c>
      <c r="D21" s="5" t="n"/>
      <c r="E21" s="13" t="n">
        <v>0.933541</v>
      </c>
      <c r="F21" s="37" t="n"/>
      <c r="G21" s="11" t="n">
        <v>0.599935</v>
      </c>
      <c r="H21" s="13" t="n">
        <v>0.599935</v>
      </c>
      <c r="I21" s="13" t="n">
        <v>1.19987</v>
      </c>
      <c r="J21" s="13" t="n">
        <v>3.382852</v>
      </c>
      <c r="K21" s="12" t="n">
        <v>172.367009</v>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15" t="inlineStr">
        <is>
          <t>Recording4</t>
        </is>
      </c>
      <c r="B22" s="16" t="inlineStr">
        <is>
          <t>3</t>
        </is>
      </c>
      <c r="C22" s="17" t="n">
        <v>0.432591</v>
      </c>
      <c r="D22" s="19" t="n">
        <v>0.315966</v>
      </c>
      <c r="E22" s="19" t="n">
        <v>1.937375</v>
      </c>
      <c r="F22" s="18" t="n">
        <v>0.005523</v>
      </c>
      <c r="G22" s="17" t="n">
        <v>0.672864</v>
      </c>
      <c r="H22" s="19" t="n">
        <v>0.374278</v>
      </c>
      <c r="I22" s="19" t="n">
        <v>2.691455</v>
      </c>
      <c r="J22" s="19" t="n">
        <v>6.865644</v>
      </c>
      <c r="K22" s="18" t="n">
        <v>268.053869</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Recording5</t>
        </is>
      </c>
      <c r="B23" s="10" t="inlineStr">
        <is>
          <t>4</t>
        </is>
      </c>
      <c r="C23" s="36" t="n"/>
      <c r="D23" s="5" t="n"/>
      <c r="E23" s="13" t="n">
        <v>2.830301</v>
      </c>
      <c r="F23" s="37" t="n"/>
      <c r="G23" s="11" t="n">
        <v>2.830301</v>
      </c>
      <c r="H23" s="13" t="n">
        <v>2.830301</v>
      </c>
      <c r="I23" s="13" t="n">
        <v>2.830301</v>
      </c>
      <c r="J23" s="13" t="n">
        <v>2.84963</v>
      </c>
      <c r="K23" s="12" t="n">
        <v>135.587226</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Recording6</t>
        </is>
      </c>
      <c r="B24" s="16" t="inlineStr">
        <is>
          <t>5</t>
        </is>
      </c>
      <c r="C24" s="61" t="n"/>
      <c r="D24" s="19" t="n">
        <v>1.14826</v>
      </c>
      <c r="E24" s="19" t="n">
        <v>5.019524</v>
      </c>
      <c r="F24" s="18" t="n">
        <v>0.09979300000000001</v>
      </c>
      <c r="G24" s="17" t="n">
        <v>2.089192</v>
      </c>
      <c r="H24" s="19" t="n">
        <v>1.14826</v>
      </c>
      <c r="I24" s="19" t="n">
        <v>6.267577</v>
      </c>
      <c r="J24" s="19" t="n">
        <v>11.565148</v>
      </c>
      <c r="K24" s="18" t="n">
        <v>217.769089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Recording7</t>
        </is>
      </c>
      <c r="B25" s="10" t="inlineStr">
        <is>
          <t>7</t>
        </is>
      </c>
      <c r="C25" s="11" t="n">
        <v>0.132927</v>
      </c>
      <c r="D25" s="5" t="n"/>
      <c r="E25" s="13" t="n">
        <v>1.791472</v>
      </c>
      <c r="F25" s="37" t="n"/>
      <c r="G25" s="11" t="n">
        <v>0.9622000000000001</v>
      </c>
      <c r="H25" s="13" t="n">
        <v>0.9622000000000001</v>
      </c>
      <c r="I25" s="13" t="n">
        <v>1.924399</v>
      </c>
      <c r="J25" s="13" t="n">
        <v>3.766101</v>
      </c>
      <c r="K25" s="12" t="n">
        <v>215.302121</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Recording8</t>
        </is>
      </c>
      <c r="B26" s="16" t="inlineStr">
        <is>
          <t>8</t>
        </is>
      </c>
      <c r="C26" s="17" t="n">
        <v>0.466091</v>
      </c>
      <c r="D26" s="62" t="n"/>
      <c r="E26" s="19" t="n">
        <v>1.85549</v>
      </c>
      <c r="F26" s="63" t="n"/>
      <c r="G26" s="17" t="n">
        <v>1.16079</v>
      </c>
      <c r="H26" s="19" t="n">
        <v>1.16079</v>
      </c>
      <c r="I26" s="19" t="n">
        <v>2.321581</v>
      </c>
      <c r="J26" s="19" t="n">
        <v>9.448689999999999</v>
      </c>
      <c r="K26" s="18" t="n">
        <v>208.583266</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Recording9</t>
        </is>
      </c>
      <c r="B27" s="10" t="inlineStr">
        <is>
          <t>9</t>
        </is>
      </c>
      <c r="C27" s="11" t="n">
        <v>0.665655</v>
      </c>
      <c r="D27" s="13" t="n">
        <v>0.54897</v>
      </c>
      <c r="E27" s="13" t="n">
        <v>0.728343</v>
      </c>
      <c r="F27" s="12" t="n">
        <v>0.515754</v>
      </c>
      <c r="G27" s="11" t="n">
        <v>0.61468</v>
      </c>
      <c r="H27" s="13" t="n">
        <v>0.607312</v>
      </c>
      <c r="I27" s="13" t="n">
        <v>2.458722</v>
      </c>
      <c r="J27" s="13" t="n">
        <v>10.465275</v>
      </c>
      <c r="K27" s="12" t="n">
        <v>199.171408</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Recording10</t>
        </is>
      </c>
      <c r="B28" s="16" t="inlineStr">
        <is>
          <t>10</t>
        </is>
      </c>
      <c r="C28" s="17" t="n">
        <v>0.382602</v>
      </c>
      <c r="D28" s="62" t="n"/>
      <c r="E28" s="19" t="n">
        <v>0.922271</v>
      </c>
      <c r="F28" s="18" t="n">
        <v>0.06647699999999999</v>
      </c>
      <c r="G28" s="17" t="n">
        <v>0.457117</v>
      </c>
      <c r="H28" s="19" t="n">
        <v>0.382602</v>
      </c>
      <c r="I28" s="19" t="n">
        <v>1.37135</v>
      </c>
      <c r="J28" s="19" t="n">
        <v>9.398759999999999</v>
      </c>
      <c r="K28" s="18" t="n">
        <v>183.325942</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Recording11</t>
        </is>
      </c>
      <c r="B29" s="10" t="inlineStr">
        <is>
          <t>11</t>
        </is>
      </c>
      <c r="C29" s="36" t="n"/>
      <c r="D29" s="13" t="n">
        <v>0.265932</v>
      </c>
      <c r="E29" s="13" t="n">
        <v>5.493578</v>
      </c>
      <c r="F29" s="12" t="n">
        <v>1.048282</v>
      </c>
      <c r="G29" s="11" t="n">
        <v>2.269264</v>
      </c>
      <c r="H29" s="13" t="n">
        <v>1.048282</v>
      </c>
      <c r="I29" s="13" t="n">
        <v>6.807792</v>
      </c>
      <c r="J29" s="13" t="n">
        <v>11.448506</v>
      </c>
      <c r="K29" s="12" t="n">
        <v>180.11094</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21" t="inlineStr">
        <is>
          <t>Recording12</t>
        </is>
      </c>
      <c r="B30" s="22" t="inlineStr">
        <is>
          <t>12</t>
        </is>
      </c>
      <c r="C30" s="23" t="n">
        <v>1.464018</v>
      </c>
      <c r="D30" s="25" t="n">
        <v>0.299536</v>
      </c>
      <c r="E30" s="25" t="n">
        <v>2.392116</v>
      </c>
      <c r="F30" s="24" t="n">
        <v>0.403368</v>
      </c>
      <c r="G30" s="23" t="n">
        <v>1.13976</v>
      </c>
      <c r="H30" s="25" t="n">
        <v>0.933693</v>
      </c>
      <c r="I30" s="25" t="n">
        <v>4.559038</v>
      </c>
      <c r="J30" s="25" t="n">
        <v>17.731005</v>
      </c>
      <c r="K30" s="24" t="n">
        <v>380.426099</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27" t="inlineStr">
        <is>
          <t>Average</t>
        </is>
      </c>
      <c r="B31" s="28" t="n"/>
      <c r="C31" s="29" t="n">
        <v>0.546982</v>
      </c>
      <c r="D31" s="31" t="n">
        <v>0.457479</v>
      </c>
      <c r="E31" s="31" t="n">
        <v>2.315283</v>
      </c>
      <c r="F31" s="30" t="n">
        <v>0.356533</v>
      </c>
      <c r="G31" s="29" t="n">
        <v>1.232856</v>
      </c>
      <c r="H31" s="31" t="n">
        <v>0.964845</v>
      </c>
      <c r="I31" s="31" t="n">
        <v>3.157094</v>
      </c>
      <c r="J31" s="31" t="n">
        <v>8.753368</v>
      </c>
      <c r="K31" s="30" t="n">
        <v>220.444521</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32" t="inlineStr">
        <is>
          <t>Variance</t>
        </is>
      </c>
      <c r="B32" s="33" t="n"/>
      <c r="C32" s="11" t="n">
        <v>0.1646062112097143</v>
      </c>
      <c r="D32" s="13" t="n">
        <v>0.1304095263914667</v>
      </c>
      <c r="E32" s="13" t="n">
        <v>2.524657972325473</v>
      </c>
      <c r="F32" s="12" t="n">
        <v>0.1558634907805667</v>
      </c>
      <c r="G32" s="11" t="n">
        <v>0.6363084706294182</v>
      </c>
      <c r="H32" s="13" t="n">
        <v>0.4668031646446181</v>
      </c>
      <c r="I32" s="13" t="n">
        <v>3.575828294240491</v>
      </c>
      <c r="J32" s="13" t="n">
        <v>19.21059941019302</v>
      </c>
      <c r="K32" s="12" t="n">
        <v>4291.829472858927</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38" t="inlineStr">
        <is>
          <t>Standard Deviation (n-1)</t>
        </is>
      </c>
      <c r="B33" s="39" t="n"/>
      <c r="C33" s="40" t="n">
        <v>0.405717</v>
      </c>
      <c r="D33" s="42" t="n">
        <v>0.361123</v>
      </c>
      <c r="E33" s="42" t="n">
        <v>1.588917</v>
      </c>
      <c r="F33" s="41" t="n">
        <v>0.394796</v>
      </c>
      <c r="G33" s="40" t="n">
        <v>0.797689</v>
      </c>
      <c r="H33" s="42" t="n">
        <v>0.68323</v>
      </c>
      <c r="I33" s="42" t="n">
        <v>1.890986</v>
      </c>
      <c r="J33" s="42" t="n">
        <v>4.38299</v>
      </c>
      <c r="K33" s="41" t="n">
        <v>65.512056</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4" t="inlineStr">
        <is>
          <t>女性_all</t>
        </is>
      </c>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6" t="inlineStr">
        <is>
          <t>Average duration of Visit</t>
        </is>
      </c>
      <c r="B36" s="7" t="inlineStr">
        <is>
          <t>Participant</t>
        </is>
      </c>
      <c r="C36" s="6" t="inlineStr">
        <is>
          <t>女all 　顔</t>
        </is>
      </c>
      <c r="D36" s="8" t="inlineStr">
        <is>
          <t>女all ネックレス</t>
        </is>
      </c>
      <c r="E36" s="8" t="inlineStr">
        <is>
          <t>女all 髪型</t>
        </is>
      </c>
      <c r="F36" s="8" t="inlineStr">
        <is>
          <t>女allL</t>
        </is>
      </c>
      <c r="G36" s="7" t="inlineStr">
        <is>
          <t>女alllR</t>
        </is>
      </c>
      <c r="H36" s="6" t="inlineStr">
        <is>
          <t>Average</t>
        </is>
      </c>
      <c r="I36" s="8" t="inlineStr">
        <is>
          <t>Median</t>
        </is>
      </c>
      <c r="J36" s="8" t="inlineStr">
        <is>
          <t>Sum</t>
        </is>
      </c>
      <c r="K36" s="8" t="inlineStr">
        <is>
          <t>Total Time of Interest Duration</t>
        </is>
      </c>
      <c r="L36" s="7" t="inlineStr">
        <is>
          <t>Total Recording Duration</t>
        </is>
      </c>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43" t="inlineStr">
        <is>
          <t>Recording2</t>
        </is>
      </c>
      <c r="B37" s="44" t="inlineStr">
        <is>
          <t>1</t>
        </is>
      </c>
      <c r="C37" s="45" t="n">
        <v>2.75028</v>
      </c>
      <c r="D37" s="46" t="n">
        <v>0.449113</v>
      </c>
      <c r="E37" s="64" t="n"/>
      <c r="F37" s="46" t="n">
        <v>0.707431</v>
      </c>
      <c r="G37" s="47" t="n">
        <v>0.412717</v>
      </c>
      <c r="H37" s="45" t="n">
        <v>1.079885</v>
      </c>
      <c r="I37" s="46" t="n">
        <v>0.578272</v>
      </c>
      <c r="J37" s="46" t="n">
        <v>4.319541</v>
      </c>
      <c r="K37" s="46" t="n">
        <v>9.598701999999999</v>
      </c>
      <c r="L37" s="47" t="n">
        <v>264.192757</v>
      </c>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9" t="inlineStr">
        <is>
          <t>Recording3</t>
        </is>
      </c>
      <c r="B38" s="10" t="inlineStr">
        <is>
          <t>2</t>
        </is>
      </c>
      <c r="C38" s="11" t="n">
        <v>4.199442</v>
      </c>
      <c r="D38" s="5" t="n"/>
      <c r="E38" s="5" t="n"/>
      <c r="F38" s="5" t="n"/>
      <c r="G38" s="37" t="n"/>
      <c r="H38" s="11" t="n">
        <v>4.199442</v>
      </c>
      <c r="I38" s="13" t="n">
        <v>4.199442</v>
      </c>
      <c r="J38" s="13" t="n">
        <v>4.199442</v>
      </c>
      <c r="K38" s="13" t="n">
        <v>4.199442</v>
      </c>
      <c r="L38" s="12" t="n">
        <v>172.367009</v>
      </c>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15" t="inlineStr">
        <is>
          <t>Recording4</t>
        </is>
      </c>
      <c r="B39" s="16" t="inlineStr">
        <is>
          <t>3</t>
        </is>
      </c>
      <c r="C39" s="17" t="n">
        <v>7.900893</v>
      </c>
      <c r="D39" s="62" t="n"/>
      <c r="E39" s="62" t="n"/>
      <c r="F39" s="62" t="n"/>
      <c r="G39" s="63" t="n"/>
      <c r="H39" s="17" t="n">
        <v>7.900893</v>
      </c>
      <c r="I39" s="19" t="n">
        <v>7.900893</v>
      </c>
      <c r="J39" s="19" t="n">
        <v>7.900893</v>
      </c>
      <c r="K39" s="19" t="n">
        <v>7.915641</v>
      </c>
      <c r="L39" s="18" t="n">
        <v>268.053869</v>
      </c>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9" t="inlineStr">
        <is>
          <t>Recording5</t>
        </is>
      </c>
      <c r="B40" s="10" t="inlineStr">
        <is>
          <t>4</t>
        </is>
      </c>
      <c r="C40" s="11" t="n">
        <v>3.132928</v>
      </c>
      <c r="D40" s="5" t="n"/>
      <c r="E40" s="5" t="n"/>
      <c r="F40" s="5" t="n"/>
      <c r="G40" s="37" t="n"/>
      <c r="H40" s="11" t="n">
        <v>3.132928</v>
      </c>
      <c r="I40" s="13" t="n">
        <v>3.132928</v>
      </c>
      <c r="J40" s="13" t="n">
        <v>3.132928</v>
      </c>
      <c r="K40" s="13" t="n">
        <v>3.132928</v>
      </c>
      <c r="L40" s="12" t="n">
        <v>135.587226</v>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15" t="inlineStr">
        <is>
          <t>Recording6</t>
        </is>
      </c>
      <c r="B41" s="16" t="inlineStr">
        <is>
          <t>5</t>
        </is>
      </c>
      <c r="C41" s="17" t="n">
        <v>3.0766</v>
      </c>
      <c r="D41" s="62" t="n"/>
      <c r="E41" s="19" t="n">
        <v>0.382696</v>
      </c>
      <c r="F41" s="62" t="n"/>
      <c r="G41" s="18" t="n">
        <v>0.516074</v>
      </c>
      <c r="H41" s="17" t="n">
        <v>1.325123</v>
      </c>
      <c r="I41" s="19" t="n">
        <v>0.516074</v>
      </c>
      <c r="J41" s="19" t="n">
        <v>3.97537</v>
      </c>
      <c r="K41" s="19" t="n">
        <v>13.881981</v>
      </c>
      <c r="L41" s="18" t="n">
        <v>217.769089</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Recording7</t>
        </is>
      </c>
      <c r="B42" s="10" t="inlineStr">
        <is>
          <t>7</t>
        </is>
      </c>
      <c r="C42" s="11" t="n">
        <v>2.828927</v>
      </c>
      <c r="D42" s="5" t="n"/>
      <c r="E42" s="5" t="n"/>
      <c r="F42" s="5" t="n"/>
      <c r="G42" s="37" t="n"/>
      <c r="H42" s="11" t="n">
        <v>2.828927</v>
      </c>
      <c r="I42" s="13" t="n">
        <v>2.828927</v>
      </c>
      <c r="J42" s="13" t="n">
        <v>2.828927</v>
      </c>
      <c r="K42" s="13" t="n">
        <v>3.166239</v>
      </c>
      <c r="L42" s="12" t="n">
        <v>215.302121</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Recording8</t>
        </is>
      </c>
      <c r="B43" s="16" t="inlineStr">
        <is>
          <t>8</t>
        </is>
      </c>
      <c r="C43" s="17" t="n">
        <v>2.789164</v>
      </c>
      <c r="D43" s="62" t="n"/>
      <c r="E43" s="62" t="n"/>
      <c r="F43" s="19" t="n">
        <v>0.09987699999999999</v>
      </c>
      <c r="G43" s="18" t="n">
        <v>0.182716</v>
      </c>
      <c r="H43" s="17" t="n">
        <v>1.023919</v>
      </c>
      <c r="I43" s="19" t="n">
        <v>0.182716</v>
      </c>
      <c r="J43" s="19" t="n">
        <v>3.071757</v>
      </c>
      <c r="K43" s="19" t="n">
        <v>9.815365</v>
      </c>
      <c r="L43" s="18" t="n">
        <v>208.583266</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Recording9</t>
        </is>
      </c>
      <c r="B44" s="10" t="inlineStr">
        <is>
          <t>9</t>
        </is>
      </c>
      <c r="C44" s="11" t="n">
        <v>1.850588</v>
      </c>
      <c r="D44" s="13" t="n">
        <v>0.881592</v>
      </c>
      <c r="E44" s="5" t="n"/>
      <c r="F44" s="13" t="n">
        <v>0.241072</v>
      </c>
      <c r="G44" s="12" t="n">
        <v>1.697182</v>
      </c>
      <c r="H44" s="11" t="n">
        <v>1.167608</v>
      </c>
      <c r="I44" s="13" t="n">
        <v>1.289387</v>
      </c>
      <c r="J44" s="13" t="n">
        <v>4.670434</v>
      </c>
      <c r="K44" s="13" t="n">
        <v>12.698324</v>
      </c>
      <c r="L44" s="12" t="n">
        <v>199.171408</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Recording10</t>
        </is>
      </c>
      <c r="B45" s="16" t="inlineStr">
        <is>
          <t>10</t>
        </is>
      </c>
      <c r="C45" s="17" t="n">
        <v>1.229491</v>
      </c>
      <c r="D45" s="19" t="n">
        <v>0.06643300000000001</v>
      </c>
      <c r="E45" s="19" t="n">
        <v>0.174544</v>
      </c>
      <c r="F45" s="19" t="n">
        <v>0.412592</v>
      </c>
      <c r="G45" s="18" t="n">
        <v>0.266312</v>
      </c>
      <c r="H45" s="17" t="n">
        <v>0.429874</v>
      </c>
      <c r="I45" s="19" t="n">
        <v>0.266312</v>
      </c>
      <c r="J45" s="19" t="n">
        <v>2.149372</v>
      </c>
      <c r="K45" s="19" t="n">
        <v>17.747939</v>
      </c>
      <c r="L45" s="18" t="n">
        <v>183.325942</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Recording11</t>
        </is>
      </c>
      <c r="B46" s="10" t="inlineStr">
        <is>
          <t>11</t>
        </is>
      </c>
      <c r="C46" s="11" t="n">
        <v>1.166444</v>
      </c>
      <c r="D46" s="13" t="n">
        <v>1.247959</v>
      </c>
      <c r="E46" s="5" t="n"/>
      <c r="F46" s="13" t="n">
        <v>0.282571</v>
      </c>
      <c r="G46" s="12" t="n">
        <v>0.438413</v>
      </c>
      <c r="H46" s="11" t="n">
        <v>0.783847</v>
      </c>
      <c r="I46" s="13" t="n">
        <v>0.802428</v>
      </c>
      <c r="J46" s="13" t="n">
        <v>3.135387</v>
      </c>
      <c r="K46" s="13" t="n">
        <v>10.831918</v>
      </c>
      <c r="L46" s="12" t="n">
        <v>180.11094</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21" t="inlineStr">
        <is>
          <t>Recording12</t>
        </is>
      </c>
      <c r="B47" s="22" t="inlineStr">
        <is>
          <t>12</t>
        </is>
      </c>
      <c r="C47" s="23" t="n">
        <v>1.393551</v>
      </c>
      <c r="D47" s="25" t="n">
        <v>0.357778</v>
      </c>
      <c r="E47" s="25" t="n">
        <v>0.382666</v>
      </c>
      <c r="F47" s="25" t="n">
        <v>0.499162</v>
      </c>
      <c r="G47" s="24" t="n">
        <v>0.141534</v>
      </c>
      <c r="H47" s="23" t="n">
        <v>0.554938</v>
      </c>
      <c r="I47" s="25" t="n">
        <v>0.382666</v>
      </c>
      <c r="J47" s="25" t="n">
        <v>2.774691</v>
      </c>
      <c r="K47" s="25" t="n">
        <v>18.297579</v>
      </c>
      <c r="L47" s="24" t="n">
        <v>380.426099</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27" t="inlineStr">
        <is>
          <t>Average</t>
        </is>
      </c>
      <c r="B48" s="28" t="n"/>
      <c r="C48" s="29" t="n">
        <v>2.938028</v>
      </c>
      <c r="D48" s="31" t="n">
        <v>0.600575</v>
      </c>
      <c r="E48" s="31" t="n">
        <v>0.313302</v>
      </c>
      <c r="F48" s="31" t="n">
        <v>0.373784</v>
      </c>
      <c r="G48" s="30" t="n">
        <v>0.522135</v>
      </c>
      <c r="H48" s="29" t="n">
        <v>2.220671</v>
      </c>
      <c r="I48" s="31" t="n">
        <v>2.007277</v>
      </c>
      <c r="J48" s="31" t="n">
        <v>3.832613</v>
      </c>
      <c r="K48" s="31" t="n">
        <v>10.116914</v>
      </c>
      <c r="L48" s="30" t="n">
        <v>220.444521</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32" t="inlineStr">
        <is>
          <t>Variance</t>
        </is>
      </c>
      <c r="B49" s="33" t="n"/>
      <c r="C49" s="11" t="n">
        <v>3.597323883355999</v>
      </c>
      <c r="D49" s="13" t="n">
        <v>0.2163188486405</v>
      </c>
      <c r="E49" s="13" t="n">
        <v>0.014440337148</v>
      </c>
      <c r="F49" s="13" t="n">
        <v>0.04590067106376667</v>
      </c>
      <c r="G49" s="12" t="n">
        <v>0.2875436076712857</v>
      </c>
      <c r="H49" s="11" t="n">
        <v>5.007328431435618</v>
      </c>
      <c r="I49" s="13" t="n">
        <v>5.671460755638364</v>
      </c>
      <c r="J49" s="13" t="n">
        <v>2.415935799571291</v>
      </c>
      <c r="K49" s="13" t="n">
        <v>28.38159567869325</v>
      </c>
      <c r="L49" s="12" t="n">
        <v>4291.829472858927</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38" t="inlineStr">
        <is>
          <t>Standard Deviation (n-1)</t>
        </is>
      </c>
      <c r="B50" s="39" t="n"/>
      <c r="C50" s="40" t="n">
        <v>1.896661</v>
      </c>
      <c r="D50" s="42" t="n">
        <v>0.465101</v>
      </c>
      <c r="E50" s="42" t="n">
        <v>0.120168</v>
      </c>
      <c r="F50" s="42" t="n">
        <v>0.214244</v>
      </c>
      <c r="G50" s="41" t="n">
        <v>0.536231</v>
      </c>
      <c r="H50" s="40" t="n">
        <v>2.237706</v>
      </c>
      <c r="I50" s="42" t="n">
        <v>2.381483</v>
      </c>
      <c r="J50" s="42" t="n">
        <v>1.554328</v>
      </c>
      <c r="K50" s="42" t="n">
        <v>5.327438</v>
      </c>
      <c r="L50" s="41" t="n">
        <v>65.512056</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4" t="inlineStr">
        <is>
          <t>女性_なし</t>
        </is>
      </c>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6" t="inlineStr">
        <is>
          <t>Average duration of Visit</t>
        </is>
      </c>
      <c r="B53" s="7" t="inlineStr">
        <is>
          <t>Participant</t>
        </is>
      </c>
      <c r="C53" s="6" t="inlineStr">
        <is>
          <t>Rectangle</t>
        </is>
      </c>
      <c r="D53" s="8" t="inlineStr">
        <is>
          <t>女無し L</t>
        </is>
      </c>
      <c r="E53" s="8" t="inlineStr">
        <is>
          <t>女無し　顔</t>
        </is>
      </c>
      <c r="F53" s="8" t="inlineStr">
        <is>
          <t>女無しR</t>
        </is>
      </c>
      <c r="G53" s="7" t="inlineStr">
        <is>
          <t>女無しネックレス</t>
        </is>
      </c>
      <c r="H53" s="6" t="inlineStr">
        <is>
          <t>Average</t>
        </is>
      </c>
      <c r="I53" s="8" t="inlineStr">
        <is>
          <t>Median</t>
        </is>
      </c>
      <c r="J53" s="8" t="inlineStr">
        <is>
          <t>Sum</t>
        </is>
      </c>
      <c r="K53" s="8" t="inlineStr">
        <is>
          <t>Total Time of Interest Duration</t>
        </is>
      </c>
      <c r="L53" s="7" t="inlineStr">
        <is>
          <t>Total Recording Duration</t>
        </is>
      </c>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43" t="inlineStr">
        <is>
          <t>Recording2</t>
        </is>
      </c>
      <c r="B54" s="44" t="inlineStr">
        <is>
          <t>1</t>
        </is>
      </c>
      <c r="C54" s="65" t="n"/>
      <c r="D54" s="46" t="n">
        <v>0.1664</v>
      </c>
      <c r="E54" s="46" t="n">
        <v>1.464423</v>
      </c>
      <c r="F54" s="64" t="n"/>
      <c r="G54" s="47" t="n">
        <v>0.449328</v>
      </c>
      <c r="H54" s="45" t="n">
        <v>0.693384</v>
      </c>
      <c r="I54" s="46" t="n">
        <v>0.449328</v>
      </c>
      <c r="J54" s="46" t="n">
        <v>2.080151</v>
      </c>
      <c r="K54" s="46" t="n">
        <v>34.078872</v>
      </c>
      <c r="L54" s="47" t="n">
        <v>264.192757</v>
      </c>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9" t="inlineStr">
        <is>
          <t>Recording3</t>
        </is>
      </c>
      <c r="B55" s="10" t="inlineStr">
        <is>
          <t>2</t>
        </is>
      </c>
      <c r="C55" s="36" t="n"/>
      <c r="D55" s="5" t="n"/>
      <c r="E55" s="13" t="n">
        <v>4.155882</v>
      </c>
      <c r="F55" s="5" t="n"/>
      <c r="G55" s="37" t="n"/>
      <c r="H55" s="11" t="n">
        <v>4.155882</v>
      </c>
      <c r="I55" s="13" t="n">
        <v>4.155882</v>
      </c>
      <c r="J55" s="13" t="n">
        <v>4.155882</v>
      </c>
      <c r="K55" s="13" t="n">
        <v>4.266087</v>
      </c>
      <c r="L55" s="12" t="n">
        <v>172.367009</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15" t="inlineStr">
        <is>
          <t>Recording4</t>
        </is>
      </c>
      <c r="B56" s="16" t="inlineStr">
        <is>
          <t>3</t>
        </is>
      </c>
      <c r="C56" s="61" t="n"/>
      <c r="D56" s="62" t="n"/>
      <c r="E56" s="19" t="n">
        <v>5.299293</v>
      </c>
      <c r="F56" s="62" t="n"/>
      <c r="G56" s="63" t="n"/>
      <c r="H56" s="17" t="n">
        <v>5.299293</v>
      </c>
      <c r="I56" s="19" t="n">
        <v>5.299293</v>
      </c>
      <c r="J56" s="19" t="n">
        <v>5.299293</v>
      </c>
      <c r="K56" s="19" t="n">
        <v>5.299293</v>
      </c>
      <c r="L56" s="18" t="n">
        <v>268.053869</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9" t="inlineStr">
        <is>
          <t>Recording5</t>
        </is>
      </c>
      <c r="B57" s="10" t="inlineStr">
        <is>
          <t>4</t>
        </is>
      </c>
      <c r="C57" s="36" t="n"/>
      <c r="D57" s="5" t="n"/>
      <c r="E57" s="13" t="n">
        <v>2.966266</v>
      </c>
      <c r="F57" s="5" t="n"/>
      <c r="G57" s="37" t="n"/>
      <c r="H57" s="11" t="n">
        <v>2.966266</v>
      </c>
      <c r="I57" s="13" t="n">
        <v>2.966266</v>
      </c>
      <c r="J57" s="13" t="n">
        <v>2.966266</v>
      </c>
      <c r="K57" s="13" t="n">
        <v>2.966266</v>
      </c>
      <c r="L57" s="12" t="n">
        <v>135.587226</v>
      </c>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15" t="inlineStr">
        <is>
          <t>Recording6</t>
        </is>
      </c>
      <c r="B58" s="16" t="inlineStr">
        <is>
          <t>5</t>
        </is>
      </c>
      <c r="C58" s="61" t="n"/>
      <c r="D58" s="62" t="n"/>
      <c r="E58" s="19" t="n">
        <v>8.815496</v>
      </c>
      <c r="F58" s="62" t="n"/>
      <c r="G58" s="63" t="n"/>
      <c r="H58" s="17" t="n">
        <v>8.815496</v>
      </c>
      <c r="I58" s="19" t="n">
        <v>8.815496</v>
      </c>
      <c r="J58" s="19" t="n">
        <v>8.815496</v>
      </c>
      <c r="K58" s="19" t="n">
        <v>8.815496</v>
      </c>
      <c r="L58" s="18" t="n">
        <v>217.769089</v>
      </c>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9" t="inlineStr">
        <is>
          <t>Recording7</t>
        </is>
      </c>
      <c r="B59" s="10" t="inlineStr">
        <is>
          <t>7</t>
        </is>
      </c>
      <c r="C59" s="36" t="n"/>
      <c r="D59" s="5" t="n"/>
      <c r="E59" s="13" t="n">
        <v>5.265962</v>
      </c>
      <c r="F59" s="5" t="n"/>
      <c r="G59" s="37" t="n"/>
      <c r="H59" s="11" t="n">
        <v>5.265962</v>
      </c>
      <c r="I59" s="13" t="n">
        <v>5.265962</v>
      </c>
      <c r="J59" s="13" t="n">
        <v>5.265962</v>
      </c>
      <c r="K59" s="13" t="n">
        <v>5.265962</v>
      </c>
      <c r="L59" s="12" t="n">
        <v>215.302121</v>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15" t="inlineStr">
        <is>
          <t>Recording8</t>
        </is>
      </c>
      <c r="B60" s="16" t="inlineStr">
        <is>
          <t>8</t>
        </is>
      </c>
      <c r="C60" s="61" t="n"/>
      <c r="D60" s="19" t="n">
        <v>0.066931</v>
      </c>
      <c r="E60" s="19" t="n">
        <v>2.885188</v>
      </c>
      <c r="F60" s="62" t="n"/>
      <c r="G60" s="63" t="n"/>
      <c r="H60" s="17" t="n">
        <v>1.47606</v>
      </c>
      <c r="I60" s="19" t="n">
        <v>1.47606</v>
      </c>
      <c r="J60" s="19" t="n">
        <v>2.952119</v>
      </c>
      <c r="K60" s="19" t="n">
        <v>6.332471</v>
      </c>
      <c r="L60" s="18" t="n">
        <v>208.583266</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Recording9</t>
        </is>
      </c>
      <c r="B61" s="10" t="inlineStr">
        <is>
          <t>9</t>
        </is>
      </c>
      <c r="C61" s="36" t="n"/>
      <c r="D61" s="5" t="n"/>
      <c r="E61" s="13" t="n">
        <v>1.992733</v>
      </c>
      <c r="F61" s="13" t="n">
        <v>0.465848</v>
      </c>
      <c r="G61" s="12" t="n">
        <v>0.798687</v>
      </c>
      <c r="H61" s="11" t="n">
        <v>1.085756</v>
      </c>
      <c r="I61" s="13" t="n">
        <v>0.798687</v>
      </c>
      <c r="J61" s="13" t="n">
        <v>3.257268</v>
      </c>
      <c r="K61" s="13" t="n">
        <v>11.831751</v>
      </c>
      <c r="L61" s="12" t="n">
        <v>199.171408</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Recording10</t>
        </is>
      </c>
      <c r="B62" s="16" t="inlineStr">
        <is>
          <t>10</t>
        </is>
      </c>
      <c r="C62" s="61" t="n"/>
      <c r="D62" s="62" t="n"/>
      <c r="E62" s="19" t="n">
        <v>1.081265</v>
      </c>
      <c r="F62" s="62" t="n"/>
      <c r="G62" s="63" t="n"/>
      <c r="H62" s="17" t="n">
        <v>1.081265</v>
      </c>
      <c r="I62" s="19" t="n">
        <v>1.081265</v>
      </c>
      <c r="J62" s="19" t="n">
        <v>1.081265</v>
      </c>
      <c r="K62" s="19" t="n">
        <v>9.332160999999999</v>
      </c>
      <c r="L62" s="18" t="n">
        <v>183.325942</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Recording11</t>
        </is>
      </c>
      <c r="B63" s="10" t="inlineStr">
        <is>
          <t>11</t>
        </is>
      </c>
      <c r="C63" s="11" t="n">
        <v>1.015008</v>
      </c>
      <c r="D63" s="5" t="n"/>
      <c r="E63" s="13" t="n">
        <v>10.715321</v>
      </c>
      <c r="F63" s="5" t="n"/>
      <c r="G63" s="37" t="n"/>
      <c r="H63" s="11" t="n">
        <v>5.865164</v>
      </c>
      <c r="I63" s="13" t="n">
        <v>5.865164</v>
      </c>
      <c r="J63" s="13" t="n">
        <v>11.730329</v>
      </c>
      <c r="K63" s="13" t="n">
        <v>10.715321</v>
      </c>
      <c r="L63" s="12" t="n">
        <v>180.11094</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21" t="inlineStr">
        <is>
          <t>Recording12</t>
        </is>
      </c>
      <c r="B64" s="22" t="inlineStr">
        <is>
          <t>12</t>
        </is>
      </c>
      <c r="C64" s="23" t="n">
        <v>0.881862</v>
      </c>
      <c r="D64" s="25" t="n">
        <v>0.24961</v>
      </c>
      <c r="E64" s="25" t="n">
        <v>4.04699</v>
      </c>
      <c r="F64" s="66" t="n"/>
      <c r="G64" s="67" t="n"/>
      <c r="H64" s="23" t="n">
        <v>1.726154</v>
      </c>
      <c r="I64" s="25" t="n">
        <v>0.881862</v>
      </c>
      <c r="J64" s="25" t="n">
        <v>5.178462</v>
      </c>
      <c r="K64" s="25" t="n">
        <v>17.530998</v>
      </c>
      <c r="L64" s="24" t="n">
        <v>380.426099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27" t="inlineStr">
        <is>
          <t>Average</t>
        </is>
      </c>
      <c r="B65" s="28" t="n"/>
      <c r="C65" s="29" t="n">
        <v>0.948435</v>
      </c>
      <c r="D65" s="31" t="n">
        <v>0.16098</v>
      </c>
      <c r="E65" s="31" t="n">
        <v>4.426256</v>
      </c>
      <c r="F65" s="31" t="n">
        <v>0.465848</v>
      </c>
      <c r="G65" s="30" t="n">
        <v>0.624008</v>
      </c>
      <c r="H65" s="29" t="n">
        <v>3.493698</v>
      </c>
      <c r="I65" s="31" t="n">
        <v>3.36866</v>
      </c>
      <c r="J65" s="31" t="n">
        <v>4.798408</v>
      </c>
      <c r="K65" s="31" t="n">
        <v>10.584971</v>
      </c>
      <c r="L65" s="30" t="n">
        <v>220.444521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32" t="inlineStr">
        <is>
          <t>Variance</t>
        </is>
      </c>
      <c r="B66" s="33" t="n"/>
      <c r="C66" s="11" t="n">
        <v>0.008863928657999976</v>
      </c>
      <c r="D66" s="13" t="n">
        <v>0.008364933850333333</v>
      </c>
      <c r="E66" s="13" t="n">
        <v>9.089192600248417</v>
      </c>
      <c r="F66" s="5" t="n"/>
      <c r="G66" s="12" t="n">
        <v>0.0610258554405</v>
      </c>
      <c r="H66" s="11" t="n">
        <v>6.771800114058854</v>
      </c>
      <c r="I66" s="13" t="n">
        <v>7.413482818710472</v>
      </c>
      <c r="J66" s="13" t="n">
        <v>9.556201105949871</v>
      </c>
      <c r="K66" s="13" t="n">
        <v>77.87696672394001</v>
      </c>
      <c r="L66" s="12" t="n">
        <v>4291.829472858927</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38" t="inlineStr">
        <is>
          <t>Standard Deviation (n-1)</t>
        </is>
      </c>
      <c r="B67" s="39" t="n"/>
      <c r="C67" s="40" t="n">
        <v>0.094148</v>
      </c>
      <c r="D67" s="42" t="n">
        <v>0.09146</v>
      </c>
      <c r="E67" s="42" t="n">
        <v>3.014829</v>
      </c>
      <c r="F67" s="68" t="n"/>
      <c r="G67" s="41" t="n">
        <v>0.247034</v>
      </c>
      <c r="H67" s="40" t="n">
        <v>2.602268</v>
      </c>
      <c r="I67" s="42" t="n">
        <v>2.722771</v>
      </c>
      <c r="J67" s="42" t="n">
        <v>3.091311</v>
      </c>
      <c r="K67" s="42" t="n">
        <v>8.824793</v>
      </c>
      <c r="L67" s="41" t="n">
        <v>65.512056</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4" t="inlineStr">
        <is>
          <t>女性_ネックレス</t>
        </is>
      </c>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6" t="inlineStr">
        <is>
          <t>Average duration of Visit</t>
        </is>
      </c>
      <c r="B70" s="7" t="inlineStr">
        <is>
          <t>Participant</t>
        </is>
      </c>
      <c r="C70" s="6" t="inlineStr">
        <is>
          <t>女ネックレス</t>
        </is>
      </c>
      <c r="D70" s="8" t="inlineStr">
        <is>
          <t>女ネックレス　顔</t>
        </is>
      </c>
      <c r="E70" s="7" t="inlineStr">
        <is>
          <t>女ネックレス　髪型</t>
        </is>
      </c>
      <c r="F70" s="6" t="inlineStr">
        <is>
          <t>Average</t>
        </is>
      </c>
      <c r="G70" s="8" t="inlineStr">
        <is>
          <t>Median</t>
        </is>
      </c>
      <c r="H70" s="8" t="inlineStr">
        <is>
          <t>Sum</t>
        </is>
      </c>
      <c r="I70" s="8" t="inlineStr">
        <is>
          <t>Total Time of Interest Duration</t>
        </is>
      </c>
      <c r="J70" s="7" t="inlineStr">
        <is>
          <t>Total Recording Duration</t>
        </is>
      </c>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43" t="inlineStr">
        <is>
          <t>Recording2</t>
        </is>
      </c>
      <c r="B71" s="44" t="inlineStr">
        <is>
          <t>1</t>
        </is>
      </c>
      <c r="C71" s="45" t="n">
        <v>1.43249</v>
      </c>
      <c r="D71" s="46" t="n">
        <v>1.029157</v>
      </c>
      <c r="E71" s="60" t="n"/>
      <c r="F71" s="45" t="n">
        <v>1.230824</v>
      </c>
      <c r="G71" s="46" t="n">
        <v>1.230824</v>
      </c>
      <c r="H71" s="46" t="n">
        <v>2.461647</v>
      </c>
      <c r="I71" s="46" t="n">
        <v>8.515523</v>
      </c>
      <c r="J71" s="47" t="n">
        <v>264.192757</v>
      </c>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9" t="inlineStr">
        <is>
          <t>Recording3</t>
        </is>
      </c>
      <c r="B72" s="10" t="inlineStr">
        <is>
          <t>2</t>
        </is>
      </c>
      <c r="C72" s="36" t="n"/>
      <c r="D72" s="13" t="n">
        <v>4.199528</v>
      </c>
      <c r="E72" s="37" t="n"/>
      <c r="F72" s="11" t="n">
        <v>4.199528</v>
      </c>
      <c r="G72" s="13" t="n">
        <v>4.199528</v>
      </c>
      <c r="H72" s="13" t="n">
        <v>4.199528</v>
      </c>
      <c r="I72" s="13" t="n">
        <v>4.216104</v>
      </c>
      <c r="J72" s="12" t="n">
        <v>172.367009</v>
      </c>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15" t="inlineStr">
        <is>
          <t>Recording4</t>
        </is>
      </c>
      <c r="B73" s="16" t="inlineStr">
        <is>
          <t>3</t>
        </is>
      </c>
      <c r="C73" s="17" t="n">
        <v>2.31286</v>
      </c>
      <c r="D73" s="19" t="n">
        <v>1.805486</v>
      </c>
      <c r="E73" s="18" t="n">
        <v>0.282994</v>
      </c>
      <c r="F73" s="17" t="n">
        <v>1.467113</v>
      </c>
      <c r="G73" s="19" t="n">
        <v>1.805486</v>
      </c>
      <c r="H73" s="19" t="n">
        <v>4.40134</v>
      </c>
      <c r="I73" s="19" t="n">
        <v>11.26519</v>
      </c>
      <c r="J73" s="18" t="n">
        <v>268.053869</v>
      </c>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9" t="inlineStr">
        <is>
          <t>Recording5</t>
        </is>
      </c>
      <c r="B74" s="10" t="inlineStr">
        <is>
          <t>4</t>
        </is>
      </c>
      <c r="C74" s="36" t="n"/>
      <c r="D74" s="13" t="n">
        <v>2.69962</v>
      </c>
      <c r="E74" s="12" t="n">
        <v>0.166388</v>
      </c>
      <c r="F74" s="11" t="n">
        <v>1.433004</v>
      </c>
      <c r="G74" s="13" t="n">
        <v>1.433004</v>
      </c>
      <c r="H74" s="13" t="n">
        <v>2.866008</v>
      </c>
      <c r="I74" s="13" t="n">
        <v>2.69962</v>
      </c>
      <c r="J74" s="12" t="n">
        <v>135.587226</v>
      </c>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15" t="inlineStr">
        <is>
          <t>Recording6</t>
        </is>
      </c>
      <c r="B75" s="16" t="inlineStr">
        <is>
          <t>5</t>
        </is>
      </c>
      <c r="C75" s="17" t="n">
        <v>0.499172</v>
      </c>
      <c r="D75" s="19" t="n">
        <v>5.433039</v>
      </c>
      <c r="E75" s="18" t="n">
        <v>0.066648</v>
      </c>
      <c r="F75" s="17" t="n">
        <v>1.99962</v>
      </c>
      <c r="G75" s="19" t="n">
        <v>0.499172</v>
      </c>
      <c r="H75" s="19" t="n">
        <v>5.998859</v>
      </c>
      <c r="I75" s="19" t="n">
        <v>11.465165</v>
      </c>
      <c r="J75" s="18" t="n">
        <v>217.769089</v>
      </c>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9" t="inlineStr">
        <is>
          <t>Recording7</t>
        </is>
      </c>
      <c r="B76" s="10" t="inlineStr">
        <is>
          <t>7</t>
        </is>
      </c>
      <c r="C76" s="36" t="n"/>
      <c r="D76" s="13" t="n">
        <v>2.974736</v>
      </c>
      <c r="E76" s="37" t="n"/>
      <c r="F76" s="11" t="n">
        <v>2.974736</v>
      </c>
      <c r="G76" s="13" t="n">
        <v>2.974736</v>
      </c>
      <c r="H76" s="13" t="n">
        <v>2.974736</v>
      </c>
      <c r="I76" s="13" t="n">
        <v>3.299656</v>
      </c>
      <c r="J76" s="12" t="n">
        <v>215.302121</v>
      </c>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15" t="inlineStr">
        <is>
          <t>Recording8</t>
        </is>
      </c>
      <c r="B77" s="16" t="inlineStr">
        <is>
          <t>8</t>
        </is>
      </c>
      <c r="C77" s="17" t="n">
        <v>0.753186</v>
      </c>
      <c r="D77" s="19" t="n">
        <v>1.901141</v>
      </c>
      <c r="E77" s="63" t="n"/>
      <c r="F77" s="17" t="n">
        <v>1.327164</v>
      </c>
      <c r="G77" s="19" t="n">
        <v>1.327164</v>
      </c>
      <c r="H77" s="19" t="n">
        <v>2.654327</v>
      </c>
      <c r="I77" s="19" t="n">
        <v>11.581806</v>
      </c>
      <c r="J77" s="18" t="n">
        <v>208.583266</v>
      </c>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9" t="inlineStr">
        <is>
          <t>Recording9</t>
        </is>
      </c>
      <c r="B78" s="10" t="inlineStr">
        <is>
          <t>9</t>
        </is>
      </c>
      <c r="C78" s="11" t="n">
        <v>0.58227</v>
      </c>
      <c r="D78" s="13" t="n">
        <v>0.918287</v>
      </c>
      <c r="E78" s="12" t="n">
        <v>0.557267</v>
      </c>
      <c r="F78" s="11" t="n">
        <v>0.685941</v>
      </c>
      <c r="G78" s="13" t="n">
        <v>0.58227</v>
      </c>
      <c r="H78" s="13" t="n">
        <v>2.057824</v>
      </c>
      <c r="I78" s="13" t="n">
        <v>11.865127</v>
      </c>
      <c r="J78" s="12" t="n">
        <v>199.171408</v>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15" t="inlineStr">
        <is>
          <t>Recording10</t>
        </is>
      </c>
      <c r="B79" s="16" t="inlineStr">
        <is>
          <t>10</t>
        </is>
      </c>
      <c r="C79" s="17" t="n">
        <v>0.393703</v>
      </c>
      <c r="D79" s="19" t="n">
        <v>1.128631</v>
      </c>
      <c r="E79" s="63" t="n"/>
      <c r="F79" s="17" t="n">
        <v>0.761167</v>
      </c>
      <c r="G79" s="19" t="n">
        <v>0.761167</v>
      </c>
      <c r="H79" s="19" t="n">
        <v>1.522334</v>
      </c>
      <c r="I79" s="19" t="n">
        <v>11.148524</v>
      </c>
      <c r="J79" s="18" t="n">
        <v>183.325942</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Recording11</t>
        </is>
      </c>
      <c r="B80" s="10" t="inlineStr">
        <is>
          <t>11</t>
        </is>
      </c>
      <c r="C80" s="11" t="n">
        <v>1.214682</v>
      </c>
      <c r="D80" s="13" t="n">
        <v>3.195218</v>
      </c>
      <c r="E80" s="37" t="n"/>
      <c r="F80" s="11" t="n">
        <v>2.20495</v>
      </c>
      <c r="G80" s="13" t="n">
        <v>2.20495</v>
      </c>
      <c r="H80" s="13" t="n">
        <v>4.4099</v>
      </c>
      <c r="I80" s="13" t="n">
        <v>12.148417</v>
      </c>
      <c r="J80" s="12" t="n">
        <v>180.11094</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21" t="inlineStr">
        <is>
          <t>Recording12</t>
        </is>
      </c>
      <c r="B81" s="22" t="inlineStr">
        <is>
          <t>12</t>
        </is>
      </c>
      <c r="C81" s="23" t="n">
        <v>0.199725</v>
      </c>
      <c r="D81" s="25" t="n">
        <v>4.950084</v>
      </c>
      <c r="E81" s="24" t="n">
        <v>0.399331</v>
      </c>
      <c r="F81" s="23" t="n">
        <v>1.849713</v>
      </c>
      <c r="G81" s="25" t="n">
        <v>0.399331</v>
      </c>
      <c r="H81" s="25" t="n">
        <v>5.54914</v>
      </c>
      <c r="I81" s="25" t="n">
        <v>16.231176</v>
      </c>
      <c r="J81" s="24" t="n">
        <v>380.426099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27" t="inlineStr">
        <is>
          <t>Average</t>
        </is>
      </c>
      <c r="B82" s="28" t="n"/>
      <c r="C82" s="29" t="n">
        <v>0.923511</v>
      </c>
      <c r="D82" s="31" t="n">
        <v>2.74863</v>
      </c>
      <c r="E82" s="30" t="n">
        <v>0.294526</v>
      </c>
      <c r="F82" s="29" t="n">
        <v>1.830342</v>
      </c>
      <c r="G82" s="31" t="n">
        <v>1.583421</v>
      </c>
      <c r="H82" s="31" t="n">
        <v>3.554149</v>
      </c>
      <c r="I82" s="31" t="n">
        <v>9.494210000000001</v>
      </c>
      <c r="J82" s="30" t="n">
        <v>220.444521</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32" t="inlineStr">
        <is>
          <t>Variance</t>
        </is>
      </c>
      <c r="B83" s="33" t="n"/>
      <c r="C83" s="11" t="n">
        <v>0.48631616011</v>
      </c>
      <c r="D83" s="13" t="n">
        <v>2.494942101011619</v>
      </c>
      <c r="E83" s="12" t="n">
        <v>0.03712440951429999</v>
      </c>
      <c r="F83" s="11" t="n">
        <v>1.044725291453964</v>
      </c>
      <c r="G83" s="13" t="n">
        <v>1.368407198250491</v>
      </c>
      <c r="H83" s="13" t="n">
        <v>2.100291090429055</v>
      </c>
      <c r="I83" s="13" t="n">
        <v>18.55238024653517</v>
      </c>
      <c r="J83" s="12" t="n">
        <v>4291.829472858927</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38" t="inlineStr">
        <is>
          <t>Standard Deviation (n-1)</t>
        </is>
      </c>
      <c r="B84" s="39" t="n"/>
      <c r="C84" s="40" t="n">
        <v>0.697364</v>
      </c>
      <c r="D84" s="42" t="n">
        <v>1.579539</v>
      </c>
      <c r="E84" s="41" t="n">
        <v>0.192677</v>
      </c>
      <c r="F84" s="40" t="n">
        <v>1.022118</v>
      </c>
      <c r="G84" s="42" t="n">
        <v>1.169789</v>
      </c>
      <c r="H84" s="42" t="n">
        <v>1.449238</v>
      </c>
      <c r="I84" s="42" t="n">
        <v>4.307247</v>
      </c>
      <c r="J84" s="41" t="n">
        <v>65.512056</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4" t="inlineStr">
        <is>
          <t>男_all</t>
        </is>
      </c>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6" t="inlineStr">
        <is>
          <t>Average duration of Visit</t>
        </is>
      </c>
      <c r="B87" s="7" t="inlineStr">
        <is>
          <t>Participant</t>
        </is>
      </c>
      <c r="C87" s="6" t="inlineStr">
        <is>
          <t>男all L</t>
        </is>
      </c>
      <c r="D87" s="8" t="inlineStr">
        <is>
          <t>男all R</t>
        </is>
      </c>
      <c r="E87" s="8" t="inlineStr">
        <is>
          <t>男all ネックレス</t>
        </is>
      </c>
      <c r="F87" s="8" t="inlineStr">
        <is>
          <t>男all 顔</t>
        </is>
      </c>
      <c r="G87" s="7" t="inlineStr">
        <is>
          <t>男all 髪型</t>
        </is>
      </c>
      <c r="H87" s="6" t="inlineStr">
        <is>
          <t>Average</t>
        </is>
      </c>
      <c r="I87" s="8" t="inlineStr">
        <is>
          <t>Median</t>
        </is>
      </c>
      <c r="J87" s="8" t="inlineStr">
        <is>
          <t>Sum</t>
        </is>
      </c>
      <c r="K87" s="8" t="inlineStr">
        <is>
          <t>Total Time of Interest Duration</t>
        </is>
      </c>
      <c r="L87" s="7" t="inlineStr">
        <is>
          <t>Total Recording Duration</t>
        </is>
      </c>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43" t="inlineStr">
        <is>
          <t>Recording2</t>
        </is>
      </c>
      <c r="B88" s="44" t="inlineStr">
        <is>
          <t>1</t>
        </is>
      </c>
      <c r="C88" s="65" t="n"/>
      <c r="D88" s="64" t="n"/>
      <c r="E88" s="64" t="n"/>
      <c r="F88" s="46" t="n">
        <v>4.383653</v>
      </c>
      <c r="G88" s="60" t="n"/>
      <c r="H88" s="45" t="n">
        <v>4.383653</v>
      </c>
      <c r="I88" s="46" t="n">
        <v>4.383653</v>
      </c>
      <c r="J88" s="46" t="n">
        <v>4.383653</v>
      </c>
      <c r="K88" s="46" t="n">
        <v>4.416087</v>
      </c>
      <c r="L88" s="47" t="n">
        <v>264.192757</v>
      </c>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9" t="inlineStr">
        <is>
          <t>Recording3</t>
        </is>
      </c>
      <c r="B89" s="10" t="inlineStr">
        <is>
          <t>2</t>
        </is>
      </c>
      <c r="C89" s="36" t="n"/>
      <c r="D89" s="5" t="n"/>
      <c r="E89" s="13" t="n">
        <v>0.63295</v>
      </c>
      <c r="F89" s="13" t="n">
        <v>3.943577</v>
      </c>
      <c r="G89" s="12" t="n">
        <v>0.373658</v>
      </c>
      <c r="H89" s="11" t="n">
        <v>1.650062</v>
      </c>
      <c r="I89" s="13" t="n">
        <v>0.63295</v>
      </c>
      <c r="J89" s="13" t="n">
        <v>4.950185</v>
      </c>
      <c r="K89" s="13" t="n">
        <v>4.716037</v>
      </c>
      <c r="L89" s="12" t="n">
        <v>172.367009</v>
      </c>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15" t="inlineStr">
        <is>
          <t>Recording4</t>
        </is>
      </c>
      <c r="B90" s="16" t="inlineStr">
        <is>
          <t>3</t>
        </is>
      </c>
      <c r="C90" s="61" t="n"/>
      <c r="D90" s="62" t="n"/>
      <c r="E90" s="62" t="n"/>
      <c r="F90" s="19" t="n">
        <v>9.273896000000001</v>
      </c>
      <c r="G90" s="18" t="n">
        <v>6.073238</v>
      </c>
      <c r="H90" s="17" t="n">
        <v>7.673567</v>
      </c>
      <c r="I90" s="19" t="n">
        <v>7.673567</v>
      </c>
      <c r="J90" s="19" t="n">
        <v>15.347134</v>
      </c>
      <c r="K90" s="19" t="n">
        <v>18.814213</v>
      </c>
      <c r="L90" s="18" t="n">
        <v>268.053869</v>
      </c>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9" t="inlineStr">
        <is>
          <t>Recording5</t>
        </is>
      </c>
      <c r="B91" s="10" t="inlineStr">
        <is>
          <t>4</t>
        </is>
      </c>
      <c r="C91" s="36" t="n"/>
      <c r="D91" s="5" t="n"/>
      <c r="E91" s="5" t="n"/>
      <c r="F91" s="13" t="n">
        <v>3.01627</v>
      </c>
      <c r="G91" s="12" t="n">
        <v>0.532542</v>
      </c>
      <c r="H91" s="11" t="n">
        <v>1.774406</v>
      </c>
      <c r="I91" s="13" t="n">
        <v>1.774406</v>
      </c>
      <c r="J91" s="13" t="n">
        <v>3.548812</v>
      </c>
      <c r="K91" s="13" t="n">
        <v>3.01627</v>
      </c>
      <c r="L91" s="12" t="n">
        <v>135.587226</v>
      </c>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15" t="inlineStr">
        <is>
          <t>Recording6</t>
        </is>
      </c>
      <c r="B92" s="16" t="inlineStr">
        <is>
          <t>5</t>
        </is>
      </c>
      <c r="C92" s="61" t="n"/>
      <c r="D92" s="19" t="n">
        <v>0.116249</v>
      </c>
      <c r="E92" s="62" t="n"/>
      <c r="F92" s="19" t="n">
        <v>2.311312</v>
      </c>
      <c r="G92" s="18" t="n">
        <v>0.640599</v>
      </c>
      <c r="H92" s="17" t="n">
        <v>1.02272</v>
      </c>
      <c r="I92" s="19" t="n">
        <v>0.640599</v>
      </c>
      <c r="J92" s="19" t="n">
        <v>3.06816</v>
      </c>
      <c r="K92" s="19" t="n">
        <v>8.532188</v>
      </c>
      <c r="L92" s="18" t="n">
        <v>217.769089</v>
      </c>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9" t="inlineStr">
        <is>
          <t>Recording7</t>
        </is>
      </c>
      <c r="B93" s="10" t="inlineStr">
        <is>
          <t>7</t>
        </is>
      </c>
      <c r="C93" s="36" t="n"/>
      <c r="D93" s="5" t="n"/>
      <c r="E93" s="5" t="n"/>
      <c r="F93" s="13" t="n">
        <v>4.482735</v>
      </c>
      <c r="G93" s="37" t="n"/>
      <c r="H93" s="11" t="n">
        <v>4.482735</v>
      </c>
      <c r="I93" s="13" t="n">
        <v>4.482735</v>
      </c>
      <c r="J93" s="13" t="n">
        <v>4.482735</v>
      </c>
      <c r="K93" s="13" t="n">
        <v>4.482735</v>
      </c>
      <c r="L93" s="12" t="n">
        <v>215.302121</v>
      </c>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15" t="inlineStr">
        <is>
          <t>Recording8</t>
        </is>
      </c>
      <c r="B94" s="16" t="inlineStr">
        <is>
          <t>8</t>
        </is>
      </c>
      <c r="C94" s="17" t="n">
        <v>0.233265</v>
      </c>
      <c r="D94" s="19" t="n">
        <v>0.232482</v>
      </c>
      <c r="E94" s="62" t="n"/>
      <c r="F94" s="19" t="n">
        <v>2.42795</v>
      </c>
      <c r="G94" s="18" t="n">
        <v>0.498311</v>
      </c>
      <c r="H94" s="17" t="n">
        <v>0.848002</v>
      </c>
      <c r="I94" s="19" t="n">
        <v>0.365788</v>
      </c>
      <c r="J94" s="19" t="n">
        <v>3.392008</v>
      </c>
      <c r="K94" s="19" t="n">
        <v>11.415177</v>
      </c>
      <c r="L94" s="18" t="n">
        <v>208.583266</v>
      </c>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9" t="inlineStr">
        <is>
          <t>Recording9</t>
        </is>
      </c>
      <c r="B95" s="10" t="inlineStr">
        <is>
          <t>9</t>
        </is>
      </c>
      <c r="C95" s="11" t="n">
        <v>0.38256</v>
      </c>
      <c r="D95" s="5" t="n"/>
      <c r="E95" s="13" t="n">
        <v>0.806888</v>
      </c>
      <c r="F95" s="13" t="n">
        <v>2.129982</v>
      </c>
      <c r="G95" s="12" t="n">
        <v>0.871892</v>
      </c>
      <c r="H95" s="11" t="n">
        <v>1.04783</v>
      </c>
      <c r="I95" s="13" t="n">
        <v>0.83939</v>
      </c>
      <c r="J95" s="13" t="n">
        <v>4.191322</v>
      </c>
      <c r="K95" s="13" t="n">
        <v>11.748471</v>
      </c>
      <c r="L95" s="12" t="n">
        <v>199.171408</v>
      </c>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15" t="inlineStr">
        <is>
          <t>Recording10</t>
        </is>
      </c>
      <c r="B96" s="16" t="inlineStr">
        <is>
          <t>10</t>
        </is>
      </c>
      <c r="C96" s="61" t="n"/>
      <c r="D96" s="62" t="n"/>
      <c r="E96" s="62" t="n"/>
      <c r="F96" s="19" t="n">
        <v>6.900328</v>
      </c>
      <c r="G96" s="63" t="n"/>
      <c r="H96" s="17" t="n">
        <v>6.900328</v>
      </c>
      <c r="I96" s="19" t="n">
        <v>6.900328</v>
      </c>
      <c r="J96" s="19" t="n">
        <v>6.900328</v>
      </c>
      <c r="K96" s="19" t="n">
        <v>8.832152000000001</v>
      </c>
      <c r="L96" s="18" t="n">
        <v>183.325942</v>
      </c>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9" t="inlineStr">
        <is>
          <t>Recording11</t>
        </is>
      </c>
      <c r="B97" s="10" t="inlineStr">
        <is>
          <t>11</t>
        </is>
      </c>
      <c r="C97" s="36" t="n"/>
      <c r="D97" s="5" t="n"/>
      <c r="E97" s="5" t="n"/>
      <c r="F97" s="13" t="n">
        <v>2.933549</v>
      </c>
      <c r="G97" s="12" t="n">
        <v>0.478158</v>
      </c>
      <c r="H97" s="11" t="n">
        <v>1.705854</v>
      </c>
      <c r="I97" s="13" t="n">
        <v>1.705854</v>
      </c>
      <c r="J97" s="13" t="n">
        <v>3.411707</v>
      </c>
      <c r="K97" s="13" t="n">
        <v>9.981989</v>
      </c>
      <c r="L97" s="12" t="n">
        <v>180.11094</v>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21" t="inlineStr">
        <is>
          <t>Recording12</t>
        </is>
      </c>
      <c r="B98" s="22" t="inlineStr">
        <is>
          <t>12</t>
        </is>
      </c>
      <c r="C98" s="23" t="n">
        <v>0.282786</v>
      </c>
      <c r="D98" s="25" t="n">
        <v>0.22465</v>
      </c>
      <c r="E98" s="25" t="n">
        <v>0.76114</v>
      </c>
      <c r="F98" s="25" t="n">
        <v>2.370479</v>
      </c>
      <c r="G98" s="24" t="n">
        <v>1.106047</v>
      </c>
      <c r="H98" s="23" t="n">
        <v>0.94902</v>
      </c>
      <c r="I98" s="25" t="n">
        <v>0.76114</v>
      </c>
      <c r="J98" s="25" t="n">
        <v>4.745102</v>
      </c>
      <c r="K98" s="25" t="n">
        <v>29.246206</v>
      </c>
      <c r="L98" s="24" t="n">
        <v>380.426099</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27" t="inlineStr">
        <is>
          <t>Average</t>
        </is>
      </c>
      <c r="B99" s="28" t="n"/>
      <c r="C99" s="29" t="n">
        <v>0.299537</v>
      </c>
      <c r="D99" s="31" t="n">
        <v>0.191127</v>
      </c>
      <c r="E99" s="31" t="n">
        <v>0.733659</v>
      </c>
      <c r="F99" s="31" t="n">
        <v>4.015794</v>
      </c>
      <c r="G99" s="30" t="n">
        <v>1.321806</v>
      </c>
      <c r="H99" s="29" t="n">
        <v>2.948925</v>
      </c>
      <c r="I99" s="31" t="n">
        <v>2.741855</v>
      </c>
      <c r="J99" s="31" t="n">
        <v>5.311013</v>
      </c>
      <c r="K99" s="31" t="n">
        <v>10.472866</v>
      </c>
      <c r="L99" s="30" t="n">
        <v>220.444521</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32" t="inlineStr">
        <is>
          <t>Variance</t>
        </is>
      </c>
      <c r="B100" s="33" t="n"/>
      <c r="C100" s="11" t="n">
        <v>0.005782696257</v>
      </c>
      <c r="D100" s="13" t="n">
        <v>0.004220371218999998</v>
      </c>
      <c r="E100" s="13" t="n">
        <v>0.008129997241333344</v>
      </c>
      <c r="F100" s="13" t="n">
        <v>5.018690074784018</v>
      </c>
      <c r="G100" s="12" t="n">
        <v>3.742990262211125</v>
      </c>
      <c r="H100" s="11" t="n">
        <v>6.269653609383163</v>
      </c>
      <c r="I100" s="13" t="n">
        <v>7.140115688197675</v>
      </c>
      <c r="J100" s="13" t="n">
        <v>12.19255333674062</v>
      </c>
      <c r="K100" s="13" t="n">
        <v>59.25387617198231</v>
      </c>
      <c r="L100" s="12" t="n">
        <v>4291.829472858927</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38" t="inlineStr">
        <is>
          <t>Standard Deviation (n-1)</t>
        </is>
      </c>
      <c r="B101" s="39" t="n"/>
      <c r="C101" s="40" t="n">
        <v>0.076044</v>
      </c>
      <c r="D101" s="42" t="n">
        <v>0.06496399999999999</v>
      </c>
      <c r="E101" s="42" t="n">
        <v>0.090166</v>
      </c>
      <c r="F101" s="42" t="n">
        <v>2.240243</v>
      </c>
      <c r="G101" s="41" t="n">
        <v>1.934681</v>
      </c>
      <c r="H101" s="40" t="n">
        <v>2.503928</v>
      </c>
      <c r="I101" s="42" t="n">
        <v>2.672099</v>
      </c>
      <c r="J101" s="42" t="n">
        <v>3.491784</v>
      </c>
      <c r="K101" s="42" t="n">
        <v>7.697654</v>
      </c>
      <c r="L101" s="41" t="n">
        <v>65.512056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4" t="inlineStr">
        <is>
          <t>男_イヤリング</t>
        </is>
      </c>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6" t="inlineStr">
        <is>
          <t>Average duration of Visit</t>
        </is>
      </c>
      <c r="B104" s="7" t="inlineStr">
        <is>
          <t>Participant</t>
        </is>
      </c>
      <c r="C104" s="6" t="inlineStr">
        <is>
          <t>男L</t>
        </is>
      </c>
      <c r="D104" s="8" t="inlineStr">
        <is>
          <t>男R</t>
        </is>
      </c>
      <c r="E104" s="8" t="inlineStr">
        <is>
          <t>男イヤリング 顔</t>
        </is>
      </c>
      <c r="F104" s="7" t="inlineStr">
        <is>
          <t>男イヤリング　髪</t>
        </is>
      </c>
      <c r="G104" s="6" t="inlineStr">
        <is>
          <t>Average</t>
        </is>
      </c>
      <c r="H104" s="8" t="inlineStr">
        <is>
          <t>Median</t>
        </is>
      </c>
      <c r="I104" s="8" t="inlineStr">
        <is>
          <t>Sum</t>
        </is>
      </c>
      <c r="J104" s="8" t="inlineStr">
        <is>
          <t>Total Time of Interest Duration</t>
        </is>
      </c>
      <c r="K104" s="7" t="inlineStr">
        <is>
          <t>Total Recording Duration</t>
        </is>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43" t="inlineStr">
        <is>
          <t>Recording2</t>
        </is>
      </c>
      <c r="B105" s="44" t="inlineStr">
        <is>
          <t>1</t>
        </is>
      </c>
      <c r="C105" s="45" t="n">
        <v>0.915234</v>
      </c>
      <c r="D105" s="46" t="n">
        <v>0.298956</v>
      </c>
      <c r="E105" s="46" t="n">
        <v>0.914835</v>
      </c>
      <c r="F105" s="47" t="n">
        <v>0.082873</v>
      </c>
      <c r="G105" s="45" t="n">
        <v>0.552974</v>
      </c>
      <c r="H105" s="46" t="n">
        <v>0.606896</v>
      </c>
      <c r="I105" s="46" t="n">
        <v>2.211898</v>
      </c>
      <c r="J105" s="46" t="n">
        <v>5.499247</v>
      </c>
      <c r="K105" s="47" t="n">
        <v>264.192757</v>
      </c>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9" t="inlineStr">
        <is>
          <t>Recording3</t>
        </is>
      </c>
      <c r="B106" s="10" t="inlineStr">
        <is>
          <t>2</t>
        </is>
      </c>
      <c r="C106" s="36" t="n"/>
      <c r="D106" s="5" t="n"/>
      <c r="E106" s="13" t="n">
        <v>1.708446</v>
      </c>
      <c r="F106" s="12" t="n">
        <v>0.67527</v>
      </c>
      <c r="G106" s="11" t="n">
        <v>1.191858</v>
      </c>
      <c r="H106" s="13" t="n">
        <v>1.191858</v>
      </c>
      <c r="I106" s="13" t="n">
        <v>2.383716</v>
      </c>
      <c r="J106" s="13" t="n">
        <v>3.882789</v>
      </c>
      <c r="K106" s="12" t="n">
        <v>172.367009</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15" t="inlineStr">
        <is>
          <t>Recording4</t>
        </is>
      </c>
      <c r="B107" s="16" t="inlineStr">
        <is>
          <t>3</t>
        </is>
      </c>
      <c r="C107" s="61" t="n"/>
      <c r="D107" s="19" t="n">
        <v>0.299489</v>
      </c>
      <c r="E107" s="19" t="n">
        <v>5.432623</v>
      </c>
      <c r="F107" s="18" t="n">
        <v>2.450501</v>
      </c>
      <c r="G107" s="17" t="n">
        <v>2.727538</v>
      </c>
      <c r="H107" s="19" t="n">
        <v>2.450501</v>
      </c>
      <c r="I107" s="19" t="n">
        <v>8.182613</v>
      </c>
      <c r="J107" s="19" t="n">
        <v>5.432623</v>
      </c>
      <c r="K107" s="18" t="n">
        <v>268.053869</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9" t="inlineStr">
        <is>
          <t>Recording5</t>
        </is>
      </c>
      <c r="B108" s="10" t="inlineStr">
        <is>
          <t>4</t>
        </is>
      </c>
      <c r="C108" s="11" t="n">
        <v>0.199673</v>
      </c>
      <c r="D108" s="5" t="n"/>
      <c r="E108" s="13" t="n">
        <v>2.627225</v>
      </c>
      <c r="F108" s="12" t="n">
        <v>0.61012</v>
      </c>
      <c r="G108" s="11" t="n">
        <v>1.145673</v>
      </c>
      <c r="H108" s="13" t="n">
        <v>0.61012</v>
      </c>
      <c r="I108" s="13" t="n">
        <v>3.437018</v>
      </c>
      <c r="J108" s="13" t="n">
        <v>2.682984</v>
      </c>
      <c r="K108" s="12" t="n">
        <v>135.587226</v>
      </c>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15" t="inlineStr">
        <is>
          <t>Recording6</t>
        </is>
      </c>
      <c r="B109" s="16" t="inlineStr">
        <is>
          <t>5</t>
        </is>
      </c>
      <c r="C109" s="61" t="n"/>
      <c r="D109" s="19" t="n">
        <v>0.266251</v>
      </c>
      <c r="E109" s="19" t="n">
        <v>10.245768</v>
      </c>
      <c r="F109" s="18" t="n">
        <v>0.806018</v>
      </c>
      <c r="G109" s="17" t="n">
        <v>3.772679</v>
      </c>
      <c r="H109" s="19" t="n">
        <v>0.806018</v>
      </c>
      <c r="I109" s="19" t="n">
        <v>11.318037</v>
      </c>
      <c r="J109" s="19" t="n">
        <v>10.381941</v>
      </c>
      <c r="K109" s="18" t="n">
        <v>217.769089</v>
      </c>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9" t="inlineStr">
        <is>
          <t>Recording7</t>
        </is>
      </c>
      <c r="B110" s="10" t="inlineStr">
        <is>
          <t>7</t>
        </is>
      </c>
      <c r="C110" s="36" t="n"/>
      <c r="D110" s="5" t="n"/>
      <c r="E110" s="13" t="n">
        <v>6.04924</v>
      </c>
      <c r="F110" s="12" t="n">
        <v>2.061999</v>
      </c>
      <c r="G110" s="11" t="n">
        <v>4.05562</v>
      </c>
      <c r="H110" s="13" t="n">
        <v>4.05562</v>
      </c>
      <c r="I110" s="13" t="n">
        <v>8.111238999999999</v>
      </c>
      <c r="J110" s="13" t="n">
        <v>6.04924</v>
      </c>
      <c r="K110" s="12" t="n">
        <v>215.302121</v>
      </c>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15" t="inlineStr">
        <is>
          <t>Recording8</t>
        </is>
      </c>
      <c r="B111" s="16" t="inlineStr">
        <is>
          <t>8</t>
        </is>
      </c>
      <c r="C111" s="17" t="n">
        <v>0.117023</v>
      </c>
      <c r="D111" s="19" t="n">
        <v>0.116892</v>
      </c>
      <c r="E111" s="19" t="n">
        <v>9.647933999999999</v>
      </c>
      <c r="F111" s="18" t="n">
        <v>1.950528</v>
      </c>
      <c r="G111" s="17" t="n">
        <v>2.958094</v>
      </c>
      <c r="H111" s="19" t="n">
        <v>1.033776</v>
      </c>
      <c r="I111" s="19" t="n">
        <v>11.832377</v>
      </c>
      <c r="J111" s="19" t="n">
        <v>9.682053</v>
      </c>
      <c r="K111" s="18" t="n">
        <v>208.583266</v>
      </c>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9" t="inlineStr">
        <is>
          <t>Recording9</t>
        </is>
      </c>
      <c r="B112" s="10" t="inlineStr">
        <is>
          <t>9</t>
        </is>
      </c>
      <c r="C112" s="11" t="n">
        <v>0.504835</v>
      </c>
      <c r="D112" s="13" t="n">
        <v>0.507403</v>
      </c>
      <c r="E112" s="13" t="n">
        <v>1.372682</v>
      </c>
      <c r="F112" s="12" t="n">
        <v>1.444713</v>
      </c>
      <c r="G112" s="11" t="n">
        <v>0.957408</v>
      </c>
      <c r="H112" s="13" t="n">
        <v>0.940042</v>
      </c>
      <c r="I112" s="13" t="n">
        <v>3.829633</v>
      </c>
      <c r="J112" s="13" t="n">
        <v>10.965223</v>
      </c>
      <c r="K112" s="12" t="n">
        <v>199.171408</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15" t="inlineStr">
        <is>
          <t>Recording10</t>
        </is>
      </c>
      <c r="B113" s="16" t="inlineStr">
        <is>
          <t>10</t>
        </is>
      </c>
      <c r="C113" s="17" t="n">
        <v>0.574101</v>
      </c>
      <c r="D113" s="19" t="n">
        <v>0.23309</v>
      </c>
      <c r="E113" s="19" t="n">
        <v>2.041306</v>
      </c>
      <c r="F113" s="18" t="n">
        <v>0.299424</v>
      </c>
      <c r="G113" s="17" t="n">
        <v>0.78698</v>
      </c>
      <c r="H113" s="19" t="n">
        <v>0.436762</v>
      </c>
      <c r="I113" s="19" t="n">
        <v>3.147921</v>
      </c>
      <c r="J113" s="19" t="n">
        <v>10.748579</v>
      </c>
      <c r="K113" s="18" t="n">
        <v>183.325942</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9" t="inlineStr">
        <is>
          <t>Recording11</t>
        </is>
      </c>
      <c r="B114" s="10" t="inlineStr">
        <is>
          <t>11</t>
        </is>
      </c>
      <c r="C114" s="11" t="n">
        <v>0.554755</v>
      </c>
      <c r="D114" s="13" t="n">
        <v>0.782052</v>
      </c>
      <c r="E114" s="13" t="n">
        <v>9.182126</v>
      </c>
      <c r="F114" s="12" t="n">
        <v>0.971242</v>
      </c>
      <c r="G114" s="11" t="n">
        <v>2.872544</v>
      </c>
      <c r="H114" s="13" t="n">
        <v>0.876647</v>
      </c>
      <c r="I114" s="13" t="n">
        <v>11.490175</v>
      </c>
      <c r="J114" s="13" t="n">
        <v>9.182126</v>
      </c>
      <c r="K114" s="12" t="n">
        <v>180.11094</v>
      </c>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21" t="inlineStr">
        <is>
          <t>Recording12</t>
        </is>
      </c>
      <c r="B115" s="22" t="inlineStr">
        <is>
          <t>12</t>
        </is>
      </c>
      <c r="C115" s="69" t="n"/>
      <c r="D115" s="25" t="n">
        <v>0.299552</v>
      </c>
      <c r="E115" s="25" t="n">
        <v>19.597428</v>
      </c>
      <c r="F115" s="24" t="n">
        <v>1.040065</v>
      </c>
      <c r="G115" s="23" t="n">
        <v>6.979015</v>
      </c>
      <c r="H115" s="25" t="n">
        <v>1.040065</v>
      </c>
      <c r="I115" s="25" t="n">
        <v>20.937045</v>
      </c>
      <c r="J115" s="25" t="n">
        <v>19.597428</v>
      </c>
      <c r="K115" s="24" t="n">
        <v>380.426099</v>
      </c>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27" t="inlineStr">
        <is>
          <t>Average</t>
        </is>
      </c>
      <c r="B116" s="28" t="n"/>
      <c r="C116" s="29" t="n">
        <v>0.477604</v>
      </c>
      <c r="D116" s="31" t="n">
        <v>0.350461</v>
      </c>
      <c r="E116" s="31" t="n">
        <v>6.256328</v>
      </c>
      <c r="F116" s="30" t="n">
        <v>1.126614</v>
      </c>
      <c r="G116" s="29" t="n">
        <v>2.545489</v>
      </c>
      <c r="H116" s="31" t="n">
        <v>1.277119</v>
      </c>
      <c r="I116" s="31" t="n">
        <v>7.898334</v>
      </c>
      <c r="J116" s="31" t="n">
        <v>8.554930000000001</v>
      </c>
      <c r="K116" s="30" t="n">
        <v>220.444521</v>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32" t="inlineStr">
        <is>
          <t>Variance</t>
        </is>
      </c>
      <c r="B117" s="33" t="n"/>
      <c r="C117" s="11" t="n">
        <v>0.08295795807830002</v>
      </c>
      <c r="D117" s="13" t="n">
        <v>0.04202371031941071</v>
      </c>
      <c r="E117" s="13" t="n">
        <v>31.86868167397888</v>
      </c>
      <c r="F117" s="12" t="n">
        <v>0.5786172152744908</v>
      </c>
      <c r="G117" s="11" t="n">
        <v>3.712926633227055</v>
      </c>
      <c r="H117" s="13" t="n">
        <v>1.131579427970255</v>
      </c>
      <c r="I117" s="13" t="n">
        <v>33.19771703515717</v>
      </c>
      <c r="J117" s="13" t="n">
        <v>21.92332539603542</v>
      </c>
      <c r="K117" s="12" t="n">
        <v>4291.829472858927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38" t="inlineStr">
        <is>
          <t>Standard Deviation (n-1)</t>
        </is>
      </c>
      <c r="B118" s="39" t="n"/>
      <c r="C118" s="40" t="n">
        <v>0.288024</v>
      </c>
      <c r="D118" s="42" t="n">
        <v>0.204997</v>
      </c>
      <c r="E118" s="42" t="n">
        <v>5.645235</v>
      </c>
      <c r="F118" s="41" t="n">
        <v>0.760669</v>
      </c>
      <c r="G118" s="40" t="n">
        <v>1.926896</v>
      </c>
      <c r="H118" s="42" t="n">
        <v>1.063757</v>
      </c>
      <c r="I118" s="42" t="n">
        <v>5.761746</v>
      </c>
      <c r="J118" s="42" t="n">
        <v>4.682235</v>
      </c>
      <c r="K118" s="41" t="n">
        <v>65.512056</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4" t="inlineStr">
        <is>
          <t>男性_なし</t>
        </is>
      </c>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6" t="inlineStr">
        <is>
          <t>Average duration of Visit</t>
        </is>
      </c>
      <c r="B121" s="7" t="inlineStr">
        <is>
          <t>Participant</t>
        </is>
      </c>
      <c r="C121" s="6" t="inlineStr">
        <is>
          <t>男なし　L</t>
        </is>
      </c>
      <c r="D121" s="8" t="inlineStr">
        <is>
          <t>男なし　R</t>
        </is>
      </c>
      <c r="E121" s="8" t="inlineStr">
        <is>
          <t>男なし　ネックレス</t>
        </is>
      </c>
      <c r="F121" s="8" t="inlineStr">
        <is>
          <t>男なし　顔</t>
        </is>
      </c>
      <c r="G121" s="7" t="inlineStr">
        <is>
          <t>男なし　髪型</t>
        </is>
      </c>
      <c r="H121" s="6" t="inlineStr">
        <is>
          <t>Average</t>
        </is>
      </c>
      <c r="I121" s="8" t="inlineStr">
        <is>
          <t>Median</t>
        </is>
      </c>
      <c r="J121" s="8" t="inlineStr">
        <is>
          <t>Sum</t>
        </is>
      </c>
      <c r="K121" s="8" t="inlineStr">
        <is>
          <t>Total Time of Interest Duration</t>
        </is>
      </c>
      <c r="L121" s="7" t="inlineStr">
        <is>
          <t>Total Recording Duration</t>
        </is>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43" t="inlineStr">
        <is>
          <t>Recording2</t>
        </is>
      </c>
      <c r="B122" s="44" t="inlineStr">
        <is>
          <t>1</t>
        </is>
      </c>
      <c r="C122" s="65" t="n"/>
      <c r="D122" s="64" t="n"/>
      <c r="E122" s="46" t="n">
        <v>0.692258</v>
      </c>
      <c r="F122" s="46" t="n">
        <v>3.001778</v>
      </c>
      <c r="G122" s="47" t="n">
        <v>0.612224</v>
      </c>
      <c r="H122" s="45" t="n">
        <v>1.43542</v>
      </c>
      <c r="I122" s="46" t="n">
        <v>0.692258</v>
      </c>
      <c r="J122" s="46" t="n">
        <v>4.30626</v>
      </c>
      <c r="K122" s="46" t="n">
        <v>26.713145</v>
      </c>
      <c r="L122" s="47" t="n">
        <v>264.192757</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9" t="inlineStr">
        <is>
          <t>Recording3</t>
        </is>
      </c>
      <c r="B123" s="10" t="inlineStr">
        <is>
          <t>2</t>
        </is>
      </c>
      <c r="C123" s="36" t="n"/>
      <c r="D123" s="5" t="n"/>
      <c r="E123" s="5" t="n"/>
      <c r="F123" s="13" t="n">
        <v>3.764233</v>
      </c>
      <c r="G123" s="12" t="n">
        <v>7.827965</v>
      </c>
      <c r="H123" s="11" t="n">
        <v>5.796099</v>
      </c>
      <c r="I123" s="13" t="n">
        <v>5.796099</v>
      </c>
      <c r="J123" s="13" t="n">
        <v>11.592198</v>
      </c>
      <c r="K123" s="13" t="n">
        <v>7.998935</v>
      </c>
      <c r="L123" s="12" t="n">
        <v>172.367009</v>
      </c>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15" t="inlineStr">
        <is>
          <t>Recording4</t>
        </is>
      </c>
      <c r="B124" s="16" t="inlineStr">
        <is>
          <t>3</t>
        </is>
      </c>
      <c r="C124" s="61" t="n"/>
      <c r="D124" s="62" t="n"/>
      <c r="E124" s="62" t="n"/>
      <c r="F124" s="19" t="n">
        <v>1.978389</v>
      </c>
      <c r="G124" s="18" t="n">
        <v>2.649774</v>
      </c>
      <c r="H124" s="17" t="n">
        <v>2.314082</v>
      </c>
      <c r="I124" s="19" t="n">
        <v>2.314082</v>
      </c>
      <c r="J124" s="19" t="n">
        <v>4.628163</v>
      </c>
      <c r="K124" s="19" t="n">
        <v>12.26506</v>
      </c>
      <c r="L124" s="18" t="n">
        <v>268.053869</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9" t="inlineStr">
        <is>
          <t>Recording5</t>
        </is>
      </c>
      <c r="B125" s="10" t="inlineStr">
        <is>
          <t>4</t>
        </is>
      </c>
      <c r="C125" s="36" t="n"/>
      <c r="D125" s="5" t="n"/>
      <c r="E125" s="5" t="n"/>
      <c r="F125" s="13" t="n">
        <v>1.228763</v>
      </c>
      <c r="G125" s="12" t="n">
        <v>2.757016</v>
      </c>
      <c r="H125" s="11" t="n">
        <v>1.99289</v>
      </c>
      <c r="I125" s="13" t="n">
        <v>1.99289</v>
      </c>
      <c r="J125" s="13" t="n">
        <v>3.985779</v>
      </c>
      <c r="K125" s="13" t="n">
        <v>2.816286</v>
      </c>
      <c r="L125" s="12" t="n">
        <v>135.587226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15" t="inlineStr">
        <is>
          <t>Recording6</t>
        </is>
      </c>
      <c r="B126" s="16" t="inlineStr">
        <is>
          <t>5</t>
        </is>
      </c>
      <c r="C126" s="61" t="n"/>
      <c r="D126" s="62" t="n"/>
      <c r="E126" s="62" t="n"/>
      <c r="F126" s="19" t="n">
        <v>2.853156</v>
      </c>
      <c r="G126" s="18" t="n">
        <v>0.79037</v>
      </c>
      <c r="H126" s="17" t="n">
        <v>1.821763</v>
      </c>
      <c r="I126" s="19" t="n">
        <v>1.821763</v>
      </c>
      <c r="J126" s="19" t="n">
        <v>3.643526</v>
      </c>
      <c r="K126" s="19" t="n">
        <v>7.082392</v>
      </c>
      <c r="L126" s="18" t="n">
        <v>217.769089</v>
      </c>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9" t="inlineStr">
        <is>
          <t>Recording7</t>
        </is>
      </c>
      <c r="B127" s="10" t="inlineStr">
        <is>
          <t>7</t>
        </is>
      </c>
      <c r="C127" s="36" t="n"/>
      <c r="D127" s="5" t="n"/>
      <c r="E127" s="5" t="n"/>
      <c r="F127" s="13" t="n">
        <v>2.47916</v>
      </c>
      <c r="G127" s="12" t="n">
        <v>0.9646130000000001</v>
      </c>
      <c r="H127" s="11" t="n">
        <v>1.721886</v>
      </c>
      <c r="I127" s="13" t="n">
        <v>1.721886</v>
      </c>
      <c r="J127" s="13" t="n">
        <v>3.443773</v>
      </c>
      <c r="K127" s="13" t="n">
        <v>6.032554</v>
      </c>
      <c r="L127" s="12" t="n">
        <v>215.302121</v>
      </c>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15" t="inlineStr">
        <is>
          <t>Recording8</t>
        </is>
      </c>
      <c r="B128" s="16" t="inlineStr">
        <is>
          <t>8</t>
        </is>
      </c>
      <c r="C128" s="61" t="n"/>
      <c r="D128" s="62" t="n"/>
      <c r="E128" s="62" t="n"/>
      <c r="F128" s="19" t="n">
        <v>4.975114</v>
      </c>
      <c r="G128" s="18" t="n">
        <v>2.361758</v>
      </c>
      <c r="H128" s="17" t="n">
        <v>3.668436</v>
      </c>
      <c r="I128" s="19" t="n">
        <v>3.668436</v>
      </c>
      <c r="J128" s="19" t="n">
        <v>7.336872</v>
      </c>
      <c r="K128" s="19" t="n">
        <v>10.781934</v>
      </c>
      <c r="L128" s="18" t="n">
        <v>208.583266</v>
      </c>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9" t="inlineStr">
        <is>
          <t>Recording9</t>
        </is>
      </c>
      <c r="B129" s="10" t="inlineStr">
        <is>
          <t>9</t>
        </is>
      </c>
      <c r="C129" s="36" t="n"/>
      <c r="D129" s="5" t="n"/>
      <c r="E129" s="5" t="n"/>
      <c r="F129" s="13" t="n">
        <v>11.33185</v>
      </c>
      <c r="G129" s="12" t="n">
        <v>2.340043</v>
      </c>
      <c r="H129" s="11" t="n">
        <v>6.835946</v>
      </c>
      <c r="I129" s="13" t="n">
        <v>6.835946</v>
      </c>
      <c r="J129" s="13" t="n">
        <v>13.671893</v>
      </c>
      <c r="K129" s="13" t="n">
        <v>11.33185</v>
      </c>
      <c r="L129" s="12" t="n">
        <v>199.171408</v>
      </c>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15" t="inlineStr">
        <is>
          <t>Recording10</t>
        </is>
      </c>
      <c r="B130" s="16" t="inlineStr">
        <is>
          <t>10</t>
        </is>
      </c>
      <c r="C130" s="61" t="n"/>
      <c r="D130" s="62" t="n"/>
      <c r="E130" s="62" t="n"/>
      <c r="F130" s="19" t="n">
        <v>1.565398</v>
      </c>
      <c r="G130" s="18" t="n">
        <v>0.676696</v>
      </c>
      <c r="H130" s="17" t="n">
        <v>1.121047</v>
      </c>
      <c r="I130" s="19" t="n">
        <v>1.121047</v>
      </c>
      <c r="J130" s="19" t="n">
        <v>2.242094</v>
      </c>
      <c r="K130" s="19" t="n">
        <v>10.415307</v>
      </c>
      <c r="L130" s="18" t="n">
        <v>183.325942</v>
      </c>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9" t="inlineStr">
        <is>
          <t>Recording11</t>
        </is>
      </c>
      <c r="B131" s="10" t="inlineStr">
        <is>
          <t>11</t>
        </is>
      </c>
      <c r="C131" s="36" t="n"/>
      <c r="D131" s="13" t="n">
        <v>0.183504</v>
      </c>
      <c r="E131" s="5" t="n"/>
      <c r="F131" s="13" t="n">
        <v>9.182086</v>
      </c>
      <c r="G131" s="12" t="n">
        <v>4.915955</v>
      </c>
      <c r="H131" s="11" t="n">
        <v>4.760515</v>
      </c>
      <c r="I131" s="13" t="n">
        <v>4.915955</v>
      </c>
      <c r="J131" s="13" t="n">
        <v>14.281545</v>
      </c>
      <c r="K131" s="13" t="n">
        <v>18.630884</v>
      </c>
      <c r="L131" s="12" t="n">
        <v>180.11094</v>
      </c>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21" t="inlineStr">
        <is>
          <t>Recording12</t>
        </is>
      </c>
      <c r="B132" s="22" t="inlineStr">
        <is>
          <t>12</t>
        </is>
      </c>
      <c r="C132" s="69" t="n"/>
      <c r="D132" s="66" t="n"/>
      <c r="E132" s="66" t="n"/>
      <c r="F132" s="25" t="n">
        <v>7.884328</v>
      </c>
      <c r="G132" s="24" t="n">
        <v>2.344774</v>
      </c>
      <c r="H132" s="23" t="n">
        <v>5.114551</v>
      </c>
      <c r="I132" s="25" t="n">
        <v>5.114551</v>
      </c>
      <c r="J132" s="25" t="n">
        <v>10.229102</v>
      </c>
      <c r="K132" s="25" t="n">
        <v>16.614521</v>
      </c>
      <c r="L132" s="24" t="n">
        <v>380.426099</v>
      </c>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27" t="inlineStr">
        <is>
          <t>Average</t>
        </is>
      </c>
      <c r="B133" s="28" t="n"/>
      <c r="C133" s="70" t="n"/>
      <c r="D133" s="31" t="n">
        <v>0.183504</v>
      </c>
      <c r="E133" s="31" t="n">
        <v>0.692258</v>
      </c>
      <c r="F133" s="31" t="n">
        <v>4.56766</v>
      </c>
      <c r="G133" s="30" t="n">
        <v>2.567381</v>
      </c>
      <c r="H133" s="29" t="n">
        <v>3.325694</v>
      </c>
      <c r="I133" s="31" t="n">
        <v>3.272265</v>
      </c>
      <c r="J133" s="31" t="n">
        <v>7.214655</v>
      </c>
      <c r="K133" s="31" t="n">
        <v>11.880261</v>
      </c>
      <c r="L133" s="30" t="n">
        <v>220.444521</v>
      </c>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32" t="inlineStr">
        <is>
          <t>Variance</t>
        </is>
      </c>
      <c r="B134" s="33" t="n"/>
      <c r="C134" s="36" t="n"/>
      <c r="D134" s="5" t="n"/>
      <c r="E134" s="5" t="n"/>
      <c r="F134" s="13" t="n">
        <v>11.54784712528767</v>
      </c>
      <c r="G134" s="12" t="n">
        <v>4.649977317484618</v>
      </c>
      <c r="H134" s="11" t="n">
        <v>3.986830079885291</v>
      </c>
      <c r="I134" s="13" t="n">
        <v>4.366896746378563</v>
      </c>
      <c r="J134" s="13" t="n">
        <v>19.7174786145242</v>
      </c>
      <c r="K134" s="13" t="n">
        <v>44.62353721274621</v>
      </c>
      <c r="L134" s="12" t="n">
        <v>4291.829472858927</v>
      </c>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38" t="inlineStr">
        <is>
          <t>Standard Deviation (n-1)</t>
        </is>
      </c>
      <c r="B135" s="39" t="n"/>
      <c r="C135" s="71" t="n"/>
      <c r="D135" s="68" t="n"/>
      <c r="E135" s="68" t="n"/>
      <c r="F135" s="42" t="n">
        <v>3.398212</v>
      </c>
      <c r="G135" s="41" t="n">
        <v>2.156381</v>
      </c>
      <c r="H135" s="40" t="n">
        <v>1.996705</v>
      </c>
      <c r="I135" s="42" t="n">
        <v>2.089712</v>
      </c>
      <c r="J135" s="42" t="n">
        <v>4.440437</v>
      </c>
      <c r="K135" s="42" t="n">
        <v>6.680085</v>
      </c>
      <c r="L135" s="41" t="n">
        <v>65.512056</v>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4" t="inlineStr">
        <is>
          <t>男性_ネックレス</t>
        </is>
      </c>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6" t="inlineStr">
        <is>
          <t>Average duration of Visit</t>
        </is>
      </c>
      <c r="B138" s="7" t="inlineStr">
        <is>
          <t>Participant</t>
        </is>
      </c>
      <c r="C138" s="6" t="inlineStr">
        <is>
          <t>男ネックレス</t>
        </is>
      </c>
      <c r="D138" s="8" t="inlineStr">
        <is>
          <t>男ネックレス　顔</t>
        </is>
      </c>
      <c r="E138" s="7" t="inlineStr">
        <is>
          <t>男ネックレス 髪型</t>
        </is>
      </c>
      <c r="F138" s="6" t="inlineStr">
        <is>
          <t>Average</t>
        </is>
      </c>
      <c r="G138" s="8" t="inlineStr">
        <is>
          <t>Median</t>
        </is>
      </c>
      <c r="H138" s="8" t="inlineStr">
        <is>
          <t>Sum</t>
        </is>
      </c>
      <c r="I138" s="8" t="inlineStr">
        <is>
          <t>Total Time of Interest Duration</t>
        </is>
      </c>
      <c r="J138" s="7" t="inlineStr">
        <is>
          <t>Total Recording Duration</t>
        </is>
      </c>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43" t="inlineStr">
        <is>
          <t>Recording2</t>
        </is>
      </c>
      <c r="B139" s="44" t="inlineStr">
        <is>
          <t>1</t>
        </is>
      </c>
      <c r="C139" s="45" t="n">
        <v>1.627557</v>
      </c>
      <c r="D139" s="46" t="n">
        <v>2.040769</v>
      </c>
      <c r="E139" s="47" t="n">
        <v>0.515734</v>
      </c>
      <c r="F139" s="45" t="n">
        <v>1.394687</v>
      </c>
      <c r="G139" s="46" t="n">
        <v>1.627557</v>
      </c>
      <c r="H139" s="46" t="n">
        <v>4.18406</v>
      </c>
      <c r="I139" s="46" t="n">
        <v>10.48195</v>
      </c>
      <c r="J139" s="47" t="n">
        <v>264.192757</v>
      </c>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9" t="inlineStr">
        <is>
          <t>Recording3</t>
        </is>
      </c>
      <c r="B140" s="10" t="inlineStr">
        <is>
          <t>2</t>
        </is>
      </c>
      <c r="C140" s="11" t="n">
        <v>0.466028</v>
      </c>
      <c r="D140" s="13" t="n">
        <v>2.016801</v>
      </c>
      <c r="E140" s="12" t="n">
        <v>1.214742</v>
      </c>
      <c r="F140" s="11" t="n">
        <v>1.232524</v>
      </c>
      <c r="G140" s="13" t="n">
        <v>1.214742</v>
      </c>
      <c r="H140" s="13" t="n">
        <v>3.697571</v>
      </c>
      <c r="I140" s="13" t="n">
        <v>4.58272</v>
      </c>
      <c r="J140" s="12" t="n">
        <v>172.367009</v>
      </c>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15" t="inlineStr">
        <is>
          <t>Recording4</t>
        </is>
      </c>
      <c r="B141" s="16" t="inlineStr">
        <is>
          <t>3</t>
        </is>
      </c>
      <c r="C141" s="17" t="n">
        <v>1.21488</v>
      </c>
      <c r="D141" s="19" t="n">
        <v>6.286719</v>
      </c>
      <c r="E141" s="18" t="n">
        <v>6.203459</v>
      </c>
      <c r="F141" s="17" t="n">
        <v>4.568353</v>
      </c>
      <c r="G141" s="19" t="n">
        <v>6.203459</v>
      </c>
      <c r="H141" s="19" t="n">
        <v>13.705058</v>
      </c>
      <c r="I141" s="19" t="n">
        <v>20.580666</v>
      </c>
      <c r="J141" s="18" t="n">
        <v>268.053869</v>
      </c>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9" t="inlineStr">
        <is>
          <t>Recording5</t>
        </is>
      </c>
      <c r="B142" s="10" t="inlineStr">
        <is>
          <t>4</t>
        </is>
      </c>
      <c r="C142" s="36" t="n"/>
      <c r="D142" s="13" t="n">
        <v>4.42083</v>
      </c>
      <c r="E142" s="12" t="n">
        <v>1.561462</v>
      </c>
      <c r="F142" s="11" t="n">
        <v>2.991146</v>
      </c>
      <c r="G142" s="13" t="n">
        <v>2.991146</v>
      </c>
      <c r="H142" s="13" t="n">
        <v>5.982292</v>
      </c>
      <c r="I142" s="13" t="n">
        <v>4.616072</v>
      </c>
      <c r="J142" s="12" t="n">
        <v>135.587226</v>
      </c>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15" t="inlineStr">
        <is>
          <t>Recording6</t>
        </is>
      </c>
      <c r="B143" s="16" t="inlineStr">
        <is>
          <t>5</t>
        </is>
      </c>
      <c r="C143" s="17" t="n">
        <v>1.014968</v>
      </c>
      <c r="D143" s="19" t="n">
        <v>1.785498</v>
      </c>
      <c r="E143" s="18" t="n">
        <v>1.676801</v>
      </c>
      <c r="F143" s="17" t="n">
        <v>1.492422</v>
      </c>
      <c r="G143" s="19" t="n">
        <v>1.676801</v>
      </c>
      <c r="H143" s="19" t="n">
        <v>4.477267</v>
      </c>
      <c r="I143" s="19" t="n">
        <v>9.065450999999999</v>
      </c>
      <c r="J143" s="18" t="n">
        <v>217.769089</v>
      </c>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9" t="inlineStr">
        <is>
          <t>Recording7</t>
        </is>
      </c>
      <c r="B144" s="10" t="inlineStr">
        <is>
          <t>7</t>
        </is>
      </c>
      <c r="C144" s="36" t="n"/>
      <c r="D144" s="13" t="n">
        <v>4.076664</v>
      </c>
      <c r="E144" s="37" t="n"/>
      <c r="F144" s="11" t="n">
        <v>4.076664</v>
      </c>
      <c r="G144" s="13" t="n">
        <v>4.076664</v>
      </c>
      <c r="H144" s="13" t="n">
        <v>4.076664</v>
      </c>
      <c r="I144" s="13" t="n">
        <v>4.232784</v>
      </c>
      <c r="J144" s="12" t="n">
        <v>215.302121</v>
      </c>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15" t="inlineStr">
        <is>
          <t>Recording8</t>
        </is>
      </c>
      <c r="B145" s="16" t="inlineStr">
        <is>
          <t>8</t>
        </is>
      </c>
      <c r="C145" s="17" t="n">
        <v>0.200221</v>
      </c>
      <c r="D145" s="19" t="n">
        <v>3.194417</v>
      </c>
      <c r="E145" s="18" t="n">
        <v>2.1839</v>
      </c>
      <c r="F145" s="17" t="n">
        <v>1.859513</v>
      </c>
      <c r="G145" s="19" t="n">
        <v>2.1839</v>
      </c>
      <c r="H145" s="19" t="n">
        <v>5.578538</v>
      </c>
      <c r="I145" s="19" t="n">
        <v>10.28198</v>
      </c>
      <c r="J145" s="18" t="n">
        <v>208.583266</v>
      </c>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9" t="inlineStr">
        <is>
          <t>Recording9</t>
        </is>
      </c>
      <c r="B146" s="10" t="inlineStr">
        <is>
          <t>9</t>
        </is>
      </c>
      <c r="C146" s="36" t="n"/>
      <c r="D146" s="13" t="n">
        <v>11.25075</v>
      </c>
      <c r="E146" s="12" t="n">
        <v>1.177886</v>
      </c>
      <c r="F146" s="11" t="n">
        <v>6.214318</v>
      </c>
      <c r="G146" s="13" t="n">
        <v>6.214318</v>
      </c>
      <c r="H146" s="13" t="n">
        <v>12.428636</v>
      </c>
      <c r="I146" s="13" t="n">
        <v>11.448524</v>
      </c>
      <c r="J146" s="12" t="n">
        <v>199.171408</v>
      </c>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15" t="inlineStr">
        <is>
          <t>Recording10</t>
        </is>
      </c>
      <c r="B147" s="16" t="inlineStr">
        <is>
          <t>10</t>
        </is>
      </c>
      <c r="C147" s="17" t="n">
        <v>0.399299</v>
      </c>
      <c r="D147" s="19" t="n">
        <v>2.59728</v>
      </c>
      <c r="E147" s="18" t="n">
        <v>3.760397</v>
      </c>
      <c r="F147" s="17" t="n">
        <v>2.252325</v>
      </c>
      <c r="G147" s="19" t="n">
        <v>2.59728</v>
      </c>
      <c r="H147" s="19" t="n">
        <v>6.756976</v>
      </c>
      <c r="I147" s="19" t="n">
        <v>12.115067</v>
      </c>
      <c r="J147" s="18" t="n">
        <v>183.325942</v>
      </c>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9" t="inlineStr">
        <is>
          <t>Recording11</t>
        </is>
      </c>
      <c r="B148" s="10" t="inlineStr">
        <is>
          <t>11</t>
        </is>
      </c>
      <c r="C148" s="11" t="n">
        <v>1.137023</v>
      </c>
      <c r="D148" s="13" t="n">
        <v>1.413344</v>
      </c>
      <c r="E148" s="12" t="n">
        <v>1.713845</v>
      </c>
      <c r="F148" s="11" t="n">
        <v>1.421404</v>
      </c>
      <c r="G148" s="13" t="n">
        <v>1.413344</v>
      </c>
      <c r="H148" s="13" t="n">
        <v>4.264212</v>
      </c>
      <c r="I148" s="13" t="n">
        <v>9.148868999999999</v>
      </c>
      <c r="J148" s="12" t="n">
        <v>180.11094</v>
      </c>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21" t="inlineStr">
        <is>
          <t>Recording12</t>
        </is>
      </c>
      <c r="B149" s="22" t="inlineStr">
        <is>
          <t>12</t>
        </is>
      </c>
      <c r="C149" s="69" t="n"/>
      <c r="D149" s="25" t="n">
        <v>9.548988</v>
      </c>
      <c r="E149" s="24" t="n">
        <v>1.984363</v>
      </c>
      <c r="F149" s="23" t="n">
        <v>5.766676</v>
      </c>
      <c r="G149" s="25" t="n">
        <v>5.766676</v>
      </c>
      <c r="H149" s="25" t="n">
        <v>11.533351</v>
      </c>
      <c r="I149" s="25" t="n">
        <v>19.447452</v>
      </c>
      <c r="J149" s="24" t="n">
        <v>380.426099</v>
      </c>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27" t="inlineStr">
        <is>
          <t>Average</t>
        </is>
      </c>
      <c r="B150" s="28" t="n"/>
      <c r="C150" s="29" t="n">
        <v>0.865711</v>
      </c>
      <c r="D150" s="31" t="n">
        <v>4.421096</v>
      </c>
      <c r="E150" s="30" t="n">
        <v>2.199259</v>
      </c>
      <c r="F150" s="29" t="n">
        <v>3.024548</v>
      </c>
      <c r="G150" s="31" t="n">
        <v>3.269626</v>
      </c>
      <c r="H150" s="31" t="n">
        <v>6.97133</v>
      </c>
      <c r="I150" s="31" t="n">
        <v>10.545594</v>
      </c>
      <c r="J150" s="30" t="n">
        <v>220.444521</v>
      </c>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2" t="inlineStr">
        <is>
          <t>Variance</t>
        </is>
      </c>
      <c r="B151" s="33" t="n"/>
      <c r="C151" s="11" t="n">
        <v>0.2697299610004761</v>
      </c>
      <c r="D151" s="13" t="n">
        <v>10.88092189308466</v>
      </c>
      <c r="E151" s="12" t="n">
        <v>2.6976991961281</v>
      </c>
      <c r="F151" s="11" t="n">
        <v>3.392420884383055</v>
      </c>
      <c r="G151" s="13" t="n">
        <v>3.877537048225491</v>
      </c>
      <c r="H151" s="13" t="n">
        <v>13.93156319265127</v>
      </c>
      <c r="I151" s="13" t="n">
        <v>29.80061484902429</v>
      </c>
      <c r="J151" s="12" t="n">
        <v>4291.829472858927</v>
      </c>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38" t="inlineStr">
        <is>
          <t>Standard Deviation (n-1)</t>
        </is>
      </c>
      <c r="B152" s="39" t="n"/>
      <c r="C152" s="40" t="n">
        <v>0.519355</v>
      </c>
      <c r="D152" s="42" t="n">
        <v>3.298624</v>
      </c>
      <c r="E152" s="41" t="n">
        <v>1.642467</v>
      </c>
      <c r="F152" s="40" t="n">
        <v>1.841853</v>
      </c>
      <c r="G152" s="42" t="n">
        <v>1.969146</v>
      </c>
      <c r="H152" s="42" t="n">
        <v>3.732501</v>
      </c>
      <c r="I152" s="42" t="n">
        <v>5.458994</v>
      </c>
      <c r="J152" s="41" t="n">
        <v>65.512056</v>
      </c>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4" t="inlineStr">
        <is>
          <t>Entire Recording</t>
        </is>
      </c>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6" t="inlineStr">
        <is>
          <t>Average duration of Visit</t>
        </is>
      </c>
      <c r="B155" s="7" t="inlineStr">
        <is>
          <t>Participant</t>
        </is>
      </c>
      <c r="C155" s="6" t="inlineStr">
        <is>
          <t>Rectangle</t>
        </is>
      </c>
      <c r="D155" s="8" t="inlineStr">
        <is>
          <t>女all</t>
        </is>
      </c>
      <c r="E155" s="8" t="inlineStr">
        <is>
          <t>女all 　顔</t>
        </is>
      </c>
      <c r="F155" s="8" t="inlineStr">
        <is>
          <t>女all ネックレス</t>
        </is>
      </c>
      <c r="G155" s="8" t="inlineStr">
        <is>
          <t>女all 髪型</t>
        </is>
      </c>
      <c r="H155" s="8" t="inlineStr">
        <is>
          <t>女allL</t>
        </is>
      </c>
      <c r="I155" s="8" t="inlineStr">
        <is>
          <t>女alllR</t>
        </is>
      </c>
      <c r="J155" s="8" t="inlineStr">
        <is>
          <t>女L</t>
        </is>
      </c>
      <c r="K155" s="8" t="inlineStr">
        <is>
          <t>女R</t>
        </is>
      </c>
      <c r="L155" s="8" t="inlineStr">
        <is>
          <t>女アクセ無し</t>
        </is>
      </c>
      <c r="M155" s="8" t="inlineStr">
        <is>
          <t>女イヤリング</t>
        </is>
      </c>
      <c r="N155" s="8" t="inlineStr">
        <is>
          <t>女イヤリング　顔</t>
        </is>
      </c>
      <c r="O155" s="8" t="inlineStr">
        <is>
          <t>女イヤリング　髪型</t>
        </is>
      </c>
      <c r="P155" s="8" t="inlineStr">
        <is>
          <t>女ネックレス</t>
        </is>
      </c>
      <c r="Q155" s="8" t="inlineStr">
        <is>
          <t>女ネックレス</t>
        </is>
      </c>
      <c r="R155" s="8" t="inlineStr">
        <is>
          <t>女ネックレス　顔</t>
        </is>
      </c>
      <c r="S155" s="8" t="inlineStr">
        <is>
          <t>女ネックレス　髪型</t>
        </is>
      </c>
      <c r="T155" s="8" t="inlineStr">
        <is>
          <t>女無し L</t>
        </is>
      </c>
      <c r="U155" s="8" t="inlineStr">
        <is>
          <t>女無し　顔</t>
        </is>
      </c>
      <c r="V155" s="8" t="inlineStr">
        <is>
          <t>女無しR</t>
        </is>
      </c>
      <c r="W155" s="8" t="inlineStr">
        <is>
          <t>女無しネックレス</t>
        </is>
      </c>
      <c r="X155" s="8" t="inlineStr">
        <is>
          <t>男all</t>
        </is>
      </c>
      <c r="Y155" s="8" t="inlineStr">
        <is>
          <t>男all L</t>
        </is>
      </c>
      <c r="Z155" s="8" t="inlineStr">
        <is>
          <t>男all R</t>
        </is>
      </c>
      <c r="AA155" s="8" t="inlineStr">
        <is>
          <t>男all ネックレス</t>
        </is>
      </c>
      <c r="AB155" s="8" t="inlineStr">
        <is>
          <t>男all 顔</t>
        </is>
      </c>
      <c r="AC155" s="8" t="inlineStr">
        <is>
          <t>男all 髪型</t>
        </is>
      </c>
      <c r="AD155" s="8" t="inlineStr">
        <is>
          <t>男L</t>
        </is>
      </c>
      <c r="AE155" s="8" t="inlineStr">
        <is>
          <t>男R</t>
        </is>
      </c>
      <c r="AF155" s="8" t="inlineStr">
        <is>
          <t>男アクセ無し</t>
        </is>
      </c>
      <c r="AG155" s="8" t="inlineStr">
        <is>
          <t>男イヤリング</t>
        </is>
      </c>
      <c r="AH155" s="8" t="inlineStr">
        <is>
          <t>男イヤリング 顔</t>
        </is>
      </c>
      <c r="AI155" s="8" t="inlineStr">
        <is>
          <t>男イヤリング　髪</t>
        </is>
      </c>
      <c r="AJ155" s="8" t="inlineStr">
        <is>
          <t>男なし　L</t>
        </is>
      </c>
      <c r="AK155" s="8" t="inlineStr">
        <is>
          <t>男なし　R</t>
        </is>
      </c>
      <c r="AL155" s="8" t="inlineStr">
        <is>
          <t>男なし　ネックレス</t>
        </is>
      </c>
      <c r="AM155" s="8" t="inlineStr">
        <is>
          <t>男なし　顔</t>
        </is>
      </c>
      <c r="AN155" s="8" t="inlineStr">
        <is>
          <t>男なし　髪型</t>
        </is>
      </c>
      <c r="AO155" s="8" t="inlineStr">
        <is>
          <t>男ネックレス</t>
        </is>
      </c>
      <c r="AP155" s="8" t="inlineStr">
        <is>
          <t>男ネックレス</t>
        </is>
      </c>
      <c r="AQ155" s="8" t="inlineStr">
        <is>
          <t>男ネックレス　顔</t>
        </is>
      </c>
      <c r="AR155" s="7" t="inlineStr">
        <is>
          <t>男ネックレス 髪型</t>
        </is>
      </c>
      <c r="AS155" s="6" t="inlineStr">
        <is>
          <t>Average</t>
        </is>
      </c>
      <c r="AT155" s="8" t="inlineStr">
        <is>
          <t>Median</t>
        </is>
      </c>
      <c r="AU155" s="8" t="inlineStr">
        <is>
          <t>Sum</t>
        </is>
      </c>
      <c r="AV155" s="8" t="inlineStr">
        <is>
          <t>Total Time of Interest Duration</t>
        </is>
      </c>
      <c r="AW155" s="7" t="inlineStr">
        <is>
          <t>Total Recording Duration</t>
        </is>
      </c>
    </row>
    <row r="156" ht="15.75" customHeight="1">
      <c r="A156" s="43" t="inlineStr">
        <is>
          <t>Recording2</t>
        </is>
      </c>
      <c r="B156" s="44" t="inlineStr">
        <is>
          <t>1</t>
        </is>
      </c>
      <c r="C156" s="65" t="n"/>
      <c r="D156" s="46" t="n">
        <v>0.429225</v>
      </c>
      <c r="E156" s="46" t="n">
        <v>2.75028</v>
      </c>
      <c r="F156" s="46" t="n">
        <v>0.449113</v>
      </c>
      <c r="G156" s="64" t="n"/>
      <c r="H156" s="46" t="n">
        <v>0.707431</v>
      </c>
      <c r="I156" s="46" t="n">
        <v>0.412717</v>
      </c>
      <c r="J156" s="46" t="n">
        <v>0.565639</v>
      </c>
      <c r="K156" s="46" t="n">
        <v>0.166212</v>
      </c>
      <c r="L156" s="46" t="n">
        <v>0.470132</v>
      </c>
      <c r="M156" s="46" t="n">
        <v>1.0019</v>
      </c>
      <c r="N156" s="46" t="n">
        <v>1.564097</v>
      </c>
      <c r="O156" s="64" t="n"/>
      <c r="P156" s="46" t="n">
        <v>1.43249</v>
      </c>
      <c r="Q156" s="46" t="n">
        <v>0.720825</v>
      </c>
      <c r="R156" s="46" t="n">
        <v>1.029157</v>
      </c>
      <c r="S156" s="64" t="n"/>
      <c r="T156" s="46" t="n">
        <v>0.1664</v>
      </c>
      <c r="U156" s="46" t="n">
        <v>1.464423</v>
      </c>
      <c r="V156" s="64" t="n"/>
      <c r="W156" s="46" t="n">
        <v>0.449328</v>
      </c>
      <c r="X156" s="46" t="n">
        <v>0.568924</v>
      </c>
      <c r="Y156" s="64" t="n"/>
      <c r="Z156" s="64" t="n"/>
      <c r="AA156" s="64" t="n"/>
      <c r="AB156" s="46" t="n">
        <v>4.383653</v>
      </c>
      <c r="AC156" s="64" t="n"/>
      <c r="AD156" s="46" t="n">
        <v>0.915234</v>
      </c>
      <c r="AE156" s="46" t="n">
        <v>0.298956</v>
      </c>
      <c r="AF156" s="46" t="n">
        <v>0.34387</v>
      </c>
      <c r="AG156" s="46" t="n">
        <v>0.687768</v>
      </c>
      <c r="AH156" s="46" t="n">
        <v>0.914835</v>
      </c>
      <c r="AI156" s="46" t="n">
        <v>0.082873</v>
      </c>
      <c r="AJ156" s="64" t="n"/>
      <c r="AK156" s="64" t="n"/>
      <c r="AL156" s="46" t="n">
        <v>0.692258</v>
      </c>
      <c r="AM156" s="46" t="n">
        <v>3.001778</v>
      </c>
      <c r="AN156" s="46" t="n">
        <v>0.612224</v>
      </c>
      <c r="AO156" s="46" t="n">
        <v>1.627557</v>
      </c>
      <c r="AP156" s="46" t="n">
        <v>0.844276</v>
      </c>
      <c r="AQ156" s="46" t="n">
        <v>2.040769</v>
      </c>
      <c r="AR156" s="47" t="n">
        <v>0.515734</v>
      </c>
      <c r="AS156" s="45" t="n">
        <v>1.010003</v>
      </c>
      <c r="AT156" s="46" t="n">
        <v>0.692258</v>
      </c>
      <c r="AU156" s="46" t="n">
        <v>31.310078</v>
      </c>
      <c r="AV156" s="46" t="n">
        <v>264.192757</v>
      </c>
      <c r="AW156" s="47" t="n">
        <v>264.192757</v>
      </c>
    </row>
    <row r="157" ht="15.75" customHeight="1">
      <c r="A157" s="9" t="inlineStr">
        <is>
          <t>Recording3</t>
        </is>
      </c>
      <c r="B157" s="10" t="inlineStr">
        <is>
          <t>2</t>
        </is>
      </c>
      <c r="C157" s="36" t="n"/>
      <c r="D157" s="13" t="n">
        <v>0.59903</v>
      </c>
      <c r="E157" s="13" t="n">
        <v>4.199442</v>
      </c>
      <c r="F157" s="5" t="n"/>
      <c r="G157" s="5" t="n"/>
      <c r="H157" s="5" t="n"/>
      <c r="I157" s="5" t="n"/>
      <c r="J157" s="13" t="n">
        <v>0.266329</v>
      </c>
      <c r="K157" s="5" t="n"/>
      <c r="L157" s="13" t="n">
        <v>0.5409310000000001</v>
      </c>
      <c r="M157" s="13" t="n">
        <v>0.187263</v>
      </c>
      <c r="N157" s="13" t="n">
        <v>0.933541</v>
      </c>
      <c r="O157" s="5" t="n"/>
      <c r="P157" s="5" t="n"/>
      <c r="Q157" s="13" t="n">
        <v>0.338368</v>
      </c>
      <c r="R157" s="13" t="n">
        <v>4.199528</v>
      </c>
      <c r="S157" s="5" t="n"/>
      <c r="T157" s="5" t="n"/>
      <c r="U157" s="13" t="n">
        <v>4.155882</v>
      </c>
      <c r="V157" s="5" t="n"/>
      <c r="W157" s="5" t="n"/>
      <c r="X157" s="13" t="n">
        <v>0.870764</v>
      </c>
      <c r="Y157" s="5" t="n"/>
      <c r="Z157" s="5" t="n"/>
      <c r="AA157" s="13" t="n">
        <v>0.63295</v>
      </c>
      <c r="AB157" s="13" t="n">
        <v>3.943577</v>
      </c>
      <c r="AC157" s="13" t="n">
        <v>0.373658</v>
      </c>
      <c r="AD157" s="5" t="n"/>
      <c r="AE157" s="5" t="n"/>
      <c r="AF157" s="13" t="n">
        <v>0.9263209999999999</v>
      </c>
      <c r="AG157" s="13" t="n">
        <v>0.391036</v>
      </c>
      <c r="AH157" s="13" t="n">
        <v>1.708446</v>
      </c>
      <c r="AI157" s="13" t="n">
        <v>0.67527</v>
      </c>
      <c r="AJ157" s="5" t="n"/>
      <c r="AK157" s="5" t="n"/>
      <c r="AL157" s="5" t="n"/>
      <c r="AM157" s="13" t="n">
        <v>3.764233</v>
      </c>
      <c r="AN157" s="13" t="n">
        <v>7.827965</v>
      </c>
      <c r="AO157" s="13" t="n">
        <v>0.466028</v>
      </c>
      <c r="AP157" s="13" t="n">
        <v>0.309185</v>
      </c>
      <c r="AQ157" s="13" t="n">
        <v>2.016801</v>
      </c>
      <c r="AR157" s="12" t="n">
        <v>1.214742</v>
      </c>
      <c r="AS157" s="11" t="n">
        <v>1.762665</v>
      </c>
      <c r="AT157" s="13" t="n">
        <v>0.870764</v>
      </c>
      <c r="AU157" s="13" t="n">
        <v>40.54129</v>
      </c>
      <c r="AV157" s="13" t="n">
        <v>172.367009</v>
      </c>
      <c r="AW157" s="12" t="n">
        <v>172.367009</v>
      </c>
    </row>
    <row r="158" ht="15.75" customHeight="1">
      <c r="A158" s="15" t="inlineStr">
        <is>
          <t>Recording4</t>
        </is>
      </c>
      <c r="B158" s="16" t="inlineStr">
        <is>
          <t>3</t>
        </is>
      </c>
      <c r="C158" s="61" t="n"/>
      <c r="D158" s="19" t="n">
        <v>2.149801</v>
      </c>
      <c r="E158" s="19" t="n">
        <v>7.900893</v>
      </c>
      <c r="F158" s="62" t="n"/>
      <c r="G158" s="62" t="n"/>
      <c r="H158" s="62" t="n"/>
      <c r="I158" s="62" t="n"/>
      <c r="J158" s="19" t="n">
        <v>0.432591</v>
      </c>
      <c r="K158" s="19" t="n">
        <v>0.315966</v>
      </c>
      <c r="L158" s="19" t="n">
        <v>0.615568</v>
      </c>
      <c r="M158" s="19" t="n">
        <v>0.532559</v>
      </c>
      <c r="N158" s="19" t="n">
        <v>1.937375</v>
      </c>
      <c r="O158" s="19" t="n">
        <v>0.005523</v>
      </c>
      <c r="P158" s="19" t="n">
        <v>2.31286</v>
      </c>
      <c r="Q158" s="19" t="n">
        <v>0.453352</v>
      </c>
      <c r="R158" s="19" t="n">
        <v>1.805486</v>
      </c>
      <c r="S158" s="19" t="n">
        <v>0.282994</v>
      </c>
      <c r="T158" s="62" t="n"/>
      <c r="U158" s="19" t="n">
        <v>5.299293</v>
      </c>
      <c r="V158" s="62" t="n"/>
      <c r="W158" s="62" t="n"/>
      <c r="X158" s="19" t="n">
        <v>0.647387</v>
      </c>
      <c r="Y158" s="62" t="n"/>
      <c r="Z158" s="62" t="n"/>
      <c r="AA158" s="62" t="n"/>
      <c r="AB158" s="19" t="n">
        <v>9.273896000000001</v>
      </c>
      <c r="AC158" s="19" t="n">
        <v>6.073238</v>
      </c>
      <c r="AD158" s="62" t="n"/>
      <c r="AE158" s="19" t="n">
        <v>0.299489</v>
      </c>
      <c r="AF158" s="19" t="n">
        <v>0.5224299999999999</v>
      </c>
      <c r="AG158" s="19" t="n">
        <v>0.8866849999999999</v>
      </c>
      <c r="AH158" s="19" t="n">
        <v>5.432623</v>
      </c>
      <c r="AI158" s="19" t="n">
        <v>2.450501</v>
      </c>
      <c r="AJ158" s="62" t="n"/>
      <c r="AK158" s="62" t="n"/>
      <c r="AL158" s="62" t="n"/>
      <c r="AM158" s="19" t="n">
        <v>1.978389</v>
      </c>
      <c r="AN158" s="19" t="n">
        <v>2.649774</v>
      </c>
      <c r="AO158" s="19" t="n">
        <v>1.21488</v>
      </c>
      <c r="AP158" s="19" t="n">
        <v>1.18964</v>
      </c>
      <c r="AQ158" s="19" t="n">
        <v>6.286719</v>
      </c>
      <c r="AR158" s="18" t="n">
        <v>6.203459</v>
      </c>
      <c r="AS158" s="17" t="n">
        <v>2.561236</v>
      </c>
      <c r="AT158" s="19" t="n">
        <v>1.805486</v>
      </c>
      <c r="AU158" s="19" t="n">
        <v>69.15337100000001</v>
      </c>
      <c r="AV158" s="19" t="n">
        <v>268.053869</v>
      </c>
      <c r="AW158" s="18" t="n">
        <v>268.053869</v>
      </c>
    </row>
    <row r="159" ht="15.75" customHeight="1">
      <c r="A159" s="9" t="inlineStr">
        <is>
          <t>Recording5</t>
        </is>
      </c>
      <c r="B159" s="10" t="inlineStr">
        <is>
          <t>4</t>
        </is>
      </c>
      <c r="C159" s="36" t="n"/>
      <c r="D159" s="13" t="n">
        <v>0.5615869999999999</v>
      </c>
      <c r="E159" s="13" t="n">
        <v>3.132928</v>
      </c>
      <c r="F159" s="5" t="n"/>
      <c r="G159" s="5" t="n"/>
      <c r="H159" s="5" t="n"/>
      <c r="I159" s="5" t="n"/>
      <c r="J159" s="5" t="n"/>
      <c r="K159" s="5" t="n"/>
      <c r="L159" s="13" t="n">
        <v>0.271706</v>
      </c>
      <c r="M159" s="13" t="n">
        <v>0.176796</v>
      </c>
      <c r="N159" s="13" t="n">
        <v>2.830301</v>
      </c>
      <c r="O159" s="5" t="n"/>
      <c r="P159" s="5" t="n"/>
      <c r="Q159" s="13" t="n">
        <v>0.30619</v>
      </c>
      <c r="R159" s="13" t="n">
        <v>2.69962</v>
      </c>
      <c r="S159" s="13" t="n">
        <v>0.166388</v>
      </c>
      <c r="T159" s="5" t="n"/>
      <c r="U159" s="13" t="n">
        <v>2.966266</v>
      </c>
      <c r="V159" s="5" t="n"/>
      <c r="W159" s="5" t="n"/>
      <c r="X159" s="13" t="n">
        <v>0.349431</v>
      </c>
      <c r="Y159" s="5" t="n"/>
      <c r="Z159" s="5" t="n"/>
      <c r="AA159" s="5" t="n"/>
      <c r="AB159" s="13" t="n">
        <v>3.01627</v>
      </c>
      <c r="AC159" s="13" t="n">
        <v>0.532542</v>
      </c>
      <c r="AD159" s="13" t="n">
        <v>0.199673</v>
      </c>
      <c r="AE159" s="5" t="n"/>
      <c r="AF159" s="13" t="n">
        <v>0.724174</v>
      </c>
      <c r="AG159" s="13" t="n">
        <v>0.244077</v>
      </c>
      <c r="AH159" s="13" t="n">
        <v>2.627225</v>
      </c>
      <c r="AI159" s="13" t="n">
        <v>0.61012</v>
      </c>
      <c r="AJ159" s="5" t="n"/>
      <c r="AK159" s="5" t="n"/>
      <c r="AL159" s="5" t="n"/>
      <c r="AM159" s="13" t="n">
        <v>1.228763</v>
      </c>
      <c r="AN159" s="13" t="n">
        <v>2.757016</v>
      </c>
      <c r="AO159" s="5" t="n"/>
      <c r="AP159" s="13" t="n">
        <v>0.266242</v>
      </c>
      <c r="AQ159" s="13" t="n">
        <v>4.42083</v>
      </c>
      <c r="AR159" s="12" t="n">
        <v>1.561462</v>
      </c>
      <c r="AS159" s="11" t="n">
        <v>1.438618</v>
      </c>
      <c r="AT159" s="13" t="n">
        <v>0.667147</v>
      </c>
      <c r="AU159" s="13" t="n">
        <v>31.649607</v>
      </c>
      <c r="AV159" s="13" t="n">
        <v>135.587226</v>
      </c>
      <c r="AW159" s="12" t="n">
        <v>135.587226</v>
      </c>
    </row>
    <row r="160" ht="15.75" customHeight="1">
      <c r="A160" s="15" t="inlineStr">
        <is>
          <t>Recording6</t>
        </is>
      </c>
      <c r="B160" s="16" t="inlineStr">
        <is>
          <t>5</t>
        </is>
      </c>
      <c r="C160" s="61" t="n"/>
      <c r="D160" s="19" t="n">
        <v>1.0699</v>
      </c>
      <c r="E160" s="19" t="n">
        <v>3.0766</v>
      </c>
      <c r="F160" s="62" t="n"/>
      <c r="G160" s="19" t="n">
        <v>0.382696</v>
      </c>
      <c r="H160" s="62" t="n"/>
      <c r="I160" s="19" t="n">
        <v>0.516074</v>
      </c>
      <c r="J160" s="62" t="n"/>
      <c r="K160" s="19" t="n">
        <v>1.14826</v>
      </c>
      <c r="L160" s="19" t="n">
        <v>0.343902</v>
      </c>
      <c r="M160" s="19" t="n">
        <v>0.395267</v>
      </c>
      <c r="N160" s="19" t="n">
        <v>5.019524</v>
      </c>
      <c r="O160" s="19" t="n">
        <v>0.09979300000000001</v>
      </c>
      <c r="P160" s="19" t="n">
        <v>0.499172</v>
      </c>
      <c r="Q160" s="19" t="n">
        <v>0.588987</v>
      </c>
      <c r="R160" s="19" t="n">
        <v>5.433039</v>
      </c>
      <c r="S160" s="19" t="n">
        <v>0.066648</v>
      </c>
      <c r="T160" s="62" t="n"/>
      <c r="U160" s="19" t="n">
        <v>8.815496</v>
      </c>
      <c r="V160" s="62" t="n"/>
      <c r="W160" s="62" t="n"/>
      <c r="X160" s="19" t="n">
        <v>1.06274</v>
      </c>
      <c r="Y160" s="62" t="n"/>
      <c r="Z160" s="19" t="n">
        <v>0.116249</v>
      </c>
      <c r="AA160" s="62" t="n"/>
      <c r="AB160" s="19" t="n">
        <v>2.311312</v>
      </c>
      <c r="AC160" s="19" t="n">
        <v>0.640599</v>
      </c>
      <c r="AD160" s="62" t="n"/>
      <c r="AE160" s="19" t="n">
        <v>0.266251</v>
      </c>
      <c r="AF160" s="19" t="n">
        <v>0.393813</v>
      </c>
      <c r="AG160" s="19" t="n">
        <v>0.55737</v>
      </c>
      <c r="AH160" s="19" t="n">
        <v>10.245768</v>
      </c>
      <c r="AI160" s="19" t="n">
        <v>0.806018</v>
      </c>
      <c r="AJ160" s="62" t="n"/>
      <c r="AK160" s="62" t="n"/>
      <c r="AL160" s="62" t="n"/>
      <c r="AM160" s="19" t="n">
        <v>2.853156</v>
      </c>
      <c r="AN160" s="19" t="n">
        <v>0.79037</v>
      </c>
      <c r="AO160" s="19" t="n">
        <v>1.014968</v>
      </c>
      <c r="AP160" s="19" t="n">
        <v>0.701997</v>
      </c>
      <c r="AQ160" s="19" t="n">
        <v>1.785498</v>
      </c>
      <c r="AR160" s="18" t="n">
        <v>1.676801</v>
      </c>
      <c r="AS160" s="17" t="n">
        <v>1.816492</v>
      </c>
      <c r="AT160" s="19" t="n">
        <v>0.79037</v>
      </c>
      <c r="AU160" s="19" t="n">
        <v>52.678268</v>
      </c>
      <c r="AV160" s="19" t="n">
        <v>217.769089</v>
      </c>
      <c r="AW160" s="18" t="n">
        <v>217.769089</v>
      </c>
    </row>
    <row r="161" ht="15.75" customHeight="1">
      <c r="A161" s="9" t="inlineStr">
        <is>
          <t>Recording7</t>
        </is>
      </c>
      <c r="B161" s="10" t="inlineStr">
        <is>
          <t>7</t>
        </is>
      </c>
      <c r="C161" s="36" t="n"/>
      <c r="D161" s="13" t="n">
        <v>0.226311</v>
      </c>
      <c r="E161" s="13" t="n">
        <v>2.828927</v>
      </c>
      <c r="F161" s="5" t="n"/>
      <c r="G161" s="5" t="n"/>
      <c r="H161" s="5" t="n"/>
      <c r="I161" s="5" t="n"/>
      <c r="J161" s="13" t="n">
        <v>0.132927</v>
      </c>
      <c r="K161" s="5" t="n"/>
      <c r="L161" s="13" t="n">
        <v>0.421522</v>
      </c>
      <c r="M161" s="13" t="n">
        <v>0.406006</v>
      </c>
      <c r="N161" s="13" t="n">
        <v>1.791472</v>
      </c>
      <c r="O161" s="5" t="n"/>
      <c r="P161" s="5" t="n"/>
      <c r="Q161" s="13" t="n">
        <v>0.495864</v>
      </c>
      <c r="R161" s="13" t="n">
        <v>2.974736</v>
      </c>
      <c r="S161" s="5" t="n"/>
      <c r="T161" s="5" t="n"/>
      <c r="U161" s="13" t="n">
        <v>5.265962</v>
      </c>
      <c r="V161" s="5" t="n"/>
      <c r="W161" s="5" t="n"/>
      <c r="X161" s="13" t="n">
        <v>0.423344</v>
      </c>
      <c r="Y161" s="5" t="n"/>
      <c r="Z161" s="5" t="n"/>
      <c r="AA161" s="5" t="n"/>
      <c r="AB161" s="13" t="n">
        <v>4.482735</v>
      </c>
      <c r="AC161" s="5" t="n"/>
      <c r="AD161" s="5" t="n"/>
      <c r="AE161" s="5" t="n"/>
      <c r="AF161" s="13" t="n">
        <v>0.299553</v>
      </c>
      <c r="AG161" s="13" t="n">
        <v>0.299423</v>
      </c>
      <c r="AH161" s="13" t="n">
        <v>6.04924</v>
      </c>
      <c r="AI161" s="13" t="n">
        <v>2.061999</v>
      </c>
      <c r="AJ161" s="5" t="n"/>
      <c r="AK161" s="5" t="n"/>
      <c r="AL161" s="5" t="n"/>
      <c r="AM161" s="13" t="n">
        <v>2.47916</v>
      </c>
      <c r="AN161" s="13" t="n">
        <v>0.9646130000000001</v>
      </c>
      <c r="AO161" s="5" t="n"/>
      <c r="AP161" s="13" t="n">
        <v>0.554333</v>
      </c>
      <c r="AQ161" s="13" t="n">
        <v>4.076664</v>
      </c>
      <c r="AR161" s="37" t="n"/>
      <c r="AS161" s="11" t="n">
        <v>1.907094</v>
      </c>
      <c r="AT161" s="13" t="n">
        <v>0.9646130000000001</v>
      </c>
      <c r="AU161" s="13" t="n">
        <v>36.234791</v>
      </c>
      <c r="AV161" s="13" t="n">
        <v>215.302121</v>
      </c>
      <c r="AW161" s="12" t="n">
        <v>215.302121</v>
      </c>
    </row>
    <row r="162" ht="15.75" customHeight="1">
      <c r="A162" s="15" t="inlineStr">
        <is>
          <t>Recording8</t>
        </is>
      </c>
      <c r="B162" s="16" t="inlineStr">
        <is>
          <t>8</t>
        </is>
      </c>
      <c r="C162" s="61" t="n"/>
      <c r="D162" s="19" t="n">
        <v>0.342712</v>
      </c>
      <c r="E162" s="19" t="n">
        <v>2.789164</v>
      </c>
      <c r="F162" s="62" t="n"/>
      <c r="G162" s="62" t="n"/>
      <c r="H162" s="19" t="n">
        <v>0.09987699999999999</v>
      </c>
      <c r="I162" s="19" t="n">
        <v>0.182716</v>
      </c>
      <c r="J162" s="19" t="n">
        <v>0.466091</v>
      </c>
      <c r="K162" s="62" t="n"/>
      <c r="L162" s="19" t="n">
        <v>0.422648</v>
      </c>
      <c r="M162" s="19" t="n">
        <v>0.386517</v>
      </c>
      <c r="N162" s="19" t="n">
        <v>1.85549</v>
      </c>
      <c r="O162" s="62" t="n"/>
      <c r="P162" s="19" t="n">
        <v>0.753186</v>
      </c>
      <c r="Q162" s="19" t="n">
        <v>0.53204</v>
      </c>
      <c r="R162" s="19" t="n">
        <v>1.901141</v>
      </c>
      <c r="S162" s="62" t="n"/>
      <c r="T162" s="19" t="n">
        <v>0.066931</v>
      </c>
      <c r="U162" s="19" t="n">
        <v>2.885188</v>
      </c>
      <c r="V162" s="62" t="n"/>
      <c r="W162" s="62" t="n"/>
      <c r="X162" s="19" t="n">
        <v>0.442299</v>
      </c>
      <c r="Y162" s="19" t="n">
        <v>0.233265</v>
      </c>
      <c r="Z162" s="19" t="n">
        <v>0.232482</v>
      </c>
      <c r="AA162" s="62" t="n"/>
      <c r="AB162" s="19" t="n">
        <v>2.42795</v>
      </c>
      <c r="AC162" s="19" t="n">
        <v>0.498311</v>
      </c>
      <c r="AD162" s="19" t="n">
        <v>0.117023</v>
      </c>
      <c r="AE162" s="19" t="n">
        <v>0.116892</v>
      </c>
      <c r="AF162" s="19" t="n">
        <v>0.382601</v>
      </c>
      <c r="AG162" s="19" t="n">
        <v>0.36042</v>
      </c>
      <c r="AH162" s="19" t="n">
        <v>9.647933999999999</v>
      </c>
      <c r="AI162" s="19" t="n">
        <v>1.950528</v>
      </c>
      <c r="AJ162" s="62" t="n"/>
      <c r="AK162" s="62" t="n"/>
      <c r="AL162" s="62" t="n"/>
      <c r="AM162" s="19" t="n">
        <v>4.975114</v>
      </c>
      <c r="AN162" s="19" t="n">
        <v>2.361758</v>
      </c>
      <c r="AO162" s="19" t="n">
        <v>0.200221</v>
      </c>
      <c r="AP162" s="19" t="n">
        <v>0.26613</v>
      </c>
      <c r="AQ162" s="19" t="n">
        <v>3.194417</v>
      </c>
      <c r="AR162" s="18" t="n">
        <v>2.1839</v>
      </c>
      <c r="AS162" s="17" t="n">
        <v>1.409165</v>
      </c>
      <c r="AT162" s="19" t="n">
        <v>0.454195</v>
      </c>
      <c r="AU162" s="19" t="n">
        <v>42.274946</v>
      </c>
      <c r="AV162" s="19" t="n">
        <v>208.583266</v>
      </c>
      <c r="AW162" s="18" t="n">
        <v>208.583266</v>
      </c>
    </row>
    <row r="163" ht="15.75" customHeight="1">
      <c r="A163" s="9" t="inlineStr">
        <is>
          <t>Recording9</t>
        </is>
      </c>
      <c r="B163" s="10" t="inlineStr">
        <is>
          <t>9</t>
        </is>
      </c>
      <c r="C163" s="36" t="n"/>
      <c r="D163" s="13" t="n">
        <v>0.351451</v>
      </c>
      <c r="E163" s="13" t="n">
        <v>1.850588</v>
      </c>
      <c r="F163" s="13" t="n">
        <v>0.881592</v>
      </c>
      <c r="G163" s="5" t="n"/>
      <c r="H163" s="13" t="n">
        <v>0.241072</v>
      </c>
      <c r="I163" s="13" t="n">
        <v>1.697182</v>
      </c>
      <c r="J163" s="13" t="n">
        <v>0.665655</v>
      </c>
      <c r="K163" s="13" t="n">
        <v>0.54897</v>
      </c>
      <c r="L163" s="13" t="n">
        <v>0.307879</v>
      </c>
      <c r="M163" s="13" t="n">
        <v>0.404155</v>
      </c>
      <c r="N163" s="13" t="n">
        <v>0.728343</v>
      </c>
      <c r="O163" s="13" t="n">
        <v>0.515754</v>
      </c>
      <c r="P163" s="13" t="n">
        <v>0.58227</v>
      </c>
      <c r="Q163" s="13" t="n">
        <v>0.382677</v>
      </c>
      <c r="R163" s="13" t="n">
        <v>0.918287</v>
      </c>
      <c r="S163" s="13" t="n">
        <v>0.557267</v>
      </c>
      <c r="T163" s="5" t="n"/>
      <c r="U163" s="13" t="n">
        <v>1.992733</v>
      </c>
      <c r="V163" s="13" t="n">
        <v>0.465848</v>
      </c>
      <c r="W163" s="13" t="n">
        <v>0.798687</v>
      </c>
      <c r="X163" s="13" t="n">
        <v>0.389368</v>
      </c>
      <c r="Y163" s="13" t="n">
        <v>0.38256</v>
      </c>
      <c r="Z163" s="5" t="n"/>
      <c r="AA163" s="13" t="n">
        <v>0.806888</v>
      </c>
      <c r="AB163" s="13" t="n">
        <v>2.129982</v>
      </c>
      <c r="AC163" s="13" t="n">
        <v>0.871892</v>
      </c>
      <c r="AD163" s="13" t="n">
        <v>0.504835</v>
      </c>
      <c r="AE163" s="13" t="n">
        <v>0.507403</v>
      </c>
      <c r="AF163" s="13" t="n">
        <v>0.347084</v>
      </c>
      <c r="AG163" s="13" t="n">
        <v>0.435046</v>
      </c>
      <c r="AH163" s="13" t="n">
        <v>1.372682</v>
      </c>
      <c r="AI163" s="13" t="n">
        <v>1.444713</v>
      </c>
      <c r="AJ163" s="5" t="n"/>
      <c r="AK163" s="5" t="n"/>
      <c r="AL163" s="5" t="n"/>
      <c r="AM163" s="13" t="n">
        <v>11.33185</v>
      </c>
      <c r="AN163" s="13" t="n">
        <v>2.340043</v>
      </c>
      <c r="AO163" s="5" t="n"/>
      <c r="AP163" s="13" t="n">
        <v>0.434419</v>
      </c>
      <c r="AQ163" s="13" t="n">
        <v>11.25075</v>
      </c>
      <c r="AR163" s="12" t="n">
        <v>1.177886</v>
      </c>
      <c r="AS163" s="11" t="n">
        <v>1.459347</v>
      </c>
      <c r="AT163" s="13" t="n">
        <v>0.623962</v>
      </c>
      <c r="AU163" s="13" t="n">
        <v>49.617811</v>
      </c>
      <c r="AV163" s="13" t="n">
        <v>199.171408</v>
      </c>
      <c r="AW163" s="12" t="n">
        <v>199.171408</v>
      </c>
    </row>
    <row r="164" ht="15.75" customHeight="1">
      <c r="A164" s="15" t="inlineStr">
        <is>
          <t>Recording10</t>
        </is>
      </c>
      <c r="B164" s="16" t="inlineStr">
        <is>
          <t>10</t>
        </is>
      </c>
      <c r="C164" s="61" t="n"/>
      <c r="D164" s="19" t="n">
        <v>0.423168</v>
      </c>
      <c r="E164" s="19" t="n">
        <v>1.229491</v>
      </c>
      <c r="F164" s="19" t="n">
        <v>0.06643300000000001</v>
      </c>
      <c r="G164" s="19" t="n">
        <v>0.174544</v>
      </c>
      <c r="H164" s="19" t="n">
        <v>0.412592</v>
      </c>
      <c r="I164" s="19" t="n">
        <v>0.266312</v>
      </c>
      <c r="J164" s="19" t="n">
        <v>0.382602</v>
      </c>
      <c r="K164" s="62" t="n"/>
      <c r="L164" s="19" t="n">
        <v>0.432645</v>
      </c>
      <c r="M164" s="19" t="n">
        <v>0.341154</v>
      </c>
      <c r="N164" s="19" t="n">
        <v>0.922271</v>
      </c>
      <c r="O164" s="19" t="n">
        <v>0.06647699999999999</v>
      </c>
      <c r="P164" s="19" t="n">
        <v>0.393703</v>
      </c>
      <c r="Q164" s="19" t="n">
        <v>0.407631</v>
      </c>
      <c r="R164" s="19" t="n">
        <v>1.128631</v>
      </c>
      <c r="S164" s="62" t="n"/>
      <c r="T164" s="62" t="n"/>
      <c r="U164" s="19" t="n">
        <v>1.081265</v>
      </c>
      <c r="V164" s="62" t="n"/>
      <c r="W164" s="62" t="n"/>
      <c r="X164" s="19" t="n">
        <v>0.449234</v>
      </c>
      <c r="Y164" s="62" t="n"/>
      <c r="Z164" s="62" t="n"/>
      <c r="AA164" s="62" t="n"/>
      <c r="AB164" s="19" t="n">
        <v>6.900328</v>
      </c>
      <c r="AC164" s="62" t="n"/>
      <c r="AD164" s="19" t="n">
        <v>0.574101</v>
      </c>
      <c r="AE164" s="19" t="n">
        <v>0.23309</v>
      </c>
      <c r="AF164" s="19" t="n">
        <v>0.129028</v>
      </c>
      <c r="AG164" s="19" t="n">
        <v>0.199627</v>
      </c>
      <c r="AH164" s="19" t="n">
        <v>2.041306</v>
      </c>
      <c r="AI164" s="19" t="n">
        <v>0.299424</v>
      </c>
      <c r="AJ164" s="62" t="n"/>
      <c r="AK164" s="62" t="n"/>
      <c r="AL164" s="62" t="n"/>
      <c r="AM164" s="19" t="n">
        <v>1.565398</v>
      </c>
      <c r="AN164" s="19" t="n">
        <v>0.676696</v>
      </c>
      <c r="AO164" s="19" t="n">
        <v>0.399299</v>
      </c>
      <c r="AP164" s="19" t="n">
        <v>0.325354</v>
      </c>
      <c r="AQ164" s="19" t="n">
        <v>2.59728</v>
      </c>
      <c r="AR164" s="18" t="n">
        <v>3.760397</v>
      </c>
      <c r="AS164" s="17" t="n">
        <v>0.961361</v>
      </c>
      <c r="AT164" s="19" t="n">
        <v>0.412592</v>
      </c>
      <c r="AU164" s="19" t="n">
        <v>27.879481</v>
      </c>
      <c r="AV164" s="19" t="n">
        <v>183.325942</v>
      </c>
      <c r="AW164" s="18" t="n">
        <v>183.325942</v>
      </c>
    </row>
    <row r="165" ht="15.75" customHeight="1">
      <c r="A165" s="9" t="inlineStr">
        <is>
          <t>Recording11</t>
        </is>
      </c>
      <c r="B165" s="10" t="inlineStr">
        <is>
          <t>11</t>
        </is>
      </c>
      <c r="C165" s="11" t="n">
        <v>1.015008</v>
      </c>
      <c r="D165" s="13" t="n">
        <v>0.399333</v>
      </c>
      <c r="E165" s="13" t="n">
        <v>1.166444</v>
      </c>
      <c r="F165" s="13" t="n">
        <v>1.247959</v>
      </c>
      <c r="G165" s="5" t="n"/>
      <c r="H165" s="13" t="n">
        <v>0.282571</v>
      </c>
      <c r="I165" s="13" t="n">
        <v>0.438413</v>
      </c>
      <c r="J165" s="5" t="n"/>
      <c r="K165" s="13" t="n">
        <v>0.265932</v>
      </c>
      <c r="L165" s="13" t="n">
        <v>0.482661</v>
      </c>
      <c r="M165" s="13" t="n">
        <v>0.441158</v>
      </c>
      <c r="N165" s="13" t="n">
        <v>5.493578</v>
      </c>
      <c r="O165" s="13" t="n">
        <v>1.048282</v>
      </c>
      <c r="P165" s="13" t="n">
        <v>1.214682</v>
      </c>
      <c r="Q165" s="13" t="n">
        <v>0.432576</v>
      </c>
      <c r="R165" s="13" t="n">
        <v>3.195218</v>
      </c>
      <c r="S165" s="5" t="n"/>
      <c r="T165" s="5" t="n"/>
      <c r="U165" s="13" t="n">
        <v>10.715321</v>
      </c>
      <c r="V165" s="5" t="n"/>
      <c r="W165" s="5" t="n"/>
      <c r="X165" s="13" t="n">
        <v>0.8125559999999999</v>
      </c>
      <c r="Y165" s="5" t="n"/>
      <c r="Z165" s="5" t="n"/>
      <c r="AA165" s="5" t="n"/>
      <c r="AB165" s="13" t="n">
        <v>2.933549</v>
      </c>
      <c r="AC165" s="13" t="n">
        <v>0.478158</v>
      </c>
      <c r="AD165" s="13" t="n">
        <v>0.554755</v>
      </c>
      <c r="AE165" s="13" t="n">
        <v>0.782052</v>
      </c>
      <c r="AF165" s="13" t="n">
        <v>0.490876</v>
      </c>
      <c r="AG165" s="13" t="n">
        <v>0.213562</v>
      </c>
      <c r="AH165" s="13" t="n">
        <v>9.182126</v>
      </c>
      <c r="AI165" s="13" t="n">
        <v>0.971242</v>
      </c>
      <c r="AJ165" s="5" t="n"/>
      <c r="AK165" s="13" t="n">
        <v>0.183504</v>
      </c>
      <c r="AL165" s="5" t="n"/>
      <c r="AM165" s="13" t="n">
        <v>9.182086</v>
      </c>
      <c r="AN165" s="13" t="n">
        <v>4.915955</v>
      </c>
      <c r="AO165" s="13" t="n">
        <v>1.137023</v>
      </c>
      <c r="AP165" s="13" t="n">
        <v>0.552787</v>
      </c>
      <c r="AQ165" s="13" t="n">
        <v>1.413344</v>
      </c>
      <c r="AR165" s="12" t="n">
        <v>1.713845</v>
      </c>
      <c r="AS165" s="11" t="n">
        <v>2.04376</v>
      </c>
      <c r="AT165" s="13" t="n">
        <v>0.971242</v>
      </c>
      <c r="AU165" s="13" t="n">
        <v>63.356556</v>
      </c>
      <c r="AV165" s="13" t="n">
        <v>180.11094</v>
      </c>
      <c r="AW165" s="12" t="n">
        <v>180.11094</v>
      </c>
    </row>
    <row r="166" ht="15.75" customHeight="1">
      <c r="A166" s="21" t="inlineStr">
        <is>
          <t>Recording12</t>
        </is>
      </c>
      <c r="B166" s="22" t="inlineStr">
        <is>
          <t>12</t>
        </is>
      </c>
      <c r="C166" s="23" t="n">
        <v>0.881862</v>
      </c>
      <c r="D166" s="25" t="n">
        <v>0.366138</v>
      </c>
      <c r="E166" s="25" t="n">
        <v>1.393551</v>
      </c>
      <c r="F166" s="25" t="n">
        <v>0.357778</v>
      </c>
      <c r="G166" s="25" t="n">
        <v>0.382666</v>
      </c>
      <c r="H166" s="25" t="n">
        <v>0.499162</v>
      </c>
      <c r="I166" s="25" t="n">
        <v>0.141534</v>
      </c>
      <c r="J166" s="25" t="n">
        <v>1.464018</v>
      </c>
      <c r="K166" s="25" t="n">
        <v>0.299536</v>
      </c>
      <c r="L166" s="25" t="n">
        <v>0.7432800000000001</v>
      </c>
      <c r="M166" s="25" t="n">
        <v>0.434718</v>
      </c>
      <c r="N166" s="25" t="n">
        <v>2.392116</v>
      </c>
      <c r="O166" s="25" t="n">
        <v>0.403368</v>
      </c>
      <c r="P166" s="25" t="n">
        <v>0.199725</v>
      </c>
      <c r="Q166" s="25" t="n">
        <v>1.479295</v>
      </c>
      <c r="R166" s="25" t="n">
        <v>4.950084</v>
      </c>
      <c r="S166" s="25" t="n">
        <v>0.399331</v>
      </c>
      <c r="T166" s="25" t="n">
        <v>0.24961</v>
      </c>
      <c r="U166" s="25" t="n">
        <v>4.04699</v>
      </c>
      <c r="V166" s="66" t="n"/>
      <c r="W166" s="66" t="n"/>
      <c r="X166" s="25" t="n">
        <v>0.665553</v>
      </c>
      <c r="Y166" s="25" t="n">
        <v>0.282786</v>
      </c>
      <c r="Z166" s="25" t="n">
        <v>0.22465</v>
      </c>
      <c r="AA166" s="25" t="n">
        <v>0.76114</v>
      </c>
      <c r="AB166" s="25" t="n">
        <v>2.370479</v>
      </c>
      <c r="AC166" s="25" t="n">
        <v>1.106047</v>
      </c>
      <c r="AD166" s="66" t="n"/>
      <c r="AE166" s="25" t="n">
        <v>0.299552</v>
      </c>
      <c r="AF166" s="25" t="n">
        <v>0.837409</v>
      </c>
      <c r="AG166" s="25" t="n">
        <v>1.227034</v>
      </c>
      <c r="AH166" s="25" t="n">
        <v>19.597428</v>
      </c>
      <c r="AI166" s="25" t="n">
        <v>1.040065</v>
      </c>
      <c r="AJ166" s="66" t="n"/>
      <c r="AK166" s="66" t="n"/>
      <c r="AL166" s="66" t="n"/>
      <c r="AM166" s="25" t="n">
        <v>7.884328</v>
      </c>
      <c r="AN166" s="25" t="n">
        <v>2.344774</v>
      </c>
      <c r="AO166" s="66" t="n"/>
      <c r="AP166" s="25" t="n">
        <v>0.830294</v>
      </c>
      <c r="AQ166" s="25" t="n">
        <v>9.548988</v>
      </c>
      <c r="AR166" s="24" t="n">
        <v>1.984363</v>
      </c>
      <c r="AS166" s="23" t="n">
        <v>2.059704</v>
      </c>
      <c r="AT166" s="25" t="n">
        <v>0.830294</v>
      </c>
      <c r="AU166" s="25" t="n">
        <v>72.089652</v>
      </c>
      <c r="AV166" s="25" t="n">
        <v>380.426099</v>
      </c>
      <c r="AW166" s="24" t="n">
        <v>380.426099</v>
      </c>
    </row>
    <row r="167" ht="15.75" customHeight="1">
      <c r="A167" s="27" t="inlineStr">
        <is>
          <t>Average</t>
        </is>
      </c>
      <c r="B167" s="28" t="n"/>
      <c r="C167" s="29" t="n">
        <v>0.948435</v>
      </c>
      <c r="D167" s="31" t="n">
        <v>0.628969</v>
      </c>
      <c r="E167" s="31" t="n">
        <v>2.938028</v>
      </c>
      <c r="F167" s="31" t="n">
        <v>0.600575</v>
      </c>
      <c r="G167" s="31" t="n">
        <v>0.313302</v>
      </c>
      <c r="H167" s="31" t="n">
        <v>0.373784</v>
      </c>
      <c r="I167" s="31" t="n">
        <v>0.522135</v>
      </c>
      <c r="J167" s="31" t="n">
        <v>0.546982</v>
      </c>
      <c r="K167" s="31" t="n">
        <v>0.457479</v>
      </c>
      <c r="L167" s="31" t="n">
        <v>0.459352</v>
      </c>
      <c r="M167" s="31" t="n">
        <v>0.427954</v>
      </c>
      <c r="N167" s="31" t="n">
        <v>2.315283</v>
      </c>
      <c r="O167" s="31" t="n">
        <v>0.356533</v>
      </c>
      <c r="P167" s="31" t="n">
        <v>0.923511</v>
      </c>
      <c r="Q167" s="31" t="n">
        <v>0.557982</v>
      </c>
      <c r="R167" s="31" t="n">
        <v>2.74863</v>
      </c>
      <c r="S167" s="31" t="n">
        <v>0.294526</v>
      </c>
      <c r="T167" s="31" t="n">
        <v>0.16098</v>
      </c>
      <c r="U167" s="31" t="n">
        <v>4.426256</v>
      </c>
      <c r="V167" s="31" t="n">
        <v>0.465848</v>
      </c>
      <c r="W167" s="31" t="n">
        <v>0.624008</v>
      </c>
      <c r="X167" s="31" t="n">
        <v>0.607418</v>
      </c>
      <c r="Y167" s="31" t="n">
        <v>0.299537</v>
      </c>
      <c r="Z167" s="31" t="n">
        <v>0.191127</v>
      </c>
      <c r="AA167" s="31" t="n">
        <v>0.733659</v>
      </c>
      <c r="AB167" s="31" t="n">
        <v>4.015794</v>
      </c>
      <c r="AC167" s="31" t="n">
        <v>1.321806</v>
      </c>
      <c r="AD167" s="31" t="n">
        <v>0.477604</v>
      </c>
      <c r="AE167" s="31" t="n">
        <v>0.350461</v>
      </c>
      <c r="AF167" s="31" t="n">
        <v>0.490651</v>
      </c>
      <c r="AG167" s="31" t="n">
        <v>0.500186</v>
      </c>
      <c r="AH167" s="31" t="n">
        <v>6.256328</v>
      </c>
      <c r="AI167" s="31" t="n">
        <v>1.126614</v>
      </c>
      <c r="AJ167" s="72" t="n"/>
      <c r="AK167" s="31" t="n">
        <v>0.183504</v>
      </c>
      <c r="AL167" s="31" t="n">
        <v>0.692258</v>
      </c>
      <c r="AM167" s="31" t="n">
        <v>4.56766</v>
      </c>
      <c r="AN167" s="31" t="n">
        <v>2.567381</v>
      </c>
      <c r="AO167" s="31" t="n">
        <v>0.865711</v>
      </c>
      <c r="AP167" s="31" t="n">
        <v>0.570423</v>
      </c>
      <c r="AQ167" s="31" t="n">
        <v>4.421096</v>
      </c>
      <c r="AR167" s="30" t="n">
        <v>2.199259</v>
      </c>
      <c r="AS167" s="29" t="n">
        <v>1.675404</v>
      </c>
      <c r="AT167" s="31" t="n">
        <v>0.82572</v>
      </c>
      <c r="AU167" s="31" t="n">
        <v>46.980532</v>
      </c>
      <c r="AV167" s="31" t="n">
        <v>220.444521</v>
      </c>
      <c r="AW167" s="30" t="n">
        <v>220.444521</v>
      </c>
    </row>
    <row r="168" ht="15.75" customHeight="1">
      <c r="A168" s="32" t="inlineStr">
        <is>
          <t>Variance</t>
        </is>
      </c>
      <c r="B168" s="33" t="n"/>
      <c r="C168" s="11" t="n">
        <v>0.008863928657999976</v>
      </c>
      <c r="D168" s="13" t="n">
        <v>0.3037944116160182</v>
      </c>
      <c r="E168" s="13" t="n">
        <v>3.597323883355999</v>
      </c>
      <c r="F168" s="13" t="n">
        <v>0.2163188486405</v>
      </c>
      <c r="G168" s="13" t="n">
        <v>0.014440337148</v>
      </c>
      <c r="H168" s="13" t="n">
        <v>0.04590067106376667</v>
      </c>
      <c r="I168" s="13" t="n">
        <v>0.2875436076712857</v>
      </c>
      <c r="J168" s="13" t="n">
        <v>0.1646062112097143</v>
      </c>
      <c r="K168" s="13" t="n">
        <v>0.1304095263914667</v>
      </c>
      <c r="L168" s="13" t="n">
        <v>0.01873085488716364</v>
      </c>
      <c r="M168" s="13" t="n">
        <v>0.04729566247409091</v>
      </c>
      <c r="N168" s="13" t="n">
        <v>2.524657972325473</v>
      </c>
      <c r="O168" s="13" t="n">
        <v>0.1558634907805667</v>
      </c>
      <c r="P168" s="13" t="n">
        <v>0.48631616011</v>
      </c>
      <c r="Q168" s="13" t="n">
        <v>0.1072469318152182</v>
      </c>
      <c r="R168" s="13" t="n">
        <v>2.494942101011619</v>
      </c>
      <c r="S168" s="13" t="n">
        <v>0.03712440951429999</v>
      </c>
      <c r="T168" s="13" t="n">
        <v>0.008364933850333333</v>
      </c>
      <c r="U168" s="13" t="n">
        <v>9.089192600248417</v>
      </c>
      <c r="V168" s="5" t="n"/>
      <c r="W168" s="13" t="n">
        <v>0.0610258554405</v>
      </c>
      <c r="X168" s="13" t="n">
        <v>0.05254826198276363</v>
      </c>
      <c r="Y168" s="13" t="n">
        <v>0.005782696257</v>
      </c>
      <c r="Z168" s="13" t="n">
        <v>0.004220371218999998</v>
      </c>
      <c r="AA168" s="13" t="n">
        <v>0.008129997241333344</v>
      </c>
      <c r="AB168" s="13" t="n">
        <v>5.018690074784018</v>
      </c>
      <c r="AC168" s="13" t="n">
        <v>3.742990262211125</v>
      </c>
      <c r="AD168" s="13" t="n">
        <v>0.08295795807830002</v>
      </c>
      <c r="AE168" s="13" t="n">
        <v>0.04202371031941071</v>
      </c>
      <c r="AF168" s="13" t="n">
        <v>0.05960905923856362</v>
      </c>
      <c r="AG168" s="13" t="n">
        <v>0.1030224617447636</v>
      </c>
      <c r="AH168" s="13" t="n">
        <v>31.86868167397888</v>
      </c>
      <c r="AI168" s="13" t="n">
        <v>0.5786172152744908</v>
      </c>
      <c r="AJ168" s="5" t="n"/>
      <c r="AK168" s="5" t="n"/>
      <c r="AL168" s="5" t="n"/>
      <c r="AM168" s="13" t="n">
        <v>11.54784712528767</v>
      </c>
      <c r="AN168" s="13" t="n">
        <v>4.649977317484618</v>
      </c>
      <c r="AO168" s="13" t="n">
        <v>0.2697299610004761</v>
      </c>
      <c r="AP168" s="13" t="n">
        <v>0.08757612354405456</v>
      </c>
      <c r="AQ168" s="13" t="n">
        <v>10.88092189308466</v>
      </c>
      <c r="AR168" s="12" t="n">
        <v>2.6976991961281</v>
      </c>
      <c r="AS168" s="11" t="n">
        <v>0.2275518865740909</v>
      </c>
      <c r="AT168" s="13" t="n">
        <v>0.1396078200946182</v>
      </c>
      <c r="AU168" s="13" t="n">
        <v>245.4224160595818</v>
      </c>
      <c r="AV168" s="13" t="n">
        <v>4291.829472858927</v>
      </c>
      <c r="AW168" s="12" t="n">
        <v>4291.829472858927</v>
      </c>
    </row>
    <row r="169" ht="15.75" customHeight="1">
      <c r="A169" s="38" t="inlineStr">
        <is>
          <t>Standard Deviation (n-1)</t>
        </is>
      </c>
      <c r="B169" s="39" t="n"/>
      <c r="C169" s="40" t="n">
        <v>0.094148</v>
      </c>
      <c r="D169" s="42" t="n">
        <v>0.551175</v>
      </c>
      <c r="E169" s="42" t="n">
        <v>1.896661</v>
      </c>
      <c r="F169" s="42" t="n">
        <v>0.465101</v>
      </c>
      <c r="G169" s="42" t="n">
        <v>0.120168</v>
      </c>
      <c r="H169" s="42" t="n">
        <v>0.214244</v>
      </c>
      <c r="I169" s="42" t="n">
        <v>0.536231</v>
      </c>
      <c r="J169" s="42" t="n">
        <v>0.405717</v>
      </c>
      <c r="K169" s="42" t="n">
        <v>0.361123</v>
      </c>
      <c r="L169" s="42" t="n">
        <v>0.136861</v>
      </c>
      <c r="M169" s="42" t="n">
        <v>0.217476</v>
      </c>
      <c r="N169" s="42" t="n">
        <v>1.588917</v>
      </c>
      <c r="O169" s="42" t="n">
        <v>0.394796</v>
      </c>
      <c r="P169" s="42" t="n">
        <v>0.697364</v>
      </c>
      <c r="Q169" s="42" t="n">
        <v>0.327486</v>
      </c>
      <c r="R169" s="42" t="n">
        <v>1.579539</v>
      </c>
      <c r="S169" s="42" t="n">
        <v>0.192677</v>
      </c>
      <c r="T169" s="42" t="n">
        <v>0.09146</v>
      </c>
      <c r="U169" s="42" t="n">
        <v>3.014829</v>
      </c>
      <c r="V169" s="68" t="n"/>
      <c r="W169" s="42" t="n">
        <v>0.247034</v>
      </c>
      <c r="X169" s="42" t="n">
        <v>0.229234</v>
      </c>
      <c r="Y169" s="42" t="n">
        <v>0.076044</v>
      </c>
      <c r="Z169" s="42" t="n">
        <v>0.06496399999999999</v>
      </c>
      <c r="AA169" s="42" t="n">
        <v>0.090166</v>
      </c>
      <c r="AB169" s="42" t="n">
        <v>2.240243</v>
      </c>
      <c r="AC169" s="42" t="n">
        <v>1.934681</v>
      </c>
      <c r="AD169" s="42" t="n">
        <v>0.288024</v>
      </c>
      <c r="AE169" s="42" t="n">
        <v>0.204997</v>
      </c>
      <c r="AF169" s="42" t="n">
        <v>0.24415</v>
      </c>
      <c r="AG169" s="42" t="n">
        <v>0.320971</v>
      </c>
      <c r="AH169" s="42" t="n">
        <v>5.645235</v>
      </c>
      <c r="AI169" s="42" t="n">
        <v>0.760669</v>
      </c>
      <c r="AJ169" s="68" t="n"/>
      <c r="AK169" s="68" t="n"/>
      <c r="AL169" s="68" t="n"/>
      <c r="AM169" s="42" t="n">
        <v>3.398212</v>
      </c>
      <c r="AN169" s="42" t="n">
        <v>2.156381</v>
      </c>
      <c r="AO169" s="42" t="n">
        <v>0.519355</v>
      </c>
      <c r="AP169" s="42" t="n">
        <v>0.295933</v>
      </c>
      <c r="AQ169" s="42" t="n">
        <v>3.298624</v>
      </c>
      <c r="AR169" s="41" t="n">
        <v>1.642467</v>
      </c>
      <c r="AS169" s="40" t="n">
        <v>0.477024</v>
      </c>
      <c r="AT169" s="42" t="n">
        <v>0.373641</v>
      </c>
      <c r="AU169" s="42" t="n">
        <v>15.665964</v>
      </c>
      <c r="AV169" s="42" t="n">
        <v>65.512056</v>
      </c>
      <c r="AW169" s="41" t="n">
        <v>65.512056</v>
      </c>
    </row>
    <row r="170" ht="15.75" customHeight="1">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4" t="inlineStr">
        <is>
          <t>Average, Median, Sum, Standard Deviation (n-1) measured in seconds</t>
        </is>
      </c>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Visits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5</v>
      </c>
      <c r="D3" s="48" t="n">
        <v>4</v>
      </c>
      <c r="E3" s="48" t="n">
        <v>9</v>
      </c>
      <c r="F3" s="48" t="n">
        <v>11</v>
      </c>
      <c r="G3" s="48" t="n">
        <v>5</v>
      </c>
      <c r="H3" s="48" t="n">
        <v>3</v>
      </c>
      <c r="I3" s="48" t="n">
        <v>6</v>
      </c>
      <c r="J3" s="73" t="n">
        <v>4</v>
      </c>
      <c r="K3" s="45" t="n">
        <v>5.875</v>
      </c>
      <c r="L3" s="47" t="n">
        <v>5</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1</v>
      </c>
      <c r="D4" s="14" t="n">
        <v>2</v>
      </c>
      <c r="E4" s="14" t="n">
        <v>4</v>
      </c>
      <c r="F4" s="14" t="n">
        <v>3</v>
      </c>
      <c r="G4" s="14" t="n">
        <v>6</v>
      </c>
      <c r="H4" s="14" t="n">
        <v>6</v>
      </c>
      <c r="I4" s="14" t="n">
        <v>8</v>
      </c>
      <c r="J4" s="35" t="n">
        <v>10</v>
      </c>
      <c r="K4" s="11" t="n">
        <v>5</v>
      </c>
      <c r="L4" s="12" t="n">
        <v>5</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5</v>
      </c>
      <c r="D5" s="20" t="n">
        <v>2</v>
      </c>
      <c r="E5" s="20" t="n">
        <v>3</v>
      </c>
      <c r="F5" s="20" t="n">
        <v>4</v>
      </c>
      <c r="G5" s="20" t="n">
        <v>11</v>
      </c>
      <c r="H5" s="20" t="n">
        <v>5</v>
      </c>
      <c r="I5" s="20" t="n">
        <v>14</v>
      </c>
      <c r="J5" s="74" t="n">
        <v>18</v>
      </c>
      <c r="K5" s="17" t="n">
        <v>7.75</v>
      </c>
      <c r="L5" s="18" t="n">
        <v>5</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4</v>
      </c>
      <c r="D6" s="14" t="n">
        <v>3</v>
      </c>
      <c r="E6" s="14" t="n">
        <v>8</v>
      </c>
      <c r="F6" s="14" t="n">
        <v>5</v>
      </c>
      <c r="G6" s="14" t="n">
        <v>4</v>
      </c>
      <c r="H6" s="14" t="n">
        <v>6</v>
      </c>
      <c r="I6" s="14" t="n">
        <v>9</v>
      </c>
      <c r="J6" s="35" t="n">
        <v>7</v>
      </c>
      <c r="K6" s="11" t="n">
        <v>5.75</v>
      </c>
      <c r="L6" s="12" t="n">
        <v>5.5</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4</v>
      </c>
      <c r="D7" s="20" t="n">
        <v>3</v>
      </c>
      <c r="E7" s="20" t="n">
        <v>4</v>
      </c>
      <c r="F7" s="20" t="n">
        <v>4</v>
      </c>
      <c r="G7" s="20" t="n">
        <v>5</v>
      </c>
      <c r="H7" s="20" t="n">
        <v>3</v>
      </c>
      <c r="I7" s="20" t="n">
        <v>4</v>
      </c>
      <c r="J7" s="74" t="n">
        <v>5</v>
      </c>
      <c r="K7" s="17" t="n">
        <v>4</v>
      </c>
      <c r="L7" s="18" t="n">
        <v>4</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5</v>
      </c>
      <c r="D8" s="14" t="n">
        <v>3</v>
      </c>
      <c r="E8" s="14" t="n">
        <v>5</v>
      </c>
      <c r="F8" s="14" t="n">
        <v>10</v>
      </c>
      <c r="G8" s="14" t="n">
        <v>9</v>
      </c>
      <c r="H8" s="14" t="n">
        <v>3</v>
      </c>
      <c r="I8" s="14" t="n">
        <v>5</v>
      </c>
      <c r="J8" s="35" t="n">
        <v>17</v>
      </c>
      <c r="K8" s="11" t="n">
        <v>7.125</v>
      </c>
      <c r="L8" s="12" t="n">
        <v>5</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14</v>
      </c>
      <c r="D9" s="20" t="n">
        <v>5</v>
      </c>
      <c r="E9" s="20" t="n">
        <v>9</v>
      </c>
      <c r="F9" s="20" t="n">
        <v>14</v>
      </c>
      <c r="G9" s="20" t="n">
        <v>9</v>
      </c>
      <c r="H9" s="20" t="n">
        <v>6</v>
      </c>
      <c r="I9" s="20" t="n">
        <v>9</v>
      </c>
      <c r="J9" s="74" t="n">
        <v>10</v>
      </c>
      <c r="K9" s="17" t="n">
        <v>9.5</v>
      </c>
      <c r="L9" s="18" t="n">
        <v>9</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8</v>
      </c>
      <c r="D10" s="14" t="n">
        <v>4</v>
      </c>
      <c r="E10" s="14" t="n">
        <v>7</v>
      </c>
      <c r="F10" s="14" t="n">
        <v>6</v>
      </c>
      <c r="G10" s="14" t="n">
        <v>5</v>
      </c>
      <c r="H10" s="14" t="n">
        <v>7</v>
      </c>
      <c r="I10" s="14" t="n">
        <v>6</v>
      </c>
      <c r="J10" s="35" t="n">
        <v>9</v>
      </c>
      <c r="K10" s="11" t="n">
        <v>6.5</v>
      </c>
      <c r="L10" s="12" t="n">
        <v>6.5</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4</v>
      </c>
      <c r="D11" s="20" t="n">
        <v>6</v>
      </c>
      <c r="E11" s="20" t="n">
        <v>6</v>
      </c>
      <c r="F11" s="20" t="n">
        <v>6</v>
      </c>
      <c r="G11" s="20" t="n">
        <v>4</v>
      </c>
      <c r="H11" s="20" t="n">
        <v>4</v>
      </c>
      <c r="I11" s="20" t="n">
        <v>6</v>
      </c>
      <c r="J11" s="74" t="n">
        <v>9</v>
      </c>
      <c r="K11" s="17" t="n">
        <v>5.625</v>
      </c>
      <c r="L11" s="18" t="n">
        <v>6</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3</v>
      </c>
      <c r="D12" s="14" t="n">
        <v>2</v>
      </c>
      <c r="E12" s="14" t="n">
        <v>4</v>
      </c>
      <c r="F12" s="14" t="n">
        <v>4</v>
      </c>
      <c r="G12" s="14" t="n">
        <v>6</v>
      </c>
      <c r="H12" s="14" t="n">
        <v>4</v>
      </c>
      <c r="I12" s="14" t="n">
        <v>6</v>
      </c>
      <c r="J12" s="35" t="n">
        <v>6</v>
      </c>
      <c r="K12" s="11" t="n">
        <v>4.375</v>
      </c>
      <c r="L12" s="12" t="n">
        <v>4</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3</v>
      </c>
      <c r="D13" s="26" t="n">
        <v>3</v>
      </c>
      <c r="E13" s="26" t="n">
        <v>8</v>
      </c>
      <c r="F13" s="26" t="n">
        <v>10</v>
      </c>
      <c r="G13" s="26" t="n">
        <v>3</v>
      </c>
      <c r="H13" s="26" t="n">
        <v>3</v>
      </c>
      <c r="I13" s="26" t="n">
        <v>8</v>
      </c>
      <c r="J13" s="75" t="n">
        <v>10</v>
      </c>
      <c r="K13" s="23" t="n">
        <v>6</v>
      </c>
      <c r="L13" s="24" t="n">
        <v>5.5</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5.090909090909091</v>
      </c>
      <c r="D14" s="31" t="n">
        <v>3.363636363636364</v>
      </c>
      <c r="E14" s="31" t="n">
        <v>6.090909090909091</v>
      </c>
      <c r="F14" s="31" t="n">
        <v>7</v>
      </c>
      <c r="G14" s="31" t="n">
        <v>6.090909090909091</v>
      </c>
      <c r="H14" s="31" t="n">
        <v>4.545454545454546</v>
      </c>
      <c r="I14" s="31" t="n">
        <v>7.363636363636363</v>
      </c>
      <c r="J14" s="30" t="n">
        <v>9.545454545454545</v>
      </c>
      <c r="K14" s="29" t="n">
        <v>6.136363636363637</v>
      </c>
      <c r="L14" s="30" t="n">
        <v>5.5</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11.69090909090909</v>
      </c>
      <c r="D16" s="13" t="n">
        <v>1.654545454545455</v>
      </c>
      <c r="E16" s="13" t="n">
        <v>4.89090909090909</v>
      </c>
      <c r="F16" s="13" t="n">
        <v>13.2</v>
      </c>
      <c r="G16" s="13" t="n">
        <v>6.290909090909091</v>
      </c>
      <c r="H16" s="13" t="n">
        <v>2.272727272727273</v>
      </c>
      <c r="I16" s="13" t="n">
        <v>7.454545454545455</v>
      </c>
      <c r="J16" s="12" t="n">
        <v>19.87272727272727</v>
      </c>
      <c r="K16" s="11" t="n">
        <v>2.448295454545454</v>
      </c>
      <c r="L16" s="12" t="n">
        <v>1.9</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3.419197141275871</v>
      </c>
      <c r="D17" s="42" t="n">
        <v>1.2862913567872</v>
      </c>
      <c r="E17" s="42" t="n">
        <v>2.21153998175685</v>
      </c>
      <c r="F17" s="42" t="n">
        <v>3.63318042491699</v>
      </c>
      <c r="G17" s="42" t="n">
        <v>2.508168473390313</v>
      </c>
      <c r="H17" s="42" t="n">
        <v>1.507556722888818</v>
      </c>
      <c r="I17" s="42" t="n">
        <v>2.73030134866931</v>
      </c>
      <c r="J17" s="41" t="n">
        <v>4.457883721310737</v>
      </c>
      <c r="K17" s="40" t="n">
        <v>1.564702992438327</v>
      </c>
      <c r="L17" s="41" t="n">
        <v>1.378404875209022</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Visits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2</v>
      </c>
      <c r="D21" s="48" t="n">
        <v>1</v>
      </c>
      <c r="E21" s="48" t="n">
        <v>4</v>
      </c>
      <c r="F21" s="60" t="n"/>
      <c r="G21" s="45" t="n">
        <v>2.333333333333333</v>
      </c>
      <c r="H21" s="47" t="n">
        <v>2</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1</v>
      </c>
      <c r="D22" s="5" t="n"/>
      <c r="E22" s="14" t="n">
        <v>3</v>
      </c>
      <c r="F22" s="37" t="n"/>
      <c r="G22" s="11" t="n">
        <v>2</v>
      </c>
      <c r="H22" s="12" t="n">
        <v>2</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1</v>
      </c>
      <c r="D23" s="20" t="n">
        <v>1</v>
      </c>
      <c r="E23" s="20" t="n">
        <v>3</v>
      </c>
      <c r="F23" s="74" t="n">
        <v>1</v>
      </c>
      <c r="G23" s="17" t="n">
        <v>1.5</v>
      </c>
      <c r="H23" s="18" t="n">
        <v>1</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6" t="n"/>
      <c r="D24" s="5" t="n"/>
      <c r="E24" s="14" t="n">
        <v>1</v>
      </c>
      <c r="F24" s="37" t="n"/>
      <c r="G24" s="11" t="n">
        <v>1</v>
      </c>
      <c r="H24" s="12" t="n">
        <v>1</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61" t="n"/>
      <c r="D25" s="20" t="n">
        <v>1</v>
      </c>
      <c r="E25" s="20" t="n">
        <v>2</v>
      </c>
      <c r="F25" s="74" t="n">
        <v>1</v>
      </c>
      <c r="G25" s="17" t="n">
        <v>1.333333333333333</v>
      </c>
      <c r="H25" s="18" t="n">
        <v>1</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1</v>
      </c>
      <c r="D26" s="5" t="n"/>
      <c r="E26" s="14" t="n">
        <v>2</v>
      </c>
      <c r="F26" s="37" t="n"/>
      <c r="G26" s="11" t="n">
        <v>1.5</v>
      </c>
      <c r="H26" s="12" t="n">
        <v>1.5</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2</v>
      </c>
      <c r="D27" s="62" t="n"/>
      <c r="E27" s="20" t="n">
        <v>4</v>
      </c>
      <c r="F27" s="63" t="n"/>
      <c r="G27" s="17" t="n">
        <v>3</v>
      </c>
      <c r="H27" s="18" t="n">
        <v>3</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2</v>
      </c>
      <c r="D28" s="14" t="n">
        <v>5</v>
      </c>
      <c r="E28" s="14" t="n">
        <v>6</v>
      </c>
      <c r="F28" s="35" t="n">
        <v>2</v>
      </c>
      <c r="G28" s="11" t="n">
        <v>3.75</v>
      </c>
      <c r="H28" s="12" t="n">
        <v>3.5</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1</v>
      </c>
      <c r="D29" s="62" t="n"/>
      <c r="E29" s="20" t="n">
        <v>3</v>
      </c>
      <c r="F29" s="74" t="n">
        <v>1</v>
      </c>
      <c r="G29" s="17" t="n">
        <v>1.666666666666667</v>
      </c>
      <c r="H29" s="18" t="n">
        <v>1</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6" t="n"/>
      <c r="D30" s="14" t="n">
        <v>1</v>
      </c>
      <c r="E30" s="14" t="n">
        <v>2</v>
      </c>
      <c r="F30" s="35" t="n">
        <v>1</v>
      </c>
      <c r="G30" s="11" t="n">
        <v>1.333333333333333</v>
      </c>
      <c r="H30" s="12" t="n">
        <v>1</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1</v>
      </c>
      <c r="D31" s="26" t="n">
        <v>1</v>
      </c>
      <c r="E31" s="26" t="n">
        <v>6</v>
      </c>
      <c r="F31" s="75" t="n">
        <v>4</v>
      </c>
      <c r="G31" s="23" t="n">
        <v>3</v>
      </c>
      <c r="H31" s="24" t="n">
        <v>2.5</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1.375</v>
      </c>
      <c r="D32" s="31" t="n">
        <v>1.666666666666667</v>
      </c>
      <c r="E32" s="31" t="n">
        <v>3.272727272727273</v>
      </c>
      <c r="F32" s="30" t="n">
        <v>1.666666666666667</v>
      </c>
      <c r="G32" s="29" t="n">
        <v>2.037878787878788</v>
      </c>
      <c r="H32" s="30" t="n">
        <v>1.772727272727273</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Fixated (%)</t>
        </is>
      </c>
      <c r="B33" s="33" t="n"/>
      <c r="C33" s="11" t="n">
        <v>72.72727272727273</v>
      </c>
      <c r="D33" s="13" t="n">
        <v>54.54545454545455</v>
      </c>
      <c r="E33" s="13" t="n">
        <v>100</v>
      </c>
      <c r="F33" s="12" t="n">
        <v>54.54545454545455</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0.2678571428571429</v>
      </c>
      <c r="D34" s="13" t="n">
        <v>2.666666666666667</v>
      </c>
      <c r="E34" s="13" t="n">
        <v>2.618181818181818</v>
      </c>
      <c r="F34" s="12" t="n">
        <v>1.466666666666667</v>
      </c>
      <c r="G34" s="11" t="n">
        <v>0.7657828282828284</v>
      </c>
      <c r="H34" s="12" t="n">
        <v>0.8181818181818181</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0.5175491695067657</v>
      </c>
      <c r="D35" s="42" t="n">
        <v>1.632993161855452</v>
      </c>
      <c r="E35" s="42" t="n">
        <v>1.618079669911781</v>
      </c>
      <c r="F35" s="41" t="n">
        <v>1.211060141638997</v>
      </c>
      <c r="G35" s="40" t="n">
        <v>0.8750901829427802</v>
      </c>
      <c r="H35" s="41" t="n">
        <v>0.9045340337332909</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Visits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2</v>
      </c>
      <c r="D39" s="48" t="n">
        <v>1</v>
      </c>
      <c r="E39" s="64" t="n"/>
      <c r="F39" s="48" t="n">
        <v>2</v>
      </c>
      <c r="G39" s="73" t="n">
        <v>3</v>
      </c>
      <c r="H39" s="45" t="n">
        <v>2</v>
      </c>
      <c r="I39" s="47" t="n">
        <v>2</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1</v>
      </c>
      <c r="D40" s="5" t="n"/>
      <c r="E40" s="5" t="n"/>
      <c r="F40" s="5" t="n"/>
      <c r="G40" s="37" t="n"/>
      <c r="H40" s="11" t="n">
        <v>1</v>
      </c>
      <c r="I40" s="12" t="n">
        <v>1</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1</v>
      </c>
      <c r="D41" s="62" t="n"/>
      <c r="E41" s="62" t="n"/>
      <c r="F41" s="62" t="n"/>
      <c r="G41" s="63" t="n"/>
      <c r="H41" s="17" t="n">
        <v>1</v>
      </c>
      <c r="I41" s="18" t="n">
        <v>1</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1</v>
      </c>
      <c r="D42" s="5" t="n"/>
      <c r="E42" s="5" t="n"/>
      <c r="F42" s="5" t="n"/>
      <c r="G42" s="37" t="n"/>
      <c r="H42" s="11" t="n">
        <v>1</v>
      </c>
      <c r="I42" s="12" t="n">
        <v>1</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4</v>
      </c>
      <c r="D43" s="62" t="n"/>
      <c r="E43" s="20" t="n">
        <v>2</v>
      </c>
      <c r="F43" s="62" t="n"/>
      <c r="G43" s="74" t="n">
        <v>1</v>
      </c>
      <c r="H43" s="17" t="n">
        <v>2.333333333333333</v>
      </c>
      <c r="I43" s="18" t="n">
        <v>2</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1</v>
      </c>
      <c r="D44" s="5" t="n"/>
      <c r="E44" s="5" t="n"/>
      <c r="F44" s="5" t="n"/>
      <c r="G44" s="37" t="n"/>
      <c r="H44" s="11" t="n">
        <v>1</v>
      </c>
      <c r="I44" s="12" t="n">
        <v>1</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3</v>
      </c>
      <c r="D45" s="62" t="n"/>
      <c r="E45" s="62" t="n"/>
      <c r="F45" s="20" t="n">
        <v>1</v>
      </c>
      <c r="G45" s="74" t="n">
        <v>1</v>
      </c>
      <c r="H45" s="17" t="n">
        <v>1.666666666666667</v>
      </c>
      <c r="I45" s="18" t="n">
        <v>1</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4</v>
      </c>
      <c r="D46" s="14" t="n">
        <v>1</v>
      </c>
      <c r="E46" s="5" t="n"/>
      <c r="F46" s="14" t="n">
        <v>2</v>
      </c>
      <c r="G46" s="35" t="n">
        <v>1</v>
      </c>
      <c r="H46" s="11" t="n">
        <v>2</v>
      </c>
      <c r="I46" s="12" t="n">
        <v>1.5</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9</v>
      </c>
      <c r="D47" s="20" t="n">
        <v>1</v>
      </c>
      <c r="E47" s="20" t="n">
        <v>2</v>
      </c>
      <c r="F47" s="20" t="n">
        <v>5</v>
      </c>
      <c r="G47" s="74" t="n">
        <v>1</v>
      </c>
      <c r="H47" s="17" t="n">
        <v>3.6</v>
      </c>
      <c r="I47" s="18" t="n">
        <v>2</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6</v>
      </c>
      <c r="D48" s="14" t="n">
        <v>1</v>
      </c>
      <c r="E48" s="5" t="n"/>
      <c r="F48" s="14" t="n">
        <v>1</v>
      </c>
      <c r="G48" s="35" t="n">
        <v>4</v>
      </c>
      <c r="H48" s="11" t="n">
        <v>3</v>
      </c>
      <c r="I48" s="12" t="n">
        <v>2.5</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8</v>
      </c>
      <c r="D49" s="26" t="n">
        <v>2</v>
      </c>
      <c r="E49" s="26" t="n">
        <v>1</v>
      </c>
      <c r="F49" s="26" t="n">
        <v>3</v>
      </c>
      <c r="G49" s="75" t="n">
        <v>2</v>
      </c>
      <c r="H49" s="23" t="n">
        <v>3.2</v>
      </c>
      <c r="I49" s="24" t="n">
        <v>2</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3.636363636363636</v>
      </c>
      <c r="D50" s="31" t="n">
        <v>1.2</v>
      </c>
      <c r="E50" s="31" t="n">
        <v>1.666666666666667</v>
      </c>
      <c r="F50" s="31" t="n">
        <v>2.333333333333333</v>
      </c>
      <c r="G50" s="30" t="n">
        <v>1.857142857142857</v>
      </c>
      <c r="H50" s="29" t="n">
        <v>1.981818181818182</v>
      </c>
      <c r="I50" s="30" t="n">
        <v>1.545454545454545</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8.454545454545453</v>
      </c>
      <c r="D52" s="13" t="n">
        <v>0.2</v>
      </c>
      <c r="E52" s="13" t="n">
        <v>0.3333333333333334</v>
      </c>
      <c r="F52" s="13" t="n">
        <v>2.266666666666667</v>
      </c>
      <c r="G52" s="12" t="n">
        <v>1.476190476190476</v>
      </c>
      <c r="H52" s="11" t="n">
        <v>0.9218585858585857</v>
      </c>
      <c r="I52" s="12" t="n">
        <v>0.3227272727272728</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2.907670107585359</v>
      </c>
      <c r="D53" s="42" t="n">
        <v>0.4472135954999579</v>
      </c>
      <c r="E53" s="42" t="n">
        <v>0.5773502691896258</v>
      </c>
      <c r="F53" s="42" t="n">
        <v>1.505545305418162</v>
      </c>
      <c r="G53" s="41" t="n">
        <v>1.214985792587912</v>
      </c>
      <c r="H53" s="40" t="n">
        <v>0.9601346706887455</v>
      </c>
      <c r="I53" s="41" t="n">
        <v>0.5680909018170179</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Visits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65" t="n"/>
      <c r="D57" s="48" t="n">
        <v>2</v>
      </c>
      <c r="E57" s="48" t="n">
        <v>14</v>
      </c>
      <c r="F57" s="64" t="n"/>
      <c r="G57" s="73" t="n">
        <v>9</v>
      </c>
      <c r="H57" s="45" t="n">
        <v>8.333333333333334</v>
      </c>
      <c r="I57" s="47" t="n">
        <v>9</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6" t="n"/>
      <c r="D58" s="5" t="n"/>
      <c r="E58" s="14" t="n">
        <v>1</v>
      </c>
      <c r="F58" s="5" t="n"/>
      <c r="G58" s="37" t="n"/>
      <c r="H58" s="11" t="n">
        <v>1</v>
      </c>
      <c r="I58" s="12" t="n">
        <v>1</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61" t="n"/>
      <c r="D59" s="62" t="n"/>
      <c r="E59" s="20" t="n">
        <v>1</v>
      </c>
      <c r="F59" s="62" t="n"/>
      <c r="G59" s="63" t="n"/>
      <c r="H59" s="17" t="n">
        <v>1</v>
      </c>
      <c r="I59" s="18" t="n">
        <v>1</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6" t="n"/>
      <c r="D60" s="5" t="n"/>
      <c r="E60" s="14" t="n">
        <v>1</v>
      </c>
      <c r="F60" s="5" t="n"/>
      <c r="G60" s="37" t="n"/>
      <c r="H60" s="11" t="n">
        <v>1</v>
      </c>
      <c r="I60" s="12" t="n">
        <v>1</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61" t="n"/>
      <c r="D61" s="62" t="n"/>
      <c r="E61" s="20" t="n">
        <v>1</v>
      </c>
      <c r="F61" s="62" t="n"/>
      <c r="G61" s="63" t="n"/>
      <c r="H61" s="17" t="n">
        <v>1</v>
      </c>
      <c r="I61" s="18" t="n">
        <v>1</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6" t="n"/>
      <c r="D62" s="5" t="n"/>
      <c r="E62" s="14" t="n">
        <v>1</v>
      </c>
      <c r="F62" s="5" t="n"/>
      <c r="G62" s="37" t="n"/>
      <c r="H62" s="11" t="n">
        <v>1</v>
      </c>
      <c r="I62" s="12" t="n">
        <v>1</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61" t="n"/>
      <c r="D63" s="20" t="n">
        <v>1</v>
      </c>
      <c r="E63" s="20" t="n">
        <v>2</v>
      </c>
      <c r="F63" s="62" t="n"/>
      <c r="G63" s="63" t="n"/>
      <c r="H63" s="17" t="n">
        <v>1.5</v>
      </c>
      <c r="I63" s="18" t="n">
        <v>1.5</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6" t="n"/>
      <c r="D64" s="5" t="n"/>
      <c r="E64" s="14" t="n">
        <v>4</v>
      </c>
      <c r="F64" s="14" t="n">
        <v>1</v>
      </c>
      <c r="G64" s="35" t="n">
        <v>1</v>
      </c>
      <c r="H64" s="11" t="n">
        <v>2</v>
      </c>
      <c r="I64" s="12" t="n">
        <v>1</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61" t="n"/>
      <c r="D65" s="62" t="n"/>
      <c r="E65" s="20" t="n">
        <v>1</v>
      </c>
      <c r="F65" s="62" t="n"/>
      <c r="G65" s="63" t="n"/>
      <c r="H65" s="17" t="n">
        <v>1</v>
      </c>
      <c r="I65" s="18" t="n">
        <v>1</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2</v>
      </c>
      <c r="D66" s="5" t="n"/>
      <c r="E66" s="14" t="n">
        <v>1</v>
      </c>
      <c r="F66" s="5" t="n"/>
      <c r="G66" s="37" t="n"/>
      <c r="H66" s="11" t="n">
        <v>1.5</v>
      </c>
      <c r="I66" s="12" t="n">
        <v>1.5</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1</v>
      </c>
      <c r="D67" s="26" t="n">
        <v>1</v>
      </c>
      <c r="E67" s="26" t="n">
        <v>4</v>
      </c>
      <c r="F67" s="66" t="n"/>
      <c r="G67" s="67" t="n"/>
      <c r="H67" s="23" t="n">
        <v>2</v>
      </c>
      <c r="I67" s="24" t="n">
        <v>1</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1.5</v>
      </c>
      <c r="D68" s="31" t="n">
        <v>1.333333333333333</v>
      </c>
      <c r="E68" s="31" t="n">
        <v>2.818181818181818</v>
      </c>
      <c r="F68" s="31" t="n">
        <v>1</v>
      </c>
      <c r="G68" s="30" t="n">
        <v>5</v>
      </c>
      <c r="H68" s="29" t="n">
        <v>1.93939393939394</v>
      </c>
      <c r="I68" s="30" t="n">
        <v>1.818181818181818</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0.5</v>
      </c>
      <c r="D70" s="13" t="n">
        <v>0.3333333333333333</v>
      </c>
      <c r="E70" s="13" t="n">
        <v>15.16363636363636</v>
      </c>
      <c r="F70" s="5" t="n"/>
      <c r="G70" s="12" t="n">
        <v>32</v>
      </c>
      <c r="H70" s="11" t="n">
        <v>4.657070707070707</v>
      </c>
      <c r="I70" s="12" t="n">
        <v>5.713636363636364</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0.7071067811865476</v>
      </c>
      <c r="D71" s="42" t="n">
        <v>0.5773502691896257</v>
      </c>
      <c r="E71" s="42" t="n">
        <v>3.894051407420857</v>
      </c>
      <c r="F71" s="68" t="n"/>
      <c r="G71" s="41" t="n">
        <v>5.656854249492381</v>
      </c>
      <c r="H71" s="40" t="n">
        <v>2.158024723461413</v>
      </c>
      <c r="I71" s="41" t="n">
        <v>2.390321393377126</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Visits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3</v>
      </c>
      <c r="D75" s="48" t="n">
        <v>3</v>
      </c>
      <c r="E75" s="60" t="n"/>
      <c r="F75" s="45" t="n">
        <v>3</v>
      </c>
      <c r="G75" s="47" t="n">
        <v>3</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6" t="n"/>
      <c r="D76" s="14" t="n">
        <v>1</v>
      </c>
      <c r="E76" s="37" t="n"/>
      <c r="F76" s="11" t="n">
        <v>1</v>
      </c>
      <c r="G76" s="12" t="n">
        <v>1</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1</v>
      </c>
      <c r="D77" s="20" t="n">
        <v>4</v>
      </c>
      <c r="E77" s="74" t="n">
        <v>1</v>
      </c>
      <c r="F77" s="17" t="n">
        <v>2</v>
      </c>
      <c r="G77" s="18" t="n">
        <v>1</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6" t="n"/>
      <c r="D78" s="14" t="n">
        <v>1</v>
      </c>
      <c r="E78" s="35" t="n">
        <v>1</v>
      </c>
      <c r="F78" s="11" t="n">
        <v>1</v>
      </c>
      <c r="G78" s="12" t="n">
        <v>1</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1</v>
      </c>
      <c r="D79" s="20" t="n">
        <v>2</v>
      </c>
      <c r="E79" s="74" t="n">
        <v>1</v>
      </c>
      <c r="F79" s="17" t="n">
        <v>1.333333333333333</v>
      </c>
      <c r="G79" s="18" t="n">
        <v>1</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6" t="n"/>
      <c r="D80" s="14" t="n">
        <v>1</v>
      </c>
      <c r="E80" s="37" t="n"/>
      <c r="F80" s="11" t="n">
        <v>1</v>
      </c>
      <c r="G80" s="12" t="n">
        <v>1</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4</v>
      </c>
      <c r="D81" s="20" t="n">
        <v>4</v>
      </c>
      <c r="E81" s="63" t="n"/>
      <c r="F81" s="17" t="n">
        <v>4</v>
      </c>
      <c r="G81" s="18" t="n">
        <v>4</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3</v>
      </c>
      <c r="D82" s="14" t="n">
        <v>8</v>
      </c>
      <c r="E82" s="35" t="n">
        <v>2</v>
      </c>
      <c r="F82" s="11" t="n">
        <v>4.333333333333333</v>
      </c>
      <c r="G82" s="12" t="n">
        <v>3</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3</v>
      </c>
      <c r="D83" s="20" t="n">
        <v>5</v>
      </c>
      <c r="E83" s="63" t="n"/>
      <c r="F83" s="17" t="n">
        <v>4</v>
      </c>
      <c r="G83" s="18" t="n">
        <v>4</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2</v>
      </c>
      <c r="D84" s="14" t="n">
        <v>3</v>
      </c>
      <c r="E84" s="37" t="n"/>
      <c r="F84" s="11" t="n">
        <v>2.5</v>
      </c>
      <c r="G84" s="12" t="n">
        <v>2.5</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1</v>
      </c>
      <c r="D85" s="26" t="n">
        <v>3</v>
      </c>
      <c r="E85" s="75" t="n">
        <v>1</v>
      </c>
      <c r="F85" s="23" t="n">
        <v>1.666666666666667</v>
      </c>
      <c r="G85" s="24" t="n">
        <v>1</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2.25</v>
      </c>
      <c r="D86" s="31" t="n">
        <v>3.181818181818182</v>
      </c>
      <c r="E86" s="30" t="n">
        <v>1.2</v>
      </c>
      <c r="F86" s="29" t="n">
        <v>2.348484848484849</v>
      </c>
      <c r="G86" s="30" t="n">
        <v>2.045454545454545</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Fixated (%)</t>
        </is>
      </c>
      <c r="B87" s="33" t="n"/>
      <c r="C87" s="11" t="n">
        <v>72.72727272727273</v>
      </c>
      <c r="D87" s="13" t="n">
        <v>100</v>
      </c>
      <c r="E87" s="12" t="n">
        <v>45.45454545454545</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1.357142857142857</v>
      </c>
      <c r="D88" s="13" t="n">
        <v>4.363636363636364</v>
      </c>
      <c r="E88" s="12" t="n">
        <v>0.2</v>
      </c>
      <c r="F88" s="11" t="n">
        <v>1.691414141414141</v>
      </c>
      <c r="G88" s="12" t="n">
        <v>1.622727272727273</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1.164964745021435</v>
      </c>
      <c r="D89" s="42" t="n">
        <v>2.088931871468374</v>
      </c>
      <c r="E89" s="41" t="n">
        <v>0.4472135954999579</v>
      </c>
      <c r="F89" s="40" t="n">
        <v>1.300543786811555</v>
      </c>
      <c r="G89" s="41" t="n">
        <v>1.273863129510888</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Visits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65" t="n"/>
      <c r="D93" s="64" t="n"/>
      <c r="E93" s="64" t="n"/>
      <c r="F93" s="48" t="n">
        <v>1</v>
      </c>
      <c r="G93" s="60" t="n"/>
      <c r="H93" s="45" t="n">
        <v>1</v>
      </c>
      <c r="I93" s="47" t="n">
        <v>1</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6" t="n"/>
      <c r="D94" s="5" t="n"/>
      <c r="E94" s="14" t="n">
        <v>1</v>
      </c>
      <c r="F94" s="14" t="n">
        <v>1</v>
      </c>
      <c r="G94" s="35" t="n">
        <v>3</v>
      </c>
      <c r="H94" s="11" t="n">
        <v>1.666666666666667</v>
      </c>
      <c r="I94" s="12" t="n">
        <v>1</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61" t="n"/>
      <c r="D95" s="62" t="n"/>
      <c r="E95" s="62" t="n"/>
      <c r="F95" s="20" t="n">
        <v>2</v>
      </c>
      <c r="G95" s="74" t="n">
        <v>3</v>
      </c>
      <c r="H95" s="17" t="n">
        <v>2.5</v>
      </c>
      <c r="I95" s="18" t="n">
        <v>2.5</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6" t="n"/>
      <c r="D96" s="5" t="n"/>
      <c r="E96" s="5" t="n"/>
      <c r="F96" s="14" t="n">
        <v>1</v>
      </c>
      <c r="G96" s="35" t="n">
        <v>2</v>
      </c>
      <c r="H96" s="11" t="n">
        <v>1.5</v>
      </c>
      <c r="I96" s="12" t="n">
        <v>1.5</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61" t="n"/>
      <c r="D97" s="20" t="n">
        <v>1</v>
      </c>
      <c r="E97" s="62" t="n"/>
      <c r="F97" s="20" t="n">
        <v>3</v>
      </c>
      <c r="G97" s="74" t="n">
        <v>2</v>
      </c>
      <c r="H97" s="17" t="n">
        <v>2</v>
      </c>
      <c r="I97" s="18" t="n">
        <v>2</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6" t="n"/>
      <c r="D98" s="5" t="n"/>
      <c r="E98" s="5" t="n"/>
      <c r="F98" s="14" t="n">
        <v>1</v>
      </c>
      <c r="G98" s="37" t="n"/>
      <c r="H98" s="11" t="n">
        <v>1</v>
      </c>
      <c r="I98" s="12" t="n">
        <v>1</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1</v>
      </c>
      <c r="D99" s="20" t="n">
        <v>1</v>
      </c>
      <c r="E99" s="62" t="n"/>
      <c r="F99" s="20" t="n">
        <v>4</v>
      </c>
      <c r="G99" s="74" t="n">
        <v>7</v>
      </c>
      <c r="H99" s="17" t="n">
        <v>3.25</v>
      </c>
      <c r="I99" s="18" t="n">
        <v>2.5</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2</v>
      </c>
      <c r="D100" s="5" t="n"/>
      <c r="E100" s="14" t="n">
        <v>2</v>
      </c>
      <c r="F100" s="14" t="n">
        <v>4</v>
      </c>
      <c r="G100" s="35" t="n">
        <v>4</v>
      </c>
      <c r="H100" s="11" t="n">
        <v>3</v>
      </c>
      <c r="I100" s="12" t="n">
        <v>3</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61" t="n"/>
      <c r="D101" s="62" t="n"/>
      <c r="E101" s="62" t="n"/>
      <c r="F101" s="20" t="n">
        <v>1</v>
      </c>
      <c r="G101" s="63" t="n"/>
      <c r="H101" s="17" t="n">
        <v>1</v>
      </c>
      <c r="I101" s="18" t="n">
        <v>1</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6" t="n"/>
      <c r="D102" s="5" t="n"/>
      <c r="E102" s="5" t="n"/>
      <c r="F102" s="14" t="n">
        <v>3</v>
      </c>
      <c r="G102" s="35" t="n">
        <v>3</v>
      </c>
      <c r="H102" s="11" t="n">
        <v>3</v>
      </c>
      <c r="I102" s="12" t="n">
        <v>3</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2</v>
      </c>
      <c r="D103" s="26" t="n">
        <v>2</v>
      </c>
      <c r="E103" s="26" t="n">
        <v>4</v>
      </c>
      <c r="F103" s="26" t="n">
        <v>10</v>
      </c>
      <c r="G103" s="75" t="n">
        <v>13</v>
      </c>
      <c r="H103" s="23" t="n">
        <v>6.2</v>
      </c>
      <c r="I103" s="24" t="n">
        <v>4</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1.666666666666667</v>
      </c>
      <c r="D104" s="31" t="n">
        <v>1.333333333333333</v>
      </c>
      <c r="E104" s="31" t="n">
        <v>2.333333333333333</v>
      </c>
      <c r="F104" s="31" t="n">
        <v>2.818181818181818</v>
      </c>
      <c r="G104" s="30" t="n">
        <v>4.625</v>
      </c>
      <c r="H104" s="29" t="n">
        <v>2.374242424242424</v>
      </c>
      <c r="I104" s="30" t="n">
        <v>2.045454545454545</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0.3333333333333333</v>
      </c>
      <c r="D106" s="13" t="n">
        <v>0.3333333333333334</v>
      </c>
      <c r="E106" s="13" t="n">
        <v>2.333333333333333</v>
      </c>
      <c r="F106" s="13" t="n">
        <v>7.163636363636364</v>
      </c>
      <c r="G106" s="12" t="n">
        <v>13.98214285714286</v>
      </c>
      <c r="H106" s="11" t="n">
        <v>2.32729797979798</v>
      </c>
      <c r="I106" s="12" t="n">
        <v>1.072727272727273</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0.5773502691896257</v>
      </c>
      <c r="D107" s="42" t="n">
        <v>0.5773502691896258</v>
      </c>
      <c r="E107" s="42" t="n">
        <v>1.527525231651947</v>
      </c>
      <c r="F107" s="42" t="n">
        <v>2.67649703224875</v>
      </c>
      <c r="G107" s="41" t="n">
        <v>3.739270364274675</v>
      </c>
      <c r="H107" s="40" t="n">
        <v>1.525548419355472</v>
      </c>
      <c r="I107" s="41" t="n">
        <v>1.035725481354626</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Visits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2</v>
      </c>
      <c r="D111" s="48" t="n">
        <v>2</v>
      </c>
      <c r="E111" s="48" t="n">
        <v>4</v>
      </c>
      <c r="F111" s="73" t="n">
        <v>1</v>
      </c>
      <c r="G111" s="45" t="n">
        <v>2.25</v>
      </c>
      <c r="H111" s="47" t="n">
        <v>2</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6" t="n"/>
      <c r="D112" s="5" t="n"/>
      <c r="E112" s="14" t="n">
        <v>2</v>
      </c>
      <c r="F112" s="35" t="n">
        <v>4</v>
      </c>
      <c r="G112" s="11" t="n">
        <v>3</v>
      </c>
      <c r="H112" s="12" t="n">
        <v>3</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61" t="n"/>
      <c r="D113" s="20" t="n">
        <v>1</v>
      </c>
      <c r="E113" s="20" t="n">
        <v>1</v>
      </c>
      <c r="F113" s="74" t="n">
        <v>2</v>
      </c>
      <c r="G113" s="17" t="n">
        <v>1.333333333333333</v>
      </c>
      <c r="H113" s="18" t="n">
        <v>1</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1</v>
      </c>
      <c r="D114" s="5" t="n"/>
      <c r="E114" s="14" t="n">
        <v>1</v>
      </c>
      <c r="F114" s="35" t="n">
        <v>3</v>
      </c>
      <c r="G114" s="11" t="n">
        <v>1.666666666666667</v>
      </c>
      <c r="H114" s="12" t="n">
        <v>1</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61" t="n"/>
      <c r="D115" s="20" t="n">
        <v>1</v>
      </c>
      <c r="E115" s="20" t="n">
        <v>1</v>
      </c>
      <c r="F115" s="74" t="n">
        <v>4</v>
      </c>
      <c r="G115" s="17" t="n">
        <v>2</v>
      </c>
      <c r="H115" s="18" t="n">
        <v>1</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6" t="n"/>
      <c r="D116" s="5" t="n"/>
      <c r="E116" s="14" t="n">
        <v>1</v>
      </c>
      <c r="F116" s="35" t="n">
        <v>2</v>
      </c>
      <c r="G116" s="11" t="n">
        <v>1.5</v>
      </c>
      <c r="H116" s="12" t="n">
        <v>1.5</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1</v>
      </c>
      <c r="D117" s="20" t="n">
        <v>1</v>
      </c>
      <c r="E117" s="20" t="n">
        <v>1</v>
      </c>
      <c r="F117" s="74" t="n">
        <v>4</v>
      </c>
      <c r="G117" s="17" t="n">
        <v>1.75</v>
      </c>
      <c r="H117" s="18" t="n">
        <v>1</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3</v>
      </c>
      <c r="D118" s="14" t="n">
        <v>2</v>
      </c>
      <c r="E118" s="14" t="n">
        <v>6</v>
      </c>
      <c r="F118" s="35" t="n">
        <v>4</v>
      </c>
      <c r="G118" s="11" t="n">
        <v>3.75</v>
      </c>
      <c r="H118" s="12" t="n">
        <v>3.5</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4</v>
      </c>
      <c r="D119" s="20" t="n">
        <v>1</v>
      </c>
      <c r="E119" s="20" t="n">
        <v>4</v>
      </c>
      <c r="F119" s="74" t="n">
        <v>4</v>
      </c>
      <c r="G119" s="17" t="n">
        <v>3.25</v>
      </c>
      <c r="H119" s="18" t="n">
        <v>4</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3</v>
      </c>
      <c r="D120" s="14" t="n">
        <v>1</v>
      </c>
      <c r="E120" s="14" t="n">
        <v>1</v>
      </c>
      <c r="F120" s="35" t="n">
        <v>5</v>
      </c>
      <c r="G120" s="11" t="n">
        <v>2.5</v>
      </c>
      <c r="H120" s="12" t="n">
        <v>2</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69" t="n"/>
      <c r="D121" s="26" t="n">
        <v>1</v>
      </c>
      <c r="E121" s="26" t="n">
        <v>1</v>
      </c>
      <c r="F121" s="75" t="n">
        <v>11</v>
      </c>
      <c r="G121" s="23" t="n">
        <v>4.333333333333333</v>
      </c>
      <c r="H121" s="24" t="n">
        <v>1</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2.333333333333333</v>
      </c>
      <c r="D122" s="31" t="n">
        <v>1.25</v>
      </c>
      <c r="E122" s="31" t="n">
        <v>2.090909090909091</v>
      </c>
      <c r="F122" s="30" t="n">
        <v>4</v>
      </c>
      <c r="G122" s="29" t="n">
        <v>2.484848484848485</v>
      </c>
      <c r="H122" s="30" t="n">
        <v>1.909090909090909</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Fixated (%)</t>
        </is>
      </c>
      <c r="B123" s="33" t="n"/>
      <c r="C123" s="11" t="n">
        <v>54.54545454545455</v>
      </c>
      <c r="D123" s="13" t="n">
        <v>72.72727272727273</v>
      </c>
      <c r="E123" s="13" t="n">
        <v>100</v>
      </c>
      <c r="F123" s="12" t="n">
        <v>100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1.466666666666667</v>
      </c>
      <c r="D124" s="13" t="n">
        <v>0.2142857142857143</v>
      </c>
      <c r="E124" s="13" t="n">
        <v>3.090909090909091</v>
      </c>
      <c r="F124" s="12" t="n">
        <v>6.8</v>
      </c>
      <c r="G124" s="11" t="n">
        <v>0.9664141414141412</v>
      </c>
      <c r="H124" s="12" t="n">
        <v>1.240909090909091</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1.211060141638997</v>
      </c>
      <c r="D125" s="42" t="n">
        <v>0.4629100498862757</v>
      </c>
      <c r="E125" s="42" t="n">
        <v>1.758098145983065</v>
      </c>
      <c r="F125" s="41" t="n">
        <v>2.607680962081059</v>
      </c>
      <c r="G125" s="40" t="n">
        <v>0.9830636507440101</v>
      </c>
      <c r="H125" s="41" t="n">
        <v>1.113960991646068</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Visits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65" t="n"/>
      <c r="D129" s="64" t="n"/>
      <c r="E129" s="48" t="n">
        <v>5</v>
      </c>
      <c r="F129" s="48" t="n">
        <v>7</v>
      </c>
      <c r="G129" s="73" t="n">
        <v>5</v>
      </c>
      <c r="H129" s="45" t="n">
        <v>5.666666666666667</v>
      </c>
      <c r="I129" s="47" t="n">
        <v>5</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6" t="n"/>
      <c r="D130" s="5" t="n"/>
      <c r="E130" s="5" t="n"/>
      <c r="F130" s="14" t="n">
        <v>2</v>
      </c>
      <c r="G130" s="35" t="n">
        <v>1</v>
      </c>
      <c r="H130" s="11" t="n">
        <v>1.5</v>
      </c>
      <c r="I130" s="12" t="n">
        <v>1.5</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61" t="n"/>
      <c r="D131" s="62" t="n"/>
      <c r="E131" s="62" t="n"/>
      <c r="F131" s="20" t="n">
        <v>5</v>
      </c>
      <c r="G131" s="74" t="n">
        <v>4</v>
      </c>
      <c r="H131" s="17" t="n">
        <v>4.5</v>
      </c>
      <c r="I131" s="18" t="n">
        <v>4.5</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6" t="n"/>
      <c r="D132" s="5" t="n"/>
      <c r="E132" s="5" t="n"/>
      <c r="F132" s="14" t="n">
        <v>2</v>
      </c>
      <c r="G132" s="35" t="n">
        <v>1</v>
      </c>
      <c r="H132" s="11" t="n">
        <v>1.5</v>
      </c>
      <c r="I132" s="12" t="n">
        <v>1.5</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61" t="n"/>
      <c r="D133" s="62" t="n"/>
      <c r="E133" s="62" t="n"/>
      <c r="F133" s="20" t="n">
        <v>2</v>
      </c>
      <c r="G133" s="74" t="n">
        <v>2</v>
      </c>
      <c r="H133" s="17" t="n">
        <v>2</v>
      </c>
      <c r="I133" s="18" t="n">
        <v>2</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6" t="n"/>
      <c r="D134" s="5" t="n"/>
      <c r="E134" s="5" t="n"/>
      <c r="F134" s="14" t="n">
        <v>1</v>
      </c>
      <c r="G134" s="35" t="n">
        <v>1</v>
      </c>
      <c r="H134" s="11" t="n">
        <v>1</v>
      </c>
      <c r="I134" s="12" t="n">
        <v>1</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61" t="n"/>
      <c r="D135" s="62" t="n"/>
      <c r="E135" s="62" t="n"/>
      <c r="F135" s="20" t="n">
        <v>2</v>
      </c>
      <c r="G135" s="74" t="n">
        <v>4</v>
      </c>
      <c r="H135" s="17" t="n">
        <v>3</v>
      </c>
      <c r="I135" s="18" t="n">
        <v>3</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6" t="n"/>
      <c r="D136" s="5" t="n"/>
      <c r="E136" s="5" t="n"/>
      <c r="F136" s="14" t="n">
        <v>1</v>
      </c>
      <c r="G136" s="35" t="n">
        <v>4</v>
      </c>
      <c r="H136" s="11" t="n">
        <v>2.5</v>
      </c>
      <c r="I136" s="12" t="n">
        <v>2.5</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61" t="n"/>
      <c r="D137" s="62" t="n"/>
      <c r="E137" s="62" t="n"/>
      <c r="F137" s="20" t="n">
        <v>4</v>
      </c>
      <c r="G137" s="74" t="n">
        <v>3</v>
      </c>
      <c r="H137" s="17" t="n">
        <v>3.5</v>
      </c>
      <c r="I137" s="18" t="n">
        <v>3.5</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6" t="n"/>
      <c r="D138" s="14" t="n">
        <v>1</v>
      </c>
      <c r="E138" s="5" t="n"/>
      <c r="F138" s="14" t="n">
        <v>2</v>
      </c>
      <c r="G138" s="35" t="n">
        <v>3</v>
      </c>
      <c r="H138" s="11" t="n">
        <v>2</v>
      </c>
      <c r="I138" s="12" t="n">
        <v>2</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69" t="n"/>
      <c r="D139" s="66" t="n"/>
      <c r="E139" s="66" t="n"/>
      <c r="F139" s="26" t="n">
        <v>2</v>
      </c>
      <c r="G139" s="75" t="n">
        <v>6</v>
      </c>
      <c r="H139" s="23" t="n">
        <v>4</v>
      </c>
      <c r="I139" s="24" t="n">
        <v>4</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70" t="n"/>
      <c r="D140" s="31" t="n">
        <v>1</v>
      </c>
      <c r="E140" s="31" t="n">
        <v>5</v>
      </c>
      <c r="F140" s="31" t="n">
        <v>2.727272727272727</v>
      </c>
      <c r="G140" s="30" t="n">
        <v>3.090909090909091</v>
      </c>
      <c r="H140" s="29" t="n">
        <v>2.833333333333333</v>
      </c>
      <c r="I140" s="30" t="n">
        <v>2.772727272727273</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Fixated (%)</t>
        </is>
      </c>
      <c r="B141" s="33" t="n"/>
      <c r="C141" s="11" t="n">
        <v>0</v>
      </c>
      <c r="D141" s="13" t="n">
        <v>9.090909090909092</v>
      </c>
      <c r="E141" s="13" t="n">
        <v>9.090909090909092</v>
      </c>
      <c r="F141" s="13" t="n">
        <v>100</v>
      </c>
      <c r="G141" s="12" t="n">
        <v>100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36" t="n"/>
      <c r="D142" s="5" t="n"/>
      <c r="E142" s="5" t="n"/>
      <c r="F142" s="13" t="n">
        <v>3.418181818181819</v>
      </c>
      <c r="G142" s="12" t="n">
        <v>2.890909090909091</v>
      </c>
      <c r="H142" s="11" t="n">
        <v>2.105555555555556</v>
      </c>
      <c r="I142" s="12" t="n">
        <v>1.768181818181818</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71" t="n"/>
      <c r="D143" s="68" t="n"/>
      <c r="E143" s="68" t="n"/>
      <c r="F143" s="42" t="n">
        <v>1.848832555474351</v>
      </c>
      <c r="G143" s="41" t="n">
        <v>1.700267358655424</v>
      </c>
      <c r="H143" s="40" t="n">
        <v>1.451053257311928</v>
      </c>
      <c r="I143" s="41" t="n">
        <v>1.329729979425078</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Visits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3</v>
      </c>
      <c r="D147" s="48" t="n">
        <v>3</v>
      </c>
      <c r="E147" s="73" t="n">
        <v>2</v>
      </c>
      <c r="F147" s="45" t="n">
        <v>2.666666666666667</v>
      </c>
      <c r="G147" s="47" t="n">
        <v>3</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1</v>
      </c>
      <c r="D148" s="14" t="n">
        <v>2</v>
      </c>
      <c r="E148" s="35" t="n">
        <v>2</v>
      </c>
      <c r="F148" s="11" t="n">
        <v>1.666666666666667</v>
      </c>
      <c r="G148" s="12" t="n">
        <v>2</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1</v>
      </c>
      <c r="D149" s="20" t="n">
        <v>3</v>
      </c>
      <c r="E149" s="74" t="n">
        <v>3</v>
      </c>
      <c r="F149" s="17" t="n">
        <v>2.333333333333333</v>
      </c>
      <c r="G149" s="18" t="n">
        <v>3</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6" t="n"/>
      <c r="D150" s="14" t="n">
        <v>1</v>
      </c>
      <c r="E150" s="35" t="n">
        <v>2</v>
      </c>
      <c r="F150" s="11" t="n">
        <v>1.5</v>
      </c>
      <c r="G150" s="12" t="n">
        <v>1.5</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1</v>
      </c>
      <c r="D151" s="20" t="n">
        <v>4</v>
      </c>
      <c r="E151" s="74" t="n">
        <v>4</v>
      </c>
      <c r="F151" s="17" t="n">
        <v>3</v>
      </c>
      <c r="G151" s="18" t="n">
        <v>4</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6" t="n"/>
      <c r="D152" s="14" t="n">
        <v>1</v>
      </c>
      <c r="E152" s="37" t="n"/>
      <c r="F152" s="11" t="n">
        <v>1</v>
      </c>
      <c r="G152" s="12" t="n">
        <v>1</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2</v>
      </c>
      <c r="D153" s="20" t="n">
        <v>3</v>
      </c>
      <c r="E153" s="74" t="n">
        <v>4</v>
      </c>
      <c r="F153" s="17" t="n">
        <v>3</v>
      </c>
      <c r="G153" s="18" t="n">
        <v>3</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6" t="n"/>
      <c r="D154" s="14" t="n">
        <v>1</v>
      </c>
      <c r="E154" s="35" t="n">
        <v>4</v>
      </c>
      <c r="F154" s="11" t="n">
        <v>2.5</v>
      </c>
      <c r="G154" s="12" t="n">
        <v>2.5</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2</v>
      </c>
      <c r="D155" s="20" t="n">
        <v>4</v>
      </c>
      <c r="E155" s="74" t="n">
        <v>1</v>
      </c>
      <c r="F155" s="17" t="n">
        <v>2.333333333333333</v>
      </c>
      <c r="G155" s="18" t="n">
        <v>2</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3</v>
      </c>
      <c r="D156" s="14" t="n">
        <v>4</v>
      </c>
      <c r="E156" s="35" t="n">
        <v>2</v>
      </c>
      <c r="F156" s="11" t="n">
        <v>3</v>
      </c>
      <c r="G156" s="12" t="n">
        <v>3</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69" t="n"/>
      <c r="D157" s="26" t="n">
        <v>2</v>
      </c>
      <c r="E157" s="75" t="n">
        <v>7</v>
      </c>
      <c r="F157" s="23" t="n">
        <v>4.5</v>
      </c>
      <c r="G157" s="24" t="n">
        <v>4.5</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1.857142857142857</v>
      </c>
      <c r="D158" s="31" t="n">
        <v>2.545454545454545</v>
      </c>
      <c r="E158" s="30" t="n">
        <v>3.1</v>
      </c>
      <c r="F158" s="29" t="n">
        <v>2.5</v>
      </c>
      <c r="G158" s="30" t="n">
        <v>2.681818181818182</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Fixated (%)</t>
        </is>
      </c>
      <c r="B159" s="33" t="n"/>
      <c r="C159" s="11" t="n">
        <v>63.63636363636363</v>
      </c>
      <c r="D159" s="13" t="n">
        <v>100</v>
      </c>
      <c r="E159" s="12" t="n">
        <v>90.90909090909091</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0.8095238095238096</v>
      </c>
      <c r="D160" s="13" t="n">
        <v>1.472727272727273</v>
      </c>
      <c r="E160" s="12" t="n">
        <v>2.988888888888889</v>
      </c>
      <c r="F160" s="11" t="n">
        <v>0.8777777777777779</v>
      </c>
      <c r="G160" s="12" t="n">
        <v>1.063636363636364</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0.8997354108424375</v>
      </c>
      <c r="D161" s="42" t="n">
        <v>1.213559752433836</v>
      </c>
      <c r="E161" s="41" t="n">
        <v>1.728840330651992</v>
      </c>
      <c r="F161" s="40" t="n">
        <v>0.9368979548370131</v>
      </c>
      <c r="G161" s="41" t="n">
        <v>1.031327476428493</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Visits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65" t="n"/>
      <c r="D165" s="48" t="n">
        <v>5</v>
      </c>
      <c r="E165" s="48" t="n">
        <v>2</v>
      </c>
      <c r="F165" s="48" t="n">
        <v>1</v>
      </c>
      <c r="G165" s="64" t="n"/>
      <c r="H165" s="48" t="n">
        <v>2</v>
      </c>
      <c r="I165" s="48" t="n">
        <v>3</v>
      </c>
      <c r="J165" s="48" t="n">
        <v>2</v>
      </c>
      <c r="K165" s="48" t="n">
        <v>1</v>
      </c>
      <c r="L165" s="48" t="n">
        <v>4</v>
      </c>
      <c r="M165" s="48" t="n">
        <v>9</v>
      </c>
      <c r="N165" s="48" t="n">
        <v>4</v>
      </c>
      <c r="O165" s="64" t="n"/>
      <c r="P165" s="48" t="n">
        <v>3</v>
      </c>
      <c r="Q165" s="48" t="n">
        <v>11</v>
      </c>
      <c r="R165" s="48" t="n">
        <v>3</v>
      </c>
      <c r="S165" s="64" t="n"/>
      <c r="T165" s="48" t="n">
        <v>2</v>
      </c>
      <c r="U165" s="48" t="n">
        <v>14</v>
      </c>
      <c r="V165" s="64" t="n"/>
      <c r="W165" s="48" t="n">
        <v>9</v>
      </c>
      <c r="X165" s="48" t="n">
        <v>5</v>
      </c>
      <c r="Y165" s="64" t="n"/>
      <c r="Z165" s="64" t="n"/>
      <c r="AA165" s="64" t="n"/>
      <c r="AB165" s="48" t="n">
        <v>1</v>
      </c>
      <c r="AC165" s="64" t="n"/>
      <c r="AD165" s="48" t="n">
        <v>2</v>
      </c>
      <c r="AE165" s="48" t="n">
        <v>2</v>
      </c>
      <c r="AF165" s="48" t="n">
        <v>3</v>
      </c>
      <c r="AG165" s="48" t="n">
        <v>6</v>
      </c>
      <c r="AH165" s="48" t="n">
        <v>4</v>
      </c>
      <c r="AI165" s="48" t="n">
        <v>1</v>
      </c>
      <c r="AJ165" s="64" t="n"/>
      <c r="AK165" s="64" t="n"/>
      <c r="AL165" s="48" t="n">
        <v>5</v>
      </c>
      <c r="AM165" s="48" t="n">
        <v>7</v>
      </c>
      <c r="AN165" s="48" t="n">
        <v>5</v>
      </c>
      <c r="AO165" s="48" t="n">
        <v>3</v>
      </c>
      <c r="AP165" s="48" t="n">
        <v>4</v>
      </c>
      <c r="AQ165" s="48" t="n">
        <v>3</v>
      </c>
      <c r="AR165" s="73" t="n">
        <v>2</v>
      </c>
      <c r="AS165" s="45" t="n">
        <v>4.129032258064516</v>
      </c>
      <c r="AT165" s="47" t="n">
        <v>3</v>
      </c>
    </row>
    <row r="166" ht="15.75" customHeight="1">
      <c r="A166" s="9" t="inlineStr">
        <is>
          <t>Recording3</t>
        </is>
      </c>
      <c r="B166" s="10" t="inlineStr">
        <is>
          <t>2</t>
        </is>
      </c>
      <c r="C166" s="36" t="n"/>
      <c r="D166" s="14" t="n">
        <v>1</v>
      </c>
      <c r="E166" s="14" t="n">
        <v>1</v>
      </c>
      <c r="F166" s="5" t="n"/>
      <c r="G166" s="5" t="n"/>
      <c r="H166" s="5" t="n"/>
      <c r="I166" s="5" t="n"/>
      <c r="J166" s="14" t="n">
        <v>1</v>
      </c>
      <c r="K166" s="5" t="n"/>
      <c r="L166" s="14" t="n">
        <v>2</v>
      </c>
      <c r="M166" s="14" t="n">
        <v>4</v>
      </c>
      <c r="N166" s="14" t="n">
        <v>3</v>
      </c>
      <c r="O166" s="5" t="n"/>
      <c r="P166" s="5" t="n"/>
      <c r="Q166" s="14" t="n">
        <v>3</v>
      </c>
      <c r="R166" s="14" t="n">
        <v>1</v>
      </c>
      <c r="S166" s="5" t="n"/>
      <c r="T166" s="5" t="n"/>
      <c r="U166" s="14" t="n">
        <v>1</v>
      </c>
      <c r="V166" s="5" t="n"/>
      <c r="W166" s="5" t="n"/>
      <c r="X166" s="14" t="n">
        <v>6</v>
      </c>
      <c r="Y166" s="5" t="n"/>
      <c r="Z166" s="5" t="n"/>
      <c r="AA166" s="14" t="n">
        <v>1</v>
      </c>
      <c r="AB166" s="14" t="n">
        <v>1</v>
      </c>
      <c r="AC166" s="14" t="n">
        <v>3</v>
      </c>
      <c r="AD166" s="5" t="n"/>
      <c r="AE166" s="5" t="n"/>
      <c r="AF166" s="14" t="n">
        <v>6</v>
      </c>
      <c r="AG166" s="14" t="n">
        <v>8</v>
      </c>
      <c r="AH166" s="14" t="n">
        <v>2</v>
      </c>
      <c r="AI166" s="14" t="n">
        <v>4</v>
      </c>
      <c r="AJ166" s="5" t="n"/>
      <c r="AK166" s="5" t="n"/>
      <c r="AL166" s="5" t="n"/>
      <c r="AM166" s="14" t="n">
        <v>2</v>
      </c>
      <c r="AN166" s="14" t="n">
        <v>1</v>
      </c>
      <c r="AO166" s="14" t="n">
        <v>1</v>
      </c>
      <c r="AP166" s="14" t="n">
        <v>10</v>
      </c>
      <c r="AQ166" s="14" t="n">
        <v>2</v>
      </c>
      <c r="AR166" s="35" t="n">
        <v>2</v>
      </c>
      <c r="AS166" s="11" t="n">
        <v>2.869565217391304</v>
      </c>
      <c r="AT166" s="12" t="n">
        <v>2</v>
      </c>
    </row>
    <row r="167" ht="15.75" customHeight="1">
      <c r="A167" s="15" t="inlineStr">
        <is>
          <t>Recording4</t>
        </is>
      </c>
      <c r="B167" s="16" t="inlineStr">
        <is>
          <t>3</t>
        </is>
      </c>
      <c r="C167" s="61" t="n"/>
      <c r="D167" s="20" t="n">
        <v>5</v>
      </c>
      <c r="E167" s="20" t="n">
        <v>1</v>
      </c>
      <c r="F167" s="62" t="n"/>
      <c r="G167" s="62" t="n"/>
      <c r="H167" s="62" t="n"/>
      <c r="I167" s="62" t="n"/>
      <c r="J167" s="20" t="n">
        <v>1</v>
      </c>
      <c r="K167" s="20" t="n">
        <v>1</v>
      </c>
      <c r="L167" s="20" t="n">
        <v>2</v>
      </c>
      <c r="M167" s="20" t="n">
        <v>3</v>
      </c>
      <c r="N167" s="20" t="n">
        <v>3</v>
      </c>
      <c r="O167" s="20" t="n">
        <v>1</v>
      </c>
      <c r="P167" s="20" t="n">
        <v>1</v>
      </c>
      <c r="Q167" s="20" t="n">
        <v>4</v>
      </c>
      <c r="R167" s="20" t="n">
        <v>4</v>
      </c>
      <c r="S167" s="20" t="n">
        <v>1</v>
      </c>
      <c r="T167" s="62" t="n"/>
      <c r="U167" s="20" t="n">
        <v>1</v>
      </c>
      <c r="V167" s="62" t="n"/>
      <c r="W167" s="62" t="n"/>
      <c r="X167" s="20" t="n">
        <v>11</v>
      </c>
      <c r="Y167" s="62" t="n"/>
      <c r="Z167" s="62" t="n"/>
      <c r="AA167" s="62" t="n"/>
      <c r="AB167" s="20" t="n">
        <v>2</v>
      </c>
      <c r="AC167" s="20" t="n">
        <v>3</v>
      </c>
      <c r="AD167" s="62" t="n"/>
      <c r="AE167" s="20" t="n">
        <v>1</v>
      </c>
      <c r="AF167" s="20" t="n">
        <v>5</v>
      </c>
      <c r="AG167" s="20" t="n">
        <v>14</v>
      </c>
      <c r="AH167" s="20" t="n">
        <v>1</v>
      </c>
      <c r="AI167" s="20" t="n">
        <v>2</v>
      </c>
      <c r="AJ167" s="62" t="n"/>
      <c r="AK167" s="62" t="n"/>
      <c r="AL167" s="62" t="n"/>
      <c r="AM167" s="20" t="n">
        <v>5</v>
      </c>
      <c r="AN167" s="20" t="n">
        <v>4</v>
      </c>
      <c r="AO167" s="20" t="n">
        <v>1</v>
      </c>
      <c r="AP167" s="20" t="n">
        <v>18</v>
      </c>
      <c r="AQ167" s="20" t="n">
        <v>3</v>
      </c>
      <c r="AR167" s="74" t="n">
        <v>3</v>
      </c>
      <c r="AS167" s="17" t="n">
        <v>3.740740740740741</v>
      </c>
      <c r="AT167" s="18" t="n">
        <v>3</v>
      </c>
    </row>
    <row r="168" ht="15.75" customHeight="1">
      <c r="A168" s="9" t="inlineStr">
        <is>
          <t>Recording5</t>
        </is>
      </c>
      <c r="B168" s="10" t="inlineStr">
        <is>
          <t>4</t>
        </is>
      </c>
      <c r="C168" s="36" t="n"/>
      <c r="D168" s="14" t="n">
        <v>4</v>
      </c>
      <c r="E168" s="14" t="n">
        <v>1</v>
      </c>
      <c r="F168" s="5" t="n"/>
      <c r="G168" s="5" t="n"/>
      <c r="H168" s="5" t="n"/>
      <c r="I168" s="5" t="n"/>
      <c r="J168" s="5" t="n"/>
      <c r="K168" s="5" t="n"/>
      <c r="L168" s="14" t="n">
        <v>3</v>
      </c>
      <c r="M168" s="14" t="n">
        <v>8</v>
      </c>
      <c r="N168" s="14" t="n">
        <v>1</v>
      </c>
      <c r="O168" s="5" t="n"/>
      <c r="P168" s="5" t="n"/>
      <c r="Q168" s="14" t="n">
        <v>5</v>
      </c>
      <c r="R168" s="14" t="n">
        <v>1</v>
      </c>
      <c r="S168" s="14" t="n">
        <v>1</v>
      </c>
      <c r="T168" s="5" t="n"/>
      <c r="U168" s="14" t="n">
        <v>1</v>
      </c>
      <c r="V168" s="5" t="n"/>
      <c r="W168" s="5" t="n"/>
      <c r="X168" s="14" t="n">
        <v>4</v>
      </c>
      <c r="Y168" s="5" t="n"/>
      <c r="Z168" s="5" t="n"/>
      <c r="AA168" s="5" t="n"/>
      <c r="AB168" s="14" t="n">
        <v>1</v>
      </c>
      <c r="AC168" s="14" t="n">
        <v>2</v>
      </c>
      <c r="AD168" s="14" t="n">
        <v>1</v>
      </c>
      <c r="AE168" s="5" t="n"/>
      <c r="AF168" s="14" t="n">
        <v>6</v>
      </c>
      <c r="AG168" s="14" t="n">
        <v>9</v>
      </c>
      <c r="AH168" s="14" t="n">
        <v>1</v>
      </c>
      <c r="AI168" s="14" t="n">
        <v>3</v>
      </c>
      <c r="AJ168" s="5" t="n"/>
      <c r="AK168" s="5" t="n"/>
      <c r="AL168" s="5" t="n"/>
      <c r="AM168" s="14" t="n">
        <v>2</v>
      </c>
      <c r="AN168" s="14" t="n">
        <v>1</v>
      </c>
      <c r="AO168" s="5" t="n"/>
      <c r="AP168" s="14" t="n">
        <v>7</v>
      </c>
      <c r="AQ168" s="14" t="n">
        <v>1</v>
      </c>
      <c r="AR168" s="35" t="n">
        <v>2</v>
      </c>
      <c r="AS168" s="11" t="n">
        <v>2.954545454545455</v>
      </c>
      <c r="AT168" s="12" t="n">
        <v>2</v>
      </c>
    </row>
    <row r="169" ht="15.75" customHeight="1">
      <c r="A169" s="15" t="inlineStr">
        <is>
          <t>Recording6</t>
        </is>
      </c>
      <c r="B169" s="16" t="inlineStr">
        <is>
          <t>5</t>
        </is>
      </c>
      <c r="C169" s="61" t="n"/>
      <c r="D169" s="20" t="n">
        <v>4</v>
      </c>
      <c r="E169" s="20" t="n">
        <v>4</v>
      </c>
      <c r="F169" s="62" t="n"/>
      <c r="G169" s="20" t="n">
        <v>2</v>
      </c>
      <c r="H169" s="62" t="n"/>
      <c r="I169" s="20" t="n">
        <v>1</v>
      </c>
      <c r="J169" s="62" t="n"/>
      <c r="K169" s="20" t="n">
        <v>1</v>
      </c>
      <c r="L169" s="20" t="n">
        <v>3</v>
      </c>
      <c r="M169" s="20" t="n">
        <v>4</v>
      </c>
      <c r="N169" s="20" t="n">
        <v>2</v>
      </c>
      <c r="O169" s="20" t="n">
        <v>1</v>
      </c>
      <c r="P169" s="20" t="n">
        <v>1</v>
      </c>
      <c r="Q169" s="20" t="n">
        <v>4</v>
      </c>
      <c r="R169" s="20" t="n">
        <v>2</v>
      </c>
      <c r="S169" s="20" t="n">
        <v>1</v>
      </c>
      <c r="T169" s="62" t="n"/>
      <c r="U169" s="20" t="n">
        <v>1</v>
      </c>
      <c r="V169" s="62" t="n"/>
      <c r="W169" s="62" t="n"/>
      <c r="X169" s="20" t="n">
        <v>5</v>
      </c>
      <c r="Y169" s="62" t="n"/>
      <c r="Z169" s="20" t="n">
        <v>1</v>
      </c>
      <c r="AA169" s="62" t="n"/>
      <c r="AB169" s="20" t="n">
        <v>3</v>
      </c>
      <c r="AC169" s="20" t="n">
        <v>2</v>
      </c>
      <c r="AD169" s="62" t="n"/>
      <c r="AE169" s="20" t="n">
        <v>1</v>
      </c>
      <c r="AF169" s="20" t="n">
        <v>3</v>
      </c>
      <c r="AG169" s="20" t="n">
        <v>4</v>
      </c>
      <c r="AH169" s="20" t="n">
        <v>1</v>
      </c>
      <c r="AI169" s="20" t="n">
        <v>4</v>
      </c>
      <c r="AJ169" s="62" t="n"/>
      <c r="AK169" s="62" t="n"/>
      <c r="AL169" s="62" t="n"/>
      <c r="AM169" s="20" t="n">
        <v>2</v>
      </c>
      <c r="AN169" s="20" t="n">
        <v>2</v>
      </c>
      <c r="AO169" s="20" t="n">
        <v>1</v>
      </c>
      <c r="AP169" s="20" t="n">
        <v>5</v>
      </c>
      <c r="AQ169" s="20" t="n">
        <v>4</v>
      </c>
      <c r="AR169" s="74" t="n">
        <v>4</v>
      </c>
      <c r="AS169" s="17" t="n">
        <v>2.517241379310345</v>
      </c>
      <c r="AT169" s="18" t="n">
        <v>2</v>
      </c>
    </row>
    <row r="170" ht="15.75" customHeight="1">
      <c r="A170" s="9" t="inlineStr">
        <is>
          <t>Recording7</t>
        </is>
      </c>
      <c r="B170" s="10" t="inlineStr">
        <is>
          <t>7</t>
        </is>
      </c>
      <c r="C170" s="36" t="n"/>
      <c r="D170" s="14" t="n">
        <v>5</v>
      </c>
      <c r="E170" s="14" t="n">
        <v>1</v>
      </c>
      <c r="F170" s="5" t="n"/>
      <c r="G170" s="5" t="n"/>
      <c r="H170" s="5" t="n"/>
      <c r="I170" s="5" t="n"/>
      <c r="J170" s="14" t="n">
        <v>1</v>
      </c>
      <c r="K170" s="5" t="n"/>
      <c r="L170" s="14" t="n">
        <v>3</v>
      </c>
      <c r="M170" s="14" t="n">
        <v>5</v>
      </c>
      <c r="N170" s="14" t="n">
        <v>2</v>
      </c>
      <c r="O170" s="5" t="n"/>
      <c r="P170" s="5" t="n"/>
      <c r="Q170" s="14" t="n">
        <v>10</v>
      </c>
      <c r="R170" s="14" t="n">
        <v>1</v>
      </c>
      <c r="S170" s="5" t="n"/>
      <c r="T170" s="5" t="n"/>
      <c r="U170" s="14" t="n">
        <v>1</v>
      </c>
      <c r="V170" s="5" t="n"/>
      <c r="W170" s="5" t="n"/>
      <c r="X170" s="14" t="n">
        <v>9</v>
      </c>
      <c r="Y170" s="5" t="n"/>
      <c r="Z170" s="5" t="n"/>
      <c r="AA170" s="5" t="n"/>
      <c r="AB170" s="14" t="n">
        <v>1</v>
      </c>
      <c r="AC170" s="5" t="n"/>
      <c r="AD170" s="5" t="n"/>
      <c r="AE170" s="5" t="n"/>
      <c r="AF170" s="14" t="n">
        <v>3</v>
      </c>
      <c r="AG170" s="14" t="n">
        <v>5</v>
      </c>
      <c r="AH170" s="14" t="n">
        <v>1</v>
      </c>
      <c r="AI170" s="14" t="n">
        <v>2</v>
      </c>
      <c r="AJ170" s="5" t="n"/>
      <c r="AK170" s="5" t="n"/>
      <c r="AL170" s="5" t="n"/>
      <c r="AM170" s="14" t="n">
        <v>1</v>
      </c>
      <c r="AN170" s="14" t="n">
        <v>1</v>
      </c>
      <c r="AO170" s="5" t="n"/>
      <c r="AP170" s="14" t="n">
        <v>17</v>
      </c>
      <c r="AQ170" s="14" t="n">
        <v>1</v>
      </c>
      <c r="AR170" s="37" t="n"/>
      <c r="AS170" s="11" t="n">
        <v>3.684210526315789</v>
      </c>
      <c r="AT170" s="12" t="n">
        <v>2</v>
      </c>
    </row>
    <row r="171" ht="15.75" customHeight="1">
      <c r="A171" s="15" t="inlineStr">
        <is>
          <t>Recording8</t>
        </is>
      </c>
      <c r="B171" s="16" t="inlineStr">
        <is>
          <t>8</t>
        </is>
      </c>
      <c r="C171" s="61" t="n"/>
      <c r="D171" s="20" t="n">
        <v>14</v>
      </c>
      <c r="E171" s="20" t="n">
        <v>3</v>
      </c>
      <c r="F171" s="62" t="n"/>
      <c r="G171" s="62" t="n"/>
      <c r="H171" s="20" t="n">
        <v>1</v>
      </c>
      <c r="I171" s="20" t="n">
        <v>1</v>
      </c>
      <c r="J171" s="20" t="n">
        <v>2</v>
      </c>
      <c r="K171" s="62" t="n"/>
      <c r="L171" s="20" t="n">
        <v>5</v>
      </c>
      <c r="M171" s="20" t="n">
        <v>9</v>
      </c>
      <c r="N171" s="20" t="n">
        <v>4</v>
      </c>
      <c r="O171" s="62" t="n"/>
      <c r="P171" s="20" t="n">
        <v>4</v>
      </c>
      <c r="Q171" s="20" t="n">
        <v>14</v>
      </c>
      <c r="R171" s="20" t="n">
        <v>4</v>
      </c>
      <c r="S171" s="62" t="n"/>
      <c r="T171" s="20" t="n">
        <v>1</v>
      </c>
      <c r="U171" s="20" t="n">
        <v>2</v>
      </c>
      <c r="V171" s="62" t="n"/>
      <c r="W171" s="62" t="n"/>
      <c r="X171" s="20" t="n">
        <v>9</v>
      </c>
      <c r="Y171" s="20" t="n">
        <v>1</v>
      </c>
      <c r="Z171" s="20" t="n">
        <v>1</v>
      </c>
      <c r="AA171" s="62" t="n"/>
      <c r="AB171" s="20" t="n">
        <v>4</v>
      </c>
      <c r="AC171" s="20" t="n">
        <v>7</v>
      </c>
      <c r="AD171" s="20" t="n">
        <v>1</v>
      </c>
      <c r="AE171" s="20" t="n">
        <v>1</v>
      </c>
      <c r="AF171" s="20" t="n">
        <v>6</v>
      </c>
      <c r="AG171" s="20" t="n">
        <v>9</v>
      </c>
      <c r="AH171" s="20" t="n">
        <v>1</v>
      </c>
      <c r="AI171" s="20" t="n">
        <v>4</v>
      </c>
      <c r="AJ171" s="62" t="n"/>
      <c r="AK171" s="62" t="n"/>
      <c r="AL171" s="62" t="n"/>
      <c r="AM171" s="20" t="n">
        <v>2</v>
      </c>
      <c r="AN171" s="20" t="n">
        <v>4</v>
      </c>
      <c r="AO171" s="20" t="n">
        <v>2</v>
      </c>
      <c r="AP171" s="20" t="n">
        <v>10</v>
      </c>
      <c r="AQ171" s="20" t="n">
        <v>3</v>
      </c>
      <c r="AR171" s="74" t="n">
        <v>4</v>
      </c>
      <c r="AS171" s="17" t="n">
        <v>4.433333333333334</v>
      </c>
      <c r="AT171" s="18" t="n">
        <v>4</v>
      </c>
    </row>
    <row r="172" ht="15.75" customHeight="1">
      <c r="A172" s="9" t="inlineStr">
        <is>
          <t>Recording9</t>
        </is>
      </c>
      <c r="B172" s="10" t="inlineStr">
        <is>
          <t>9</t>
        </is>
      </c>
      <c r="C172" s="36" t="n"/>
      <c r="D172" s="14" t="n">
        <v>8</v>
      </c>
      <c r="E172" s="14" t="n">
        <v>4</v>
      </c>
      <c r="F172" s="14" t="n">
        <v>1</v>
      </c>
      <c r="G172" s="5" t="n"/>
      <c r="H172" s="14" t="n">
        <v>2</v>
      </c>
      <c r="I172" s="14" t="n">
        <v>1</v>
      </c>
      <c r="J172" s="14" t="n">
        <v>2</v>
      </c>
      <c r="K172" s="14" t="n">
        <v>5</v>
      </c>
      <c r="L172" s="14" t="n">
        <v>4</v>
      </c>
      <c r="M172" s="14" t="n">
        <v>7</v>
      </c>
      <c r="N172" s="14" t="n">
        <v>6</v>
      </c>
      <c r="O172" s="14" t="n">
        <v>2</v>
      </c>
      <c r="P172" s="14" t="n">
        <v>3</v>
      </c>
      <c r="Q172" s="14" t="n">
        <v>6</v>
      </c>
      <c r="R172" s="14" t="n">
        <v>8</v>
      </c>
      <c r="S172" s="14" t="n">
        <v>2</v>
      </c>
      <c r="T172" s="5" t="n"/>
      <c r="U172" s="14" t="n">
        <v>4</v>
      </c>
      <c r="V172" s="14" t="n">
        <v>1</v>
      </c>
      <c r="W172" s="14" t="n">
        <v>1</v>
      </c>
      <c r="X172" s="14" t="n">
        <v>5</v>
      </c>
      <c r="Y172" s="14" t="n">
        <v>2</v>
      </c>
      <c r="Z172" s="5" t="n"/>
      <c r="AA172" s="14" t="n">
        <v>2</v>
      </c>
      <c r="AB172" s="14" t="n">
        <v>4</v>
      </c>
      <c r="AC172" s="14" t="n">
        <v>4</v>
      </c>
      <c r="AD172" s="14" t="n">
        <v>3</v>
      </c>
      <c r="AE172" s="14" t="n">
        <v>2</v>
      </c>
      <c r="AF172" s="14" t="n">
        <v>7</v>
      </c>
      <c r="AG172" s="14" t="n">
        <v>6</v>
      </c>
      <c r="AH172" s="14" t="n">
        <v>6</v>
      </c>
      <c r="AI172" s="14" t="n">
        <v>4</v>
      </c>
      <c r="AJ172" s="5" t="n"/>
      <c r="AK172" s="5" t="n"/>
      <c r="AL172" s="5" t="n"/>
      <c r="AM172" s="14" t="n">
        <v>1</v>
      </c>
      <c r="AN172" s="14" t="n">
        <v>4</v>
      </c>
      <c r="AO172" s="5" t="n"/>
      <c r="AP172" s="14" t="n">
        <v>9</v>
      </c>
      <c r="AQ172" s="14" t="n">
        <v>1</v>
      </c>
      <c r="AR172" s="35" t="n">
        <v>4</v>
      </c>
      <c r="AS172" s="11" t="n">
        <v>3.852941176470588</v>
      </c>
      <c r="AT172" s="12" t="n">
        <v>4</v>
      </c>
    </row>
    <row r="173" ht="15.75" customHeight="1">
      <c r="A173" s="15" t="inlineStr">
        <is>
          <t>Recording10</t>
        </is>
      </c>
      <c r="B173" s="16" t="inlineStr">
        <is>
          <t>10</t>
        </is>
      </c>
      <c r="C173" s="61" t="n"/>
      <c r="D173" s="20" t="n">
        <v>4</v>
      </c>
      <c r="E173" s="20" t="n">
        <v>9</v>
      </c>
      <c r="F173" s="20" t="n">
        <v>1</v>
      </c>
      <c r="G173" s="20" t="n">
        <v>2</v>
      </c>
      <c r="H173" s="20" t="n">
        <v>5</v>
      </c>
      <c r="I173" s="20" t="n">
        <v>1</v>
      </c>
      <c r="J173" s="20" t="n">
        <v>1</v>
      </c>
      <c r="K173" s="62" t="n"/>
      <c r="L173" s="20" t="n">
        <v>6</v>
      </c>
      <c r="M173" s="20" t="n">
        <v>6</v>
      </c>
      <c r="N173" s="20" t="n">
        <v>3</v>
      </c>
      <c r="O173" s="20" t="n">
        <v>1</v>
      </c>
      <c r="P173" s="20" t="n">
        <v>3</v>
      </c>
      <c r="Q173" s="20" t="n">
        <v>6</v>
      </c>
      <c r="R173" s="20" t="n">
        <v>5</v>
      </c>
      <c r="S173" s="62" t="n"/>
      <c r="T173" s="62" t="n"/>
      <c r="U173" s="20" t="n">
        <v>1</v>
      </c>
      <c r="V173" s="62" t="n"/>
      <c r="W173" s="62" t="n"/>
      <c r="X173" s="20" t="n">
        <v>4</v>
      </c>
      <c r="Y173" s="62" t="n"/>
      <c r="Z173" s="62" t="n"/>
      <c r="AA173" s="62" t="n"/>
      <c r="AB173" s="20" t="n">
        <v>1</v>
      </c>
      <c r="AC173" s="62" t="n"/>
      <c r="AD173" s="20" t="n">
        <v>4</v>
      </c>
      <c r="AE173" s="20" t="n">
        <v>1</v>
      </c>
      <c r="AF173" s="20" t="n">
        <v>4</v>
      </c>
      <c r="AG173" s="20" t="n">
        <v>6</v>
      </c>
      <c r="AH173" s="20" t="n">
        <v>4</v>
      </c>
      <c r="AI173" s="20" t="n">
        <v>4</v>
      </c>
      <c r="AJ173" s="62" t="n"/>
      <c r="AK173" s="62" t="n"/>
      <c r="AL173" s="62" t="n"/>
      <c r="AM173" s="20" t="n">
        <v>4</v>
      </c>
      <c r="AN173" s="20" t="n">
        <v>3</v>
      </c>
      <c r="AO173" s="20" t="n">
        <v>2</v>
      </c>
      <c r="AP173" s="20" t="n">
        <v>9</v>
      </c>
      <c r="AQ173" s="20" t="n">
        <v>4</v>
      </c>
      <c r="AR173" s="74" t="n">
        <v>1</v>
      </c>
      <c r="AS173" s="17" t="n">
        <v>3.620689655172414</v>
      </c>
      <c r="AT173" s="18" t="n">
        <v>4</v>
      </c>
    </row>
    <row r="174" ht="15.75" customHeight="1">
      <c r="A174" s="9" t="inlineStr">
        <is>
          <t>Recording11</t>
        </is>
      </c>
      <c r="B174" s="10" t="inlineStr">
        <is>
          <t>11</t>
        </is>
      </c>
      <c r="C174" s="34" t="n">
        <v>2</v>
      </c>
      <c r="D174" s="14" t="n">
        <v>3</v>
      </c>
      <c r="E174" s="14" t="n">
        <v>6</v>
      </c>
      <c r="F174" s="14" t="n">
        <v>1</v>
      </c>
      <c r="G174" s="5" t="n"/>
      <c r="H174" s="14" t="n">
        <v>1</v>
      </c>
      <c r="I174" s="14" t="n">
        <v>4</v>
      </c>
      <c r="J174" s="5" t="n"/>
      <c r="K174" s="14" t="n">
        <v>1</v>
      </c>
      <c r="L174" s="14" t="n">
        <v>2</v>
      </c>
      <c r="M174" s="14" t="n">
        <v>4</v>
      </c>
      <c r="N174" s="14" t="n">
        <v>2</v>
      </c>
      <c r="O174" s="14" t="n">
        <v>1</v>
      </c>
      <c r="P174" s="14" t="n">
        <v>2</v>
      </c>
      <c r="Q174" s="14" t="n">
        <v>4</v>
      </c>
      <c r="R174" s="14" t="n">
        <v>3</v>
      </c>
      <c r="S174" s="5" t="n"/>
      <c r="T174" s="5" t="n"/>
      <c r="U174" s="14" t="n">
        <v>1</v>
      </c>
      <c r="V174" s="5" t="n"/>
      <c r="W174" s="5" t="n"/>
      <c r="X174" s="14" t="n">
        <v>6</v>
      </c>
      <c r="Y174" s="5" t="n"/>
      <c r="Z174" s="5" t="n"/>
      <c r="AA174" s="5" t="n"/>
      <c r="AB174" s="14" t="n">
        <v>3</v>
      </c>
      <c r="AC174" s="14" t="n">
        <v>3</v>
      </c>
      <c r="AD174" s="14" t="n">
        <v>3</v>
      </c>
      <c r="AE174" s="14" t="n">
        <v>1</v>
      </c>
      <c r="AF174" s="14" t="n">
        <v>4</v>
      </c>
      <c r="AG174" s="14" t="n">
        <v>6</v>
      </c>
      <c r="AH174" s="14" t="n">
        <v>1</v>
      </c>
      <c r="AI174" s="14" t="n">
        <v>5</v>
      </c>
      <c r="AJ174" s="5" t="n"/>
      <c r="AK174" s="14" t="n">
        <v>1</v>
      </c>
      <c r="AL174" s="5" t="n"/>
      <c r="AM174" s="14" t="n">
        <v>2</v>
      </c>
      <c r="AN174" s="14" t="n">
        <v>3</v>
      </c>
      <c r="AO174" s="14" t="n">
        <v>3</v>
      </c>
      <c r="AP174" s="14" t="n">
        <v>6</v>
      </c>
      <c r="AQ174" s="14" t="n">
        <v>4</v>
      </c>
      <c r="AR174" s="35" t="n">
        <v>2</v>
      </c>
      <c r="AS174" s="11" t="n">
        <v>2.903225806451613</v>
      </c>
      <c r="AT174" s="12" t="n">
        <v>3</v>
      </c>
    </row>
    <row r="175" ht="15.75" customHeight="1">
      <c r="A175" s="21" t="inlineStr">
        <is>
          <t>Recording12</t>
        </is>
      </c>
      <c r="B175" s="22" t="inlineStr">
        <is>
          <t>12</t>
        </is>
      </c>
      <c r="C175" s="59" t="n">
        <v>1</v>
      </c>
      <c r="D175" s="26" t="n">
        <v>3</v>
      </c>
      <c r="E175" s="26" t="n">
        <v>8</v>
      </c>
      <c r="F175" s="26" t="n">
        <v>2</v>
      </c>
      <c r="G175" s="26" t="n">
        <v>1</v>
      </c>
      <c r="H175" s="26" t="n">
        <v>3</v>
      </c>
      <c r="I175" s="26" t="n">
        <v>2</v>
      </c>
      <c r="J175" s="26" t="n">
        <v>1</v>
      </c>
      <c r="K175" s="26" t="n">
        <v>1</v>
      </c>
      <c r="L175" s="26" t="n">
        <v>3</v>
      </c>
      <c r="M175" s="26" t="n">
        <v>8</v>
      </c>
      <c r="N175" s="26" t="n">
        <v>6</v>
      </c>
      <c r="O175" s="26" t="n">
        <v>4</v>
      </c>
      <c r="P175" s="26" t="n">
        <v>1</v>
      </c>
      <c r="Q175" s="26" t="n">
        <v>10</v>
      </c>
      <c r="R175" s="26" t="n">
        <v>3</v>
      </c>
      <c r="S175" s="26" t="n">
        <v>1</v>
      </c>
      <c r="T175" s="26" t="n">
        <v>1</v>
      </c>
      <c r="U175" s="26" t="n">
        <v>4</v>
      </c>
      <c r="V175" s="66" t="n"/>
      <c r="W175" s="66" t="n"/>
      <c r="X175" s="26" t="n">
        <v>3</v>
      </c>
      <c r="Y175" s="26" t="n">
        <v>2</v>
      </c>
      <c r="Z175" s="26" t="n">
        <v>2</v>
      </c>
      <c r="AA175" s="26" t="n">
        <v>4</v>
      </c>
      <c r="AB175" s="26" t="n">
        <v>10</v>
      </c>
      <c r="AC175" s="26" t="n">
        <v>13</v>
      </c>
      <c r="AD175" s="66" t="n"/>
      <c r="AE175" s="26" t="n">
        <v>1</v>
      </c>
      <c r="AF175" s="26" t="n">
        <v>3</v>
      </c>
      <c r="AG175" s="26" t="n">
        <v>8</v>
      </c>
      <c r="AH175" s="26" t="n">
        <v>1</v>
      </c>
      <c r="AI175" s="26" t="n">
        <v>11</v>
      </c>
      <c r="AJ175" s="66" t="n"/>
      <c r="AK175" s="66" t="n"/>
      <c r="AL175" s="66" t="n"/>
      <c r="AM175" s="26" t="n">
        <v>2</v>
      </c>
      <c r="AN175" s="26" t="n">
        <v>6</v>
      </c>
      <c r="AO175" s="66" t="n"/>
      <c r="AP175" s="26" t="n">
        <v>10</v>
      </c>
      <c r="AQ175" s="26" t="n">
        <v>2</v>
      </c>
      <c r="AR175" s="75" t="n">
        <v>7</v>
      </c>
      <c r="AS175" s="23" t="n">
        <v>4.228571428571429</v>
      </c>
      <c r="AT175" s="24" t="n">
        <v>3</v>
      </c>
    </row>
    <row r="176" ht="15.75" customHeight="1">
      <c r="A176" s="27" t="inlineStr">
        <is>
          <t>Average</t>
        </is>
      </c>
      <c r="B176" s="28" t="n"/>
      <c r="C176" s="29" t="n">
        <v>1.5</v>
      </c>
      <c r="D176" s="31" t="n">
        <v>5.090909090909091</v>
      </c>
      <c r="E176" s="31" t="n">
        <v>3.636363636363636</v>
      </c>
      <c r="F176" s="31" t="n">
        <v>1.2</v>
      </c>
      <c r="G176" s="31" t="n">
        <v>1.666666666666667</v>
      </c>
      <c r="H176" s="31" t="n">
        <v>2.333333333333333</v>
      </c>
      <c r="I176" s="31" t="n">
        <v>1.857142857142857</v>
      </c>
      <c r="J176" s="31" t="n">
        <v>1.375</v>
      </c>
      <c r="K176" s="31" t="n">
        <v>1.666666666666667</v>
      </c>
      <c r="L176" s="31" t="n">
        <v>3.363636363636364</v>
      </c>
      <c r="M176" s="31" t="n">
        <v>6.090909090909091</v>
      </c>
      <c r="N176" s="31" t="n">
        <v>3.272727272727273</v>
      </c>
      <c r="O176" s="31" t="n">
        <v>1.666666666666667</v>
      </c>
      <c r="P176" s="31" t="n">
        <v>2.25</v>
      </c>
      <c r="Q176" s="31" t="n">
        <v>7</v>
      </c>
      <c r="R176" s="31" t="n">
        <v>3.181818181818182</v>
      </c>
      <c r="S176" s="31" t="n">
        <v>1.2</v>
      </c>
      <c r="T176" s="31" t="n">
        <v>1.333333333333333</v>
      </c>
      <c r="U176" s="31" t="n">
        <v>2.818181818181818</v>
      </c>
      <c r="V176" s="31" t="n">
        <v>1</v>
      </c>
      <c r="W176" s="31" t="n">
        <v>5</v>
      </c>
      <c r="X176" s="31" t="n">
        <v>6.090909090909091</v>
      </c>
      <c r="Y176" s="31" t="n">
        <v>1.666666666666667</v>
      </c>
      <c r="Z176" s="31" t="n">
        <v>1.333333333333333</v>
      </c>
      <c r="AA176" s="31" t="n">
        <v>2.333333333333333</v>
      </c>
      <c r="AB176" s="31" t="n">
        <v>2.818181818181818</v>
      </c>
      <c r="AC176" s="31" t="n">
        <v>4.625</v>
      </c>
      <c r="AD176" s="31" t="n">
        <v>2.333333333333333</v>
      </c>
      <c r="AE176" s="31" t="n">
        <v>1.25</v>
      </c>
      <c r="AF176" s="31" t="n">
        <v>4.545454545454546</v>
      </c>
      <c r="AG176" s="31" t="n">
        <v>7.363636363636363</v>
      </c>
      <c r="AH176" s="31" t="n">
        <v>2.090909090909091</v>
      </c>
      <c r="AI176" s="31" t="n">
        <v>4</v>
      </c>
      <c r="AJ176" s="72" t="n"/>
      <c r="AK176" s="31" t="n">
        <v>1</v>
      </c>
      <c r="AL176" s="31" t="n">
        <v>5</v>
      </c>
      <c r="AM176" s="31" t="n">
        <v>2.727272727272727</v>
      </c>
      <c r="AN176" s="31" t="n">
        <v>3.090909090909091</v>
      </c>
      <c r="AO176" s="31" t="n">
        <v>1.857142857142857</v>
      </c>
      <c r="AP176" s="31" t="n">
        <v>9.545454545454545</v>
      </c>
      <c r="AQ176" s="31" t="n">
        <v>2.545454545454545</v>
      </c>
      <c r="AR176" s="30" t="n">
        <v>3.1</v>
      </c>
      <c r="AS176" s="29" t="n">
        <v>3.539463361487956</v>
      </c>
      <c r="AT176" s="30" t="n">
        <v>2.909090909090909</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37" t="n"/>
    </row>
    <row r="178" ht="15.75" customHeight="1">
      <c r="A178" s="32" t="inlineStr">
        <is>
          <t>Variance</t>
        </is>
      </c>
      <c r="B178" s="33" t="n"/>
      <c r="C178" s="11" t="n">
        <v>0.5</v>
      </c>
      <c r="D178" s="13" t="n">
        <v>11.69090909090909</v>
      </c>
      <c r="E178" s="13" t="n">
        <v>8.454545454545453</v>
      </c>
      <c r="F178" s="13" t="n">
        <v>0.2</v>
      </c>
      <c r="G178" s="13" t="n">
        <v>0.3333333333333334</v>
      </c>
      <c r="H178" s="13" t="n">
        <v>2.266666666666667</v>
      </c>
      <c r="I178" s="13" t="n">
        <v>1.476190476190476</v>
      </c>
      <c r="J178" s="13" t="n">
        <v>0.2678571428571429</v>
      </c>
      <c r="K178" s="13" t="n">
        <v>2.666666666666667</v>
      </c>
      <c r="L178" s="13" t="n">
        <v>1.654545454545455</v>
      </c>
      <c r="M178" s="13" t="n">
        <v>4.89090909090909</v>
      </c>
      <c r="N178" s="13" t="n">
        <v>2.618181818181818</v>
      </c>
      <c r="O178" s="13" t="n">
        <v>1.466666666666667</v>
      </c>
      <c r="P178" s="13" t="n">
        <v>1.357142857142857</v>
      </c>
      <c r="Q178" s="13" t="n">
        <v>13.2</v>
      </c>
      <c r="R178" s="13" t="n">
        <v>4.363636363636364</v>
      </c>
      <c r="S178" s="13" t="n">
        <v>0.2</v>
      </c>
      <c r="T178" s="13" t="n">
        <v>0.3333333333333333</v>
      </c>
      <c r="U178" s="13" t="n">
        <v>15.16363636363636</v>
      </c>
      <c r="V178" s="5" t="n"/>
      <c r="W178" s="13" t="n">
        <v>32</v>
      </c>
      <c r="X178" s="13" t="n">
        <v>6.290909090909091</v>
      </c>
      <c r="Y178" s="13" t="n">
        <v>0.3333333333333333</v>
      </c>
      <c r="Z178" s="13" t="n">
        <v>0.3333333333333334</v>
      </c>
      <c r="AA178" s="13" t="n">
        <v>2.333333333333333</v>
      </c>
      <c r="AB178" s="13" t="n">
        <v>7.163636363636364</v>
      </c>
      <c r="AC178" s="13" t="n">
        <v>13.98214285714286</v>
      </c>
      <c r="AD178" s="13" t="n">
        <v>1.466666666666667</v>
      </c>
      <c r="AE178" s="13" t="n">
        <v>0.2142857142857143</v>
      </c>
      <c r="AF178" s="13" t="n">
        <v>2.272727272727273</v>
      </c>
      <c r="AG178" s="13" t="n">
        <v>7.454545454545455</v>
      </c>
      <c r="AH178" s="13" t="n">
        <v>3.090909090909091</v>
      </c>
      <c r="AI178" s="13" t="n">
        <v>6.8</v>
      </c>
      <c r="AJ178" s="5" t="n"/>
      <c r="AK178" s="5" t="n"/>
      <c r="AL178" s="5" t="n"/>
      <c r="AM178" s="13" t="n">
        <v>3.418181818181819</v>
      </c>
      <c r="AN178" s="13" t="n">
        <v>2.890909090909091</v>
      </c>
      <c r="AO178" s="13" t="n">
        <v>0.8095238095238096</v>
      </c>
      <c r="AP178" s="13" t="n">
        <v>19.87272727272727</v>
      </c>
      <c r="AQ178" s="13" t="n">
        <v>1.472727272727273</v>
      </c>
      <c r="AR178" s="12" t="n">
        <v>2.988888888888889</v>
      </c>
      <c r="AS178" s="11" t="n">
        <v>0.4028423803505325</v>
      </c>
      <c r="AT178" s="12" t="n">
        <v>0.6909090909090909</v>
      </c>
    </row>
    <row r="179" ht="15.75" customHeight="1">
      <c r="A179" s="38" t="inlineStr">
        <is>
          <t>Standard Deviation (n-1)</t>
        </is>
      </c>
      <c r="B179" s="39" t="n"/>
      <c r="C179" s="40" t="n">
        <v>0.7071067811865476</v>
      </c>
      <c r="D179" s="42" t="n">
        <v>3.419197141275871</v>
      </c>
      <c r="E179" s="42" t="n">
        <v>2.907670107585359</v>
      </c>
      <c r="F179" s="42" t="n">
        <v>0.4472135954999579</v>
      </c>
      <c r="G179" s="42" t="n">
        <v>0.5773502691896258</v>
      </c>
      <c r="H179" s="42" t="n">
        <v>1.505545305418162</v>
      </c>
      <c r="I179" s="42" t="n">
        <v>1.214985792587912</v>
      </c>
      <c r="J179" s="42" t="n">
        <v>0.5175491695067657</v>
      </c>
      <c r="K179" s="42" t="n">
        <v>1.632993161855452</v>
      </c>
      <c r="L179" s="42" t="n">
        <v>1.2862913567872</v>
      </c>
      <c r="M179" s="42" t="n">
        <v>2.21153998175685</v>
      </c>
      <c r="N179" s="42" t="n">
        <v>1.618079669911781</v>
      </c>
      <c r="O179" s="42" t="n">
        <v>1.211060141638997</v>
      </c>
      <c r="P179" s="42" t="n">
        <v>1.164964745021435</v>
      </c>
      <c r="Q179" s="42" t="n">
        <v>3.63318042491699</v>
      </c>
      <c r="R179" s="42" t="n">
        <v>2.088931871468374</v>
      </c>
      <c r="S179" s="42" t="n">
        <v>0.4472135954999579</v>
      </c>
      <c r="T179" s="42" t="n">
        <v>0.5773502691896257</v>
      </c>
      <c r="U179" s="42" t="n">
        <v>3.894051407420857</v>
      </c>
      <c r="V179" s="68" t="n"/>
      <c r="W179" s="42" t="n">
        <v>5.656854249492381</v>
      </c>
      <c r="X179" s="42" t="n">
        <v>2.508168473390313</v>
      </c>
      <c r="Y179" s="42" t="n">
        <v>0.5773502691896257</v>
      </c>
      <c r="Z179" s="42" t="n">
        <v>0.5773502691896258</v>
      </c>
      <c r="AA179" s="42" t="n">
        <v>1.527525231651947</v>
      </c>
      <c r="AB179" s="42" t="n">
        <v>2.67649703224875</v>
      </c>
      <c r="AC179" s="42" t="n">
        <v>3.739270364274675</v>
      </c>
      <c r="AD179" s="42" t="n">
        <v>1.211060141638997</v>
      </c>
      <c r="AE179" s="42" t="n">
        <v>0.4629100498862757</v>
      </c>
      <c r="AF179" s="42" t="n">
        <v>1.507556722888818</v>
      </c>
      <c r="AG179" s="42" t="n">
        <v>2.73030134866931</v>
      </c>
      <c r="AH179" s="42" t="n">
        <v>1.758098145983065</v>
      </c>
      <c r="AI179" s="42" t="n">
        <v>2.607680962081059</v>
      </c>
      <c r="AJ179" s="68" t="n"/>
      <c r="AK179" s="68" t="n"/>
      <c r="AL179" s="68" t="n"/>
      <c r="AM179" s="42" t="n">
        <v>1.848832555474351</v>
      </c>
      <c r="AN179" s="42" t="n">
        <v>1.700267358655424</v>
      </c>
      <c r="AO179" s="42" t="n">
        <v>0.8997354108424375</v>
      </c>
      <c r="AP179" s="42" t="n">
        <v>4.457883721310737</v>
      </c>
      <c r="AQ179" s="42" t="n">
        <v>1.213559752433836</v>
      </c>
      <c r="AR179" s="41" t="n">
        <v>1.728840330651992</v>
      </c>
      <c r="AS179" s="40" t="n">
        <v>0.6346986531815966</v>
      </c>
      <c r="AT179" s="41" t="n">
        <v>0.8312094145936335</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Visits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5</v>
      </c>
      <c r="D3" s="48" t="n">
        <v>4</v>
      </c>
      <c r="E3" s="48" t="n">
        <v>9</v>
      </c>
      <c r="F3" s="48" t="n">
        <v>11</v>
      </c>
      <c r="G3" s="48" t="n">
        <v>5</v>
      </c>
      <c r="H3" s="48" t="n">
        <v>3</v>
      </c>
      <c r="I3" s="48" t="n">
        <v>6</v>
      </c>
      <c r="J3" s="73" t="n">
        <v>4</v>
      </c>
      <c r="K3" s="45" t="n">
        <v>5.875</v>
      </c>
      <c r="L3" s="47" t="n">
        <v>5</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1</v>
      </c>
      <c r="D4" s="14" t="n">
        <v>2</v>
      </c>
      <c r="E4" s="14" t="n">
        <v>4</v>
      </c>
      <c r="F4" s="14" t="n">
        <v>3</v>
      </c>
      <c r="G4" s="14" t="n">
        <v>6</v>
      </c>
      <c r="H4" s="14" t="n">
        <v>6</v>
      </c>
      <c r="I4" s="14" t="n">
        <v>8</v>
      </c>
      <c r="J4" s="35" t="n">
        <v>10</v>
      </c>
      <c r="K4" s="11" t="n">
        <v>5</v>
      </c>
      <c r="L4" s="12" t="n">
        <v>5</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5</v>
      </c>
      <c r="D5" s="20" t="n">
        <v>2</v>
      </c>
      <c r="E5" s="20" t="n">
        <v>3</v>
      </c>
      <c r="F5" s="20" t="n">
        <v>4</v>
      </c>
      <c r="G5" s="20" t="n">
        <v>11</v>
      </c>
      <c r="H5" s="20" t="n">
        <v>5</v>
      </c>
      <c r="I5" s="20" t="n">
        <v>14</v>
      </c>
      <c r="J5" s="74" t="n">
        <v>18</v>
      </c>
      <c r="K5" s="17" t="n">
        <v>7.75</v>
      </c>
      <c r="L5" s="18" t="n">
        <v>5</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4</v>
      </c>
      <c r="D6" s="14" t="n">
        <v>3</v>
      </c>
      <c r="E6" s="14" t="n">
        <v>8</v>
      </c>
      <c r="F6" s="14" t="n">
        <v>5</v>
      </c>
      <c r="G6" s="14" t="n">
        <v>4</v>
      </c>
      <c r="H6" s="14" t="n">
        <v>6</v>
      </c>
      <c r="I6" s="14" t="n">
        <v>9</v>
      </c>
      <c r="J6" s="35" t="n">
        <v>7</v>
      </c>
      <c r="K6" s="11" t="n">
        <v>5.75</v>
      </c>
      <c r="L6" s="12" t="n">
        <v>5.5</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4</v>
      </c>
      <c r="D7" s="20" t="n">
        <v>3</v>
      </c>
      <c r="E7" s="20" t="n">
        <v>4</v>
      </c>
      <c r="F7" s="20" t="n">
        <v>4</v>
      </c>
      <c r="G7" s="20" t="n">
        <v>5</v>
      </c>
      <c r="H7" s="20" t="n">
        <v>3</v>
      </c>
      <c r="I7" s="20" t="n">
        <v>4</v>
      </c>
      <c r="J7" s="74" t="n">
        <v>5</v>
      </c>
      <c r="K7" s="17" t="n">
        <v>4</v>
      </c>
      <c r="L7" s="18" t="n">
        <v>4</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5</v>
      </c>
      <c r="D8" s="14" t="n">
        <v>3</v>
      </c>
      <c r="E8" s="14" t="n">
        <v>5</v>
      </c>
      <c r="F8" s="14" t="n">
        <v>10</v>
      </c>
      <c r="G8" s="14" t="n">
        <v>9</v>
      </c>
      <c r="H8" s="14" t="n">
        <v>3</v>
      </c>
      <c r="I8" s="14" t="n">
        <v>5</v>
      </c>
      <c r="J8" s="35" t="n">
        <v>17</v>
      </c>
      <c r="K8" s="11" t="n">
        <v>7.125</v>
      </c>
      <c r="L8" s="12" t="n">
        <v>5</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14</v>
      </c>
      <c r="D9" s="20" t="n">
        <v>5</v>
      </c>
      <c r="E9" s="20" t="n">
        <v>9</v>
      </c>
      <c r="F9" s="20" t="n">
        <v>14</v>
      </c>
      <c r="G9" s="20" t="n">
        <v>9</v>
      </c>
      <c r="H9" s="20" t="n">
        <v>6</v>
      </c>
      <c r="I9" s="20" t="n">
        <v>9</v>
      </c>
      <c r="J9" s="74" t="n">
        <v>10</v>
      </c>
      <c r="K9" s="17" t="n">
        <v>9.5</v>
      </c>
      <c r="L9" s="18" t="n">
        <v>9</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8</v>
      </c>
      <c r="D10" s="14" t="n">
        <v>4</v>
      </c>
      <c r="E10" s="14" t="n">
        <v>7</v>
      </c>
      <c r="F10" s="14" t="n">
        <v>6</v>
      </c>
      <c r="G10" s="14" t="n">
        <v>5</v>
      </c>
      <c r="H10" s="14" t="n">
        <v>7</v>
      </c>
      <c r="I10" s="14" t="n">
        <v>6</v>
      </c>
      <c r="J10" s="35" t="n">
        <v>9</v>
      </c>
      <c r="K10" s="11" t="n">
        <v>6.5</v>
      </c>
      <c r="L10" s="12" t="n">
        <v>6.5</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4</v>
      </c>
      <c r="D11" s="20" t="n">
        <v>6</v>
      </c>
      <c r="E11" s="20" t="n">
        <v>6</v>
      </c>
      <c r="F11" s="20" t="n">
        <v>6</v>
      </c>
      <c r="G11" s="20" t="n">
        <v>4</v>
      </c>
      <c r="H11" s="20" t="n">
        <v>4</v>
      </c>
      <c r="I11" s="20" t="n">
        <v>6</v>
      </c>
      <c r="J11" s="74" t="n">
        <v>9</v>
      </c>
      <c r="K11" s="17" t="n">
        <v>5.625</v>
      </c>
      <c r="L11" s="18" t="n">
        <v>6</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3</v>
      </c>
      <c r="D12" s="14" t="n">
        <v>2</v>
      </c>
      <c r="E12" s="14" t="n">
        <v>4</v>
      </c>
      <c r="F12" s="14" t="n">
        <v>4</v>
      </c>
      <c r="G12" s="14" t="n">
        <v>6</v>
      </c>
      <c r="H12" s="14" t="n">
        <v>4</v>
      </c>
      <c r="I12" s="14" t="n">
        <v>6</v>
      </c>
      <c r="J12" s="35" t="n">
        <v>6</v>
      </c>
      <c r="K12" s="11" t="n">
        <v>4.375</v>
      </c>
      <c r="L12" s="12" t="n">
        <v>4</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3</v>
      </c>
      <c r="D13" s="26" t="n">
        <v>3</v>
      </c>
      <c r="E13" s="26" t="n">
        <v>8</v>
      </c>
      <c r="F13" s="26" t="n">
        <v>10</v>
      </c>
      <c r="G13" s="26" t="n">
        <v>3</v>
      </c>
      <c r="H13" s="26" t="n">
        <v>3</v>
      </c>
      <c r="I13" s="26" t="n">
        <v>8</v>
      </c>
      <c r="J13" s="75" t="n">
        <v>10</v>
      </c>
      <c r="K13" s="23" t="n">
        <v>6</v>
      </c>
      <c r="L13" s="24" t="n">
        <v>5.5</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5.090909090909091</v>
      </c>
      <c r="D14" s="31" t="n">
        <v>3.363636363636364</v>
      </c>
      <c r="E14" s="31" t="n">
        <v>6.090909090909091</v>
      </c>
      <c r="F14" s="31" t="n">
        <v>7</v>
      </c>
      <c r="G14" s="31" t="n">
        <v>6.090909090909091</v>
      </c>
      <c r="H14" s="31" t="n">
        <v>4.545454545454546</v>
      </c>
      <c r="I14" s="31" t="n">
        <v>7.363636363636363</v>
      </c>
      <c r="J14" s="30" t="n">
        <v>9.545454545454545</v>
      </c>
      <c r="K14" s="29" t="n">
        <v>6.136363636363637</v>
      </c>
      <c r="L14" s="30" t="n">
        <v>5.5</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11.69090909090909</v>
      </c>
      <c r="D16" s="13" t="n">
        <v>1.654545454545455</v>
      </c>
      <c r="E16" s="13" t="n">
        <v>4.89090909090909</v>
      </c>
      <c r="F16" s="13" t="n">
        <v>13.2</v>
      </c>
      <c r="G16" s="13" t="n">
        <v>6.290909090909091</v>
      </c>
      <c r="H16" s="13" t="n">
        <v>2.272727272727273</v>
      </c>
      <c r="I16" s="13" t="n">
        <v>7.454545454545455</v>
      </c>
      <c r="J16" s="12" t="n">
        <v>19.87272727272727</v>
      </c>
      <c r="K16" s="11" t="n">
        <v>2.448295454545454</v>
      </c>
      <c r="L16" s="12" t="n">
        <v>1.9</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3.419197141275871</v>
      </c>
      <c r="D17" s="42" t="n">
        <v>1.2862913567872</v>
      </c>
      <c r="E17" s="42" t="n">
        <v>2.21153998175685</v>
      </c>
      <c r="F17" s="42" t="n">
        <v>3.63318042491699</v>
      </c>
      <c r="G17" s="42" t="n">
        <v>2.508168473390313</v>
      </c>
      <c r="H17" s="42" t="n">
        <v>1.507556722888818</v>
      </c>
      <c r="I17" s="42" t="n">
        <v>2.73030134866931</v>
      </c>
      <c r="J17" s="41" t="n">
        <v>4.457883721310737</v>
      </c>
      <c r="K17" s="40" t="n">
        <v>1.564702992438327</v>
      </c>
      <c r="L17" s="41" t="n">
        <v>1.378404875209022</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Visits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2</v>
      </c>
      <c r="D21" s="48" t="n">
        <v>1</v>
      </c>
      <c r="E21" s="48" t="n">
        <v>4</v>
      </c>
      <c r="F21" s="73" t="n">
        <v>0</v>
      </c>
      <c r="G21" s="45" t="n">
        <v>1.75</v>
      </c>
      <c r="H21" s="47" t="n">
        <v>1.5</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1</v>
      </c>
      <c r="D22" s="14" t="n">
        <v>0</v>
      </c>
      <c r="E22" s="14" t="n">
        <v>3</v>
      </c>
      <c r="F22" s="35" t="n">
        <v>0</v>
      </c>
      <c r="G22" s="11" t="n">
        <v>1</v>
      </c>
      <c r="H22" s="12" t="n">
        <v>0.5</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1</v>
      </c>
      <c r="D23" s="20" t="n">
        <v>1</v>
      </c>
      <c r="E23" s="20" t="n">
        <v>3</v>
      </c>
      <c r="F23" s="74" t="n">
        <v>1</v>
      </c>
      <c r="G23" s="17" t="n">
        <v>1.5</v>
      </c>
      <c r="H23" s="18" t="n">
        <v>1</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4" t="n">
        <v>0</v>
      </c>
      <c r="D24" s="14" t="n">
        <v>0</v>
      </c>
      <c r="E24" s="14" t="n">
        <v>1</v>
      </c>
      <c r="F24" s="35" t="n">
        <v>0</v>
      </c>
      <c r="G24" s="11" t="n">
        <v>0.25</v>
      </c>
      <c r="H24" s="12" t="n">
        <v>0</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58" t="n">
        <v>0</v>
      </c>
      <c r="D25" s="20" t="n">
        <v>1</v>
      </c>
      <c r="E25" s="20" t="n">
        <v>2</v>
      </c>
      <c r="F25" s="74" t="n">
        <v>1</v>
      </c>
      <c r="G25" s="17" t="n">
        <v>1</v>
      </c>
      <c r="H25" s="18" t="n">
        <v>1</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1</v>
      </c>
      <c r="D26" s="14" t="n">
        <v>0</v>
      </c>
      <c r="E26" s="14" t="n">
        <v>2</v>
      </c>
      <c r="F26" s="35" t="n">
        <v>0</v>
      </c>
      <c r="G26" s="11" t="n">
        <v>0.75</v>
      </c>
      <c r="H26" s="12" t="n">
        <v>0.5</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2</v>
      </c>
      <c r="D27" s="20" t="n">
        <v>0</v>
      </c>
      <c r="E27" s="20" t="n">
        <v>4</v>
      </c>
      <c r="F27" s="74" t="n">
        <v>0</v>
      </c>
      <c r="G27" s="17" t="n">
        <v>1.5</v>
      </c>
      <c r="H27" s="18" t="n">
        <v>1</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2</v>
      </c>
      <c r="D28" s="14" t="n">
        <v>5</v>
      </c>
      <c r="E28" s="14" t="n">
        <v>6</v>
      </c>
      <c r="F28" s="35" t="n">
        <v>2</v>
      </c>
      <c r="G28" s="11" t="n">
        <v>3.75</v>
      </c>
      <c r="H28" s="12" t="n">
        <v>3.5</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1</v>
      </c>
      <c r="D29" s="20" t="n">
        <v>0</v>
      </c>
      <c r="E29" s="20" t="n">
        <v>3</v>
      </c>
      <c r="F29" s="74" t="n">
        <v>1</v>
      </c>
      <c r="G29" s="17" t="n">
        <v>1.25</v>
      </c>
      <c r="H29" s="18" t="n">
        <v>1</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4" t="n">
        <v>0</v>
      </c>
      <c r="D30" s="14" t="n">
        <v>1</v>
      </c>
      <c r="E30" s="14" t="n">
        <v>2</v>
      </c>
      <c r="F30" s="35" t="n">
        <v>1</v>
      </c>
      <c r="G30" s="11" t="n">
        <v>1</v>
      </c>
      <c r="H30" s="12" t="n">
        <v>1</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1</v>
      </c>
      <c r="D31" s="26" t="n">
        <v>1</v>
      </c>
      <c r="E31" s="26" t="n">
        <v>6</v>
      </c>
      <c r="F31" s="75" t="n">
        <v>4</v>
      </c>
      <c r="G31" s="23" t="n">
        <v>3</v>
      </c>
      <c r="H31" s="24" t="n">
        <v>2.5</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1</v>
      </c>
      <c r="D32" s="31" t="n">
        <v>0.9090909090909091</v>
      </c>
      <c r="E32" s="31" t="n">
        <v>3.272727272727273</v>
      </c>
      <c r="F32" s="30" t="n">
        <v>0.9090909090909091</v>
      </c>
      <c r="G32" s="29" t="n">
        <v>1.522727272727273</v>
      </c>
      <c r="H32" s="30" t="n">
        <v>1.227272727272727</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Fixated (%)</t>
        </is>
      </c>
      <c r="B33" s="33" t="n"/>
      <c r="C33" s="11" t="n">
        <v>72.72727272727273</v>
      </c>
      <c r="D33" s="13" t="n">
        <v>54.54545454545455</v>
      </c>
      <c r="E33" s="13" t="n">
        <v>100</v>
      </c>
      <c r="F33" s="12" t="n">
        <v>54.54545454545455</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0.6</v>
      </c>
      <c r="D34" s="13" t="n">
        <v>2.090909090909091</v>
      </c>
      <c r="E34" s="13" t="n">
        <v>2.618181818181818</v>
      </c>
      <c r="F34" s="12" t="n">
        <v>1.490909090909091</v>
      </c>
      <c r="G34" s="11" t="n">
        <v>1.030681818181818</v>
      </c>
      <c r="H34" s="12" t="n">
        <v>0.9681818181818184</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0.7745966692414834</v>
      </c>
      <c r="D35" s="42" t="n">
        <v>1.445997610962442</v>
      </c>
      <c r="E35" s="42" t="n">
        <v>1.618079669911781</v>
      </c>
      <c r="F35" s="41" t="n">
        <v>1.221027882936786</v>
      </c>
      <c r="G35" s="40" t="n">
        <v>1.015225008646762</v>
      </c>
      <c r="H35" s="41" t="n">
        <v>0.9839623052646979</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Visits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2</v>
      </c>
      <c r="D39" s="48" t="n">
        <v>1</v>
      </c>
      <c r="E39" s="48" t="n">
        <v>0</v>
      </c>
      <c r="F39" s="48" t="n">
        <v>2</v>
      </c>
      <c r="G39" s="73" t="n">
        <v>3</v>
      </c>
      <c r="H39" s="45" t="n">
        <v>1.6</v>
      </c>
      <c r="I39" s="47" t="n">
        <v>2</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1</v>
      </c>
      <c r="D40" s="14" t="n">
        <v>0</v>
      </c>
      <c r="E40" s="14" t="n">
        <v>0</v>
      </c>
      <c r="F40" s="14" t="n">
        <v>0</v>
      </c>
      <c r="G40" s="35" t="n">
        <v>0</v>
      </c>
      <c r="H40" s="11" t="n">
        <v>0.2</v>
      </c>
      <c r="I40" s="12" t="n">
        <v>0</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1</v>
      </c>
      <c r="D41" s="20" t="n">
        <v>0</v>
      </c>
      <c r="E41" s="20" t="n">
        <v>0</v>
      </c>
      <c r="F41" s="20" t="n">
        <v>0</v>
      </c>
      <c r="G41" s="74" t="n">
        <v>0</v>
      </c>
      <c r="H41" s="17" t="n">
        <v>0.2</v>
      </c>
      <c r="I41" s="18" t="n">
        <v>0</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1</v>
      </c>
      <c r="D42" s="14" t="n">
        <v>0</v>
      </c>
      <c r="E42" s="14" t="n">
        <v>0</v>
      </c>
      <c r="F42" s="14" t="n">
        <v>0</v>
      </c>
      <c r="G42" s="35" t="n">
        <v>0</v>
      </c>
      <c r="H42" s="11" t="n">
        <v>0.2</v>
      </c>
      <c r="I42" s="12" t="n">
        <v>0</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4</v>
      </c>
      <c r="D43" s="20" t="n">
        <v>0</v>
      </c>
      <c r="E43" s="20" t="n">
        <v>2</v>
      </c>
      <c r="F43" s="20" t="n">
        <v>0</v>
      </c>
      <c r="G43" s="74" t="n">
        <v>1</v>
      </c>
      <c r="H43" s="17" t="n">
        <v>1.4</v>
      </c>
      <c r="I43" s="18" t="n">
        <v>1</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1</v>
      </c>
      <c r="D44" s="14" t="n">
        <v>0</v>
      </c>
      <c r="E44" s="14" t="n">
        <v>0</v>
      </c>
      <c r="F44" s="14" t="n">
        <v>0</v>
      </c>
      <c r="G44" s="35" t="n">
        <v>0</v>
      </c>
      <c r="H44" s="11" t="n">
        <v>0.2</v>
      </c>
      <c r="I44" s="12" t="n">
        <v>0</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3</v>
      </c>
      <c r="D45" s="20" t="n">
        <v>0</v>
      </c>
      <c r="E45" s="20" t="n">
        <v>0</v>
      </c>
      <c r="F45" s="20" t="n">
        <v>1</v>
      </c>
      <c r="G45" s="74" t="n">
        <v>1</v>
      </c>
      <c r="H45" s="17" t="n">
        <v>1</v>
      </c>
      <c r="I45" s="18" t="n">
        <v>1</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4</v>
      </c>
      <c r="D46" s="14" t="n">
        <v>1</v>
      </c>
      <c r="E46" s="14" t="n">
        <v>0</v>
      </c>
      <c r="F46" s="14" t="n">
        <v>2</v>
      </c>
      <c r="G46" s="35" t="n">
        <v>1</v>
      </c>
      <c r="H46" s="11" t="n">
        <v>1.6</v>
      </c>
      <c r="I46" s="12" t="n">
        <v>1</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9</v>
      </c>
      <c r="D47" s="20" t="n">
        <v>1</v>
      </c>
      <c r="E47" s="20" t="n">
        <v>2</v>
      </c>
      <c r="F47" s="20" t="n">
        <v>5</v>
      </c>
      <c r="G47" s="74" t="n">
        <v>1</v>
      </c>
      <c r="H47" s="17" t="n">
        <v>3.6</v>
      </c>
      <c r="I47" s="18" t="n">
        <v>2</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6</v>
      </c>
      <c r="D48" s="14" t="n">
        <v>1</v>
      </c>
      <c r="E48" s="14" t="n">
        <v>0</v>
      </c>
      <c r="F48" s="14" t="n">
        <v>1</v>
      </c>
      <c r="G48" s="35" t="n">
        <v>4</v>
      </c>
      <c r="H48" s="11" t="n">
        <v>2.4</v>
      </c>
      <c r="I48" s="12" t="n">
        <v>1</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8</v>
      </c>
      <c r="D49" s="26" t="n">
        <v>2</v>
      </c>
      <c r="E49" s="26" t="n">
        <v>1</v>
      </c>
      <c r="F49" s="26" t="n">
        <v>3</v>
      </c>
      <c r="G49" s="75" t="n">
        <v>2</v>
      </c>
      <c r="H49" s="23" t="n">
        <v>3.2</v>
      </c>
      <c r="I49" s="24" t="n">
        <v>2</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3.636363636363636</v>
      </c>
      <c r="D50" s="31" t="n">
        <v>0.5454545454545454</v>
      </c>
      <c r="E50" s="31" t="n">
        <v>0.4545454545454545</v>
      </c>
      <c r="F50" s="31" t="n">
        <v>1.272727272727273</v>
      </c>
      <c r="G50" s="30" t="n">
        <v>1.181818181818182</v>
      </c>
      <c r="H50" s="29" t="n">
        <v>1.418181818181818</v>
      </c>
      <c r="I50" s="30" t="n">
        <v>0.9090909090909091</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8.454545454545453</v>
      </c>
      <c r="D52" s="13" t="n">
        <v>0.4727272727272728</v>
      </c>
      <c r="E52" s="13" t="n">
        <v>0.6727272727272727</v>
      </c>
      <c r="F52" s="13" t="n">
        <v>2.618181818181818</v>
      </c>
      <c r="G52" s="12" t="n">
        <v>1.763636363636363</v>
      </c>
      <c r="H52" s="11" t="n">
        <v>1.507636363636364</v>
      </c>
      <c r="I52" s="12" t="n">
        <v>0.6909090909090909</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2.907670107585359</v>
      </c>
      <c r="D53" s="42" t="n">
        <v>0.6875516509523286</v>
      </c>
      <c r="E53" s="42" t="n">
        <v>0.8201995322647244</v>
      </c>
      <c r="F53" s="42" t="n">
        <v>1.618079669911781</v>
      </c>
      <c r="G53" s="41" t="n">
        <v>1.328019715078192</v>
      </c>
      <c r="H53" s="40" t="n">
        <v>1.227858446090739</v>
      </c>
      <c r="I53" s="41" t="n">
        <v>0.8312094145936335</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Visits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57" t="n">
        <v>0</v>
      </c>
      <c r="D57" s="48" t="n">
        <v>2</v>
      </c>
      <c r="E57" s="48" t="n">
        <v>14</v>
      </c>
      <c r="F57" s="48" t="n">
        <v>0</v>
      </c>
      <c r="G57" s="73" t="n">
        <v>9</v>
      </c>
      <c r="H57" s="45" t="n">
        <v>5</v>
      </c>
      <c r="I57" s="47" t="n">
        <v>2</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4" t="n">
        <v>0</v>
      </c>
      <c r="D58" s="14" t="n">
        <v>0</v>
      </c>
      <c r="E58" s="14" t="n">
        <v>1</v>
      </c>
      <c r="F58" s="14" t="n">
        <v>0</v>
      </c>
      <c r="G58" s="35" t="n">
        <v>0</v>
      </c>
      <c r="H58" s="11" t="n">
        <v>0.2</v>
      </c>
      <c r="I58" s="12" t="n">
        <v>0</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58" t="n">
        <v>0</v>
      </c>
      <c r="D59" s="20" t="n">
        <v>0</v>
      </c>
      <c r="E59" s="20" t="n">
        <v>1</v>
      </c>
      <c r="F59" s="20" t="n">
        <v>0</v>
      </c>
      <c r="G59" s="74" t="n">
        <v>0</v>
      </c>
      <c r="H59" s="17" t="n">
        <v>0.2</v>
      </c>
      <c r="I59" s="18" t="n">
        <v>0</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4" t="n">
        <v>0</v>
      </c>
      <c r="D60" s="14" t="n">
        <v>0</v>
      </c>
      <c r="E60" s="14" t="n">
        <v>1</v>
      </c>
      <c r="F60" s="14" t="n">
        <v>0</v>
      </c>
      <c r="G60" s="35" t="n">
        <v>0</v>
      </c>
      <c r="H60" s="11" t="n">
        <v>0.2</v>
      </c>
      <c r="I60" s="12" t="n">
        <v>0</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58" t="n">
        <v>0</v>
      </c>
      <c r="D61" s="20" t="n">
        <v>0</v>
      </c>
      <c r="E61" s="20" t="n">
        <v>1</v>
      </c>
      <c r="F61" s="20" t="n">
        <v>0</v>
      </c>
      <c r="G61" s="74" t="n">
        <v>0</v>
      </c>
      <c r="H61" s="17" t="n">
        <v>0.2</v>
      </c>
      <c r="I61" s="18" t="n">
        <v>0</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4" t="n">
        <v>0</v>
      </c>
      <c r="D62" s="14" t="n">
        <v>0</v>
      </c>
      <c r="E62" s="14" t="n">
        <v>1</v>
      </c>
      <c r="F62" s="14" t="n">
        <v>0</v>
      </c>
      <c r="G62" s="35" t="n">
        <v>0</v>
      </c>
      <c r="H62" s="11" t="n">
        <v>0.2</v>
      </c>
      <c r="I62" s="12" t="n">
        <v>0</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58" t="n">
        <v>0</v>
      </c>
      <c r="D63" s="20" t="n">
        <v>1</v>
      </c>
      <c r="E63" s="20" t="n">
        <v>2</v>
      </c>
      <c r="F63" s="20" t="n">
        <v>0</v>
      </c>
      <c r="G63" s="74" t="n">
        <v>0</v>
      </c>
      <c r="H63" s="17" t="n">
        <v>0.6</v>
      </c>
      <c r="I63" s="18" t="n">
        <v>0</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4" t="n">
        <v>0</v>
      </c>
      <c r="D64" s="14" t="n">
        <v>0</v>
      </c>
      <c r="E64" s="14" t="n">
        <v>4</v>
      </c>
      <c r="F64" s="14" t="n">
        <v>1</v>
      </c>
      <c r="G64" s="35" t="n">
        <v>1</v>
      </c>
      <c r="H64" s="11" t="n">
        <v>1.2</v>
      </c>
      <c r="I64" s="12" t="n">
        <v>1</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58" t="n">
        <v>0</v>
      </c>
      <c r="D65" s="20" t="n">
        <v>0</v>
      </c>
      <c r="E65" s="20" t="n">
        <v>1</v>
      </c>
      <c r="F65" s="20" t="n">
        <v>0</v>
      </c>
      <c r="G65" s="74" t="n">
        <v>0</v>
      </c>
      <c r="H65" s="17" t="n">
        <v>0.2</v>
      </c>
      <c r="I65" s="18" t="n">
        <v>0</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2</v>
      </c>
      <c r="D66" s="14" t="n">
        <v>0</v>
      </c>
      <c r="E66" s="14" t="n">
        <v>1</v>
      </c>
      <c r="F66" s="14" t="n">
        <v>0</v>
      </c>
      <c r="G66" s="35" t="n">
        <v>0</v>
      </c>
      <c r="H66" s="11" t="n">
        <v>0.6</v>
      </c>
      <c r="I66" s="12" t="n">
        <v>0</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1</v>
      </c>
      <c r="D67" s="26" t="n">
        <v>1</v>
      </c>
      <c r="E67" s="26" t="n">
        <v>4</v>
      </c>
      <c r="F67" s="26" t="n">
        <v>0</v>
      </c>
      <c r="G67" s="75" t="n">
        <v>0</v>
      </c>
      <c r="H67" s="23" t="n">
        <v>1.2</v>
      </c>
      <c r="I67" s="24" t="n">
        <v>1</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0.2727272727272727</v>
      </c>
      <c r="D68" s="31" t="n">
        <v>0.3636363636363636</v>
      </c>
      <c r="E68" s="31" t="n">
        <v>2.818181818181818</v>
      </c>
      <c r="F68" s="31" t="n">
        <v>0.09090909090909091</v>
      </c>
      <c r="G68" s="30" t="n">
        <v>0.9090909090909091</v>
      </c>
      <c r="H68" s="29" t="n">
        <v>0.8909090909090908</v>
      </c>
      <c r="I68" s="30" t="n">
        <v>0.3636363636363636</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0.4181818181818182</v>
      </c>
      <c r="D70" s="13" t="n">
        <v>0.4545454545454545</v>
      </c>
      <c r="E70" s="13" t="n">
        <v>15.16363636363636</v>
      </c>
      <c r="F70" s="13" t="n">
        <v>0.0909090909090909</v>
      </c>
      <c r="G70" s="12" t="n">
        <v>7.290909090909091</v>
      </c>
      <c r="H70" s="11" t="n">
        <v>2.010909090909091</v>
      </c>
      <c r="I70" s="12" t="n">
        <v>0.4545454545454546</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0.6466697906828632</v>
      </c>
      <c r="D71" s="42" t="n">
        <v>0.674199862463242</v>
      </c>
      <c r="E71" s="42" t="n">
        <v>3.894051407420857</v>
      </c>
      <c r="F71" s="42" t="n">
        <v>0.3015113445777636</v>
      </c>
      <c r="G71" s="41" t="n">
        <v>2.7001683449202</v>
      </c>
      <c r="H71" s="40" t="n">
        <v>1.418065263275669</v>
      </c>
      <c r="I71" s="41" t="n">
        <v>0.6741998624632421</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Visits (including zeroes)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3</v>
      </c>
      <c r="D75" s="48" t="n">
        <v>3</v>
      </c>
      <c r="E75" s="73" t="n">
        <v>0</v>
      </c>
      <c r="F75" s="45" t="n">
        <v>2</v>
      </c>
      <c r="G75" s="47" t="n">
        <v>3</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4" t="n">
        <v>0</v>
      </c>
      <c r="D76" s="14" t="n">
        <v>1</v>
      </c>
      <c r="E76" s="35" t="n">
        <v>0</v>
      </c>
      <c r="F76" s="11" t="n">
        <v>0.3333333333333333</v>
      </c>
      <c r="G76" s="12" t="n">
        <v>0</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1</v>
      </c>
      <c r="D77" s="20" t="n">
        <v>4</v>
      </c>
      <c r="E77" s="74" t="n">
        <v>1</v>
      </c>
      <c r="F77" s="17" t="n">
        <v>2</v>
      </c>
      <c r="G77" s="18" t="n">
        <v>1</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4" t="n">
        <v>0</v>
      </c>
      <c r="D78" s="14" t="n">
        <v>1</v>
      </c>
      <c r="E78" s="35" t="n">
        <v>1</v>
      </c>
      <c r="F78" s="11" t="n">
        <v>0.6666666666666666</v>
      </c>
      <c r="G78" s="12" t="n">
        <v>1</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1</v>
      </c>
      <c r="D79" s="20" t="n">
        <v>2</v>
      </c>
      <c r="E79" s="74" t="n">
        <v>1</v>
      </c>
      <c r="F79" s="17" t="n">
        <v>1.333333333333333</v>
      </c>
      <c r="G79" s="18" t="n">
        <v>1</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4" t="n">
        <v>0</v>
      </c>
      <c r="D80" s="14" t="n">
        <v>1</v>
      </c>
      <c r="E80" s="35" t="n">
        <v>0</v>
      </c>
      <c r="F80" s="11" t="n">
        <v>0.3333333333333333</v>
      </c>
      <c r="G80" s="12" t="n">
        <v>0</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4</v>
      </c>
      <c r="D81" s="20" t="n">
        <v>4</v>
      </c>
      <c r="E81" s="74" t="n">
        <v>0</v>
      </c>
      <c r="F81" s="17" t="n">
        <v>2.666666666666667</v>
      </c>
      <c r="G81" s="18" t="n">
        <v>4</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3</v>
      </c>
      <c r="D82" s="14" t="n">
        <v>8</v>
      </c>
      <c r="E82" s="35" t="n">
        <v>2</v>
      </c>
      <c r="F82" s="11" t="n">
        <v>4.333333333333333</v>
      </c>
      <c r="G82" s="12" t="n">
        <v>3</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3</v>
      </c>
      <c r="D83" s="20" t="n">
        <v>5</v>
      </c>
      <c r="E83" s="74" t="n">
        <v>0</v>
      </c>
      <c r="F83" s="17" t="n">
        <v>2.666666666666667</v>
      </c>
      <c r="G83" s="18" t="n">
        <v>3</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2</v>
      </c>
      <c r="D84" s="14" t="n">
        <v>3</v>
      </c>
      <c r="E84" s="35" t="n">
        <v>0</v>
      </c>
      <c r="F84" s="11" t="n">
        <v>1.666666666666667</v>
      </c>
      <c r="G84" s="12" t="n">
        <v>2</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1</v>
      </c>
      <c r="D85" s="26" t="n">
        <v>3</v>
      </c>
      <c r="E85" s="75" t="n">
        <v>1</v>
      </c>
      <c r="F85" s="23" t="n">
        <v>1.666666666666667</v>
      </c>
      <c r="G85" s="24" t="n">
        <v>1</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1.636363636363636</v>
      </c>
      <c r="D86" s="31" t="n">
        <v>3.181818181818182</v>
      </c>
      <c r="E86" s="30" t="n">
        <v>0.5454545454545454</v>
      </c>
      <c r="F86" s="29" t="n">
        <v>1.787878787878788</v>
      </c>
      <c r="G86" s="30" t="n">
        <v>1.727272727272727</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Fixated (%)</t>
        </is>
      </c>
      <c r="B87" s="33" t="n"/>
      <c r="C87" s="11" t="n">
        <v>72.72727272727273</v>
      </c>
      <c r="D87" s="13" t="n">
        <v>100</v>
      </c>
      <c r="E87" s="12" t="n">
        <v>45.45454545454545</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2.054545454545455</v>
      </c>
      <c r="D88" s="13" t="n">
        <v>4.363636363636364</v>
      </c>
      <c r="E88" s="12" t="n">
        <v>0.4727272727272728</v>
      </c>
      <c r="F88" s="11" t="n">
        <v>1.383838383838384</v>
      </c>
      <c r="G88" s="12" t="n">
        <v>1.818181818181818</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1.433368568981982</v>
      </c>
      <c r="D89" s="42" t="n">
        <v>2.088931871468374</v>
      </c>
      <c r="E89" s="41" t="n">
        <v>0.6875516509523286</v>
      </c>
      <c r="F89" s="40" t="n">
        <v>1.176366602653435</v>
      </c>
      <c r="G89" s="41" t="n">
        <v>1.348399724926484</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Visits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57" t="n">
        <v>0</v>
      </c>
      <c r="D93" s="48" t="n">
        <v>0</v>
      </c>
      <c r="E93" s="48" t="n">
        <v>0</v>
      </c>
      <c r="F93" s="48" t="n">
        <v>1</v>
      </c>
      <c r="G93" s="73" t="n">
        <v>0</v>
      </c>
      <c r="H93" s="45" t="n">
        <v>0.2</v>
      </c>
      <c r="I93" s="47" t="n">
        <v>0</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4" t="n">
        <v>0</v>
      </c>
      <c r="D94" s="14" t="n">
        <v>0</v>
      </c>
      <c r="E94" s="14" t="n">
        <v>1</v>
      </c>
      <c r="F94" s="14" t="n">
        <v>1</v>
      </c>
      <c r="G94" s="35" t="n">
        <v>3</v>
      </c>
      <c r="H94" s="11" t="n">
        <v>1</v>
      </c>
      <c r="I94" s="12" t="n">
        <v>1</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58" t="n">
        <v>0</v>
      </c>
      <c r="D95" s="20" t="n">
        <v>0</v>
      </c>
      <c r="E95" s="20" t="n">
        <v>0</v>
      </c>
      <c r="F95" s="20" t="n">
        <v>2</v>
      </c>
      <c r="G95" s="74" t="n">
        <v>3</v>
      </c>
      <c r="H95" s="17" t="n">
        <v>1</v>
      </c>
      <c r="I95" s="18" t="n">
        <v>0</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4" t="n">
        <v>0</v>
      </c>
      <c r="D96" s="14" t="n">
        <v>0</v>
      </c>
      <c r="E96" s="14" t="n">
        <v>0</v>
      </c>
      <c r="F96" s="14" t="n">
        <v>1</v>
      </c>
      <c r="G96" s="35" t="n">
        <v>2</v>
      </c>
      <c r="H96" s="11" t="n">
        <v>0.6</v>
      </c>
      <c r="I96" s="12" t="n">
        <v>0</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58" t="n">
        <v>0</v>
      </c>
      <c r="D97" s="20" t="n">
        <v>1</v>
      </c>
      <c r="E97" s="20" t="n">
        <v>0</v>
      </c>
      <c r="F97" s="20" t="n">
        <v>3</v>
      </c>
      <c r="G97" s="74" t="n">
        <v>2</v>
      </c>
      <c r="H97" s="17" t="n">
        <v>1.2</v>
      </c>
      <c r="I97" s="18" t="n">
        <v>1</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4" t="n">
        <v>0</v>
      </c>
      <c r="D98" s="14" t="n">
        <v>0</v>
      </c>
      <c r="E98" s="14" t="n">
        <v>0</v>
      </c>
      <c r="F98" s="14" t="n">
        <v>1</v>
      </c>
      <c r="G98" s="35" t="n">
        <v>0</v>
      </c>
      <c r="H98" s="11" t="n">
        <v>0.2</v>
      </c>
      <c r="I98" s="12" t="n">
        <v>0</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1</v>
      </c>
      <c r="D99" s="20" t="n">
        <v>1</v>
      </c>
      <c r="E99" s="20" t="n">
        <v>0</v>
      </c>
      <c r="F99" s="20" t="n">
        <v>4</v>
      </c>
      <c r="G99" s="74" t="n">
        <v>7</v>
      </c>
      <c r="H99" s="17" t="n">
        <v>2.6</v>
      </c>
      <c r="I99" s="18" t="n">
        <v>1</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2</v>
      </c>
      <c r="D100" s="14" t="n">
        <v>0</v>
      </c>
      <c r="E100" s="14" t="n">
        <v>2</v>
      </c>
      <c r="F100" s="14" t="n">
        <v>4</v>
      </c>
      <c r="G100" s="35" t="n">
        <v>4</v>
      </c>
      <c r="H100" s="11" t="n">
        <v>2.4</v>
      </c>
      <c r="I100" s="12" t="n">
        <v>2</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58" t="n">
        <v>0</v>
      </c>
      <c r="D101" s="20" t="n">
        <v>0</v>
      </c>
      <c r="E101" s="20" t="n">
        <v>0</v>
      </c>
      <c r="F101" s="20" t="n">
        <v>1</v>
      </c>
      <c r="G101" s="74" t="n">
        <v>0</v>
      </c>
      <c r="H101" s="17" t="n">
        <v>0.2</v>
      </c>
      <c r="I101" s="18" t="n">
        <v>0</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4" t="n">
        <v>0</v>
      </c>
      <c r="D102" s="14" t="n">
        <v>0</v>
      </c>
      <c r="E102" s="14" t="n">
        <v>0</v>
      </c>
      <c r="F102" s="14" t="n">
        <v>3</v>
      </c>
      <c r="G102" s="35" t="n">
        <v>3</v>
      </c>
      <c r="H102" s="11" t="n">
        <v>1.2</v>
      </c>
      <c r="I102" s="12" t="n">
        <v>0</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2</v>
      </c>
      <c r="D103" s="26" t="n">
        <v>2</v>
      </c>
      <c r="E103" s="26" t="n">
        <v>4</v>
      </c>
      <c r="F103" s="26" t="n">
        <v>10</v>
      </c>
      <c r="G103" s="75" t="n">
        <v>13</v>
      </c>
      <c r="H103" s="23" t="n">
        <v>6.2</v>
      </c>
      <c r="I103" s="24" t="n">
        <v>4</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0.4545454545454545</v>
      </c>
      <c r="D104" s="31" t="n">
        <v>0.3636363636363636</v>
      </c>
      <c r="E104" s="31" t="n">
        <v>0.6363636363636364</v>
      </c>
      <c r="F104" s="31" t="n">
        <v>2.818181818181818</v>
      </c>
      <c r="G104" s="30" t="n">
        <v>3.363636363636364</v>
      </c>
      <c r="H104" s="29" t="n">
        <v>1.527272727272727</v>
      </c>
      <c r="I104" s="30" t="n">
        <v>0.8181818181818182</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0.6727272727272726</v>
      </c>
      <c r="D106" s="13" t="n">
        <v>0.4545454545454545</v>
      </c>
      <c r="E106" s="13" t="n">
        <v>1.654545454545455</v>
      </c>
      <c r="F106" s="13" t="n">
        <v>7.163636363636364</v>
      </c>
      <c r="G106" s="12" t="n">
        <v>14.45454545454545</v>
      </c>
      <c r="H106" s="11" t="n">
        <v>3.066181818181819</v>
      </c>
      <c r="I106" s="12" t="n">
        <v>1.563636363636364</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0.8201995322647243</v>
      </c>
      <c r="D107" s="42" t="n">
        <v>0.674199862463242</v>
      </c>
      <c r="E107" s="42" t="n">
        <v>1.2862913567872</v>
      </c>
      <c r="F107" s="42" t="n">
        <v>2.67649703224875</v>
      </c>
      <c r="G107" s="41" t="n">
        <v>3.801913393877542</v>
      </c>
      <c r="H107" s="40" t="n">
        <v>1.751051632071944</v>
      </c>
      <c r="I107" s="41" t="n">
        <v>1.250454462839956</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Visits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2</v>
      </c>
      <c r="D111" s="48" t="n">
        <v>2</v>
      </c>
      <c r="E111" s="48" t="n">
        <v>4</v>
      </c>
      <c r="F111" s="73" t="n">
        <v>1</v>
      </c>
      <c r="G111" s="45" t="n">
        <v>2.25</v>
      </c>
      <c r="H111" s="47" t="n">
        <v>2</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4" t="n">
        <v>0</v>
      </c>
      <c r="D112" s="14" t="n">
        <v>0</v>
      </c>
      <c r="E112" s="14" t="n">
        <v>2</v>
      </c>
      <c r="F112" s="35" t="n">
        <v>4</v>
      </c>
      <c r="G112" s="11" t="n">
        <v>1.5</v>
      </c>
      <c r="H112" s="12" t="n">
        <v>1</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58" t="n">
        <v>0</v>
      </c>
      <c r="D113" s="20" t="n">
        <v>1</v>
      </c>
      <c r="E113" s="20" t="n">
        <v>1</v>
      </c>
      <c r="F113" s="74" t="n">
        <v>2</v>
      </c>
      <c r="G113" s="17" t="n">
        <v>1</v>
      </c>
      <c r="H113" s="18" t="n">
        <v>1</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1</v>
      </c>
      <c r="D114" s="14" t="n">
        <v>0</v>
      </c>
      <c r="E114" s="14" t="n">
        <v>1</v>
      </c>
      <c r="F114" s="35" t="n">
        <v>3</v>
      </c>
      <c r="G114" s="11" t="n">
        <v>1.25</v>
      </c>
      <c r="H114" s="12" t="n">
        <v>1</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58" t="n">
        <v>0</v>
      </c>
      <c r="D115" s="20" t="n">
        <v>1</v>
      </c>
      <c r="E115" s="20" t="n">
        <v>1</v>
      </c>
      <c r="F115" s="74" t="n">
        <v>4</v>
      </c>
      <c r="G115" s="17" t="n">
        <v>1.5</v>
      </c>
      <c r="H115" s="18" t="n">
        <v>1</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4" t="n">
        <v>0</v>
      </c>
      <c r="D116" s="14" t="n">
        <v>0</v>
      </c>
      <c r="E116" s="14" t="n">
        <v>1</v>
      </c>
      <c r="F116" s="35" t="n">
        <v>2</v>
      </c>
      <c r="G116" s="11" t="n">
        <v>0.75</v>
      </c>
      <c r="H116" s="12" t="n">
        <v>0.5</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1</v>
      </c>
      <c r="D117" s="20" t="n">
        <v>1</v>
      </c>
      <c r="E117" s="20" t="n">
        <v>1</v>
      </c>
      <c r="F117" s="74" t="n">
        <v>4</v>
      </c>
      <c r="G117" s="17" t="n">
        <v>1.75</v>
      </c>
      <c r="H117" s="18" t="n">
        <v>1</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3</v>
      </c>
      <c r="D118" s="14" t="n">
        <v>2</v>
      </c>
      <c r="E118" s="14" t="n">
        <v>6</v>
      </c>
      <c r="F118" s="35" t="n">
        <v>4</v>
      </c>
      <c r="G118" s="11" t="n">
        <v>3.75</v>
      </c>
      <c r="H118" s="12" t="n">
        <v>3.5</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4</v>
      </c>
      <c r="D119" s="20" t="n">
        <v>1</v>
      </c>
      <c r="E119" s="20" t="n">
        <v>4</v>
      </c>
      <c r="F119" s="74" t="n">
        <v>4</v>
      </c>
      <c r="G119" s="17" t="n">
        <v>3.25</v>
      </c>
      <c r="H119" s="18" t="n">
        <v>4</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3</v>
      </c>
      <c r="D120" s="14" t="n">
        <v>1</v>
      </c>
      <c r="E120" s="14" t="n">
        <v>1</v>
      </c>
      <c r="F120" s="35" t="n">
        <v>5</v>
      </c>
      <c r="G120" s="11" t="n">
        <v>2.5</v>
      </c>
      <c r="H120" s="12" t="n">
        <v>2</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59" t="n">
        <v>0</v>
      </c>
      <c r="D121" s="26" t="n">
        <v>1</v>
      </c>
      <c r="E121" s="26" t="n">
        <v>1</v>
      </c>
      <c r="F121" s="75" t="n">
        <v>11</v>
      </c>
      <c r="G121" s="23" t="n">
        <v>3.25</v>
      </c>
      <c r="H121" s="24" t="n">
        <v>1</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1.272727272727273</v>
      </c>
      <c r="D122" s="31" t="n">
        <v>0.9090909090909091</v>
      </c>
      <c r="E122" s="31" t="n">
        <v>2.090909090909091</v>
      </c>
      <c r="F122" s="30" t="n">
        <v>4</v>
      </c>
      <c r="G122" s="29" t="n">
        <v>2.068181818181818</v>
      </c>
      <c r="H122" s="30" t="n">
        <v>1.636363636363636</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Fixated (%)</t>
        </is>
      </c>
      <c r="B123" s="33" t="n"/>
      <c r="C123" s="11" t="n">
        <v>54.54545454545455</v>
      </c>
      <c r="D123" s="13" t="n">
        <v>72.72727272727273</v>
      </c>
      <c r="E123" s="13" t="n">
        <v>100</v>
      </c>
      <c r="F123" s="12" t="n">
        <v>100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2.218181818181818</v>
      </c>
      <c r="D124" s="13" t="n">
        <v>0.4909090909090909</v>
      </c>
      <c r="E124" s="13" t="n">
        <v>3.090909090909091</v>
      </c>
      <c r="F124" s="12" t="n">
        <v>6.8</v>
      </c>
      <c r="G124" s="11" t="n">
        <v>1.013636363636364</v>
      </c>
      <c r="H124" s="12" t="n">
        <v>1.304545454545454</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1.489356175728901</v>
      </c>
      <c r="D125" s="42" t="n">
        <v>0.7006490497453707</v>
      </c>
      <c r="E125" s="42" t="n">
        <v>1.758098145983065</v>
      </c>
      <c r="F125" s="41" t="n">
        <v>2.607680962081059</v>
      </c>
      <c r="G125" s="40" t="n">
        <v>1.006795095159071</v>
      </c>
      <c r="H125" s="41" t="n">
        <v>1.142166999411844</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Visits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57" t="n">
        <v>0</v>
      </c>
      <c r="D129" s="48" t="n">
        <v>0</v>
      </c>
      <c r="E129" s="48" t="n">
        <v>5</v>
      </c>
      <c r="F129" s="48" t="n">
        <v>7</v>
      </c>
      <c r="G129" s="73" t="n">
        <v>5</v>
      </c>
      <c r="H129" s="45" t="n">
        <v>3.4</v>
      </c>
      <c r="I129" s="47" t="n">
        <v>5</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4" t="n">
        <v>0</v>
      </c>
      <c r="D130" s="14" t="n">
        <v>0</v>
      </c>
      <c r="E130" s="14" t="n">
        <v>0</v>
      </c>
      <c r="F130" s="14" t="n">
        <v>2</v>
      </c>
      <c r="G130" s="35" t="n">
        <v>1</v>
      </c>
      <c r="H130" s="11" t="n">
        <v>0.6</v>
      </c>
      <c r="I130" s="12" t="n">
        <v>0</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58" t="n">
        <v>0</v>
      </c>
      <c r="D131" s="20" t="n">
        <v>0</v>
      </c>
      <c r="E131" s="20" t="n">
        <v>0</v>
      </c>
      <c r="F131" s="20" t="n">
        <v>5</v>
      </c>
      <c r="G131" s="74" t="n">
        <v>4</v>
      </c>
      <c r="H131" s="17" t="n">
        <v>1.8</v>
      </c>
      <c r="I131" s="18" t="n">
        <v>0</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4" t="n">
        <v>0</v>
      </c>
      <c r="D132" s="14" t="n">
        <v>0</v>
      </c>
      <c r="E132" s="14" t="n">
        <v>0</v>
      </c>
      <c r="F132" s="14" t="n">
        <v>2</v>
      </c>
      <c r="G132" s="35" t="n">
        <v>1</v>
      </c>
      <c r="H132" s="11" t="n">
        <v>0.6</v>
      </c>
      <c r="I132" s="12" t="n">
        <v>0</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58" t="n">
        <v>0</v>
      </c>
      <c r="D133" s="20" t="n">
        <v>0</v>
      </c>
      <c r="E133" s="20" t="n">
        <v>0</v>
      </c>
      <c r="F133" s="20" t="n">
        <v>2</v>
      </c>
      <c r="G133" s="74" t="n">
        <v>2</v>
      </c>
      <c r="H133" s="17" t="n">
        <v>0.8</v>
      </c>
      <c r="I133" s="18" t="n">
        <v>0</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4" t="n">
        <v>0</v>
      </c>
      <c r="D134" s="14" t="n">
        <v>0</v>
      </c>
      <c r="E134" s="14" t="n">
        <v>0</v>
      </c>
      <c r="F134" s="14" t="n">
        <v>1</v>
      </c>
      <c r="G134" s="35" t="n">
        <v>1</v>
      </c>
      <c r="H134" s="11" t="n">
        <v>0.4</v>
      </c>
      <c r="I134" s="12" t="n">
        <v>0</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58" t="n">
        <v>0</v>
      </c>
      <c r="D135" s="20" t="n">
        <v>0</v>
      </c>
      <c r="E135" s="20" t="n">
        <v>0</v>
      </c>
      <c r="F135" s="20" t="n">
        <v>2</v>
      </c>
      <c r="G135" s="74" t="n">
        <v>4</v>
      </c>
      <c r="H135" s="17" t="n">
        <v>1.2</v>
      </c>
      <c r="I135" s="18" t="n">
        <v>0</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4" t="n">
        <v>0</v>
      </c>
      <c r="D136" s="14" t="n">
        <v>0</v>
      </c>
      <c r="E136" s="14" t="n">
        <v>0</v>
      </c>
      <c r="F136" s="14" t="n">
        <v>1</v>
      </c>
      <c r="G136" s="35" t="n">
        <v>4</v>
      </c>
      <c r="H136" s="11" t="n">
        <v>1</v>
      </c>
      <c r="I136" s="12" t="n">
        <v>0</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58" t="n">
        <v>0</v>
      </c>
      <c r="D137" s="20" t="n">
        <v>0</v>
      </c>
      <c r="E137" s="20" t="n">
        <v>0</v>
      </c>
      <c r="F137" s="20" t="n">
        <v>4</v>
      </c>
      <c r="G137" s="74" t="n">
        <v>3</v>
      </c>
      <c r="H137" s="17" t="n">
        <v>1.4</v>
      </c>
      <c r="I137" s="18" t="n">
        <v>0</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4" t="n">
        <v>0</v>
      </c>
      <c r="D138" s="14" t="n">
        <v>1</v>
      </c>
      <c r="E138" s="14" t="n">
        <v>0</v>
      </c>
      <c r="F138" s="14" t="n">
        <v>2</v>
      </c>
      <c r="G138" s="35" t="n">
        <v>3</v>
      </c>
      <c r="H138" s="11" t="n">
        <v>1.2</v>
      </c>
      <c r="I138" s="12" t="n">
        <v>1</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59" t="n">
        <v>0</v>
      </c>
      <c r="D139" s="26" t="n">
        <v>0</v>
      </c>
      <c r="E139" s="26" t="n">
        <v>0</v>
      </c>
      <c r="F139" s="26" t="n">
        <v>2</v>
      </c>
      <c r="G139" s="75" t="n">
        <v>6</v>
      </c>
      <c r="H139" s="23" t="n">
        <v>1.6</v>
      </c>
      <c r="I139" s="24" t="n">
        <v>0</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29" t="n">
        <v>0</v>
      </c>
      <c r="D140" s="31" t="n">
        <v>0.09090909090909091</v>
      </c>
      <c r="E140" s="31" t="n">
        <v>0.4545454545454545</v>
      </c>
      <c r="F140" s="31" t="n">
        <v>2.727272727272727</v>
      </c>
      <c r="G140" s="30" t="n">
        <v>3.090909090909091</v>
      </c>
      <c r="H140" s="29" t="n">
        <v>1.272727272727272</v>
      </c>
      <c r="I140" s="30" t="n">
        <v>0.5454545454545454</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Fixated (%)</t>
        </is>
      </c>
      <c r="B141" s="33" t="n"/>
      <c r="C141" s="11" t="n">
        <v>0</v>
      </c>
      <c r="D141" s="13" t="n">
        <v>9.090909090909092</v>
      </c>
      <c r="E141" s="13" t="n">
        <v>9.090909090909092</v>
      </c>
      <c r="F141" s="13" t="n">
        <v>100</v>
      </c>
      <c r="G141" s="12" t="n">
        <v>100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11" t="n">
        <v>0</v>
      </c>
      <c r="D142" s="13" t="n">
        <v>0.09090909090909091</v>
      </c>
      <c r="E142" s="13" t="n">
        <v>2.272727272727272</v>
      </c>
      <c r="F142" s="13" t="n">
        <v>3.418181818181819</v>
      </c>
      <c r="G142" s="12" t="n">
        <v>2.890909090909091</v>
      </c>
      <c r="H142" s="11" t="n">
        <v>0.6901818181818182</v>
      </c>
      <c r="I142" s="12" t="n">
        <v>2.272727272727272</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40" t="n">
        <v>0</v>
      </c>
      <c r="D143" s="42" t="n">
        <v>0.3015113445777636</v>
      </c>
      <c r="E143" s="42" t="n">
        <v>1.507556722888818</v>
      </c>
      <c r="F143" s="42" t="n">
        <v>1.848832555474351</v>
      </c>
      <c r="G143" s="41" t="n">
        <v>1.700267358655424</v>
      </c>
      <c r="H143" s="40" t="n">
        <v>0.8307718207677836</v>
      </c>
      <c r="I143" s="41" t="n">
        <v>1.507556722888818</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Visits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3</v>
      </c>
      <c r="D147" s="48" t="n">
        <v>3</v>
      </c>
      <c r="E147" s="73" t="n">
        <v>2</v>
      </c>
      <c r="F147" s="45" t="n">
        <v>2.666666666666667</v>
      </c>
      <c r="G147" s="47" t="n">
        <v>3</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1</v>
      </c>
      <c r="D148" s="14" t="n">
        <v>2</v>
      </c>
      <c r="E148" s="35" t="n">
        <v>2</v>
      </c>
      <c r="F148" s="11" t="n">
        <v>1.666666666666667</v>
      </c>
      <c r="G148" s="12" t="n">
        <v>2</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1</v>
      </c>
      <c r="D149" s="20" t="n">
        <v>3</v>
      </c>
      <c r="E149" s="74" t="n">
        <v>3</v>
      </c>
      <c r="F149" s="17" t="n">
        <v>2.333333333333333</v>
      </c>
      <c r="G149" s="18" t="n">
        <v>3</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4" t="n">
        <v>0</v>
      </c>
      <c r="D150" s="14" t="n">
        <v>1</v>
      </c>
      <c r="E150" s="35" t="n">
        <v>2</v>
      </c>
      <c r="F150" s="11" t="n">
        <v>1</v>
      </c>
      <c r="G150" s="12" t="n">
        <v>1</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1</v>
      </c>
      <c r="D151" s="20" t="n">
        <v>4</v>
      </c>
      <c r="E151" s="74" t="n">
        <v>4</v>
      </c>
      <c r="F151" s="17" t="n">
        <v>3</v>
      </c>
      <c r="G151" s="18" t="n">
        <v>4</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4" t="n">
        <v>0</v>
      </c>
      <c r="D152" s="14" t="n">
        <v>1</v>
      </c>
      <c r="E152" s="35" t="n">
        <v>0</v>
      </c>
      <c r="F152" s="11" t="n">
        <v>0.3333333333333333</v>
      </c>
      <c r="G152" s="12" t="n">
        <v>0</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2</v>
      </c>
      <c r="D153" s="20" t="n">
        <v>3</v>
      </c>
      <c r="E153" s="74" t="n">
        <v>4</v>
      </c>
      <c r="F153" s="17" t="n">
        <v>3</v>
      </c>
      <c r="G153" s="18" t="n">
        <v>3</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4" t="n">
        <v>0</v>
      </c>
      <c r="D154" s="14" t="n">
        <v>1</v>
      </c>
      <c r="E154" s="35" t="n">
        <v>4</v>
      </c>
      <c r="F154" s="11" t="n">
        <v>1.666666666666667</v>
      </c>
      <c r="G154" s="12" t="n">
        <v>1</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2</v>
      </c>
      <c r="D155" s="20" t="n">
        <v>4</v>
      </c>
      <c r="E155" s="74" t="n">
        <v>1</v>
      </c>
      <c r="F155" s="17" t="n">
        <v>2.333333333333333</v>
      </c>
      <c r="G155" s="18" t="n">
        <v>2</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3</v>
      </c>
      <c r="D156" s="14" t="n">
        <v>4</v>
      </c>
      <c r="E156" s="35" t="n">
        <v>2</v>
      </c>
      <c r="F156" s="11" t="n">
        <v>3</v>
      </c>
      <c r="G156" s="12" t="n">
        <v>3</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59" t="n">
        <v>0</v>
      </c>
      <c r="D157" s="26" t="n">
        <v>2</v>
      </c>
      <c r="E157" s="75" t="n">
        <v>7</v>
      </c>
      <c r="F157" s="23" t="n">
        <v>3</v>
      </c>
      <c r="G157" s="24" t="n">
        <v>2</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1.181818181818182</v>
      </c>
      <c r="D158" s="31" t="n">
        <v>2.545454545454545</v>
      </c>
      <c r="E158" s="30" t="n">
        <v>2.818181818181818</v>
      </c>
      <c r="F158" s="29" t="n">
        <v>2.181818181818182</v>
      </c>
      <c r="G158" s="30" t="n">
        <v>2.181818181818182</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Fixated (%)</t>
        </is>
      </c>
      <c r="B159" s="33" t="n"/>
      <c r="C159" s="11" t="n">
        <v>63.63636363636363</v>
      </c>
      <c r="D159" s="13" t="n">
        <v>100</v>
      </c>
      <c r="E159" s="12" t="n">
        <v>90.90909090909091</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1.363636363636364</v>
      </c>
      <c r="D160" s="13" t="n">
        <v>1.472727272727273</v>
      </c>
      <c r="E160" s="12" t="n">
        <v>3.563636363636363</v>
      </c>
      <c r="F160" s="11" t="n">
        <v>0.8303030303030303</v>
      </c>
      <c r="G160" s="12" t="n">
        <v>1.363636363636364</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1.167748416242284</v>
      </c>
      <c r="D161" s="42" t="n">
        <v>1.213559752433836</v>
      </c>
      <c r="E161" s="41" t="n">
        <v>1.887759614897078</v>
      </c>
      <c r="F161" s="40" t="n">
        <v>0.91120965222227</v>
      </c>
      <c r="G161" s="41" t="n">
        <v>1.167748416242284</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Visits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57" t="n">
        <v>0</v>
      </c>
      <c r="D165" s="48" t="n">
        <v>5</v>
      </c>
      <c r="E165" s="48" t="n">
        <v>2</v>
      </c>
      <c r="F165" s="48" t="n">
        <v>1</v>
      </c>
      <c r="G165" s="48" t="n">
        <v>0</v>
      </c>
      <c r="H165" s="48" t="n">
        <v>2</v>
      </c>
      <c r="I165" s="48" t="n">
        <v>3</v>
      </c>
      <c r="J165" s="48" t="n">
        <v>2</v>
      </c>
      <c r="K165" s="48" t="n">
        <v>1</v>
      </c>
      <c r="L165" s="48" t="n">
        <v>4</v>
      </c>
      <c r="M165" s="48" t="n">
        <v>9</v>
      </c>
      <c r="N165" s="48" t="n">
        <v>4</v>
      </c>
      <c r="O165" s="48" t="n">
        <v>0</v>
      </c>
      <c r="P165" s="48" t="n">
        <v>3</v>
      </c>
      <c r="Q165" s="48" t="n">
        <v>11</v>
      </c>
      <c r="R165" s="48" t="n">
        <v>3</v>
      </c>
      <c r="S165" s="48" t="n">
        <v>0</v>
      </c>
      <c r="T165" s="48" t="n">
        <v>2</v>
      </c>
      <c r="U165" s="48" t="n">
        <v>14</v>
      </c>
      <c r="V165" s="48" t="n">
        <v>0</v>
      </c>
      <c r="W165" s="48" t="n">
        <v>9</v>
      </c>
      <c r="X165" s="48" t="n">
        <v>5</v>
      </c>
      <c r="Y165" s="48" t="n">
        <v>0</v>
      </c>
      <c r="Z165" s="48" t="n">
        <v>0</v>
      </c>
      <c r="AA165" s="48" t="n">
        <v>0</v>
      </c>
      <c r="AB165" s="48" t="n">
        <v>1</v>
      </c>
      <c r="AC165" s="48" t="n">
        <v>0</v>
      </c>
      <c r="AD165" s="48" t="n">
        <v>2</v>
      </c>
      <c r="AE165" s="48" t="n">
        <v>2</v>
      </c>
      <c r="AF165" s="48" t="n">
        <v>3</v>
      </c>
      <c r="AG165" s="48" t="n">
        <v>6</v>
      </c>
      <c r="AH165" s="48" t="n">
        <v>4</v>
      </c>
      <c r="AI165" s="48" t="n">
        <v>1</v>
      </c>
      <c r="AJ165" s="48" t="n">
        <v>0</v>
      </c>
      <c r="AK165" s="48" t="n">
        <v>0</v>
      </c>
      <c r="AL165" s="48" t="n">
        <v>5</v>
      </c>
      <c r="AM165" s="48" t="n">
        <v>7</v>
      </c>
      <c r="AN165" s="48" t="n">
        <v>5</v>
      </c>
      <c r="AO165" s="48" t="n">
        <v>3</v>
      </c>
      <c r="AP165" s="48" t="n">
        <v>4</v>
      </c>
      <c r="AQ165" s="48" t="n">
        <v>3</v>
      </c>
      <c r="AR165" s="73" t="n">
        <v>2</v>
      </c>
      <c r="AS165" s="45" t="n">
        <v>3.047619047619047</v>
      </c>
      <c r="AT165" s="47" t="n">
        <v>2</v>
      </c>
    </row>
    <row r="166" ht="15.75" customHeight="1">
      <c r="A166" s="9" t="inlineStr">
        <is>
          <t>Recording3</t>
        </is>
      </c>
      <c r="B166" s="10" t="inlineStr">
        <is>
          <t>2</t>
        </is>
      </c>
      <c r="C166" s="34" t="n">
        <v>0</v>
      </c>
      <c r="D166" s="14" t="n">
        <v>1</v>
      </c>
      <c r="E166" s="14" t="n">
        <v>1</v>
      </c>
      <c r="F166" s="14" t="n">
        <v>0</v>
      </c>
      <c r="G166" s="14" t="n">
        <v>0</v>
      </c>
      <c r="H166" s="14" t="n">
        <v>0</v>
      </c>
      <c r="I166" s="14" t="n">
        <v>0</v>
      </c>
      <c r="J166" s="14" t="n">
        <v>1</v>
      </c>
      <c r="K166" s="14" t="n">
        <v>0</v>
      </c>
      <c r="L166" s="14" t="n">
        <v>2</v>
      </c>
      <c r="M166" s="14" t="n">
        <v>4</v>
      </c>
      <c r="N166" s="14" t="n">
        <v>3</v>
      </c>
      <c r="O166" s="14" t="n">
        <v>0</v>
      </c>
      <c r="P166" s="14" t="n">
        <v>0</v>
      </c>
      <c r="Q166" s="14" t="n">
        <v>3</v>
      </c>
      <c r="R166" s="14" t="n">
        <v>1</v>
      </c>
      <c r="S166" s="14" t="n">
        <v>0</v>
      </c>
      <c r="T166" s="14" t="n">
        <v>0</v>
      </c>
      <c r="U166" s="14" t="n">
        <v>1</v>
      </c>
      <c r="V166" s="14" t="n">
        <v>0</v>
      </c>
      <c r="W166" s="14" t="n">
        <v>0</v>
      </c>
      <c r="X166" s="14" t="n">
        <v>6</v>
      </c>
      <c r="Y166" s="14" t="n">
        <v>0</v>
      </c>
      <c r="Z166" s="14" t="n">
        <v>0</v>
      </c>
      <c r="AA166" s="14" t="n">
        <v>1</v>
      </c>
      <c r="AB166" s="14" t="n">
        <v>1</v>
      </c>
      <c r="AC166" s="14" t="n">
        <v>3</v>
      </c>
      <c r="AD166" s="14" t="n">
        <v>0</v>
      </c>
      <c r="AE166" s="14" t="n">
        <v>0</v>
      </c>
      <c r="AF166" s="14" t="n">
        <v>6</v>
      </c>
      <c r="AG166" s="14" t="n">
        <v>8</v>
      </c>
      <c r="AH166" s="14" t="n">
        <v>2</v>
      </c>
      <c r="AI166" s="14" t="n">
        <v>4</v>
      </c>
      <c r="AJ166" s="14" t="n">
        <v>0</v>
      </c>
      <c r="AK166" s="14" t="n">
        <v>0</v>
      </c>
      <c r="AL166" s="14" t="n">
        <v>0</v>
      </c>
      <c r="AM166" s="14" t="n">
        <v>2</v>
      </c>
      <c r="AN166" s="14" t="n">
        <v>1</v>
      </c>
      <c r="AO166" s="14" t="n">
        <v>1</v>
      </c>
      <c r="AP166" s="14" t="n">
        <v>10</v>
      </c>
      <c r="AQ166" s="14" t="n">
        <v>2</v>
      </c>
      <c r="AR166" s="35" t="n">
        <v>2</v>
      </c>
      <c r="AS166" s="11" t="n">
        <v>1.571428571428571</v>
      </c>
      <c r="AT166" s="12" t="n">
        <v>1</v>
      </c>
    </row>
    <row r="167" ht="15.75" customHeight="1">
      <c r="A167" s="15" t="inlineStr">
        <is>
          <t>Recording4</t>
        </is>
      </c>
      <c r="B167" s="16" t="inlineStr">
        <is>
          <t>3</t>
        </is>
      </c>
      <c r="C167" s="58" t="n">
        <v>0</v>
      </c>
      <c r="D167" s="20" t="n">
        <v>5</v>
      </c>
      <c r="E167" s="20" t="n">
        <v>1</v>
      </c>
      <c r="F167" s="20" t="n">
        <v>0</v>
      </c>
      <c r="G167" s="20" t="n">
        <v>0</v>
      </c>
      <c r="H167" s="20" t="n">
        <v>0</v>
      </c>
      <c r="I167" s="20" t="n">
        <v>0</v>
      </c>
      <c r="J167" s="20" t="n">
        <v>1</v>
      </c>
      <c r="K167" s="20" t="n">
        <v>1</v>
      </c>
      <c r="L167" s="20" t="n">
        <v>2</v>
      </c>
      <c r="M167" s="20" t="n">
        <v>3</v>
      </c>
      <c r="N167" s="20" t="n">
        <v>3</v>
      </c>
      <c r="O167" s="20" t="n">
        <v>1</v>
      </c>
      <c r="P167" s="20" t="n">
        <v>1</v>
      </c>
      <c r="Q167" s="20" t="n">
        <v>4</v>
      </c>
      <c r="R167" s="20" t="n">
        <v>4</v>
      </c>
      <c r="S167" s="20" t="n">
        <v>1</v>
      </c>
      <c r="T167" s="20" t="n">
        <v>0</v>
      </c>
      <c r="U167" s="20" t="n">
        <v>1</v>
      </c>
      <c r="V167" s="20" t="n">
        <v>0</v>
      </c>
      <c r="W167" s="20" t="n">
        <v>0</v>
      </c>
      <c r="X167" s="20" t="n">
        <v>11</v>
      </c>
      <c r="Y167" s="20" t="n">
        <v>0</v>
      </c>
      <c r="Z167" s="20" t="n">
        <v>0</v>
      </c>
      <c r="AA167" s="20" t="n">
        <v>0</v>
      </c>
      <c r="AB167" s="20" t="n">
        <v>2</v>
      </c>
      <c r="AC167" s="20" t="n">
        <v>3</v>
      </c>
      <c r="AD167" s="20" t="n">
        <v>0</v>
      </c>
      <c r="AE167" s="20" t="n">
        <v>1</v>
      </c>
      <c r="AF167" s="20" t="n">
        <v>5</v>
      </c>
      <c r="AG167" s="20" t="n">
        <v>14</v>
      </c>
      <c r="AH167" s="20" t="n">
        <v>1</v>
      </c>
      <c r="AI167" s="20" t="n">
        <v>2</v>
      </c>
      <c r="AJ167" s="20" t="n">
        <v>0</v>
      </c>
      <c r="AK167" s="20" t="n">
        <v>0</v>
      </c>
      <c r="AL167" s="20" t="n">
        <v>0</v>
      </c>
      <c r="AM167" s="20" t="n">
        <v>5</v>
      </c>
      <c r="AN167" s="20" t="n">
        <v>4</v>
      </c>
      <c r="AO167" s="20" t="n">
        <v>1</v>
      </c>
      <c r="AP167" s="20" t="n">
        <v>18</v>
      </c>
      <c r="AQ167" s="20" t="n">
        <v>3</v>
      </c>
      <c r="AR167" s="74" t="n">
        <v>3</v>
      </c>
      <c r="AS167" s="17" t="n">
        <v>2.404761904761905</v>
      </c>
      <c r="AT167" s="18" t="n">
        <v>1</v>
      </c>
    </row>
    <row r="168" ht="15.75" customHeight="1">
      <c r="A168" s="9" t="inlineStr">
        <is>
          <t>Recording5</t>
        </is>
      </c>
      <c r="B168" s="10" t="inlineStr">
        <is>
          <t>4</t>
        </is>
      </c>
      <c r="C168" s="34" t="n">
        <v>0</v>
      </c>
      <c r="D168" s="14" t="n">
        <v>4</v>
      </c>
      <c r="E168" s="14" t="n">
        <v>1</v>
      </c>
      <c r="F168" s="14" t="n">
        <v>0</v>
      </c>
      <c r="G168" s="14" t="n">
        <v>0</v>
      </c>
      <c r="H168" s="14" t="n">
        <v>0</v>
      </c>
      <c r="I168" s="14" t="n">
        <v>0</v>
      </c>
      <c r="J168" s="14" t="n">
        <v>0</v>
      </c>
      <c r="K168" s="14" t="n">
        <v>0</v>
      </c>
      <c r="L168" s="14" t="n">
        <v>3</v>
      </c>
      <c r="M168" s="14" t="n">
        <v>8</v>
      </c>
      <c r="N168" s="14" t="n">
        <v>1</v>
      </c>
      <c r="O168" s="14" t="n">
        <v>0</v>
      </c>
      <c r="P168" s="14" t="n">
        <v>0</v>
      </c>
      <c r="Q168" s="14" t="n">
        <v>5</v>
      </c>
      <c r="R168" s="14" t="n">
        <v>1</v>
      </c>
      <c r="S168" s="14" t="n">
        <v>1</v>
      </c>
      <c r="T168" s="14" t="n">
        <v>0</v>
      </c>
      <c r="U168" s="14" t="n">
        <v>1</v>
      </c>
      <c r="V168" s="14" t="n">
        <v>0</v>
      </c>
      <c r="W168" s="14" t="n">
        <v>0</v>
      </c>
      <c r="X168" s="14" t="n">
        <v>4</v>
      </c>
      <c r="Y168" s="14" t="n">
        <v>0</v>
      </c>
      <c r="Z168" s="14" t="n">
        <v>0</v>
      </c>
      <c r="AA168" s="14" t="n">
        <v>0</v>
      </c>
      <c r="AB168" s="14" t="n">
        <v>1</v>
      </c>
      <c r="AC168" s="14" t="n">
        <v>2</v>
      </c>
      <c r="AD168" s="14" t="n">
        <v>1</v>
      </c>
      <c r="AE168" s="14" t="n">
        <v>0</v>
      </c>
      <c r="AF168" s="14" t="n">
        <v>6</v>
      </c>
      <c r="AG168" s="14" t="n">
        <v>9</v>
      </c>
      <c r="AH168" s="14" t="n">
        <v>1</v>
      </c>
      <c r="AI168" s="14" t="n">
        <v>3</v>
      </c>
      <c r="AJ168" s="14" t="n">
        <v>0</v>
      </c>
      <c r="AK168" s="14" t="n">
        <v>0</v>
      </c>
      <c r="AL168" s="14" t="n">
        <v>0</v>
      </c>
      <c r="AM168" s="14" t="n">
        <v>2</v>
      </c>
      <c r="AN168" s="14" t="n">
        <v>1</v>
      </c>
      <c r="AO168" s="14" t="n">
        <v>0</v>
      </c>
      <c r="AP168" s="14" t="n">
        <v>7</v>
      </c>
      <c r="AQ168" s="14" t="n">
        <v>1</v>
      </c>
      <c r="AR168" s="35" t="n">
        <v>2</v>
      </c>
      <c r="AS168" s="11" t="n">
        <v>1.547619047619048</v>
      </c>
      <c r="AT168" s="12" t="n">
        <v>1</v>
      </c>
    </row>
    <row r="169" ht="15.75" customHeight="1">
      <c r="A169" s="15" t="inlineStr">
        <is>
          <t>Recording6</t>
        </is>
      </c>
      <c r="B169" s="16" t="inlineStr">
        <is>
          <t>5</t>
        </is>
      </c>
      <c r="C169" s="58" t="n">
        <v>0</v>
      </c>
      <c r="D169" s="20" t="n">
        <v>4</v>
      </c>
      <c r="E169" s="20" t="n">
        <v>4</v>
      </c>
      <c r="F169" s="20" t="n">
        <v>0</v>
      </c>
      <c r="G169" s="20" t="n">
        <v>2</v>
      </c>
      <c r="H169" s="20" t="n">
        <v>0</v>
      </c>
      <c r="I169" s="20" t="n">
        <v>1</v>
      </c>
      <c r="J169" s="20" t="n">
        <v>0</v>
      </c>
      <c r="K169" s="20" t="n">
        <v>1</v>
      </c>
      <c r="L169" s="20" t="n">
        <v>3</v>
      </c>
      <c r="M169" s="20" t="n">
        <v>4</v>
      </c>
      <c r="N169" s="20" t="n">
        <v>2</v>
      </c>
      <c r="O169" s="20" t="n">
        <v>1</v>
      </c>
      <c r="P169" s="20" t="n">
        <v>1</v>
      </c>
      <c r="Q169" s="20" t="n">
        <v>4</v>
      </c>
      <c r="R169" s="20" t="n">
        <v>2</v>
      </c>
      <c r="S169" s="20" t="n">
        <v>1</v>
      </c>
      <c r="T169" s="20" t="n">
        <v>0</v>
      </c>
      <c r="U169" s="20" t="n">
        <v>1</v>
      </c>
      <c r="V169" s="20" t="n">
        <v>0</v>
      </c>
      <c r="W169" s="20" t="n">
        <v>0</v>
      </c>
      <c r="X169" s="20" t="n">
        <v>5</v>
      </c>
      <c r="Y169" s="20" t="n">
        <v>0</v>
      </c>
      <c r="Z169" s="20" t="n">
        <v>1</v>
      </c>
      <c r="AA169" s="20" t="n">
        <v>0</v>
      </c>
      <c r="AB169" s="20" t="n">
        <v>3</v>
      </c>
      <c r="AC169" s="20" t="n">
        <v>2</v>
      </c>
      <c r="AD169" s="20" t="n">
        <v>0</v>
      </c>
      <c r="AE169" s="20" t="n">
        <v>1</v>
      </c>
      <c r="AF169" s="20" t="n">
        <v>3</v>
      </c>
      <c r="AG169" s="20" t="n">
        <v>4</v>
      </c>
      <c r="AH169" s="20" t="n">
        <v>1</v>
      </c>
      <c r="AI169" s="20" t="n">
        <v>4</v>
      </c>
      <c r="AJ169" s="20" t="n">
        <v>0</v>
      </c>
      <c r="AK169" s="20" t="n">
        <v>0</v>
      </c>
      <c r="AL169" s="20" t="n">
        <v>0</v>
      </c>
      <c r="AM169" s="20" t="n">
        <v>2</v>
      </c>
      <c r="AN169" s="20" t="n">
        <v>2</v>
      </c>
      <c r="AO169" s="20" t="n">
        <v>1</v>
      </c>
      <c r="AP169" s="20" t="n">
        <v>5</v>
      </c>
      <c r="AQ169" s="20" t="n">
        <v>4</v>
      </c>
      <c r="AR169" s="74" t="n">
        <v>4</v>
      </c>
      <c r="AS169" s="17" t="n">
        <v>1.738095238095238</v>
      </c>
      <c r="AT169" s="18" t="n">
        <v>1</v>
      </c>
    </row>
    <row r="170" ht="15.75" customHeight="1">
      <c r="A170" s="9" t="inlineStr">
        <is>
          <t>Recording7</t>
        </is>
      </c>
      <c r="B170" s="10" t="inlineStr">
        <is>
          <t>7</t>
        </is>
      </c>
      <c r="C170" s="34" t="n">
        <v>0</v>
      </c>
      <c r="D170" s="14" t="n">
        <v>5</v>
      </c>
      <c r="E170" s="14" t="n">
        <v>1</v>
      </c>
      <c r="F170" s="14" t="n">
        <v>0</v>
      </c>
      <c r="G170" s="14" t="n">
        <v>0</v>
      </c>
      <c r="H170" s="14" t="n">
        <v>0</v>
      </c>
      <c r="I170" s="14" t="n">
        <v>0</v>
      </c>
      <c r="J170" s="14" t="n">
        <v>1</v>
      </c>
      <c r="K170" s="14" t="n">
        <v>0</v>
      </c>
      <c r="L170" s="14" t="n">
        <v>3</v>
      </c>
      <c r="M170" s="14" t="n">
        <v>5</v>
      </c>
      <c r="N170" s="14" t="n">
        <v>2</v>
      </c>
      <c r="O170" s="14" t="n">
        <v>0</v>
      </c>
      <c r="P170" s="14" t="n">
        <v>0</v>
      </c>
      <c r="Q170" s="14" t="n">
        <v>10</v>
      </c>
      <c r="R170" s="14" t="n">
        <v>1</v>
      </c>
      <c r="S170" s="14" t="n">
        <v>0</v>
      </c>
      <c r="T170" s="14" t="n">
        <v>0</v>
      </c>
      <c r="U170" s="14" t="n">
        <v>1</v>
      </c>
      <c r="V170" s="14" t="n">
        <v>0</v>
      </c>
      <c r="W170" s="14" t="n">
        <v>0</v>
      </c>
      <c r="X170" s="14" t="n">
        <v>9</v>
      </c>
      <c r="Y170" s="14" t="n">
        <v>0</v>
      </c>
      <c r="Z170" s="14" t="n">
        <v>0</v>
      </c>
      <c r="AA170" s="14" t="n">
        <v>0</v>
      </c>
      <c r="AB170" s="14" t="n">
        <v>1</v>
      </c>
      <c r="AC170" s="14" t="n">
        <v>0</v>
      </c>
      <c r="AD170" s="14" t="n">
        <v>0</v>
      </c>
      <c r="AE170" s="14" t="n">
        <v>0</v>
      </c>
      <c r="AF170" s="14" t="n">
        <v>3</v>
      </c>
      <c r="AG170" s="14" t="n">
        <v>5</v>
      </c>
      <c r="AH170" s="14" t="n">
        <v>1</v>
      </c>
      <c r="AI170" s="14" t="n">
        <v>2</v>
      </c>
      <c r="AJ170" s="14" t="n">
        <v>0</v>
      </c>
      <c r="AK170" s="14" t="n">
        <v>0</v>
      </c>
      <c r="AL170" s="14" t="n">
        <v>0</v>
      </c>
      <c r="AM170" s="14" t="n">
        <v>1</v>
      </c>
      <c r="AN170" s="14" t="n">
        <v>1</v>
      </c>
      <c r="AO170" s="14" t="n">
        <v>0</v>
      </c>
      <c r="AP170" s="14" t="n">
        <v>17</v>
      </c>
      <c r="AQ170" s="14" t="n">
        <v>1</v>
      </c>
      <c r="AR170" s="35" t="n">
        <v>0</v>
      </c>
      <c r="AS170" s="11" t="n">
        <v>1.666666666666667</v>
      </c>
      <c r="AT170" s="12" t="n">
        <v>0</v>
      </c>
    </row>
    <row r="171" ht="15.75" customHeight="1">
      <c r="A171" s="15" t="inlineStr">
        <is>
          <t>Recording8</t>
        </is>
      </c>
      <c r="B171" s="16" t="inlineStr">
        <is>
          <t>8</t>
        </is>
      </c>
      <c r="C171" s="58" t="n">
        <v>0</v>
      </c>
      <c r="D171" s="20" t="n">
        <v>14</v>
      </c>
      <c r="E171" s="20" t="n">
        <v>3</v>
      </c>
      <c r="F171" s="20" t="n">
        <v>0</v>
      </c>
      <c r="G171" s="20" t="n">
        <v>0</v>
      </c>
      <c r="H171" s="20" t="n">
        <v>1</v>
      </c>
      <c r="I171" s="20" t="n">
        <v>1</v>
      </c>
      <c r="J171" s="20" t="n">
        <v>2</v>
      </c>
      <c r="K171" s="20" t="n">
        <v>0</v>
      </c>
      <c r="L171" s="20" t="n">
        <v>5</v>
      </c>
      <c r="M171" s="20" t="n">
        <v>9</v>
      </c>
      <c r="N171" s="20" t="n">
        <v>4</v>
      </c>
      <c r="O171" s="20" t="n">
        <v>0</v>
      </c>
      <c r="P171" s="20" t="n">
        <v>4</v>
      </c>
      <c r="Q171" s="20" t="n">
        <v>14</v>
      </c>
      <c r="R171" s="20" t="n">
        <v>4</v>
      </c>
      <c r="S171" s="20" t="n">
        <v>0</v>
      </c>
      <c r="T171" s="20" t="n">
        <v>1</v>
      </c>
      <c r="U171" s="20" t="n">
        <v>2</v>
      </c>
      <c r="V171" s="20" t="n">
        <v>0</v>
      </c>
      <c r="W171" s="20" t="n">
        <v>0</v>
      </c>
      <c r="X171" s="20" t="n">
        <v>9</v>
      </c>
      <c r="Y171" s="20" t="n">
        <v>1</v>
      </c>
      <c r="Z171" s="20" t="n">
        <v>1</v>
      </c>
      <c r="AA171" s="20" t="n">
        <v>0</v>
      </c>
      <c r="AB171" s="20" t="n">
        <v>4</v>
      </c>
      <c r="AC171" s="20" t="n">
        <v>7</v>
      </c>
      <c r="AD171" s="20" t="n">
        <v>1</v>
      </c>
      <c r="AE171" s="20" t="n">
        <v>1</v>
      </c>
      <c r="AF171" s="20" t="n">
        <v>6</v>
      </c>
      <c r="AG171" s="20" t="n">
        <v>9</v>
      </c>
      <c r="AH171" s="20" t="n">
        <v>1</v>
      </c>
      <c r="AI171" s="20" t="n">
        <v>4</v>
      </c>
      <c r="AJ171" s="20" t="n">
        <v>0</v>
      </c>
      <c r="AK171" s="20" t="n">
        <v>0</v>
      </c>
      <c r="AL171" s="20" t="n">
        <v>0</v>
      </c>
      <c r="AM171" s="20" t="n">
        <v>2</v>
      </c>
      <c r="AN171" s="20" t="n">
        <v>4</v>
      </c>
      <c r="AO171" s="20" t="n">
        <v>2</v>
      </c>
      <c r="AP171" s="20" t="n">
        <v>10</v>
      </c>
      <c r="AQ171" s="20" t="n">
        <v>3</v>
      </c>
      <c r="AR171" s="74" t="n">
        <v>4</v>
      </c>
      <c r="AS171" s="17" t="n">
        <v>3.166666666666667</v>
      </c>
      <c r="AT171" s="18" t="n">
        <v>2</v>
      </c>
    </row>
    <row r="172" ht="15.75" customHeight="1">
      <c r="A172" s="9" t="inlineStr">
        <is>
          <t>Recording9</t>
        </is>
      </c>
      <c r="B172" s="10" t="inlineStr">
        <is>
          <t>9</t>
        </is>
      </c>
      <c r="C172" s="34" t="n">
        <v>0</v>
      </c>
      <c r="D172" s="14" t="n">
        <v>8</v>
      </c>
      <c r="E172" s="14" t="n">
        <v>4</v>
      </c>
      <c r="F172" s="14" t="n">
        <v>1</v>
      </c>
      <c r="G172" s="14" t="n">
        <v>0</v>
      </c>
      <c r="H172" s="14" t="n">
        <v>2</v>
      </c>
      <c r="I172" s="14" t="n">
        <v>1</v>
      </c>
      <c r="J172" s="14" t="n">
        <v>2</v>
      </c>
      <c r="K172" s="14" t="n">
        <v>5</v>
      </c>
      <c r="L172" s="14" t="n">
        <v>4</v>
      </c>
      <c r="M172" s="14" t="n">
        <v>7</v>
      </c>
      <c r="N172" s="14" t="n">
        <v>6</v>
      </c>
      <c r="O172" s="14" t="n">
        <v>2</v>
      </c>
      <c r="P172" s="14" t="n">
        <v>3</v>
      </c>
      <c r="Q172" s="14" t="n">
        <v>6</v>
      </c>
      <c r="R172" s="14" t="n">
        <v>8</v>
      </c>
      <c r="S172" s="14" t="n">
        <v>2</v>
      </c>
      <c r="T172" s="14" t="n">
        <v>0</v>
      </c>
      <c r="U172" s="14" t="n">
        <v>4</v>
      </c>
      <c r="V172" s="14" t="n">
        <v>1</v>
      </c>
      <c r="W172" s="14" t="n">
        <v>1</v>
      </c>
      <c r="X172" s="14" t="n">
        <v>5</v>
      </c>
      <c r="Y172" s="14" t="n">
        <v>2</v>
      </c>
      <c r="Z172" s="14" t="n">
        <v>0</v>
      </c>
      <c r="AA172" s="14" t="n">
        <v>2</v>
      </c>
      <c r="AB172" s="14" t="n">
        <v>4</v>
      </c>
      <c r="AC172" s="14" t="n">
        <v>4</v>
      </c>
      <c r="AD172" s="14" t="n">
        <v>3</v>
      </c>
      <c r="AE172" s="14" t="n">
        <v>2</v>
      </c>
      <c r="AF172" s="14" t="n">
        <v>7</v>
      </c>
      <c r="AG172" s="14" t="n">
        <v>6</v>
      </c>
      <c r="AH172" s="14" t="n">
        <v>6</v>
      </c>
      <c r="AI172" s="14" t="n">
        <v>4</v>
      </c>
      <c r="AJ172" s="14" t="n">
        <v>0</v>
      </c>
      <c r="AK172" s="14" t="n">
        <v>0</v>
      </c>
      <c r="AL172" s="14" t="n">
        <v>0</v>
      </c>
      <c r="AM172" s="14" t="n">
        <v>1</v>
      </c>
      <c r="AN172" s="14" t="n">
        <v>4</v>
      </c>
      <c r="AO172" s="14" t="n">
        <v>0</v>
      </c>
      <c r="AP172" s="14" t="n">
        <v>9</v>
      </c>
      <c r="AQ172" s="14" t="n">
        <v>1</v>
      </c>
      <c r="AR172" s="35" t="n">
        <v>4</v>
      </c>
      <c r="AS172" s="11" t="n">
        <v>3.119047619047619</v>
      </c>
      <c r="AT172" s="12" t="n">
        <v>2.5</v>
      </c>
    </row>
    <row r="173" ht="15.75" customHeight="1">
      <c r="A173" s="15" t="inlineStr">
        <is>
          <t>Recording10</t>
        </is>
      </c>
      <c r="B173" s="16" t="inlineStr">
        <is>
          <t>10</t>
        </is>
      </c>
      <c r="C173" s="58" t="n">
        <v>0</v>
      </c>
      <c r="D173" s="20" t="n">
        <v>4</v>
      </c>
      <c r="E173" s="20" t="n">
        <v>9</v>
      </c>
      <c r="F173" s="20" t="n">
        <v>1</v>
      </c>
      <c r="G173" s="20" t="n">
        <v>2</v>
      </c>
      <c r="H173" s="20" t="n">
        <v>5</v>
      </c>
      <c r="I173" s="20" t="n">
        <v>1</v>
      </c>
      <c r="J173" s="20" t="n">
        <v>1</v>
      </c>
      <c r="K173" s="20" t="n">
        <v>0</v>
      </c>
      <c r="L173" s="20" t="n">
        <v>6</v>
      </c>
      <c r="M173" s="20" t="n">
        <v>6</v>
      </c>
      <c r="N173" s="20" t="n">
        <v>3</v>
      </c>
      <c r="O173" s="20" t="n">
        <v>1</v>
      </c>
      <c r="P173" s="20" t="n">
        <v>3</v>
      </c>
      <c r="Q173" s="20" t="n">
        <v>6</v>
      </c>
      <c r="R173" s="20" t="n">
        <v>5</v>
      </c>
      <c r="S173" s="20" t="n">
        <v>0</v>
      </c>
      <c r="T173" s="20" t="n">
        <v>0</v>
      </c>
      <c r="U173" s="20" t="n">
        <v>1</v>
      </c>
      <c r="V173" s="20" t="n">
        <v>0</v>
      </c>
      <c r="W173" s="20" t="n">
        <v>0</v>
      </c>
      <c r="X173" s="20" t="n">
        <v>4</v>
      </c>
      <c r="Y173" s="20" t="n">
        <v>0</v>
      </c>
      <c r="Z173" s="20" t="n">
        <v>0</v>
      </c>
      <c r="AA173" s="20" t="n">
        <v>0</v>
      </c>
      <c r="AB173" s="20" t="n">
        <v>1</v>
      </c>
      <c r="AC173" s="20" t="n">
        <v>0</v>
      </c>
      <c r="AD173" s="20" t="n">
        <v>4</v>
      </c>
      <c r="AE173" s="20" t="n">
        <v>1</v>
      </c>
      <c r="AF173" s="20" t="n">
        <v>4</v>
      </c>
      <c r="AG173" s="20" t="n">
        <v>6</v>
      </c>
      <c r="AH173" s="20" t="n">
        <v>4</v>
      </c>
      <c r="AI173" s="20" t="n">
        <v>4</v>
      </c>
      <c r="AJ173" s="20" t="n">
        <v>0</v>
      </c>
      <c r="AK173" s="20" t="n">
        <v>0</v>
      </c>
      <c r="AL173" s="20" t="n">
        <v>0</v>
      </c>
      <c r="AM173" s="20" t="n">
        <v>4</v>
      </c>
      <c r="AN173" s="20" t="n">
        <v>3</v>
      </c>
      <c r="AO173" s="20" t="n">
        <v>2</v>
      </c>
      <c r="AP173" s="20" t="n">
        <v>9</v>
      </c>
      <c r="AQ173" s="20" t="n">
        <v>4</v>
      </c>
      <c r="AR173" s="74" t="n">
        <v>1</v>
      </c>
      <c r="AS173" s="17" t="n">
        <v>2.5</v>
      </c>
      <c r="AT173" s="18" t="n">
        <v>1.5</v>
      </c>
    </row>
    <row r="174" ht="15.75" customHeight="1">
      <c r="A174" s="9" t="inlineStr">
        <is>
          <t>Recording11</t>
        </is>
      </c>
      <c r="B174" s="10" t="inlineStr">
        <is>
          <t>11</t>
        </is>
      </c>
      <c r="C174" s="34" t="n">
        <v>2</v>
      </c>
      <c r="D174" s="14" t="n">
        <v>3</v>
      </c>
      <c r="E174" s="14" t="n">
        <v>6</v>
      </c>
      <c r="F174" s="14" t="n">
        <v>1</v>
      </c>
      <c r="G174" s="14" t="n">
        <v>0</v>
      </c>
      <c r="H174" s="14" t="n">
        <v>1</v>
      </c>
      <c r="I174" s="14" t="n">
        <v>4</v>
      </c>
      <c r="J174" s="14" t="n">
        <v>0</v>
      </c>
      <c r="K174" s="14" t="n">
        <v>1</v>
      </c>
      <c r="L174" s="14" t="n">
        <v>2</v>
      </c>
      <c r="M174" s="14" t="n">
        <v>4</v>
      </c>
      <c r="N174" s="14" t="n">
        <v>2</v>
      </c>
      <c r="O174" s="14" t="n">
        <v>1</v>
      </c>
      <c r="P174" s="14" t="n">
        <v>2</v>
      </c>
      <c r="Q174" s="14" t="n">
        <v>4</v>
      </c>
      <c r="R174" s="14" t="n">
        <v>3</v>
      </c>
      <c r="S174" s="14" t="n">
        <v>0</v>
      </c>
      <c r="T174" s="14" t="n">
        <v>0</v>
      </c>
      <c r="U174" s="14" t="n">
        <v>1</v>
      </c>
      <c r="V174" s="14" t="n">
        <v>0</v>
      </c>
      <c r="W174" s="14" t="n">
        <v>0</v>
      </c>
      <c r="X174" s="14" t="n">
        <v>6</v>
      </c>
      <c r="Y174" s="14" t="n">
        <v>0</v>
      </c>
      <c r="Z174" s="14" t="n">
        <v>0</v>
      </c>
      <c r="AA174" s="14" t="n">
        <v>0</v>
      </c>
      <c r="AB174" s="14" t="n">
        <v>3</v>
      </c>
      <c r="AC174" s="14" t="n">
        <v>3</v>
      </c>
      <c r="AD174" s="14" t="n">
        <v>3</v>
      </c>
      <c r="AE174" s="14" t="n">
        <v>1</v>
      </c>
      <c r="AF174" s="14" t="n">
        <v>4</v>
      </c>
      <c r="AG174" s="14" t="n">
        <v>6</v>
      </c>
      <c r="AH174" s="14" t="n">
        <v>1</v>
      </c>
      <c r="AI174" s="14" t="n">
        <v>5</v>
      </c>
      <c r="AJ174" s="14" t="n">
        <v>0</v>
      </c>
      <c r="AK174" s="14" t="n">
        <v>1</v>
      </c>
      <c r="AL174" s="14" t="n">
        <v>0</v>
      </c>
      <c r="AM174" s="14" t="n">
        <v>2</v>
      </c>
      <c r="AN174" s="14" t="n">
        <v>3</v>
      </c>
      <c r="AO174" s="14" t="n">
        <v>3</v>
      </c>
      <c r="AP174" s="14" t="n">
        <v>6</v>
      </c>
      <c r="AQ174" s="14" t="n">
        <v>4</v>
      </c>
      <c r="AR174" s="35" t="n">
        <v>2</v>
      </c>
      <c r="AS174" s="11" t="n">
        <v>2.142857142857143</v>
      </c>
      <c r="AT174" s="12" t="n">
        <v>2</v>
      </c>
    </row>
    <row r="175" ht="15.75" customHeight="1">
      <c r="A175" s="21" t="inlineStr">
        <is>
          <t>Recording12</t>
        </is>
      </c>
      <c r="B175" s="22" t="inlineStr">
        <is>
          <t>12</t>
        </is>
      </c>
      <c r="C175" s="59" t="n">
        <v>1</v>
      </c>
      <c r="D175" s="26" t="n">
        <v>3</v>
      </c>
      <c r="E175" s="26" t="n">
        <v>8</v>
      </c>
      <c r="F175" s="26" t="n">
        <v>2</v>
      </c>
      <c r="G175" s="26" t="n">
        <v>1</v>
      </c>
      <c r="H175" s="26" t="n">
        <v>3</v>
      </c>
      <c r="I175" s="26" t="n">
        <v>2</v>
      </c>
      <c r="J175" s="26" t="n">
        <v>1</v>
      </c>
      <c r="K175" s="26" t="n">
        <v>1</v>
      </c>
      <c r="L175" s="26" t="n">
        <v>3</v>
      </c>
      <c r="M175" s="26" t="n">
        <v>8</v>
      </c>
      <c r="N175" s="26" t="n">
        <v>6</v>
      </c>
      <c r="O175" s="26" t="n">
        <v>4</v>
      </c>
      <c r="P175" s="26" t="n">
        <v>1</v>
      </c>
      <c r="Q175" s="26" t="n">
        <v>10</v>
      </c>
      <c r="R175" s="26" t="n">
        <v>3</v>
      </c>
      <c r="S175" s="26" t="n">
        <v>1</v>
      </c>
      <c r="T175" s="26" t="n">
        <v>1</v>
      </c>
      <c r="U175" s="26" t="n">
        <v>4</v>
      </c>
      <c r="V175" s="26" t="n">
        <v>0</v>
      </c>
      <c r="W175" s="26" t="n">
        <v>0</v>
      </c>
      <c r="X175" s="26" t="n">
        <v>3</v>
      </c>
      <c r="Y175" s="26" t="n">
        <v>2</v>
      </c>
      <c r="Z175" s="26" t="n">
        <v>2</v>
      </c>
      <c r="AA175" s="26" t="n">
        <v>4</v>
      </c>
      <c r="AB175" s="26" t="n">
        <v>10</v>
      </c>
      <c r="AC175" s="26" t="n">
        <v>13</v>
      </c>
      <c r="AD175" s="26" t="n">
        <v>0</v>
      </c>
      <c r="AE175" s="26" t="n">
        <v>1</v>
      </c>
      <c r="AF175" s="26" t="n">
        <v>3</v>
      </c>
      <c r="AG175" s="26" t="n">
        <v>8</v>
      </c>
      <c r="AH175" s="26" t="n">
        <v>1</v>
      </c>
      <c r="AI175" s="26" t="n">
        <v>11</v>
      </c>
      <c r="AJ175" s="26" t="n">
        <v>0</v>
      </c>
      <c r="AK175" s="26" t="n">
        <v>0</v>
      </c>
      <c r="AL175" s="26" t="n">
        <v>0</v>
      </c>
      <c r="AM175" s="26" t="n">
        <v>2</v>
      </c>
      <c r="AN175" s="26" t="n">
        <v>6</v>
      </c>
      <c r="AO175" s="26" t="n">
        <v>0</v>
      </c>
      <c r="AP175" s="26" t="n">
        <v>10</v>
      </c>
      <c r="AQ175" s="26" t="n">
        <v>2</v>
      </c>
      <c r="AR175" s="75" t="n">
        <v>7</v>
      </c>
      <c r="AS175" s="23" t="n">
        <v>3.523809523809524</v>
      </c>
      <c r="AT175" s="24" t="n">
        <v>2</v>
      </c>
    </row>
    <row r="176" ht="15.75" customHeight="1">
      <c r="A176" s="27" t="inlineStr">
        <is>
          <t>Average</t>
        </is>
      </c>
      <c r="B176" s="28" t="n"/>
      <c r="C176" s="29" t="n">
        <v>0.2727272727272727</v>
      </c>
      <c r="D176" s="31" t="n">
        <v>5.090909090909091</v>
      </c>
      <c r="E176" s="31" t="n">
        <v>3.636363636363636</v>
      </c>
      <c r="F176" s="31" t="n">
        <v>0.5454545454545454</v>
      </c>
      <c r="G176" s="31" t="n">
        <v>0.4545454545454545</v>
      </c>
      <c r="H176" s="31" t="n">
        <v>1.272727272727273</v>
      </c>
      <c r="I176" s="31" t="n">
        <v>1.181818181818182</v>
      </c>
      <c r="J176" s="31" t="n">
        <v>1</v>
      </c>
      <c r="K176" s="31" t="n">
        <v>0.9090909090909091</v>
      </c>
      <c r="L176" s="31" t="n">
        <v>3.363636363636364</v>
      </c>
      <c r="M176" s="31" t="n">
        <v>6.090909090909091</v>
      </c>
      <c r="N176" s="31" t="n">
        <v>3.272727272727273</v>
      </c>
      <c r="O176" s="31" t="n">
        <v>0.9090909090909091</v>
      </c>
      <c r="P176" s="31" t="n">
        <v>1.636363636363636</v>
      </c>
      <c r="Q176" s="31" t="n">
        <v>7</v>
      </c>
      <c r="R176" s="31" t="n">
        <v>3.181818181818182</v>
      </c>
      <c r="S176" s="31" t="n">
        <v>0.5454545454545454</v>
      </c>
      <c r="T176" s="31" t="n">
        <v>0.3636363636363636</v>
      </c>
      <c r="U176" s="31" t="n">
        <v>2.818181818181818</v>
      </c>
      <c r="V176" s="31" t="n">
        <v>0.09090909090909091</v>
      </c>
      <c r="W176" s="31" t="n">
        <v>0.9090909090909091</v>
      </c>
      <c r="X176" s="31" t="n">
        <v>6.090909090909091</v>
      </c>
      <c r="Y176" s="31" t="n">
        <v>0.4545454545454545</v>
      </c>
      <c r="Z176" s="31" t="n">
        <v>0.3636363636363636</v>
      </c>
      <c r="AA176" s="31" t="n">
        <v>0.6363636363636364</v>
      </c>
      <c r="AB176" s="31" t="n">
        <v>2.818181818181818</v>
      </c>
      <c r="AC176" s="31" t="n">
        <v>3.363636363636364</v>
      </c>
      <c r="AD176" s="31" t="n">
        <v>1.272727272727273</v>
      </c>
      <c r="AE176" s="31" t="n">
        <v>0.9090909090909091</v>
      </c>
      <c r="AF176" s="31" t="n">
        <v>4.545454545454546</v>
      </c>
      <c r="AG176" s="31" t="n">
        <v>7.363636363636363</v>
      </c>
      <c r="AH176" s="31" t="n">
        <v>2.090909090909091</v>
      </c>
      <c r="AI176" s="31" t="n">
        <v>4</v>
      </c>
      <c r="AJ176" s="31" t="n">
        <v>0</v>
      </c>
      <c r="AK176" s="31" t="n">
        <v>0.09090909090909091</v>
      </c>
      <c r="AL176" s="31" t="n">
        <v>0.4545454545454545</v>
      </c>
      <c r="AM176" s="31" t="n">
        <v>2.727272727272727</v>
      </c>
      <c r="AN176" s="31" t="n">
        <v>3.090909090909091</v>
      </c>
      <c r="AO176" s="31" t="n">
        <v>1.181818181818182</v>
      </c>
      <c r="AP176" s="31" t="n">
        <v>9.545454545454545</v>
      </c>
      <c r="AQ176" s="31" t="n">
        <v>2.545454545454545</v>
      </c>
      <c r="AR176" s="30" t="n">
        <v>2.818181818181818</v>
      </c>
      <c r="AS176" s="29" t="n">
        <v>2.402597402597403</v>
      </c>
      <c r="AT176" s="30" t="n">
        <v>1.454545454545455</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37" t="n"/>
    </row>
    <row r="178" ht="15.75" customHeight="1">
      <c r="A178" s="32" t="inlineStr">
        <is>
          <t>Variance</t>
        </is>
      </c>
      <c r="B178" s="33" t="n"/>
      <c r="C178" s="11" t="n">
        <v>0.4181818181818182</v>
      </c>
      <c r="D178" s="13" t="n">
        <v>11.69090909090909</v>
      </c>
      <c r="E178" s="13" t="n">
        <v>8.454545454545453</v>
      </c>
      <c r="F178" s="13" t="n">
        <v>0.4727272727272728</v>
      </c>
      <c r="G178" s="13" t="n">
        <v>0.6727272727272727</v>
      </c>
      <c r="H178" s="13" t="n">
        <v>2.618181818181818</v>
      </c>
      <c r="I178" s="13" t="n">
        <v>1.763636363636363</v>
      </c>
      <c r="J178" s="13" t="n">
        <v>0.6</v>
      </c>
      <c r="K178" s="13" t="n">
        <v>2.090909090909091</v>
      </c>
      <c r="L178" s="13" t="n">
        <v>1.654545454545455</v>
      </c>
      <c r="M178" s="13" t="n">
        <v>4.89090909090909</v>
      </c>
      <c r="N178" s="13" t="n">
        <v>2.618181818181818</v>
      </c>
      <c r="O178" s="13" t="n">
        <v>1.490909090909091</v>
      </c>
      <c r="P178" s="13" t="n">
        <v>2.054545454545455</v>
      </c>
      <c r="Q178" s="13" t="n">
        <v>13.2</v>
      </c>
      <c r="R178" s="13" t="n">
        <v>4.363636363636364</v>
      </c>
      <c r="S178" s="13" t="n">
        <v>0.4727272727272728</v>
      </c>
      <c r="T178" s="13" t="n">
        <v>0.4545454545454545</v>
      </c>
      <c r="U178" s="13" t="n">
        <v>15.16363636363636</v>
      </c>
      <c r="V178" s="13" t="n">
        <v>0.0909090909090909</v>
      </c>
      <c r="W178" s="13" t="n">
        <v>7.290909090909091</v>
      </c>
      <c r="X178" s="13" t="n">
        <v>6.290909090909091</v>
      </c>
      <c r="Y178" s="13" t="n">
        <v>0.6727272727272726</v>
      </c>
      <c r="Z178" s="13" t="n">
        <v>0.4545454545454545</v>
      </c>
      <c r="AA178" s="13" t="n">
        <v>1.654545454545455</v>
      </c>
      <c r="AB178" s="13" t="n">
        <v>7.163636363636364</v>
      </c>
      <c r="AC178" s="13" t="n">
        <v>14.45454545454545</v>
      </c>
      <c r="AD178" s="13" t="n">
        <v>2.218181818181818</v>
      </c>
      <c r="AE178" s="13" t="n">
        <v>0.4909090909090909</v>
      </c>
      <c r="AF178" s="13" t="n">
        <v>2.272727272727273</v>
      </c>
      <c r="AG178" s="13" t="n">
        <v>7.454545454545455</v>
      </c>
      <c r="AH178" s="13" t="n">
        <v>3.090909090909091</v>
      </c>
      <c r="AI178" s="13" t="n">
        <v>6.8</v>
      </c>
      <c r="AJ178" s="13" t="n">
        <v>0</v>
      </c>
      <c r="AK178" s="13" t="n">
        <v>0.09090909090909091</v>
      </c>
      <c r="AL178" s="13" t="n">
        <v>2.272727272727272</v>
      </c>
      <c r="AM178" s="13" t="n">
        <v>3.418181818181819</v>
      </c>
      <c r="AN178" s="13" t="n">
        <v>2.890909090909091</v>
      </c>
      <c r="AO178" s="13" t="n">
        <v>1.363636363636364</v>
      </c>
      <c r="AP178" s="13" t="n">
        <v>19.87272727272727</v>
      </c>
      <c r="AQ178" s="13" t="n">
        <v>1.472727272727273</v>
      </c>
      <c r="AR178" s="12" t="n">
        <v>3.563636363636363</v>
      </c>
      <c r="AS178" s="11" t="n">
        <v>0.5252216037930324</v>
      </c>
      <c r="AT178" s="12" t="n">
        <v>0.5227272727272727</v>
      </c>
    </row>
    <row r="179" ht="15.75" customHeight="1">
      <c r="A179" s="38" t="inlineStr">
        <is>
          <t>Standard Deviation (n-1)</t>
        </is>
      </c>
      <c r="B179" s="39" t="n"/>
      <c r="C179" s="40" t="n">
        <v>0.6466697906828632</v>
      </c>
      <c r="D179" s="42" t="n">
        <v>3.419197141275871</v>
      </c>
      <c r="E179" s="42" t="n">
        <v>2.907670107585359</v>
      </c>
      <c r="F179" s="42" t="n">
        <v>0.6875516509523286</v>
      </c>
      <c r="G179" s="42" t="n">
        <v>0.8201995322647244</v>
      </c>
      <c r="H179" s="42" t="n">
        <v>1.618079669911781</v>
      </c>
      <c r="I179" s="42" t="n">
        <v>1.328019715078192</v>
      </c>
      <c r="J179" s="42" t="n">
        <v>0.7745966692414834</v>
      </c>
      <c r="K179" s="42" t="n">
        <v>1.445997610962442</v>
      </c>
      <c r="L179" s="42" t="n">
        <v>1.2862913567872</v>
      </c>
      <c r="M179" s="42" t="n">
        <v>2.21153998175685</v>
      </c>
      <c r="N179" s="42" t="n">
        <v>1.618079669911781</v>
      </c>
      <c r="O179" s="42" t="n">
        <v>1.221027882936786</v>
      </c>
      <c r="P179" s="42" t="n">
        <v>1.433368568981982</v>
      </c>
      <c r="Q179" s="42" t="n">
        <v>3.63318042491699</v>
      </c>
      <c r="R179" s="42" t="n">
        <v>2.088931871468374</v>
      </c>
      <c r="S179" s="42" t="n">
        <v>0.6875516509523286</v>
      </c>
      <c r="T179" s="42" t="n">
        <v>0.674199862463242</v>
      </c>
      <c r="U179" s="42" t="n">
        <v>3.894051407420857</v>
      </c>
      <c r="V179" s="42" t="n">
        <v>0.3015113445777636</v>
      </c>
      <c r="W179" s="42" t="n">
        <v>2.7001683449202</v>
      </c>
      <c r="X179" s="42" t="n">
        <v>2.508168473390313</v>
      </c>
      <c r="Y179" s="42" t="n">
        <v>0.8201995322647243</v>
      </c>
      <c r="Z179" s="42" t="n">
        <v>0.674199862463242</v>
      </c>
      <c r="AA179" s="42" t="n">
        <v>1.2862913567872</v>
      </c>
      <c r="AB179" s="42" t="n">
        <v>2.67649703224875</v>
      </c>
      <c r="AC179" s="42" t="n">
        <v>3.801913393877542</v>
      </c>
      <c r="AD179" s="42" t="n">
        <v>1.489356175728901</v>
      </c>
      <c r="AE179" s="42" t="n">
        <v>0.7006490497453707</v>
      </c>
      <c r="AF179" s="42" t="n">
        <v>1.507556722888818</v>
      </c>
      <c r="AG179" s="42" t="n">
        <v>2.73030134866931</v>
      </c>
      <c r="AH179" s="42" t="n">
        <v>1.758098145983065</v>
      </c>
      <c r="AI179" s="42" t="n">
        <v>2.607680962081059</v>
      </c>
      <c r="AJ179" s="42" t="n">
        <v>0</v>
      </c>
      <c r="AK179" s="42" t="n">
        <v>0.3015113445777636</v>
      </c>
      <c r="AL179" s="42" t="n">
        <v>1.507556722888818</v>
      </c>
      <c r="AM179" s="42" t="n">
        <v>1.848832555474351</v>
      </c>
      <c r="AN179" s="42" t="n">
        <v>1.700267358655424</v>
      </c>
      <c r="AO179" s="42" t="n">
        <v>1.167748416242284</v>
      </c>
      <c r="AP179" s="42" t="n">
        <v>4.457883721310737</v>
      </c>
      <c r="AQ179" s="42" t="n">
        <v>1.213559752433836</v>
      </c>
      <c r="AR179" s="41" t="n">
        <v>1.887759614897078</v>
      </c>
      <c r="AS179" s="40" t="n">
        <v>0.72472174232117</v>
      </c>
      <c r="AT179" s="41" t="n">
        <v>0.7229988054812212</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clicks &amp; releases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65" t="n"/>
      <c r="D3" s="64" t="n"/>
      <c r="E3" s="64" t="n"/>
      <c r="F3" s="64" t="n"/>
      <c r="G3" s="64" t="n"/>
      <c r="H3" s="64" t="n"/>
      <c r="I3" s="64" t="n"/>
      <c r="J3" s="60" t="n"/>
      <c r="K3" s="65" t="n"/>
      <c r="L3" s="60"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6" t="n"/>
      <c r="D4" s="5" t="n"/>
      <c r="E4" s="5" t="n"/>
      <c r="F4" s="5" t="n"/>
      <c r="G4" s="5" t="n"/>
      <c r="H4" s="5" t="n"/>
      <c r="I4" s="5" t="n"/>
      <c r="J4" s="37" t="n"/>
      <c r="K4" s="36" t="n"/>
      <c r="L4" s="37"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61" t="n"/>
      <c r="D5" s="62" t="n"/>
      <c r="E5" s="62" t="n"/>
      <c r="F5" s="62" t="n"/>
      <c r="G5" s="62" t="n"/>
      <c r="H5" s="62" t="n"/>
      <c r="I5" s="62" t="n"/>
      <c r="J5" s="63" t="n"/>
      <c r="K5" s="61" t="n"/>
      <c r="L5" s="63" t="n"/>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6" t="n"/>
      <c r="D6" s="5" t="n"/>
      <c r="E6" s="5" t="n"/>
      <c r="F6" s="5" t="n"/>
      <c r="G6" s="5" t="n"/>
      <c r="H6" s="5" t="n"/>
      <c r="I6" s="5" t="n"/>
      <c r="J6" s="37" t="n"/>
      <c r="K6" s="36" t="n"/>
      <c r="L6" s="37" t="n"/>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61" t="n"/>
      <c r="D7" s="62" t="n"/>
      <c r="E7" s="62" t="n"/>
      <c r="F7" s="62" t="n"/>
      <c r="G7" s="62" t="n"/>
      <c r="H7" s="62" t="n"/>
      <c r="I7" s="62" t="n"/>
      <c r="J7" s="63" t="n"/>
      <c r="K7" s="61" t="n"/>
      <c r="L7" s="63" t="n"/>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6" t="n"/>
      <c r="D8" s="5" t="n"/>
      <c r="E8" s="5" t="n"/>
      <c r="F8" s="5" t="n"/>
      <c r="G8" s="5" t="n"/>
      <c r="H8" s="5" t="n"/>
      <c r="I8" s="5" t="n"/>
      <c r="J8" s="37" t="n"/>
      <c r="K8" s="36" t="n"/>
      <c r="L8" s="37" t="n"/>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61" t="n"/>
      <c r="D9" s="62" t="n"/>
      <c r="E9" s="62" t="n"/>
      <c r="F9" s="62" t="n"/>
      <c r="G9" s="62" t="n"/>
      <c r="H9" s="62" t="n"/>
      <c r="I9" s="62" t="n"/>
      <c r="J9" s="63" t="n"/>
      <c r="K9" s="61" t="n"/>
      <c r="L9" s="63" t="n"/>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6" t="n"/>
      <c r="D10" s="5" t="n"/>
      <c r="E10" s="5" t="n"/>
      <c r="F10" s="5" t="n"/>
      <c r="G10" s="5" t="n"/>
      <c r="H10" s="5" t="n"/>
      <c r="I10" s="5" t="n"/>
      <c r="J10" s="37" t="n"/>
      <c r="K10" s="36" t="n"/>
      <c r="L10" s="37" t="n"/>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61" t="n"/>
      <c r="D11" s="62" t="n"/>
      <c r="E11" s="62" t="n"/>
      <c r="F11" s="62" t="n"/>
      <c r="G11" s="62" t="n"/>
      <c r="H11" s="62" t="n"/>
      <c r="I11" s="62" t="n"/>
      <c r="J11" s="63" t="n"/>
      <c r="K11" s="61" t="n"/>
      <c r="L11" s="63" t="n"/>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6" t="n"/>
      <c r="D12" s="5" t="n"/>
      <c r="E12" s="5" t="n"/>
      <c r="F12" s="5" t="n"/>
      <c r="G12" s="5" t="n"/>
      <c r="H12" s="5" t="n"/>
      <c r="I12" s="5" t="n"/>
      <c r="J12" s="37" t="n"/>
      <c r="K12" s="36" t="n"/>
      <c r="L12" s="37"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69" t="n"/>
      <c r="D13" s="66" t="n"/>
      <c r="E13" s="66" t="n"/>
      <c r="F13" s="66" t="n"/>
      <c r="G13" s="66" t="n"/>
      <c r="H13" s="66" t="n"/>
      <c r="I13" s="66" t="n"/>
      <c r="J13" s="67" t="n"/>
      <c r="K13" s="69" t="n"/>
      <c r="L13" s="67" t="n"/>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70" t="n"/>
      <c r="D14" s="72" t="n"/>
      <c r="E14" s="72" t="n"/>
      <c r="F14" s="72" t="n"/>
      <c r="G14" s="72" t="n"/>
      <c r="H14" s="72" t="n"/>
      <c r="I14" s="72" t="n"/>
      <c r="J14" s="76" t="n"/>
      <c r="K14" s="70" t="n"/>
      <c r="L14" s="76" t="n"/>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Clicked (%)</t>
        </is>
      </c>
      <c r="B15" s="33" t="n"/>
      <c r="C15" s="11" t="n">
        <v>0</v>
      </c>
      <c r="D15" s="13" t="n">
        <v>0</v>
      </c>
      <c r="E15" s="13" t="n">
        <v>0</v>
      </c>
      <c r="F15" s="13" t="n">
        <v>0</v>
      </c>
      <c r="G15" s="13" t="n">
        <v>0</v>
      </c>
      <c r="H15" s="13" t="n">
        <v>0</v>
      </c>
      <c r="I15" s="13" t="n">
        <v>0</v>
      </c>
      <c r="J15" s="12" t="n">
        <v>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36" t="n"/>
      <c r="D16" s="5" t="n"/>
      <c r="E16" s="5" t="n"/>
      <c r="F16" s="5" t="n"/>
      <c r="G16" s="5" t="n"/>
      <c r="H16" s="5" t="n"/>
      <c r="I16" s="5" t="n"/>
      <c r="J16" s="37" t="n"/>
      <c r="K16" s="36" t="n"/>
      <c r="L16" s="37" t="n"/>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71" t="n"/>
      <c r="D17" s="68" t="n"/>
      <c r="E17" s="68" t="n"/>
      <c r="F17" s="68" t="n"/>
      <c r="G17" s="68" t="n"/>
      <c r="H17" s="68" t="n"/>
      <c r="I17" s="68" t="n"/>
      <c r="J17" s="77" t="n"/>
      <c r="K17" s="71" t="n"/>
      <c r="L17" s="77"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clicks &amp; releases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65" t="n"/>
      <c r="D21" s="64" t="n"/>
      <c r="E21" s="64" t="n"/>
      <c r="F21" s="60" t="n"/>
      <c r="G21" s="65" t="n"/>
      <c r="H21" s="60" t="n"/>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6" t="n"/>
      <c r="D22" s="5" t="n"/>
      <c r="E22" s="5" t="n"/>
      <c r="F22" s="37" t="n"/>
      <c r="G22" s="36" t="n"/>
      <c r="H22" s="37" t="n"/>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61" t="n"/>
      <c r="D23" s="62" t="n"/>
      <c r="E23" s="62" t="n"/>
      <c r="F23" s="63" t="n"/>
      <c r="G23" s="61" t="n"/>
      <c r="H23" s="63" t="n"/>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6" t="n"/>
      <c r="D24" s="5" t="n"/>
      <c r="E24" s="5" t="n"/>
      <c r="F24" s="37" t="n"/>
      <c r="G24" s="36" t="n"/>
      <c r="H24" s="37" t="n"/>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61" t="n"/>
      <c r="D25" s="62" t="n"/>
      <c r="E25" s="62" t="n"/>
      <c r="F25" s="63" t="n"/>
      <c r="G25" s="61" t="n"/>
      <c r="H25" s="63" t="n"/>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6" t="n"/>
      <c r="D26" s="5" t="n"/>
      <c r="E26" s="5" t="n"/>
      <c r="F26" s="37" t="n"/>
      <c r="G26" s="36" t="n"/>
      <c r="H26" s="37" t="n"/>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61" t="n"/>
      <c r="D27" s="62" t="n"/>
      <c r="E27" s="62" t="n"/>
      <c r="F27" s="63" t="n"/>
      <c r="G27" s="61" t="n"/>
      <c r="H27" s="63" t="n"/>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6" t="n"/>
      <c r="D28" s="5" t="n"/>
      <c r="E28" s="5" t="n"/>
      <c r="F28" s="37" t="n"/>
      <c r="G28" s="36" t="n"/>
      <c r="H28" s="37" t="n"/>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61" t="n"/>
      <c r="D29" s="62" t="n"/>
      <c r="E29" s="62" t="n"/>
      <c r="F29" s="63" t="n"/>
      <c r="G29" s="61" t="n"/>
      <c r="H29" s="63" t="n"/>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6" t="n"/>
      <c r="D30" s="5" t="n"/>
      <c r="E30" s="5" t="n"/>
      <c r="F30" s="37" t="n"/>
      <c r="G30" s="36" t="n"/>
      <c r="H30" s="37" t="n"/>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69" t="n"/>
      <c r="D31" s="66" t="n"/>
      <c r="E31" s="66" t="n"/>
      <c r="F31" s="67" t="n"/>
      <c r="G31" s="69" t="n"/>
      <c r="H31" s="67" t="n"/>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70" t="n"/>
      <c r="D32" s="72" t="n"/>
      <c r="E32" s="72" t="n"/>
      <c r="F32" s="76" t="n"/>
      <c r="G32" s="70" t="n"/>
      <c r="H32" s="76" t="n"/>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Clicked (%)</t>
        </is>
      </c>
      <c r="B33" s="33" t="n"/>
      <c r="C33" s="11" t="n">
        <v>0</v>
      </c>
      <c r="D33" s="13" t="n">
        <v>0</v>
      </c>
      <c r="E33" s="13" t="n">
        <v>0</v>
      </c>
      <c r="F33" s="12" t="n">
        <v>0</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36" t="n"/>
      <c r="D34" s="5" t="n"/>
      <c r="E34" s="5" t="n"/>
      <c r="F34" s="37" t="n"/>
      <c r="G34" s="36" t="n"/>
      <c r="H34" s="37"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71" t="n"/>
      <c r="D35" s="68" t="n"/>
      <c r="E35" s="68" t="n"/>
      <c r="F35" s="77" t="n"/>
      <c r="G35" s="71" t="n"/>
      <c r="H35" s="77"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clicks &amp; releases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65" t="n"/>
      <c r="D39" s="64" t="n"/>
      <c r="E39" s="64" t="n"/>
      <c r="F39" s="64" t="n"/>
      <c r="G39" s="60" t="n"/>
      <c r="H39" s="65" t="n"/>
      <c r="I39" s="60"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6" t="n"/>
      <c r="D40" s="5" t="n"/>
      <c r="E40" s="5" t="n"/>
      <c r="F40" s="5" t="n"/>
      <c r="G40" s="37" t="n"/>
      <c r="H40" s="36" t="n"/>
      <c r="I40" s="37"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61" t="n"/>
      <c r="D41" s="62" t="n"/>
      <c r="E41" s="62" t="n"/>
      <c r="F41" s="62" t="n"/>
      <c r="G41" s="63" t="n"/>
      <c r="H41" s="61" t="n"/>
      <c r="I41" s="63"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6" t="n"/>
      <c r="D42" s="5" t="n"/>
      <c r="E42" s="5" t="n"/>
      <c r="F42" s="5" t="n"/>
      <c r="G42" s="37" t="n"/>
      <c r="H42" s="36" t="n"/>
      <c r="I42" s="37"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61" t="n"/>
      <c r="D43" s="62" t="n"/>
      <c r="E43" s="62" t="n"/>
      <c r="F43" s="62" t="n"/>
      <c r="G43" s="63" t="n"/>
      <c r="H43" s="61" t="n"/>
      <c r="I43" s="63"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6" t="n"/>
      <c r="D44" s="5" t="n"/>
      <c r="E44" s="5" t="n"/>
      <c r="F44" s="5" t="n"/>
      <c r="G44" s="37" t="n"/>
      <c r="H44" s="36" t="n"/>
      <c r="I44" s="37"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61" t="n"/>
      <c r="D45" s="62" t="n"/>
      <c r="E45" s="62" t="n"/>
      <c r="F45" s="62" t="n"/>
      <c r="G45" s="63" t="n"/>
      <c r="H45" s="61" t="n"/>
      <c r="I45" s="63"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6" t="n"/>
      <c r="D46" s="5" t="n"/>
      <c r="E46" s="5" t="n"/>
      <c r="F46" s="5" t="n"/>
      <c r="G46" s="37" t="n"/>
      <c r="H46" s="36" t="n"/>
      <c r="I46" s="37"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61" t="n"/>
      <c r="D47" s="62" t="n"/>
      <c r="E47" s="62" t="n"/>
      <c r="F47" s="62" t="n"/>
      <c r="G47" s="63" t="n"/>
      <c r="H47" s="61" t="n"/>
      <c r="I47" s="63"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6" t="n"/>
      <c r="D48" s="5" t="n"/>
      <c r="E48" s="5" t="n"/>
      <c r="F48" s="5" t="n"/>
      <c r="G48" s="37" t="n"/>
      <c r="H48" s="36" t="n"/>
      <c r="I48" s="37"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69" t="n"/>
      <c r="D49" s="66" t="n"/>
      <c r="E49" s="66" t="n"/>
      <c r="F49" s="66" t="n"/>
      <c r="G49" s="67" t="n"/>
      <c r="H49" s="69" t="n"/>
      <c r="I49" s="67"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70" t="n"/>
      <c r="D50" s="72" t="n"/>
      <c r="E50" s="72" t="n"/>
      <c r="F50" s="72" t="n"/>
      <c r="G50" s="76" t="n"/>
      <c r="H50" s="70" t="n"/>
      <c r="I50" s="76"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Clicked (%)</t>
        </is>
      </c>
      <c r="B51" s="33" t="n"/>
      <c r="C51" s="11" t="n">
        <v>0</v>
      </c>
      <c r="D51" s="13" t="n">
        <v>0</v>
      </c>
      <c r="E51" s="13" t="n">
        <v>0</v>
      </c>
      <c r="F51" s="13" t="n">
        <v>0</v>
      </c>
      <c r="G51" s="12" t="n">
        <v>0</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36" t="n"/>
      <c r="D52" s="5" t="n"/>
      <c r="E52" s="5" t="n"/>
      <c r="F52" s="5" t="n"/>
      <c r="G52" s="37" t="n"/>
      <c r="H52" s="36" t="n"/>
      <c r="I52" s="37"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71" t="n"/>
      <c r="D53" s="68" t="n"/>
      <c r="E53" s="68" t="n"/>
      <c r="F53" s="68" t="n"/>
      <c r="G53" s="77" t="n"/>
      <c r="H53" s="71" t="n"/>
      <c r="I53" s="77"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clicks &amp; releases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65" t="n"/>
      <c r="D57" s="64" t="n"/>
      <c r="E57" s="64" t="n"/>
      <c r="F57" s="64" t="n"/>
      <c r="G57" s="60" t="n"/>
      <c r="H57" s="65" t="n"/>
      <c r="I57" s="60"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6" t="n"/>
      <c r="D58" s="5" t="n"/>
      <c r="E58" s="5" t="n"/>
      <c r="F58" s="5" t="n"/>
      <c r="G58" s="37" t="n"/>
      <c r="H58" s="36" t="n"/>
      <c r="I58" s="37"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61" t="n"/>
      <c r="D59" s="62" t="n"/>
      <c r="E59" s="62" t="n"/>
      <c r="F59" s="62" t="n"/>
      <c r="G59" s="63" t="n"/>
      <c r="H59" s="61" t="n"/>
      <c r="I59" s="63"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6" t="n"/>
      <c r="D60" s="5" t="n"/>
      <c r="E60" s="5" t="n"/>
      <c r="F60" s="5" t="n"/>
      <c r="G60" s="37" t="n"/>
      <c r="H60" s="36" t="n"/>
      <c r="I60" s="37"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61" t="n"/>
      <c r="D61" s="62" t="n"/>
      <c r="E61" s="62" t="n"/>
      <c r="F61" s="62" t="n"/>
      <c r="G61" s="63" t="n"/>
      <c r="H61" s="61" t="n"/>
      <c r="I61" s="63"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6" t="n"/>
      <c r="D62" s="5" t="n"/>
      <c r="E62" s="5" t="n"/>
      <c r="F62" s="5" t="n"/>
      <c r="G62" s="37" t="n"/>
      <c r="H62" s="36" t="n"/>
      <c r="I62" s="37"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61" t="n"/>
      <c r="D63" s="62" t="n"/>
      <c r="E63" s="62" t="n"/>
      <c r="F63" s="62" t="n"/>
      <c r="G63" s="63" t="n"/>
      <c r="H63" s="61" t="n"/>
      <c r="I63" s="63"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6" t="n"/>
      <c r="D64" s="5" t="n"/>
      <c r="E64" s="5" t="n"/>
      <c r="F64" s="5" t="n"/>
      <c r="G64" s="37" t="n"/>
      <c r="H64" s="36" t="n"/>
      <c r="I64" s="37"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61" t="n"/>
      <c r="D65" s="62" t="n"/>
      <c r="E65" s="62" t="n"/>
      <c r="F65" s="62" t="n"/>
      <c r="G65" s="63" t="n"/>
      <c r="H65" s="61" t="n"/>
      <c r="I65" s="63"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6" t="n"/>
      <c r="D66" s="5" t="n"/>
      <c r="E66" s="5" t="n"/>
      <c r="F66" s="5" t="n"/>
      <c r="G66" s="37" t="n"/>
      <c r="H66" s="36" t="n"/>
      <c r="I66" s="37"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69" t="n"/>
      <c r="D67" s="66" t="n"/>
      <c r="E67" s="66" t="n"/>
      <c r="F67" s="66" t="n"/>
      <c r="G67" s="67" t="n"/>
      <c r="H67" s="69" t="n"/>
      <c r="I67" s="67"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70" t="n"/>
      <c r="D68" s="72" t="n"/>
      <c r="E68" s="72" t="n"/>
      <c r="F68" s="72" t="n"/>
      <c r="G68" s="76" t="n"/>
      <c r="H68" s="70" t="n"/>
      <c r="I68" s="76"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Clicked (%)</t>
        </is>
      </c>
      <c r="B69" s="33" t="n"/>
      <c r="C69" s="11" t="n">
        <v>0</v>
      </c>
      <c r="D69" s="13" t="n">
        <v>0</v>
      </c>
      <c r="E69" s="13" t="n">
        <v>0</v>
      </c>
      <c r="F69" s="13" t="n">
        <v>0</v>
      </c>
      <c r="G69" s="12" t="n">
        <v>0</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36" t="n"/>
      <c r="D70" s="5" t="n"/>
      <c r="E70" s="5" t="n"/>
      <c r="F70" s="5" t="n"/>
      <c r="G70" s="37" t="n"/>
      <c r="H70" s="36" t="n"/>
      <c r="I70" s="37"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71" t="n"/>
      <c r="D71" s="68" t="n"/>
      <c r="E71" s="68" t="n"/>
      <c r="F71" s="68" t="n"/>
      <c r="G71" s="77" t="n"/>
      <c r="H71" s="71" t="n"/>
      <c r="I71" s="77"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clicks &amp; releases in AOI</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65" t="n"/>
      <c r="D75" s="64" t="n"/>
      <c r="E75" s="60" t="n"/>
      <c r="F75" s="65" t="n"/>
      <c r="G75" s="60"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6" t="n"/>
      <c r="D76" s="5" t="n"/>
      <c r="E76" s="37" t="n"/>
      <c r="F76" s="36" t="n"/>
      <c r="G76" s="37"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61" t="n"/>
      <c r="D77" s="62" t="n"/>
      <c r="E77" s="63" t="n"/>
      <c r="F77" s="61" t="n"/>
      <c r="G77" s="63"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6" t="n"/>
      <c r="D78" s="5" t="n"/>
      <c r="E78" s="37" t="n"/>
      <c r="F78" s="36" t="n"/>
      <c r="G78" s="37"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61" t="n"/>
      <c r="D79" s="62" t="n"/>
      <c r="E79" s="63" t="n"/>
      <c r="F79" s="61" t="n"/>
      <c r="G79" s="63"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6" t="n"/>
      <c r="D80" s="5" t="n"/>
      <c r="E80" s="37" t="n"/>
      <c r="F80" s="36" t="n"/>
      <c r="G80" s="37"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61" t="n"/>
      <c r="D81" s="62" t="n"/>
      <c r="E81" s="63" t="n"/>
      <c r="F81" s="61" t="n"/>
      <c r="G81" s="63"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6" t="n"/>
      <c r="D82" s="5" t="n"/>
      <c r="E82" s="37" t="n"/>
      <c r="F82" s="36" t="n"/>
      <c r="G82" s="37"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61" t="n"/>
      <c r="D83" s="62" t="n"/>
      <c r="E83" s="63" t="n"/>
      <c r="F83" s="61" t="n"/>
      <c r="G83" s="63"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6" t="n"/>
      <c r="D84" s="5" t="n"/>
      <c r="E84" s="37" t="n"/>
      <c r="F84" s="36" t="n"/>
      <c r="G84" s="37"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69" t="n"/>
      <c r="D85" s="66" t="n"/>
      <c r="E85" s="67" t="n"/>
      <c r="F85" s="69" t="n"/>
      <c r="G85" s="67"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70" t="n"/>
      <c r="D86" s="72" t="n"/>
      <c r="E86" s="76" t="n"/>
      <c r="F86" s="70" t="n"/>
      <c r="G86" s="76"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Clicked (%)</t>
        </is>
      </c>
      <c r="B87" s="33" t="n"/>
      <c r="C87" s="11" t="n">
        <v>0</v>
      </c>
      <c r="D87" s="13" t="n">
        <v>0</v>
      </c>
      <c r="E87" s="12" t="n">
        <v>0</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36" t="n"/>
      <c r="D88" s="5" t="n"/>
      <c r="E88" s="37" t="n"/>
      <c r="F88" s="36" t="n"/>
      <c r="G88" s="37"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71" t="n"/>
      <c r="D89" s="68" t="n"/>
      <c r="E89" s="77" t="n"/>
      <c r="F89" s="71" t="n"/>
      <c r="G89" s="77"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clicks &amp; releases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65" t="n"/>
      <c r="D93" s="64" t="n"/>
      <c r="E93" s="64" t="n"/>
      <c r="F93" s="64" t="n"/>
      <c r="G93" s="60" t="n"/>
      <c r="H93" s="65" t="n"/>
      <c r="I93" s="60"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6" t="n"/>
      <c r="D94" s="5" t="n"/>
      <c r="E94" s="5" t="n"/>
      <c r="F94" s="5" t="n"/>
      <c r="G94" s="37" t="n"/>
      <c r="H94" s="36" t="n"/>
      <c r="I94" s="37"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61" t="n"/>
      <c r="D95" s="62" t="n"/>
      <c r="E95" s="62" t="n"/>
      <c r="F95" s="62" t="n"/>
      <c r="G95" s="63" t="n"/>
      <c r="H95" s="61" t="n"/>
      <c r="I95" s="63"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6" t="n"/>
      <c r="D96" s="5" t="n"/>
      <c r="E96" s="5" t="n"/>
      <c r="F96" s="5" t="n"/>
      <c r="G96" s="37" t="n"/>
      <c r="H96" s="36" t="n"/>
      <c r="I96" s="37"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61" t="n"/>
      <c r="D97" s="62" t="n"/>
      <c r="E97" s="62" t="n"/>
      <c r="F97" s="62" t="n"/>
      <c r="G97" s="63" t="n"/>
      <c r="H97" s="61" t="n"/>
      <c r="I97" s="63"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6" t="n"/>
      <c r="D98" s="5" t="n"/>
      <c r="E98" s="5" t="n"/>
      <c r="F98" s="5" t="n"/>
      <c r="G98" s="37" t="n"/>
      <c r="H98" s="36" t="n"/>
      <c r="I98" s="37"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61" t="n"/>
      <c r="D99" s="62" t="n"/>
      <c r="E99" s="62" t="n"/>
      <c r="F99" s="62" t="n"/>
      <c r="G99" s="63" t="n"/>
      <c r="H99" s="61" t="n"/>
      <c r="I99" s="63"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6" t="n"/>
      <c r="D100" s="5" t="n"/>
      <c r="E100" s="5" t="n"/>
      <c r="F100" s="5" t="n"/>
      <c r="G100" s="37" t="n"/>
      <c r="H100" s="36" t="n"/>
      <c r="I100" s="37"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61" t="n"/>
      <c r="D101" s="62" t="n"/>
      <c r="E101" s="62" t="n"/>
      <c r="F101" s="62" t="n"/>
      <c r="G101" s="63" t="n"/>
      <c r="H101" s="61" t="n"/>
      <c r="I101" s="63"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6" t="n"/>
      <c r="D102" s="5" t="n"/>
      <c r="E102" s="5" t="n"/>
      <c r="F102" s="5" t="n"/>
      <c r="G102" s="37" t="n"/>
      <c r="H102" s="36" t="n"/>
      <c r="I102" s="37"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69" t="n"/>
      <c r="D103" s="66" t="n"/>
      <c r="E103" s="66" t="n"/>
      <c r="F103" s="66" t="n"/>
      <c r="G103" s="67" t="n"/>
      <c r="H103" s="69" t="n"/>
      <c r="I103" s="67"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70" t="n"/>
      <c r="D104" s="72" t="n"/>
      <c r="E104" s="72" t="n"/>
      <c r="F104" s="72" t="n"/>
      <c r="G104" s="76" t="n"/>
      <c r="H104" s="70" t="n"/>
      <c r="I104" s="76"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Clicked (%)</t>
        </is>
      </c>
      <c r="B105" s="33" t="n"/>
      <c r="C105" s="11" t="n">
        <v>0</v>
      </c>
      <c r="D105" s="13" t="n">
        <v>0</v>
      </c>
      <c r="E105" s="13" t="n">
        <v>0</v>
      </c>
      <c r="F105" s="13" t="n">
        <v>0</v>
      </c>
      <c r="G105" s="12" t="n">
        <v>0</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36" t="n"/>
      <c r="D106" s="5" t="n"/>
      <c r="E106" s="5" t="n"/>
      <c r="F106" s="5" t="n"/>
      <c r="G106" s="37" t="n"/>
      <c r="H106" s="36" t="n"/>
      <c r="I106" s="37"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71" t="n"/>
      <c r="D107" s="68" t="n"/>
      <c r="E107" s="68" t="n"/>
      <c r="F107" s="68" t="n"/>
      <c r="G107" s="77" t="n"/>
      <c r="H107" s="71" t="n"/>
      <c r="I107" s="77"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clicks &amp; releases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65" t="n"/>
      <c r="D111" s="64" t="n"/>
      <c r="E111" s="64" t="n"/>
      <c r="F111" s="60" t="n"/>
      <c r="G111" s="65" t="n"/>
      <c r="H111" s="60"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6" t="n"/>
      <c r="D112" s="5" t="n"/>
      <c r="E112" s="5" t="n"/>
      <c r="F112" s="37" t="n"/>
      <c r="G112" s="36" t="n"/>
      <c r="H112" s="37"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61" t="n"/>
      <c r="D113" s="62" t="n"/>
      <c r="E113" s="62" t="n"/>
      <c r="F113" s="63" t="n"/>
      <c r="G113" s="61" t="n"/>
      <c r="H113" s="63"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6" t="n"/>
      <c r="D114" s="5" t="n"/>
      <c r="E114" s="5" t="n"/>
      <c r="F114" s="37" t="n"/>
      <c r="G114" s="36" t="n"/>
      <c r="H114" s="37"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61" t="n"/>
      <c r="D115" s="62" t="n"/>
      <c r="E115" s="62" t="n"/>
      <c r="F115" s="63" t="n"/>
      <c r="G115" s="61" t="n"/>
      <c r="H115" s="63"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6" t="n"/>
      <c r="D116" s="5" t="n"/>
      <c r="E116" s="5" t="n"/>
      <c r="F116" s="37" t="n"/>
      <c r="G116" s="36" t="n"/>
      <c r="H116" s="37"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61" t="n"/>
      <c r="D117" s="62" t="n"/>
      <c r="E117" s="62" t="n"/>
      <c r="F117" s="63" t="n"/>
      <c r="G117" s="61" t="n"/>
      <c r="H117" s="63"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6" t="n"/>
      <c r="D118" s="5" t="n"/>
      <c r="E118" s="5" t="n"/>
      <c r="F118" s="37" t="n"/>
      <c r="G118" s="36" t="n"/>
      <c r="H118" s="37"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61" t="n"/>
      <c r="D119" s="62" t="n"/>
      <c r="E119" s="62" t="n"/>
      <c r="F119" s="63" t="n"/>
      <c r="G119" s="61" t="n"/>
      <c r="H119" s="63"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6" t="n"/>
      <c r="D120" s="5" t="n"/>
      <c r="E120" s="5" t="n"/>
      <c r="F120" s="37" t="n"/>
      <c r="G120" s="36" t="n"/>
      <c r="H120" s="37"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69" t="n"/>
      <c r="D121" s="66" t="n"/>
      <c r="E121" s="66" t="n"/>
      <c r="F121" s="67" t="n"/>
      <c r="G121" s="69" t="n"/>
      <c r="H121" s="67"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70" t="n"/>
      <c r="D122" s="72" t="n"/>
      <c r="E122" s="72" t="n"/>
      <c r="F122" s="76" t="n"/>
      <c r="G122" s="70" t="n"/>
      <c r="H122" s="76"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Clicked (%)</t>
        </is>
      </c>
      <c r="B123" s="33" t="n"/>
      <c r="C123" s="11" t="n">
        <v>0</v>
      </c>
      <c r="D123" s="13" t="n">
        <v>0</v>
      </c>
      <c r="E123" s="13" t="n">
        <v>0</v>
      </c>
      <c r="F123" s="12" t="n">
        <v>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36" t="n"/>
      <c r="D124" s="5" t="n"/>
      <c r="E124" s="5" t="n"/>
      <c r="F124" s="37" t="n"/>
      <c r="G124" s="36" t="n"/>
      <c r="H124" s="37"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71" t="n"/>
      <c r="D125" s="68" t="n"/>
      <c r="E125" s="68" t="n"/>
      <c r="F125" s="77" t="n"/>
      <c r="G125" s="71" t="n"/>
      <c r="H125" s="77"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clicks &amp; releases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65" t="n"/>
      <c r="D129" s="64" t="n"/>
      <c r="E129" s="64" t="n"/>
      <c r="F129" s="64" t="n"/>
      <c r="G129" s="60" t="n"/>
      <c r="H129" s="65" t="n"/>
      <c r="I129" s="60"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6" t="n"/>
      <c r="D130" s="5" t="n"/>
      <c r="E130" s="5" t="n"/>
      <c r="F130" s="5" t="n"/>
      <c r="G130" s="37" t="n"/>
      <c r="H130" s="36" t="n"/>
      <c r="I130" s="37"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61" t="n"/>
      <c r="D131" s="62" t="n"/>
      <c r="E131" s="62" t="n"/>
      <c r="F131" s="62" t="n"/>
      <c r="G131" s="63" t="n"/>
      <c r="H131" s="61" t="n"/>
      <c r="I131" s="63"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6" t="n"/>
      <c r="D132" s="5" t="n"/>
      <c r="E132" s="5" t="n"/>
      <c r="F132" s="5" t="n"/>
      <c r="G132" s="37" t="n"/>
      <c r="H132" s="36" t="n"/>
      <c r="I132" s="37"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61" t="n"/>
      <c r="D133" s="62" t="n"/>
      <c r="E133" s="62" t="n"/>
      <c r="F133" s="62" t="n"/>
      <c r="G133" s="63" t="n"/>
      <c r="H133" s="61" t="n"/>
      <c r="I133" s="63"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6" t="n"/>
      <c r="D134" s="5" t="n"/>
      <c r="E134" s="5" t="n"/>
      <c r="F134" s="5" t="n"/>
      <c r="G134" s="37" t="n"/>
      <c r="H134" s="36" t="n"/>
      <c r="I134" s="37"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61" t="n"/>
      <c r="D135" s="62" t="n"/>
      <c r="E135" s="62" t="n"/>
      <c r="F135" s="62" t="n"/>
      <c r="G135" s="63" t="n"/>
      <c r="H135" s="61" t="n"/>
      <c r="I135" s="63"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6" t="n"/>
      <c r="D136" s="5" t="n"/>
      <c r="E136" s="5" t="n"/>
      <c r="F136" s="5" t="n"/>
      <c r="G136" s="37" t="n"/>
      <c r="H136" s="36" t="n"/>
      <c r="I136" s="37"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61" t="n"/>
      <c r="D137" s="62" t="n"/>
      <c r="E137" s="62" t="n"/>
      <c r="F137" s="62" t="n"/>
      <c r="G137" s="63" t="n"/>
      <c r="H137" s="61" t="n"/>
      <c r="I137" s="63"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6" t="n"/>
      <c r="D138" s="5" t="n"/>
      <c r="E138" s="5" t="n"/>
      <c r="F138" s="5" t="n"/>
      <c r="G138" s="37" t="n"/>
      <c r="H138" s="36" t="n"/>
      <c r="I138" s="37"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69" t="n"/>
      <c r="D139" s="66" t="n"/>
      <c r="E139" s="66" t="n"/>
      <c r="F139" s="66" t="n"/>
      <c r="G139" s="67" t="n"/>
      <c r="H139" s="69" t="n"/>
      <c r="I139" s="67"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70" t="n"/>
      <c r="D140" s="72" t="n"/>
      <c r="E140" s="72" t="n"/>
      <c r="F140" s="72" t="n"/>
      <c r="G140" s="76" t="n"/>
      <c r="H140" s="70" t="n"/>
      <c r="I140" s="76"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Clicked (%)</t>
        </is>
      </c>
      <c r="B141" s="33" t="n"/>
      <c r="C141" s="11" t="n">
        <v>0</v>
      </c>
      <c r="D141" s="13" t="n">
        <v>0</v>
      </c>
      <c r="E141" s="13" t="n">
        <v>0</v>
      </c>
      <c r="F141" s="13" t="n">
        <v>0</v>
      </c>
      <c r="G141" s="12" t="n">
        <v>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36" t="n"/>
      <c r="D142" s="5" t="n"/>
      <c r="E142" s="5" t="n"/>
      <c r="F142" s="5" t="n"/>
      <c r="G142" s="37" t="n"/>
      <c r="H142" s="36" t="n"/>
      <c r="I142" s="37"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71" t="n"/>
      <c r="D143" s="68" t="n"/>
      <c r="E143" s="68" t="n"/>
      <c r="F143" s="68" t="n"/>
      <c r="G143" s="77" t="n"/>
      <c r="H143" s="71" t="n"/>
      <c r="I143" s="77"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clicks &amp; releases in AOI</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65" t="n"/>
      <c r="D147" s="64" t="n"/>
      <c r="E147" s="60" t="n"/>
      <c r="F147" s="65" t="n"/>
      <c r="G147" s="60"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6" t="n"/>
      <c r="D148" s="5" t="n"/>
      <c r="E148" s="37" t="n"/>
      <c r="F148" s="36" t="n"/>
      <c r="G148" s="37"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61" t="n"/>
      <c r="D149" s="62" t="n"/>
      <c r="E149" s="63" t="n"/>
      <c r="F149" s="61" t="n"/>
      <c r="G149" s="63"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6" t="n"/>
      <c r="D150" s="5" t="n"/>
      <c r="E150" s="37" t="n"/>
      <c r="F150" s="36" t="n"/>
      <c r="G150" s="37"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61" t="n"/>
      <c r="D151" s="62" t="n"/>
      <c r="E151" s="63" t="n"/>
      <c r="F151" s="61" t="n"/>
      <c r="G151" s="63"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6" t="n"/>
      <c r="D152" s="5" t="n"/>
      <c r="E152" s="37" t="n"/>
      <c r="F152" s="36" t="n"/>
      <c r="G152" s="37"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61" t="n"/>
      <c r="D153" s="62" t="n"/>
      <c r="E153" s="63" t="n"/>
      <c r="F153" s="61" t="n"/>
      <c r="G153" s="63"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6" t="n"/>
      <c r="D154" s="5" t="n"/>
      <c r="E154" s="37" t="n"/>
      <c r="F154" s="36" t="n"/>
      <c r="G154" s="37"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61" t="n"/>
      <c r="D155" s="62" t="n"/>
      <c r="E155" s="63" t="n"/>
      <c r="F155" s="61" t="n"/>
      <c r="G155" s="63"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6" t="n"/>
      <c r="D156" s="5" t="n"/>
      <c r="E156" s="37" t="n"/>
      <c r="F156" s="36" t="n"/>
      <c r="G156" s="37"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69" t="n"/>
      <c r="D157" s="66" t="n"/>
      <c r="E157" s="67" t="n"/>
      <c r="F157" s="69" t="n"/>
      <c r="G157" s="67"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70" t="n"/>
      <c r="D158" s="72" t="n"/>
      <c r="E158" s="76" t="n"/>
      <c r="F158" s="70" t="n"/>
      <c r="G158" s="76"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Clicked (%)</t>
        </is>
      </c>
      <c r="B159" s="33" t="n"/>
      <c r="C159" s="11" t="n">
        <v>0</v>
      </c>
      <c r="D159" s="13" t="n">
        <v>0</v>
      </c>
      <c r="E159" s="12" t="n">
        <v>0</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36" t="n"/>
      <c r="D160" s="5" t="n"/>
      <c r="E160" s="37" t="n"/>
      <c r="F160" s="36" t="n"/>
      <c r="G160" s="37"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71" t="n"/>
      <c r="D161" s="68" t="n"/>
      <c r="E161" s="77" t="n"/>
      <c r="F161" s="71" t="n"/>
      <c r="G161" s="77"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clicks &amp; releases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65" t="n"/>
      <c r="D165" s="64" t="n"/>
      <c r="E165" s="64" t="n"/>
      <c r="F165" s="64" t="n"/>
      <c r="G165" s="64" t="n"/>
      <c r="H165" s="64" t="n"/>
      <c r="I165" s="64" t="n"/>
      <c r="J165" s="64" t="n"/>
      <c r="K165" s="64" t="n"/>
      <c r="L165" s="64" t="n"/>
      <c r="M165" s="64" t="n"/>
      <c r="N165" s="64" t="n"/>
      <c r="O165" s="64" t="n"/>
      <c r="P165" s="64" t="n"/>
      <c r="Q165" s="64" t="n"/>
      <c r="R165" s="64" t="n"/>
      <c r="S165" s="64" t="n"/>
      <c r="T165" s="64" t="n"/>
      <c r="U165" s="64" t="n"/>
      <c r="V165" s="64" t="n"/>
      <c r="W165" s="64" t="n"/>
      <c r="X165" s="64" t="n"/>
      <c r="Y165" s="64" t="n"/>
      <c r="Z165" s="64" t="n"/>
      <c r="AA165" s="64" t="n"/>
      <c r="AB165" s="64" t="n"/>
      <c r="AC165" s="64" t="n"/>
      <c r="AD165" s="64" t="n"/>
      <c r="AE165" s="64" t="n"/>
      <c r="AF165" s="64" t="n"/>
      <c r="AG165" s="64" t="n"/>
      <c r="AH165" s="64" t="n"/>
      <c r="AI165" s="64" t="n"/>
      <c r="AJ165" s="64" t="n"/>
      <c r="AK165" s="64" t="n"/>
      <c r="AL165" s="64" t="n"/>
      <c r="AM165" s="64" t="n"/>
      <c r="AN165" s="64" t="n"/>
      <c r="AO165" s="64" t="n"/>
      <c r="AP165" s="64" t="n"/>
      <c r="AQ165" s="64" t="n"/>
      <c r="AR165" s="60" t="n"/>
      <c r="AS165" s="65" t="n"/>
      <c r="AT165" s="60" t="n"/>
    </row>
    <row r="166" ht="15.75" customHeight="1">
      <c r="A166" s="9" t="inlineStr">
        <is>
          <t>Recording3</t>
        </is>
      </c>
      <c r="B166" s="10" t="inlineStr">
        <is>
          <t>2</t>
        </is>
      </c>
      <c r="C166" s="36"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37" t="n"/>
      <c r="AS166" s="36" t="n"/>
      <c r="AT166" s="37" t="n"/>
    </row>
    <row r="167" ht="15.75" customHeight="1">
      <c r="A167" s="15" t="inlineStr">
        <is>
          <t>Recording4</t>
        </is>
      </c>
      <c r="B167" s="16" t="inlineStr">
        <is>
          <t>3</t>
        </is>
      </c>
      <c r="C167" s="61" t="n"/>
      <c r="D167" s="62" t="n"/>
      <c r="E167" s="62" t="n"/>
      <c r="F167" s="62" t="n"/>
      <c r="G167" s="62" t="n"/>
      <c r="H167" s="62" t="n"/>
      <c r="I167" s="62" t="n"/>
      <c r="J167" s="62" t="n"/>
      <c r="K167" s="62" t="n"/>
      <c r="L167" s="62" t="n"/>
      <c r="M167" s="62" t="n"/>
      <c r="N167" s="62" t="n"/>
      <c r="O167" s="62" t="n"/>
      <c r="P167" s="62" t="n"/>
      <c r="Q167" s="62" t="n"/>
      <c r="R167" s="62" t="n"/>
      <c r="S167" s="62" t="n"/>
      <c r="T167" s="62" t="n"/>
      <c r="U167" s="62" t="n"/>
      <c r="V167" s="62" t="n"/>
      <c r="W167" s="62" t="n"/>
      <c r="X167" s="62" t="n"/>
      <c r="Y167" s="62" t="n"/>
      <c r="Z167" s="62" t="n"/>
      <c r="AA167" s="62" t="n"/>
      <c r="AB167" s="62" t="n"/>
      <c r="AC167" s="62" t="n"/>
      <c r="AD167" s="62" t="n"/>
      <c r="AE167" s="62" t="n"/>
      <c r="AF167" s="62" t="n"/>
      <c r="AG167" s="62" t="n"/>
      <c r="AH167" s="62" t="n"/>
      <c r="AI167" s="62" t="n"/>
      <c r="AJ167" s="62" t="n"/>
      <c r="AK167" s="62" t="n"/>
      <c r="AL167" s="62" t="n"/>
      <c r="AM167" s="62" t="n"/>
      <c r="AN167" s="62" t="n"/>
      <c r="AO167" s="62" t="n"/>
      <c r="AP167" s="62" t="n"/>
      <c r="AQ167" s="62" t="n"/>
      <c r="AR167" s="63" t="n"/>
      <c r="AS167" s="61" t="n"/>
      <c r="AT167" s="63" t="n"/>
    </row>
    <row r="168" ht="15.75" customHeight="1">
      <c r="A168" s="9" t="inlineStr">
        <is>
          <t>Recording5</t>
        </is>
      </c>
      <c r="B168" s="10" t="inlineStr">
        <is>
          <t>4</t>
        </is>
      </c>
      <c r="C168" s="36"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37" t="n"/>
      <c r="AS168" s="36" t="n"/>
      <c r="AT168" s="37" t="n"/>
    </row>
    <row r="169" ht="15.75" customHeight="1">
      <c r="A169" s="15" t="inlineStr">
        <is>
          <t>Recording6</t>
        </is>
      </c>
      <c r="B169" s="16" t="inlineStr">
        <is>
          <t>5</t>
        </is>
      </c>
      <c r="C169" s="61" t="n"/>
      <c r="D169" s="62" t="n"/>
      <c r="E169" s="62" t="n"/>
      <c r="F169" s="62" t="n"/>
      <c r="G169" s="62" t="n"/>
      <c r="H169" s="62" t="n"/>
      <c r="I169" s="62" t="n"/>
      <c r="J169" s="62" t="n"/>
      <c r="K169" s="62" t="n"/>
      <c r="L169" s="62" t="n"/>
      <c r="M169" s="62" t="n"/>
      <c r="N169" s="62" t="n"/>
      <c r="O169" s="62" t="n"/>
      <c r="P169" s="62" t="n"/>
      <c r="Q169" s="62" t="n"/>
      <c r="R169" s="62" t="n"/>
      <c r="S169" s="62" t="n"/>
      <c r="T169" s="62" t="n"/>
      <c r="U169" s="62" t="n"/>
      <c r="V169" s="62" t="n"/>
      <c r="W169" s="62" t="n"/>
      <c r="X169" s="62" t="n"/>
      <c r="Y169" s="62" t="n"/>
      <c r="Z169" s="62" t="n"/>
      <c r="AA169" s="62" t="n"/>
      <c r="AB169" s="62" t="n"/>
      <c r="AC169" s="62" t="n"/>
      <c r="AD169" s="62" t="n"/>
      <c r="AE169" s="62" t="n"/>
      <c r="AF169" s="62" t="n"/>
      <c r="AG169" s="62" t="n"/>
      <c r="AH169" s="62" t="n"/>
      <c r="AI169" s="62" t="n"/>
      <c r="AJ169" s="62" t="n"/>
      <c r="AK169" s="62" t="n"/>
      <c r="AL169" s="62" t="n"/>
      <c r="AM169" s="62" t="n"/>
      <c r="AN169" s="62" t="n"/>
      <c r="AO169" s="62" t="n"/>
      <c r="AP169" s="62" t="n"/>
      <c r="AQ169" s="62" t="n"/>
      <c r="AR169" s="63" t="n"/>
      <c r="AS169" s="61" t="n"/>
      <c r="AT169" s="63" t="n"/>
    </row>
    <row r="170" ht="15.75" customHeight="1">
      <c r="A170" s="9" t="inlineStr">
        <is>
          <t>Recording7</t>
        </is>
      </c>
      <c r="B170" s="10" t="inlineStr">
        <is>
          <t>7</t>
        </is>
      </c>
      <c r="C170" s="36"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37" t="n"/>
      <c r="AS170" s="36" t="n"/>
      <c r="AT170" s="37" t="n"/>
    </row>
    <row r="171" ht="15.75" customHeight="1">
      <c r="A171" s="15" t="inlineStr">
        <is>
          <t>Recording8</t>
        </is>
      </c>
      <c r="B171" s="16" t="inlineStr">
        <is>
          <t>8</t>
        </is>
      </c>
      <c r="C171" s="61" t="n"/>
      <c r="D171" s="62" t="n"/>
      <c r="E171" s="62" t="n"/>
      <c r="F171" s="62" t="n"/>
      <c r="G171" s="62" t="n"/>
      <c r="H171" s="62" t="n"/>
      <c r="I171" s="62" t="n"/>
      <c r="J171" s="62" t="n"/>
      <c r="K171" s="62" t="n"/>
      <c r="L171" s="62" t="n"/>
      <c r="M171" s="62" t="n"/>
      <c r="N171" s="62" t="n"/>
      <c r="O171" s="62" t="n"/>
      <c r="P171" s="62" t="n"/>
      <c r="Q171" s="62" t="n"/>
      <c r="R171" s="62" t="n"/>
      <c r="S171" s="62" t="n"/>
      <c r="T171" s="62" t="n"/>
      <c r="U171" s="62" t="n"/>
      <c r="V171" s="62" t="n"/>
      <c r="W171" s="62" t="n"/>
      <c r="X171" s="62" t="n"/>
      <c r="Y171" s="62" t="n"/>
      <c r="Z171" s="62" t="n"/>
      <c r="AA171" s="62" t="n"/>
      <c r="AB171" s="62" t="n"/>
      <c r="AC171" s="62" t="n"/>
      <c r="AD171" s="62" t="n"/>
      <c r="AE171" s="62" t="n"/>
      <c r="AF171" s="62" t="n"/>
      <c r="AG171" s="62" t="n"/>
      <c r="AH171" s="62" t="n"/>
      <c r="AI171" s="62" t="n"/>
      <c r="AJ171" s="62" t="n"/>
      <c r="AK171" s="62" t="n"/>
      <c r="AL171" s="62" t="n"/>
      <c r="AM171" s="62" t="n"/>
      <c r="AN171" s="62" t="n"/>
      <c r="AO171" s="62" t="n"/>
      <c r="AP171" s="62" t="n"/>
      <c r="AQ171" s="62" t="n"/>
      <c r="AR171" s="63" t="n"/>
      <c r="AS171" s="61" t="n"/>
      <c r="AT171" s="63" t="n"/>
    </row>
    <row r="172" ht="15.75" customHeight="1">
      <c r="A172" s="9" t="inlineStr">
        <is>
          <t>Recording9</t>
        </is>
      </c>
      <c r="B172" s="10" t="inlineStr">
        <is>
          <t>9</t>
        </is>
      </c>
      <c r="C172" s="36"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37" t="n"/>
      <c r="AS172" s="36" t="n"/>
      <c r="AT172" s="37" t="n"/>
    </row>
    <row r="173" ht="15.75" customHeight="1">
      <c r="A173" s="15" t="inlineStr">
        <is>
          <t>Recording10</t>
        </is>
      </c>
      <c r="B173" s="16" t="inlineStr">
        <is>
          <t>10</t>
        </is>
      </c>
      <c r="C173" s="61" t="n"/>
      <c r="D173" s="62" t="n"/>
      <c r="E173" s="62" t="n"/>
      <c r="F173" s="62" t="n"/>
      <c r="G173" s="62" t="n"/>
      <c r="H173" s="62" t="n"/>
      <c r="I173" s="62" t="n"/>
      <c r="J173" s="62" t="n"/>
      <c r="K173" s="62" t="n"/>
      <c r="L173" s="62" t="n"/>
      <c r="M173" s="62" t="n"/>
      <c r="N173" s="62" t="n"/>
      <c r="O173" s="62" t="n"/>
      <c r="P173" s="62" t="n"/>
      <c r="Q173" s="62" t="n"/>
      <c r="R173" s="62" t="n"/>
      <c r="S173" s="62" t="n"/>
      <c r="T173" s="62" t="n"/>
      <c r="U173" s="62" t="n"/>
      <c r="V173" s="62" t="n"/>
      <c r="W173" s="62" t="n"/>
      <c r="X173" s="62" t="n"/>
      <c r="Y173" s="62" t="n"/>
      <c r="Z173" s="62" t="n"/>
      <c r="AA173" s="62" t="n"/>
      <c r="AB173" s="62" t="n"/>
      <c r="AC173" s="62" t="n"/>
      <c r="AD173" s="62" t="n"/>
      <c r="AE173" s="62" t="n"/>
      <c r="AF173" s="62" t="n"/>
      <c r="AG173" s="62" t="n"/>
      <c r="AH173" s="62" t="n"/>
      <c r="AI173" s="62" t="n"/>
      <c r="AJ173" s="62" t="n"/>
      <c r="AK173" s="62" t="n"/>
      <c r="AL173" s="62" t="n"/>
      <c r="AM173" s="62" t="n"/>
      <c r="AN173" s="62" t="n"/>
      <c r="AO173" s="62" t="n"/>
      <c r="AP173" s="62" t="n"/>
      <c r="AQ173" s="62" t="n"/>
      <c r="AR173" s="63" t="n"/>
      <c r="AS173" s="61" t="n"/>
      <c r="AT173" s="63" t="n"/>
    </row>
    <row r="174" ht="15.75" customHeight="1">
      <c r="A174" s="9" t="inlineStr">
        <is>
          <t>Recording11</t>
        </is>
      </c>
      <c r="B174" s="10" t="inlineStr">
        <is>
          <t>11</t>
        </is>
      </c>
      <c r="C174" s="36"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5" t="n"/>
      <c r="AJ174" s="5" t="n"/>
      <c r="AK174" s="5" t="n"/>
      <c r="AL174" s="5" t="n"/>
      <c r="AM174" s="5" t="n"/>
      <c r="AN174" s="5" t="n"/>
      <c r="AO174" s="5" t="n"/>
      <c r="AP174" s="5" t="n"/>
      <c r="AQ174" s="5" t="n"/>
      <c r="AR174" s="37" t="n"/>
      <c r="AS174" s="36" t="n"/>
      <c r="AT174" s="37" t="n"/>
    </row>
    <row r="175" ht="15.75" customHeight="1">
      <c r="A175" s="21" t="inlineStr">
        <is>
          <t>Recording12</t>
        </is>
      </c>
      <c r="B175" s="22" t="inlineStr">
        <is>
          <t>12</t>
        </is>
      </c>
      <c r="C175" s="69" t="n"/>
      <c r="D175" s="66" t="n"/>
      <c r="E175" s="66" t="n"/>
      <c r="F175" s="66" t="n"/>
      <c r="G175" s="66" t="n"/>
      <c r="H175" s="66" t="n"/>
      <c r="I175" s="66" t="n"/>
      <c r="J175" s="66" t="n"/>
      <c r="K175" s="66" t="n"/>
      <c r="L175" s="66" t="n"/>
      <c r="M175" s="66" t="n"/>
      <c r="N175" s="66" t="n"/>
      <c r="O175" s="66" t="n"/>
      <c r="P175" s="66" t="n"/>
      <c r="Q175" s="66" t="n"/>
      <c r="R175" s="66" t="n"/>
      <c r="S175" s="66" t="n"/>
      <c r="T175" s="66" t="n"/>
      <c r="U175" s="66" t="n"/>
      <c r="V175" s="66" t="n"/>
      <c r="W175" s="66" t="n"/>
      <c r="X175" s="66" t="n"/>
      <c r="Y175" s="66" t="n"/>
      <c r="Z175" s="66" t="n"/>
      <c r="AA175" s="66" t="n"/>
      <c r="AB175" s="66" t="n"/>
      <c r="AC175" s="66" t="n"/>
      <c r="AD175" s="66" t="n"/>
      <c r="AE175" s="66" t="n"/>
      <c r="AF175" s="66" t="n"/>
      <c r="AG175" s="66" t="n"/>
      <c r="AH175" s="66" t="n"/>
      <c r="AI175" s="66" t="n"/>
      <c r="AJ175" s="66" t="n"/>
      <c r="AK175" s="66" t="n"/>
      <c r="AL175" s="66" t="n"/>
      <c r="AM175" s="66" t="n"/>
      <c r="AN175" s="66" t="n"/>
      <c r="AO175" s="66" t="n"/>
      <c r="AP175" s="66" t="n"/>
      <c r="AQ175" s="66" t="n"/>
      <c r="AR175" s="67" t="n"/>
      <c r="AS175" s="69" t="n"/>
      <c r="AT175" s="67" t="n"/>
    </row>
    <row r="176" ht="15.75" customHeight="1">
      <c r="A176" s="27" t="inlineStr">
        <is>
          <t>Average</t>
        </is>
      </c>
      <c r="B176" s="28" t="n"/>
      <c r="C176" s="70" t="n"/>
      <c r="D176" s="72" t="n"/>
      <c r="E176" s="72" t="n"/>
      <c r="F176" s="72" t="n"/>
      <c r="G176" s="72" t="n"/>
      <c r="H176" s="72" t="n"/>
      <c r="I176" s="72" t="n"/>
      <c r="J176" s="72" t="n"/>
      <c r="K176" s="72" t="n"/>
      <c r="L176" s="72" t="n"/>
      <c r="M176" s="72" t="n"/>
      <c r="N176" s="72" t="n"/>
      <c r="O176" s="72" t="n"/>
      <c r="P176" s="72" t="n"/>
      <c r="Q176" s="72" t="n"/>
      <c r="R176" s="72" t="n"/>
      <c r="S176" s="72" t="n"/>
      <c r="T176" s="72" t="n"/>
      <c r="U176" s="72" t="n"/>
      <c r="V176" s="72" t="n"/>
      <c r="W176" s="72" t="n"/>
      <c r="X176" s="72" t="n"/>
      <c r="Y176" s="72" t="n"/>
      <c r="Z176" s="72" t="n"/>
      <c r="AA176" s="72" t="n"/>
      <c r="AB176" s="72" t="n"/>
      <c r="AC176" s="72" t="n"/>
      <c r="AD176" s="72" t="n"/>
      <c r="AE176" s="72" t="n"/>
      <c r="AF176" s="72" t="n"/>
      <c r="AG176" s="72" t="n"/>
      <c r="AH176" s="72" t="n"/>
      <c r="AI176" s="72" t="n"/>
      <c r="AJ176" s="72" t="n"/>
      <c r="AK176" s="72" t="n"/>
      <c r="AL176" s="72" t="n"/>
      <c r="AM176" s="72" t="n"/>
      <c r="AN176" s="72" t="n"/>
      <c r="AO176" s="72" t="n"/>
      <c r="AP176" s="72" t="n"/>
      <c r="AQ176" s="72" t="n"/>
      <c r="AR176" s="76" t="n"/>
      <c r="AS176" s="70" t="n"/>
      <c r="AT176" s="76" t="n"/>
    </row>
    <row r="177" ht="15.75" customHeight="1">
      <c r="A177" s="32" t="inlineStr">
        <is>
          <t>Percentage Clicked (%)</t>
        </is>
      </c>
      <c r="B177" s="33" t="n"/>
      <c r="C177" s="11" t="n">
        <v>0</v>
      </c>
      <c r="D177" s="13" t="n">
        <v>0</v>
      </c>
      <c r="E177" s="13" t="n">
        <v>0</v>
      </c>
      <c r="F177" s="13" t="n">
        <v>0</v>
      </c>
      <c r="G177" s="13" t="n">
        <v>0</v>
      </c>
      <c r="H177" s="13" t="n">
        <v>0</v>
      </c>
      <c r="I177" s="13" t="n">
        <v>0</v>
      </c>
      <c r="J177" s="13" t="n">
        <v>0</v>
      </c>
      <c r="K177" s="13" t="n">
        <v>0</v>
      </c>
      <c r="L177" s="13" t="n">
        <v>0</v>
      </c>
      <c r="M177" s="13" t="n">
        <v>0</v>
      </c>
      <c r="N177" s="13" t="n">
        <v>0</v>
      </c>
      <c r="O177" s="13" t="n">
        <v>0</v>
      </c>
      <c r="P177" s="13" t="n">
        <v>0</v>
      </c>
      <c r="Q177" s="13" t="n">
        <v>0</v>
      </c>
      <c r="R177" s="13" t="n">
        <v>0</v>
      </c>
      <c r="S177" s="13" t="n">
        <v>0</v>
      </c>
      <c r="T177" s="13" t="n">
        <v>0</v>
      </c>
      <c r="U177" s="13" t="n">
        <v>0</v>
      </c>
      <c r="V177" s="13" t="n">
        <v>0</v>
      </c>
      <c r="W177" s="13" t="n">
        <v>0</v>
      </c>
      <c r="X177" s="13" t="n">
        <v>0</v>
      </c>
      <c r="Y177" s="13" t="n">
        <v>0</v>
      </c>
      <c r="Z177" s="13" t="n">
        <v>0</v>
      </c>
      <c r="AA177" s="13" t="n">
        <v>0</v>
      </c>
      <c r="AB177" s="13" t="n">
        <v>0</v>
      </c>
      <c r="AC177" s="13" t="n">
        <v>0</v>
      </c>
      <c r="AD177" s="13" t="n">
        <v>0</v>
      </c>
      <c r="AE177" s="13" t="n">
        <v>0</v>
      </c>
      <c r="AF177" s="13" t="n">
        <v>0</v>
      </c>
      <c r="AG177" s="13" t="n">
        <v>0</v>
      </c>
      <c r="AH177" s="13" t="n">
        <v>0</v>
      </c>
      <c r="AI177" s="13" t="n">
        <v>0</v>
      </c>
      <c r="AJ177" s="13" t="n">
        <v>0</v>
      </c>
      <c r="AK177" s="13" t="n">
        <v>0</v>
      </c>
      <c r="AL177" s="13" t="n">
        <v>0</v>
      </c>
      <c r="AM177" s="13" t="n">
        <v>0</v>
      </c>
      <c r="AN177" s="13" t="n">
        <v>0</v>
      </c>
      <c r="AO177" s="13" t="n">
        <v>0</v>
      </c>
      <c r="AP177" s="13" t="n">
        <v>0</v>
      </c>
      <c r="AQ177" s="13" t="n">
        <v>0</v>
      </c>
      <c r="AR177" s="12" t="n">
        <v>0</v>
      </c>
      <c r="AS177" s="36" t="n"/>
      <c r="AT177" s="37" t="n"/>
    </row>
    <row r="178" ht="15.75" customHeight="1">
      <c r="A178" s="32" t="inlineStr">
        <is>
          <t>Variance</t>
        </is>
      </c>
      <c r="B178" s="33" t="n"/>
      <c r="C178" s="36"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5" t="n"/>
      <c r="AJ178" s="5" t="n"/>
      <c r="AK178" s="5" t="n"/>
      <c r="AL178" s="5" t="n"/>
      <c r="AM178" s="5" t="n"/>
      <c r="AN178" s="5" t="n"/>
      <c r="AO178" s="5" t="n"/>
      <c r="AP178" s="5" t="n"/>
      <c r="AQ178" s="5" t="n"/>
      <c r="AR178" s="37" t="n"/>
      <c r="AS178" s="36" t="n"/>
      <c r="AT178" s="37" t="n"/>
    </row>
    <row r="179" ht="15.75" customHeight="1">
      <c r="A179" s="38" t="inlineStr">
        <is>
          <t>Standard Deviation (n-1)</t>
        </is>
      </c>
      <c r="B179" s="39" t="n"/>
      <c r="C179" s="71"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68" t="n"/>
      <c r="AL179" s="68" t="n"/>
      <c r="AM179" s="68" t="n"/>
      <c r="AN179" s="68" t="n"/>
      <c r="AO179" s="68" t="n"/>
      <c r="AP179" s="68" t="n"/>
      <c r="AQ179" s="68" t="n"/>
      <c r="AR179" s="77" t="n"/>
      <c r="AS179" s="71" t="n"/>
      <c r="AT179" s="77" t="n"/>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clicks &amp; releases in AOI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0</v>
      </c>
      <c r="D3" s="48" t="n">
        <v>0</v>
      </c>
      <c r="E3" s="48" t="n">
        <v>0</v>
      </c>
      <c r="F3" s="48" t="n">
        <v>0</v>
      </c>
      <c r="G3" s="48" t="n">
        <v>0</v>
      </c>
      <c r="H3" s="48" t="n">
        <v>0</v>
      </c>
      <c r="I3" s="48" t="n">
        <v>0</v>
      </c>
      <c r="J3" s="73" t="n">
        <v>0</v>
      </c>
      <c r="K3" s="45" t="n">
        <v>0</v>
      </c>
      <c r="L3" s="47" t="n">
        <v>0</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0</v>
      </c>
      <c r="D4" s="14" t="n">
        <v>0</v>
      </c>
      <c r="E4" s="14" t="n">
        <v>0</v>
      </c>
      <c r="F4" s="14" t="n">
        <v>0</v>
      </c>
      <c r="G4" s="14" t="n">
        <v>0</v>
      </c>
      <c r="H4" s="14" t="n">
        <v>0</v>
      </c>
      <c r="I4" s="14" t="n">
        <v>0</v>
      </c>
      <c r="J4" s="35" t="n">
        <v>0</v>
      </c>
      <c r="K4" s="11" t="n">
        <v>0</v>
      </c>
      <c r="L4" s="12" t="n">
        <v>0</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0</v>
      </c>
      <c r="D5" s="20" t="n">
        <v>0</v>
      </c>
      <c r="E5" s="20" t="n">
        <v>0</v>
      </c>
      <c r="F5" s="20" t="n">
        <v>0</v>
      </c>
      <c r="G5" s="20" t="n">
        <v>0</v>
      </c>
      <c r="H5" s="20" t="n">
        <v>0</v>
      </c>
      <c r="I5" s="20" t="n">
        <v>0</v>
      </c>
      <c r="J5" s="74" t="n">
        <v>0</v>
      </c>
      <c r="K5" s="17" t="n">
        <v>0</v>
      </c>
      <c r="L5" s="18" t="n">
        <v>0</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0</v>
      </c>
      <c r="D6" s="14" t="n">
        <v>0</v>
      </c>
      <c r="E6" s="14" t="n">
        <v>0</v>
      </c>
      <c r="F6" s="14" t="n">
        <v>0</v>
      </c>
      <c r="G6" s="14" t="n">
        <v>0</v>
      </c>
      <c r="H6" s="14" t="n">
        <v>0</v>
      </c>
      <c r="I6" s="14" t="n">
        <v>0</v>
      </c>
      <c r="J6" s="35" t="n">
        <v>0</v>
      </c>
      <c r="K6" s="11" t="n">
        <v>0</v>
      </c>
      <c r="L6" s="12" t="n">
        <v>0</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0</v>
      </c>
      <c r="D7" s="20" t="n">
        <v>0</v>
      </c>
      <c r="E7" s="20" t="n">
        <v>0</v>
      </c>
      <c r="F7" s="20" t="n">
        <v>0</v>
      </c>
      <c r="G7" s="20" t="n">
        <v>0</v>
      </c>
      <c r="H7" s="20" t="n">
        <v>0</v>
      </c>
      <c r="I7" s="20" t="n">
        <v>0</v>
      </c>
      <c r="J7" s="74" t="n">
        <v>0</v>
      </c>
      <c r="K7" s="17" t="n">
        <v>0</v>
      </c>
      <c r="L7" s="18" t="n">
        <v>0</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0</v>
      </c>
      <c r="D8" s="14" t="n">
        <v>0</v>
      </c>
      <c r="E8" s="14" t="n">
        <v>0</v>
      </c>
      <c r="F8" s="14" t="n">
        <v>0</v>
      </c>
      <c r="G8" s="14" t="n">
        <v>0</v>
      </c>
      <c r="H8" s="14" t="n">
        <v>0</v>
      </c>
      <c r="I8" s="14" t="n">
        <v>0</v>
      </c>
      <c r="J8" s="35" t="n">
        <v>0</v>
      </c>
      <c r="K8" s="11" t="n">
        <v>0</v>
      </c>
      <c r="L8" s="12" t="n">
        <v>0</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0</v>
      </c>
      <c r="D9" s="20" t="n">
        <v>0</v>
      </c>
      <c r="E9" s="20" t="n">
        <v>0</v>
      </c>
      <c r="F9" s="20" t="n">
        <v>0</v>
      </c>
      <c r="G9" s="20" t="n">
        <v>0</v>
      </c>
      <c r="H9" s="20" t="n">
        <v>0</v>
      </c>
      <c r="I9" s="20" t="n">
        <v>0</v>
      </c>
      <c r="J9" s="74" t="n">
        <v>0</v>
      </c>
      <c r="K9" s="17" t="n">
        <v>0</v>
      </c>
      <c r="L9" s="18" t="n">
        <v>0</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0</v>
      </c>
      <c r="D10" s="14" t="n">
        <v>0</v>
      </c>
      <c r="E10" s="14" t="n">
        <v>0</v>
      </c>
      <c r="F10" s="14" t="n">
        <v>0</v>
      </c>
      <c r="G10" s="14" t="n">
        <v>0</v>
      </c>
      <c r="H10" s="14" t="n">
        <v>0</v>
      </c>
      <c r="I10" s="14" t="n">
        <v>0</v>
      </c>
      <c r="J10" s="35" t="n">
        <v>0</v>
      </c>
      <c r="K10" s="11" t="n">
        <v>0</v>
      </c>
      <c r="L10" s="12" t="n">
        <v>0</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0</v>
      </c>
      <c r="D11" s="20" t="n">
        <v>0</v>
      </c>
      <c r="E11" s="20" t="n">
        <v>0</v>
      </c>
      <c r="F11" s="20" t="n">
        <v>0</v>
      </c>
      <c r="G11" s="20" t="n">
        <v>0</v>
      </c>
      <c r="H11" s="20" t="n">
        <v>0</v>
      </c>
      <c r="I11" s="20" t="n">
        <v>0</v>
      </c>
      <c r="J11" s="74" t="n">
        <v>0</v>
      </c>
      <c r="K11" s="17" t="n">
        <v>0</v>
      </c>
      <c r="L11" s="18" t="n">
        <v>0</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0</v>
      </c>
      <c r="D12" s="14" t="n">
        <v>0</v>
      </c>
      <c r="E12" s="14" t="n">
        <v>0</v>
      </c>
      <c r="F12" s="14" t="n">
        <v>0</v>
      </c>
      <c r="G12" s="14" t="n">
        <v>0</v>
      </c>
      <c r="H12" s="14" t="n">
        <v>0</v>
      </c>
      <c r="I12" s="14" t="n">
        <v>0</v>
      </c>
      <c r="J12" s="35" t="n">
        <v>0</v>
      </c>
      <c r="K12" s="11" t="n">
        <v>0</v>
      </c>
      <c r="L12" s="12" t="n">
        <v>0</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0</v>
      </c>
      <c r="D13" s="26" t="n">
        <v>0</v>
      </c>
      <c r="E13" s="26" t="n">
        <v>0</v>
      </c>
      <c r="F13" s="26" t="n">
        <v>0</v>
      </c>
      <c r="G13" s="26" t="n">
        <v>0</v>
      </c>
      <c r="H13" s="26" t="n">
        <v>0</v>
      </c>
      <c r="I13" s="26" t="n">
        <v>0</v>
      </c>
      <c r="J13" s="75" t="n">
        <v>0</v>
      </c>
      <c r="K13" s="23" t="n">
        <v>0</v>
      </c>
      <c r="L13" s="24" t="n">
        <v>0</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0</v>
      </c>
      <c r="D14" s="31" t="n">
        <v>0</v>
      </c>
      <c r="E14" s="31" t="n">
        <v>0</v>
      </c>
      <c r="F14" s="31" t="n">
        <v>0</v>
      </c>
      <c r="G14" s="31" t="n">
        <v>0</v>
      </c>
      <c r="H14" s="31" t="n">
        <v>0</v>
      </c>
      <c r="I14" s="31" t="n">
        <v>0</v>
      </c>
      <c r="J14" s="30" t="n">
        <v>0</v>
      </c>
      <c r="K14" s="29" t="n">
        <v>0</v>
      </c>
      <c r="L14" s="30" t="n">
        <v>0</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Clicked (%)</t>
        </is>
      </c>
      <c r="B15" s="33" t="n"/>
      <c r="C15" s="11" t="n">
        <v>0</v>
      </c>
      <c r="D15" s="13" t="n">
        <v>0</v>
      </c>
      <c r="E15" s="13" t="n">
        <v>0</v>
      </c>
      <c r="F15" s="13" t="n">
        <v>0</v>
      </c>
      <c r="G15" s="13" t="n">
        <v>0</v>
      </c>
      <c r="H15" s="13" t="n">
        <v>0</v>
      </c>
      <c r="I15" s="13" t="n">
        <v>0</v>
      </c>
      <c r="J15" s="12" t="n">
        <v>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0</v>
      </c>
      <c r="D16" s="13" t="n">
        <v>0</v>
      </c>
      <c r="E16" s="13" t="n">
        <v>0</v>
      </c>
      <c r="F16" s="13" t="n">
        <v>0</v>
      </c>
      <c r="G16" s="13" t="n">
        <v>0</v>
      </c>
      <c r="H16" s="13" t="n">
        <v>0</v>
      </c>
      <c r="I16" s="13" t="n">
        <v>0</v>
      </c>
      <c r="J16" s="12" t="n">
        <v>0</v>
      </c>
      <c r="K16" s="11" t="n">
        <v>0</v>
      </c>
      <c r="L16" s="12" t="n">
        <v>0</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0</v>
      </c>
      <c r="D17" s="42" t="n">
        <v>0</v>
      </c>
      <c r="E17" s="42" t="n">
        <v>0</v>
      </c>
      <c r="F17" s="42" t="n">
        <v>0</v>
      </c>
      <c r="G17" s="42" t="n">
        <v>0</v>
      </c>
      <c r="H17" s="42" t="n">
        <v>0</v>
      </c>
      <c r="I17" s="42" t="n">
        <v>0</v>
      </c>
      <c r="J17" s="41" t="n">
        <v>0</v>
      </c>
      <c r="K17" s="40" t="n">
        <v>0</v>
      </c>
      <c r="L17" s="41" t="n">
        <v>0</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clicks &amp; releases in AOI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0</v>
      </c>
      <c r="D21" s="48" t="n">
        <v>0</v>
      </c>
      <c r="E21" s="48" t="n">
        <v>0</v>
      </c>
      <c r="F21" s="73" t="n">
        <v>0</v>
      </c>
      <c r="G21" s="45" t="n">
        <v>0</v>
      </c>
      <c r="H21" s="47" t="n">
        <v>0</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0</v>
      </c>
      <c r="D22" s="14" t="n">
        <v>0</v>
      </c>
      <c r="E22" s="14" t="n">
        <v>0</v>
      </c>
      <c r="F22" s="35" t="n">
        <v>0</v>
      </c>
      <c r="G22" s="11" t="n">
        <v>0</v>
      </c>
      <c r="H22" s="12" t="n">
        <v>0</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0</v>
      </c>
      <c r="D23" s="20" t="n">
        <v>0</v>
      </c>
      <c r="E23" s="20" t="n">
        <v>0</v>
      </c>
      <c r="F23" s="74" t="n">
        <v>0</v>
      </c>
      <c r="G23" s="17" t="n">
        <v>0</v>
      </c>
      <c r="H23" s="18" t="n">
        <v>0</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4" t="n">
        <v>0</v>
      </c>
      <c r="D24" s="14" t="n">
        <v>0</v>
      </c>
      <c r="E24" s="14" t="n">
        <v>0</v>
      </c>
      <c r="F24" s="35" t="n">
        <v>0</v>
      </c>
      <c r="G24" s="11" t="n">
        <v>0</v>
      </c>
      <c r="H24" s="12" t="n">
        <v>0</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58" t="n">
        <v>0</v>
      </c>
      <c r="D25" s="20" t="n">
        <v>0</v>
      </c>
      <c r="E25" s="20" t="n">
        <v>0</v>
      </c>
      <c r="F25" s="74" t="n">
        <v>0</v>
      </c>
      <c r="G25" s="17" t="n">
        <v>0</v>
      </c>
      <c r="H25" s="18" t="n">
        <v>0</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0</v>
      </c>
      <c r="D26" s="14" t="n">
        <v>0</v>
      </c>
      <c r="E26" s="14" t="n">
        <v>0</v>
      </c>
      <c r="F26" s="35" t="n">
        <v>0</v>
      </c>
      <c r="G26" s="11" t="n">
        <v>0</v>
      </c>
      <c r="H26" s="12" t="n">
        <v>0</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0</v>
      </c>
      <c r="D27" s="20" t="n">
        <v>0</v>
      </c>
      <c r="E27" s="20" t="n">
        <v>0</v>
      </c>
      <c r="F27" s="74" t="n">
        <v>0</v>
      </c>
      <c r="G27" s="17" t="n">
        <v>0</v>
      </c>
      <c r="H27" s="18" t="n">
        <v>0</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0</v>
      </c>
      <c r="D28" s="14" t="n">
        <v>0</v>
      </c>
      <c r="E28" s="14" t="n">
        <v>0</v>
      </c>
      <c r="F28" s="35" t="n">
        <v>0</v>
      </c>
      <c r="G28" s="11" t="n">
        <v>0</v>
      </c>
      <c r="H28" s="12" t="n">
        <v>0</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0</v>
      </c>
      <c r="D29" s="20" t="n">
        <v>0</v>
      </c>
      <c r="E29" s="20" t="n">
        <v>0</v>
      </c>
      <c r="F29" s="74" t="n">
        <v>0</v>
      </c>
      <c r="G29" s="17" t="n">
        <v>0</v>
      </c>
      <c r="H29" s="18" t="n">
        <v>0</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4" t="n">
        <v>0</v>
      </c>
      <c r="D30" s="14" t="n">
        <v>0</v>
      </c>
      <c r="E30" s="14" t="n">
        <v>0</v>
      </c>
      <c r="F30" s="35" t="n">
        <v>0</v>
      </c>
      <c r="G30" s="11" t="n">
        <v>0</v>
      </c>
      <c r="H30" s="12" t="n">
        <v>0</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0</v>
      </c>
      <c r="D31" s="26" t="n">
        <v>0</v>
      </c>
      <c r="E31" s="26" t="n">
        <v>0</v>
      </c>
      <c r="F31" s="75" t="n">
        <v>0</v>
      </c>
      <c r="G31" s="23" t="n">
        <v>0</v>
      </c>
      <c r="H31" s="24" t="n">
        <v>0</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0</v>
      </c>
      <c r="D32" s="31" t="n">
        <v>0</v>
      </c>
      <c r="E32" s="31" t="n">
        <v>0</v>
      </c>
      <c r="F32" s="30" t="n">
        <v>0</v>
      </c>
      <c r="G32" s="29" t="n">
        <v>0</v>
      </c>
      <c r="H32" s="30" t="n">
        <v>0</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Clicked (%)</t>
        </is>
      </c>
      <c r="B33" s="33" t="n"/>
      <c r="C33" s="11" t="n">
        <v>0</v>
      </c>
      <c r="D33" s="13" t="n">
        <v>0</v>
      </c>
      <c r="E33" s="13" t="n">
        <v>0</v>
      </c>
      <c r="F33" s="12" t="n">
        <v>0</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v>
      </c>
      <c r="D34" s="13" t="n">
        <v>0</v>
      </c>
      <c r="E34" s="13" t="n">
        <v>0</v>
      </c>
      <c r="F34" s="12" t="n">
        <v>0</v>
      </c>
      <c r="G34" s="11" t="n">
        <v>0</v>
      </c>
      <c r="H34" s="12" t="n">
        <v>0</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v>
      </c>
      <c r="D35" s="42" t="n">
        <v>0</v>
      </c>
      <c r="E35" s="42" t="n">
        <v>0</v>
      </c>
      <c r="F35" s="41" t="n">
        <v>0</v>
      </c>
      <c r="G35" s="40" t="n">
        <v>0</v>
      </c>
      <c r="H35" s="41" t="n">
        <v>0</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clicks &amp; releases in AOI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0</v>
      </c>
      <c r="D39" s="48" t="n">
        <v>0</v>
      </c>
      <c r="E39" s="48" t="n">
        <v>0</v>
      </c>
      <c r="F39" s="48" t="n">
        <v>0</v>
      </c>
      <c r="G39" s="73" t="n">
        <v>0</v>
      </c>
      <c r="H39" s="45" t="n">
        <v>0</v>
      </c>
      <c r="I39" s="47" t="n">
        <v>0</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0</v>
      </c>
      <c r="D40" s="14" t="n">
        <v>0</v>
      </c>
      <c r="E40" s="14" t="n">
        <v>0</v>
      </c>
      <c r="F40" s="14" t="n">
        <v>0</v>
      </c>
      <c r="G40" s="35" t="n">
        <v>0</v>
      </c>
      <c r="H40" s="11" t="n">
        <v>0</v>
      </c>
      <c r="I40" s="12" t="n">
        <v>0</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0</v>
      </c>
      <c r="D41" s="20" t="n">
        <v>0</v>
      </c>
      <c r="E41" s="20" t="n">
        <v>0</v>
      </c>
      <c r="F41" s="20" t="n">
        <v>0</v>
      </c>
      <c r="G41" s="74" t="n">
        <v>0</v>
      </c>
      <c r="H41" s="17" t="n">
        <v>0</v>
      </c>
      <c r="I41" s="18" t="n">
        <v>0</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0</v>
      </c>
      <c r="D42" s="14" t="n">
        <v>0</v>
      </c>
      <c r="E42" s="14" t="n">
        <v>0</v>
      </c>
      <c r="F42" s="14" t="n">
        <v>0</v>
      </c>
      <c r="G42" s="35" t="n">
        <v>0</v>
      </c>
      <c r="H42" s="11" t="n">
        <v>0</v>
      </c>
      <c r="I42" s="12" t="n">
        <v>0</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0</v>
      </c>
      <c r="D43" s="20" t="n">
        <v>0</v>
      </c>
      <c r="E43" s="20" t="n">
        <v>0</v>
      </c>
      <c r="F43" s="20" t="n">
        <v>0</v>
      </c>
      <c r="G43" s="74" t="n">
        <v>0</v>
      </c>
      <c r="H43" s="17" t="n">
        <v>0</v>
      </c>
      <c r="I43" s="18" t="n">
        <v>0</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0</v>
      </c>
      <c r="D44" s="14" t="n">
        <v>0</v>
      </c>
      <c r="E44" s="14" t="n">
        <v>0</v>
      </c>
      <c r="F44" s="14" t="n">
        <v>0</v>
      </c>
      <c r="G44" s="35" t="n">
        <v>0</v>
      </c>
      <c r="H44" s="11" t="n">
        <v>0</v>
      </c>
      <c r="I44" s="12" t="n">
        <v>0</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0</v>
      </c>
      <c r="D45" s="20" t="n">
        <v>0</v>
      </c>
      <c r="E45" s="20" t="n">
        <v>0</v>
      </c>
      <c r="F45" s="20" t="n">
        <v>0</v>
      </c>
      <c r="G45" s="74" t="n">
        <v>0</v>
      </c>
      <c r="H45" s="17" t="n">
        <v>0</v>
      </c>
      <c r="I45" s="18" t="n">
        <v>0</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0</v>
      </c>
      <c r="D46" s="14" t="n">
        <v>0</v>
      </c>
      <c r="E46" s="14" t="n">
        <v>0</v>
      </c>
      <c r="F46" s="14" t="n">
        <v>0</v>
      </c>
      <c r="G46" s="35" t="n">
        <v>0</v>
      </c>
      <c r="H46" s="11" t="n">
        <v>0</v>
      </c>
      <c r="I46" s="12" t="n">
        <v>0</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0</v>
      </c>
      <c r="D47" s="20" t="n">
        <v>0</v>
      </c>
      <c r="E47" s="20" t="n">
        <v>0</v>
      </c>
      <c r="F47" s="20" t="n">
        <v>0</v>
      </c>
      <c r="G47" s="74" t="n">
        <v>0</v>
      </c>
      <c r="H47" s="17" t="n">
        <v>0</v>
      </c>
      <c r="I47" s="18" t="n">
        <v>0</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0</v>
      </c>
      <c r="D48" s="14" t="n">
        <v>0</v>
      </c>
      <c r="E48" s="14" t="n">
        <v>0</v>
      </c>
      <c r="F48" s="14" t="n">
        <v>0</v>
      </c>
      <c r="G48" s="35" t="n">
        <v>0</v>
      </c>
      <c r="H48" s="11" t="n">
        <v>0</v>
      </c>
      <c r="I48" s="12" t="n">
        <v>0</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0</v>
      </c>
      <c r="D49" s="26" t="n">
        <v>0</v>
      </c>
      <c r="E49" s="26" t="n">
        <v>0</v>
      </c>
      <c r="F49" s="26" t="n">
        <v>0</v>
      </c>
      <c r="G49" s="75" t="n">
        <v>0</v>
      </c>
      <c r="H49" s="23" t="n">
        <v>0</v>
      </c>
      <c r="I49" s="24" t="n">
        <v>0</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0</v>
      </c>
      <c r="D50" s="31" t="n">
        <v>0</v>
      </c>
      <c r="E50" s="31" t="n">
        <v>0</v>
      </c>
      <c r="F50" s="31" t="n">
        <v>0</v>
      </c>
      <c r="G50" s="30" t="n">
        <v>0</v>
      </c>
      <c r="H50" s="29" t="n">
        <v>0</v>
      </c>
      <c r="I50" s="30" t="n">
        <v>0</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Clicked (%)</t>
        </is>
      </c>
      <c r="B51" s="33" t="n"/>
      <c r="C51" s="11" t="n">
        <v>0</v>
      </c>
      <c r="D51" s="13" t="n">
        <v>0</v>
      </c>
      <c r="E51" s="13" t="n">
        <v>0</v>
      </c>
      <c r="F51" s="13" t="n">
        <v>0</v>
      </c>
      <c r="G51" s="12" t="n">
        <v>0</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0</v>
      </c>
      <c r="D52" s="13" t="n">
        <v>0</v>
      </c>
      <c r="E52" s="13" t="n">
        <v>0</v>
      </c>
      <c r="F52" s="13" t="n">
        <v>0</v>
      </c>
      <c r="G52" s="12" t="n">
        <v>0</v>
      </c>
      <c r="H52" s="11" t="n">
        <v>0</v>
      </c>
      <c r="I52" s="12" t="n">
        <v>0</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0</v>
      </c>
      <c r="D53" s="42" t="n">
        <v>0</v>
      </c>
      <c r="E53" s="42" t="n">
        <v>0</v>
      </c>
      <c r="F53" s="42" t="n">
        <v>0</v>
      </c>
      <c r="G53" s="41" t="n">
        <v>0</v>
      </c>
      <c r="H53" s="40" t="n">
        <v>0</v>
      </c>
      <c r="I53" s="41" t="n">
        <v>0</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clicks &amp; releases in AOI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57" t="n">
        <v>0</v>
      </c>
      <c r="D57" s="48" t="n">
        <v>0</v>
      </c>
      <c r="E57" s="48" t="n">
        <v>0</v>
      </c>
      <c r="F57" s="48" t="n">
        <v>0</v>
      </c>
      <c r="G57" s="73" t="n">
        <v>0</v>
      </c>
      <c r="H57" s="45" t="n">
        <v>0</v>
      </c>
      <c r="I57" s="47" t="n">
        <v>0</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4" t="n">
        <v>0</v>
      </c>
      <c r="D58" s="14" t="n">
        <v>0</v>
      </c>
      <c r="E58" s="14" t="n">
        <v>0</v>
      </c>
      <c r="F58" s="14" t="n">
        <v>0</v>
      </c>
      <c r="G58" s="35" t="n">
        <v>0</v>
      </c>
      <c r="H58" s="11" t="n">
        <v>0</v>
      </c>
      <c r="I58" s="12" t="n">
        <v>0</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58" t="n">
        <v>0</v>
      </c>
      <c r="D59" s="20" t="n">
        <v>0</v>
      </c>
      <c r="E59" s="20" t="n">
        <v>0</v>
      </c>
      <c r="F59" s="20" t="n">
        <v>0</v>
      </c>
      <c r="G59" s="74" t="n">
        <v>0</v>
      </c>
      <c r="H59" s="17" t="n">
        <v>0</v>
      </c>
      <c r="I59" s="18" t="n">
        <v>0</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4" t="n">
        <v>0</v>
      </c>
      <c r="D60" s="14" t="n">
        <v>0</v>
      </c>
      <c r="E60" s="14" t="n">
        <v>0</v>
      </c>
      <c r="F60" s="14" t="n">
        <v>0</v>
      </c>
      <c r="G60" s="35" t="n">
        <v>0</v>
      </c>
      <c r="H60" s="11" t="n">
        <v>0</v>
      </c>
      <c r="I60" s="12" t="n">
        <v>0</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58" t="n">
        <v>0</v>
      </c>
      <c r="D61" s="20" t="n">
        <v>0</v>
      </c>
      <c r="E61" s="20" t="n">
        <v>0</v>
      </c>
      <c r="F61" s="20" t="n">
        <v>0</v>
      </c>
      <c r="G61" s="74" t="n">
        <v>0</v>
      </c>
      <c r="H61" s="17" t="n">
        <v>0</v>
      </c>
      <c r="I61" s="18" t="n">
        <v>0</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4" t="n">
        <v>0</v>
      </c>
      <c r="D62" s="14" t="n">
        <v>0</v>
      </c>
      <c r="E62" s="14" t="n">
        <v>0</v>
      </c>
      <c r="F62" s="14" t="n">
        <v>0</v>
      </c>
      <c r="G62" s="35" t="n">
        <v>0</v>
      </c>
      <c r="H62" s="11" t="n">
        <v>0</v>
      </c>
      <c r="I62" s="12" t="n">
        <v>0</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58" t="n">
        <v>0</v>
      </c>
      <c r="D63" s="20" t="n">
        <v>0</v>
      </c>
      <c r="E63" s="20" t="n">
        <v>0</v>
      </c>
      <c r="F63" s="20" t="n">
        <v>0</v>
      </c>
      <c r="G63" s="74" t="n">
        <v>0</v>
      </c>
      <c r="H63" s="17" t="n">
        <v>0</v>
      </c>
      <c r="I63" s="18" t="n">
        <v>0</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4" t="n">
        <v>0</v>
      </c>
      <c r="D64" s="14" t="n">
        <v>0</v>
      </c>
      <c r="E64" s="14" t="n">
        <v>0</v>
      </c>
      <c r="F64" s="14" t="n">
        <v>0</v>
      </c>
      <c r="G64" s="35" t="n">
        <v>0</v>
      </c>
      <c r="H64" s="11" t="n">
        <v>0</v>
      </c>
      <c r="I64" s="12" t="n">
        <v>0</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58" t="n">
        <v>0</v>
      </c>
      <c r="D65" s="20" t="n">
        <v>0</v>
      </c>
      <c r="E65" s="20" t="n">
        <v>0</v>
      </c>
      <c r="F65" s="20" t="n">
        <v>0</v>
      </c>
      <c r="G65" s="74" t="n">
        <v>0</v>
      </c>
      <c r="H65" s="17" t="n">
        <v>0</v>
      </c>
      <c r="I65" s="18" t="n">
        <v>0</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0</v>
      </c>
      <c r="D66" s="14" t="n">
        <v>0</v>
      </c>
      <c r="E66" s="14" t="n">
        <v>0</v>
      </c>
      <c r="F66" s="14" t="n">
        <v>0</v>
      </c>
      <c r="G66" s="35" t="n">
        <v>0</v>
      </c>
      <c r="H66" s="11" t="n">
        <v>0</v>
      </c>
      <c r="I66" s="12" t="n">
        <v>0</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0</v>
      </c>
      <c r="D67" s="26" t="n">
        <v>0</v>
      </c>
      <c r="E67" s="26" t="n">
        <v>0</v>
      </c>
      <c r="F67" s="26" t="n">
        <v>0</v>
      </c>
      <c r="G67" s="75" t="n">
        <v>0</v>
      </c>
      <c r="H67" s="23" t="n">
        <v>0</v>
      </c>
      <c r="I67" s="24" t="n">
        <v>0</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0</v>
      </c>
      <c r="D68" s="31" t="n">
        <v>0</v>
      </c>
      <c r="E68" s="31" t="n">
        <v>0</v>
      </c>
      <c r="F68" s="31" t="n">
        <v>0</v>
      </c>
      <c r="G68" s="30" t="n">
        <v>0</v>
      </c>
      <c r="H68" s="29" t="n">
        <v>0</v>
      </c>
      <c r="I68" s="30" t="n">
        <v>0</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Clicked (%)</t>
        </is>
      </c>
      <c r="B69" s="33" t="n"/>
      <c r="C69" s="11" t="n">
        <v>0</v>
      </c>
      <c r="D69" s="13" t="n">
        <v>0</v>
      </c>
      <c r="E69" s="13" t="n">
        <v>0</v>
      </c>
      <c r="F69" s="13" t="n">
        <v>0</v>
      </c>
      <c r="G69" s="12" t="n">
        <v>0</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v>
      </c>
      <c r="D70" s="13" t="n">
        <v>0</v>
      </c>
      <c r="E70" s="13" t="n">
        <v>0</v>
      </c>
      <c r="F70" s="13" t="n">
        <v>0</v>
      </c>
      <c r="G70" s="12" t="n">
        <v>0</v>
      </c>
      <c r="H70" s="11" t="n">
        <v>0</v>
      </c>
      <c r="I70" s="12" t="n">
        <v>0</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v>
      </c>
      <c r="D71" s="42" t="n">
        <v>0</v>
      </c>
      <c r="E71" s="42" t="n">
        <v>0</v>
      </c>
      <c r="F71" s="42" t="n">
        <v>0</v>
      </c>
      <c r="G71" s="41" t="n">
        <v>0</v>
      </c>
      <c r="H71" s="40" t="n">
        <v>0</v>
      </c>
      <c r="I71" s="41" t="n">
        <v>0</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clicks &amp; releases in AOI (including zeroes)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0</v>
      </c>
      <c r="D75" s="48" t="n">
        <v>0</v>
      </c>
      <c r="E75" s="73" t="n">
        <v>0</v>
      </c>
      <c r="F75" s="45" t="n">
        <v>0</v>
      </c>
      <c r="G75" s="47" t="n">
        <v>0</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4" t="n">
        <v>0</v>
      </c>
      <c r="D76" s="14" t="n">
        <v>0</v>
      </c>
      <c r="E76" s="35" t="n">
        <v>0</v>
      </c>
      <c r="F76" s="11" t="n">
        <v>0</v>
      </c>
      <c r="G76" s="12" t="n">
        <v>0</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0</v>
      </c>
      <c r="D77" s="20" t="n">
        <v>0</v>
      </c>
      <c r="E77" s="74" t="n">
        <v>0</v>
      </c>
      <c r="F77" s="17" t="n">
        <v>0</v>
      </c>
      <c r="G77" s="18" t="n">
        <v>0</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4" t="n">
        <v>0</v>
      </c>
      <c r="D78" s="14" t="n">
        <v>0</v>
      </c>
      <c r="E78" s="35" t="n">
        <v>0</v>
      </c>
      <c r="F78" s="11" t="n">
        <v>0</v>
      </c>
      <c r="G78" s="12" t="n">
        <v>0</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0</v>
      </c>
      <c r="D79" s="20" t="n">
        <v>0</v>
      </c>
      <c r="E79" s="74" t="n">
        <v>0</v>
      </c>
      <c r="F79" s="17" t="n">
        <v>0</v>
      </c>
      <c r="G79" s="18" t="n">
        <v>0</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4" t="n">
        <v>0</v>
      </c>
      <c r="D80" s="14" t="n">
        <v>0</v>
      </c>
      <c r="E80" s="35" t="n">
        <v>0</v>
      </c>
      <c r="F80" s="11" t="n">
        <v>0</v>
      </c>
      <c r="G80" s="12" t="n">
        <v>0</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0</v>
      </c>
      <c r="D81" s="20" t="n">
        <v>0</v>
      </c>
      <c r="E81" s="74" t="n">
        <v>0</v>
      </c>
      <c r="F81" s="17" t="n">
        <v>0</v>
      </c>
      <c r="G81" s="18" t="n">
        <v>0</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0</v>
      </c>
      <c r="D82" s="14" t="n">
        <v>0</v>
      </c>
      <c r="E82" s="35" t="n">
        <v>0</v>
      </c>
      <c r="F82" s="11" t="n">
        <v>0</v>
      </c>
      <c r="G82" s="12" t="n">
        <v>0</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0</v>
      </c>
      <c r="D83" s="20" t="n">
        <v>0</v>
      </c>
      <c r="E83" s="74" t="n">
        <v>0</v>
      </c>
      <c r="F83" s="17" t="n">
        <v>0</v>
      </c>
      <c r="G83" s="18" t="n">
        <v>0</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0</v>
      </c>
      <c r="D84" s="14" t="n">
        <v>0</v>
      </c>
      <c r="E84" s="35" t="n">
        <v>0</v>
      </c>
      <c r="F84" s="11" t="n">
        <v>0</v>
      </c>
      <c r="G84" s="12" t="n">
        <v>0</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0</v>
      </c>
      <c r="D85" s="26" t="n">
        <v>0</v>
      </c>
      <c r="E85" s="75" t="n">
        <v>0</v>
      </c>
      <c r="F85" s="23" t="n">
        <v>0</v>
      </c>
      <c r="G85" s="24" t="n">
        <v>0</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0</v>
      </c>
      <c r="D86" s="31" t="n">
        <v>0</v>
      </c>
      <c r="E86" s="30" t="n">
        <v>0</v>
      </c>
      <c r="F86" s="29" t="n">
        <v>0</v>
      </c>
      <c r="G86" s="30" t="n">
        <v>0</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Clicked (%)</t>
        </is>
      </c>
      <c r="B87" s="33" t="n"/>
      <c r="C87" s="11" t="n">
        <v>0</v>
      </c>
      <c r="D87" s="13" t="n">
        <v>0</v>
      </c>
      <c r="E87" s="12" t="n">
        <v>0</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0</v>
      </c>
      <c r="D88" s="13" t="n">
        <v>0</v>
      </c>
      <c r="E88" s="12" t="n">
        <v>0</v>
      </c>
      <c r="F88" s="11" t="n">
        <v>0</v>
      </c>
      <c r="G88" s="12" t="n">
        <v>0</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0</v>
      </c>
      <c r="D89" s="42" t="n">
        <v>0</v>
      </c>
      <c r="E89" s="41" t="n">
        <v>0</v>
      </c>
      <c r="F89" s="40" t="n">
        <v>0</v>
      </c>
      <c r="G89" s="41" t="n">
        <v>0</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clicks &amp; releases in AOI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57" t="n">
        <v>0</v>
      </c>
      <c r="D93" s="48" t="n">
        <v>0</v>
      </c>
      <c r="E93" s="48" t="n">
        <v>0</v>
      </c>
      <c r="F93" s="48" t="n">
        <v>0</v>
      </c>
      <c r="G93" s="73" t="n">
        <v>0</v>
      </c>
      <c r="H93" s="45" t="n">
        <v>0</v>
      </c>
      <c r="I93" s="47" t="n">
        <v>0</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4" t="n">
        <v>0</v>
      </c>
      <c r="D94" s="14" t="n">
        <v>0</v>
      </c>
      <c r="E94" s="14" t="n">
        <v>0</v>
      </c>
      <c r="F94" s="14" t="n">
        <v>0</v>
      </c>
      <c r="G94" s="35" t="n">
        <v>0</v>
      </c>
      <c r="H94" s="11" t="n">
        <v>0</v>
      </c>
      <c r="I94" s="12" t="n">
        <v>0</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58" t="n">
        <v>0</v>
      </c>
      <c r="D95" s="20" t="n">
        <v>0</v>
      </c>
      <c r="E95" s="20" t="n">
        <v>0</v>
      </c>
      <c r="F95" s="20" t="n">
        <v>0</v>
      </c>
      <c r="G95" s="74" t="n">
        <v>0</v>
      </c>
      <c r="H95" s="17" t="n">
        <v>0</v>
      </c>
      <c r="I95" s="18" t="n">
        <v>0</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4" t="n">
        <v>0</v>
      </c>
      <c r="D96" s="14" t="n">
        <v>0</v>
      </c>
      <c r="E96" s="14" t="n">
        <v>0</v>
      </c>
      <c r="F96" s="14" t="n">
        <v>0</v>
      </c>
      <c r="G96" s="35" t="n">
        <v>0</v>
      </c>
      <c r="H96" s="11" t="n">
        <v>0</v>
      </c>
      <c r="I96" s="12" t="n">
        <v>0</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58" t="n">
        <v>0</v>
      </c>
      <c r="D97" s="20" t="n">
        <v>0</v>
      </c>
      <c r="E97" s="20" t="n">
        <v>0</v>
      </c>
      <c r="F97" s="20" t="n">
        <v>0</v>
      </c>
      <c r="G97" s="74" t="n">
        <v>0</v>
      </c>
      <c r="H97" s="17" t="n">
        <v>0</v>
      </c>
      <c r="I97" s="18" t="n">
        <v>0</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4" t="n">
        <v>0</v>
      </c>
      <c r="D98" s="14" t="n">
        <v>0</v>
      </c>
      <c r="E98" s="14" t="n">
        <v>0</v>
      </c>
      <c r="F98" s="14" t="n">
        <v>0</v>
      </c>
      <c r="G98" s="35" t="n">
        <v>0</v>
      </c>
      <c r="H98" s="11" t="n">
        <v>0</v>
      </c>
      <c r="I98" s="12" t="n">
        <v>0</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0</v>
      </c>
      <c r="D99" s="20" t="n">
        <v>0</v>
      </c>
      <c r="E99" s="20" t="n">
        <v>0</v>
      </c>
      <c r="F99" s="20" t="n">
        <v>0</v>
      </c>
      <c r="G99" s="74" t="n">
        <v>0</v>
      </c>
      <c r="H99" s="17" t="n">
        <v>0</v>
      </c>
      <c r="I99" s="18" t="n">
        <v>0</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0</v>
      </c>
      <c r="D100" s="14" t="n">
        <v>0</v>
      </c>
      <c r="E100" s="14" t="n">
        <v>0</v>
      </c>
      <c r="F100" s="14" t="n">
        <v>0</v>
      </c>
      <c r="G100" s="35" t="n">
        <v>0</v>
      </c>
      <c r="H100" s="11" t="n">
        <v>0</v>
      </c>
      <c r="I100" s="12" t="n">
        <v>0</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58" t="n">
        <v>0</v>
      </c>
      <c r="D101" s="20" t="n">
        <v>0</v>
      </c>
      <c r="E101" s="20" t="n">
        <v>0</v>
      </c>
      <c r="F101" s="20" t="n">
        <v>0</v>
      </c>
      <c r="G101" s="74" t="n">
        <v>0</v>
      </c>
      <c r="H101" s="17" t="n">
        <v>0</v>
      </c>
      <c r="I101" s="18" t="n">
        <v>0</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4" t="n">
        <v>0</v>
      </c>
      <c r="D102" s="14" t="n">
        <v>0</v>
      </c>
      <c r="E102" s="14" t="n">
        <v>0</v>
      </c>
      <c r="F102" s="14" t="n">
        <v>0</v>
      </c>
      <c r="G102" s="35" t="n">
        <v>0</v>
      </c>
      <c r="H102" s="11" t="n">
        <v>0</v>
      </c>
      <c r="I102" s="12" t="n">
        <v>0</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0</v>
      </c>
      <c r="D103" s="26" t="n">
        <v>0</v>
      </c>
      <c r="E103" s="26" t="n">
        <v>0</v>
      </c>
      <c r="F103" s="26" t="n">
        <v>0</v>
      </c>
      <c r="G103" s="75" t="n">
        <v>0</v>
      </c>
      <c r="H103" s="23" t="n">
        <v>0</v>
      </c>
      <c r="I103" s="24" t="n">
        <v>0</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0</v>
      </c>
      <c r="D104" s="31" t="n">
        <v>0</v>
      </c>
      <c r="E104" s="31" t="n">
        <v>0</v>
      </c>
      <c r="F104" s="31" t="n">
        <v>0</v>
      </c>
      <c r="G104" s="30" t="n">
        <v>0</v>
      </c>
      <c r="H104" s="29" t="n">
        <v>0</v>
      </c>
      <c r="I104" s="30" t="n">
        <v>0</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Clicked (%)</t>
        </is>
      </c>
      <c r="B105" s="33" t="n"/>
      <c r="C105" s="11" t="n">
        <v>0</v>
      </c>
      <c r="D105" s="13" t="n">
        <v>0</v>
      </c>
      <c r="E105" s="13" t="n">
        <v>0</v>
      </c>
      <c r="F105" s="13" t="n">
        <v>0</v>
      </c>
      <c r="G105" s="12" t="n">
        <v>0</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v>
      </c>
      <c r="D106" s="13" t="n">
        <v>0</v>
      </c>
      <c r="E106" s="13" t="n">
        <v>0</v>
      </c>
      <c r="F106" s="13" t="n">
        <v>0</v>
      </c>
      <c r="G106" s="12" t="n">
        <v>0</v>
      </c>
      <c r="H106" s="11" t="n">
        <v>0</v>
      </c>
      <c r="I106" s="12" t="n">
        <v>0</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v>
      </c>
      <c r="D107" s="42" t="n">
        <v>0</v>
      </c>
      <c r="E107" s="42" t="n">
        <v>0</v>
      </c>
      <c r="F107" s="42" t="n">
        <v>0</v>
      </c>
      <c r="G107" s="41" t="n">
        <v>0</v>
      </c>
      <c r="H107" s="40" t="n">
        <v>0</v>
      </c>
      <c r="I107" s="41" t="n">
        <v>0</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clicks &amp; releases in AOI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0</v>
      </c>
      <c r="D111" s="48" t="n">
        <v>0</v>
      </c>
      <c r="E111" s="48" t="n">
        <v>0</v>
      </c>
      <c r="F111" s="73" t="n">
        <v>0</v>
      </c>
      <c r="G111" s="45" t="n">
        <v>0</v>
      </c>
      <c r="H111" s="47" t="n">
        <v>0</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4" t="n">
        <v>0</v>
      </c>
      <c r="D112" s="14" t="n">
        <v>0</v>
      </c>
      <c r="E112" s="14" t="n">
        <v>0</v>
      </c>
      <c r="F112" s="35" t="n">
        <v>0</v>
      </c>
      <c r="G112" s="11" t="n">
        <v>0</v>
      </c>
      <c r="H112" s="12" t="n">
        <v>0</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58" t="n">
        <v>0</v>
      </c>
      <c r="D113" s="20" t="n">
        <v>0</v>
      </c>
      <c r="E113" s="20" t="n">
        <v>0</v>
      </c>
      <c r="F113" s="74" t="n">
        <v>0</v>
      </c>
      <c r="G113" s="17" t="n">
        <v>0</v>
      </c>
      <c r="H113" s="18" t="n">
        <v>0</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0</v>
      </c>
      <c r="D114" s="14" t="n">
        <v>0</v>
      </c>
      <c r="E114" s="14" t="n">
        <v>0</v>
      </c>
      <c r="F114" s="35" t="n">
        <v>0</v>
      </c>
      <c r="G114" s="11" t="n">
        <v>0</v>
      </c>
      <c r="H114" s="12" t="n">
        <v>0</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58" t="n">
        <v>0</v>
      </c>
      <c r="D115" s="20" t="n">
        <v>0</v>
      </c>
      <c r="E115" s="20" t="n">
        <v>0</v>
      </c>
      <c r="F115" s="74" t="n">
        <v>0</v>
      </c>
      <c r="G115" s="17" t="n">
        <v>0</v>
      </c>
      <c r="H115" s="18" t="n">
        <v>0</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4" t="n">
        <v>0</v>
      </c>
      <c r="D116" s="14" t="n">
        <v>0</v>
      </c>
      <c r="E116" s="14" t="n">
        <v>0</v>
      </c>
      <c r="F116" s="35" t="n">
        <v>0</v>
      </c>
      <c r="G116" s="11" t="n">
        <v>0</v>
      </c>
      <c r="H116" s="12" t="n">
        <v>0</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0</v>
      </c>
      <c r="D117" s="20" t="n">
        <v>0</v>
      </c>
      <c r="E117" s="20" t="n">
        <v>0</v>
      </c>
      <c r="F117" s="74" t="n">
        <v>0</v>
      </c>
      <c r="G117" s="17" t="n">
        <v>0</v>
      </c>
      <c r="H117" s="18" t="n">
        <v>0</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0</v>
      </c>
      <c r="D118" s="14" t="n">
        <v>0</v>
      </c>
      <c r="E118" s="14" t="n">
        <v>0</v>
      </c>
      <c r="F118" s="35" t="n">
        <v>0</v>
      </c>
      <c r="G118" s="11" t="n">
        <v>0</v>
      </c>
      <c r="H118" s="12" t="n">
        <v>0</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0</v>
      </c>
      <c r="D119" s="20" t="n">
        <v>0</v>
      </c>
      <c r="E119" s="20" t="n">
        <v>0</v>
      </c>
      <c r="F119" s="74" t="n">
        <v>0</v>
      </c>
      <c r="G119" s="17" t="n">
        <v>0</v>
      </c>
      <c r="H119" s="18" t="n">
        <v>0</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0</v>
      </c>
      <c r="D120" s="14" t="n">
        <v>0</v>
      </c>
      <c r="E120" s="14" t="n">
        <v>0</v>
      </c>
      <c r="F120" s="35" t="n">
        <v>0</v>
      </c>
      <c r="G120" s="11" t="n">
        <v>0</v>
      </c>
      <c r="H120" s="12" t="n">
        <v>0</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59" t="n">
        <v>0</v>
      </c>
      <c r="D121" s="26" t="n">
        <v>0</v>
      </c>
      <c r="E121" s="26" t="n">
        <v>0</v>
      </c>
      <c r="F121" s="75" t="n">
        <v>0</v>
      </c>
      <c r="G121" s="23" t="n">
        <v>0</v>
      </c>
      <c r="H121" s="24" t="n">
        <v>0</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0</v>
      </c>
      <c r="D122" s="31" t="n">
        <v>0</v>
      </c>
      <c r="E122" s="31" t="n">
        <v>0</v>
      </c>
      <c r="F122" s="30" t="n">
        <v>0</v>
      </c>
      <c r="G122" s="29" t="n">
        <v>0</v>
      </c>
      <c r="H122" s="30" t="n">
        <v>0</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Clicked (%)</t>
        </is>
      </c>
      <c r="B123" s="33" t="n"/>
      <c r="C123" s="11" t="n">
        <v>0</v>
      </c>
      <c r="D123" s="13" t="n">
        <v>0</v>
      </c>
      <c r="E123" s="13" t="n">
        <v>0</v>
      </c>
      <c r="F123" s="12" t="n">
        <v>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0</v>
      </c>
      <c r="D124" s="13" t="n">
        <v>0</v>
      </c>
      <c r="E124" s="13" t="n">
        <v>0</v>
      </c>
      <c r="F124" s="12" t="n">
        <v>0</v>
      </c>
      <c r="G124" s="11" t="n">
        <v>0</v>
      </c>
      <c r="H124" s="12" t="n">
        <v>0</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0</v>
      </c>
      <c r="D125" s="42" t="n">
        <v>0</v>
      </c>
      <c r="E125" s="42" t="n">
        <v>0</v>
      </c>
      <c r="F125" s="41" t="n">
        <v>0</v>
      </c>
      <c r="G125" s="40" t="n">
        <v>0</v>
      </c>
      <c r="H125" s="41" t="n">
        <v>0</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clicks &amp; releases in AOI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57" t="n">
        <v>0</v>
      </c>
      <c r="D129" s="48" t="n">
        <v>0</v>
      </c>
      <c r="E129" s="48" t="n">
        <v>0</v>
      </c>
      <c r="F129" s="48" t="n">
        <v>0</v>
      </c>
      <c r="G129" s="73" t="n">
        <v>0</v>
      </c>
      <c r="H129" s="45" t="n">
        <v>0</v>
      </c>
      <c r="I129" s="47" t="n">
        <v>0</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4" t="n">
        <v>0</v>
      </c>
      <c r="D130" s="14" t="n">
        <v>0</v>
      </c>
      <c r="E130" s="14" t="n">
        <v>0</v>
      </c>
      <c r="F130" s="14" t="n">
        <v>0</v>
      </c>
      <c r="G130" s="35" t="n">
        <v>0</v>
      </c>
      <c r="H130" s="11" t="n">
        <v>0</v>
      </c>
      <c r="I130" s="12" t="n">
        <v>0</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58" t="n">
        <v>0</v>
      </c>
      <c r="D131" s="20" t="n">
        <v>0</v>
      </c>
      <c r="E131" s="20" t="n">
        <v>0</v>
      </c>
      <c r="F131" s="20" t="n">
        <v>0</v>
      </c>
      <c r="G131" s="74" t="n">
        <v>0</v>
      </c>
      <c r="H131" s="17" t="n">
        <v>0</v>
      </c>
      <c r="I131" s="18" t="n">
        <v>0</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4" t="n">
        <v>0</v>
      </c>
      <c r="D132" s="14" t="n">
        <v>0</v>
      </c>
      <c r="E132" s="14" t="n">
        <v>0</v>
      </c>
      <c r="F132" s="14" t="n">
        <v>0</v>
      </c>
      <c r="G132" s="35" t="n">
        <v>0</v>
      </c>
      <c r="H132" s="11" t="n">
        <v>0</v>
      </c>
      <c r="I132" s="12" t="n">
        <v>0</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58" t="n">
        <v>0</v>
      </c>
      <c r="D133" s="20" t="n">
        <v>0</v>
      </c>
      <c r="E133" s="20" t="n">
        <v>0</v>
      </c>
      <c r="F133" s="20" t="n">
        <v>0</v>
      </c>
      <c r="G133" s="74" t="n">
        <v>0</v>
      </c>
      <c r="H133" s="17" t="n">
        <v>0</v>
      </c>
      <c r="I133" s="18" t="n">
        <v>0</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4" t="n">
        <v>0</v>
      </c>
      <c r="D134" s="14" t="n">
        <v>0</v>
      </c>
      <c r="E134" s="14" t="n">
        <v>0</v>
      </c>
      <c r="F134" s="14" t="n">
        <v>0</v>
      </c>
      <c r="G134" s="35" t="n">
        <v>0</v>
      </c>
      <c r="H134" s="11" t="n">
        <v>0</v>
      </c>
      <c r="I134" s="12" t="n">
        <v>0</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58" t="n">
        <v>0</v>
      </c>
      <c r="D135" s="20" t="n">
        <v>0</v>
      </c>
      <c r="E135" s="20" t="n">
        <v>0</v>
      </c>
      <c r="F135" s="20" t="n">
        <v>0</v>
      </c>
      <c r="G135" s="74" t="n">
        <v>0</v>
      </c>
      <c r="H135" s="17" t="n">
        <v>0</v>
      </c>
      <c r="I135" s="18" t="n">
        <v>0</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4" t="n">
        <v>0</v>
      </c>
      <c r="D136" s="14" t="n">
        <v>0</v>
      </c>
      <c r="E136" s="14" t="n">
        <v>0</v>
      </c>
      <c r="F136" s="14" t="n">
        <v>0</v>
      </c>
      <c r="G136" s="35" t="n">
        <v>0</v>
      </c>
      <c r="H136" s="11" t="n">
        <v>0</v>
      </c>
      <c r="I136" s="12" t="n">
        <v>0</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58" t="n">
        <v>0</v>
      </c>
      <c r="D137" s="20" t="n">
        <v>0</v>
      </c>
      <c r="E137" s="20" t="n">
        <v>0</v>
      </c>
      <c r="F137" s="20" t="n">
        <v>0</v>
      </c>
      <c r="G137" s="74" t="n">
        <v>0</v>
      </c>
      <c r="H137" s="17" t="n">
        <v>0</v>
      </c>
      <c r="I137" s="18" t="n">
        <v>0</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4" t="n">
        <v>0</v>
      </c>
      <c r="D138" s="14" t="n">
        <v>0</v>
      </c>
      <c r="E138" s="14" t="n">
        <v>0</v>
      </c>
      <c r="F138" s="14" t="n">
        <v>0</v>
      </c>
      <c r="G138" s="35" t="n">
        <v>0</v>
      </c>
      <c r="H138" s="11" t="n">
        <v>0</v>
      </c>
      <c r="I138" s="12" t="n">
        <v>0</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59" t="n">
        <v>0</v>
      </c>
      <c r="D139" s="26" t="n">
        <v>0</v>
      </c>
      <c r="E139" s="26" t="n">
        <v>0</v>
      </c>
      <c r="F139" s="26" t="n">
        <v>0</v>
      </c>
      <c r="G139" s="75" t="n">
        <v>0</v>
      </c>
      <c r="H139" s="23" t="n">
        <v>0</v>
      </c>
      <c r="I139" s="24" t="n">
        <v>0</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29" t="n">
        <v>0</v>
      </c>
      <c r="D140" s="31" t="n">
        <v>0</v>
      </c>
      <c r="E140" s="31" t="n">
        <v>0</v>
      </c>
      <c r="F140" s="31" t="n">
        <v>0</v>
      </c>
      <c r="G140" s="30" t="n">
        <v>0</v>
      </c>
      <c r="H140" s="29" t="n">
        <v>0</v>
      </c>
      <c r="I140" s="30" t="n">
        <v>0</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Clicked (%)</t>
        </is>
      </c>
      <c r="B141" s="33" t="n"/>
      <c r="C141" s="11" t="n">
        <v>0</v>
      </c>
      <c r="D141" s="13" t="n">
        <v>0</v>
      </c>
      <c r="E141" s="13" t="n">
        <v>0</v>
      </c>
      <c r="F141" s="13" t="n">
        <v>0</v>
      </c>
      <c r="G141" s="12" t="n">
        <v>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11" t="n">
        <v>0</v>
      </c>
      <c r="D142" s="13" t="n">
        <v>0</v>
      </c>
      <c r="E142" s="13" t="n">
        <v>0</v>
      </c>
      <c r="F142" s="13" t="n">
        <v>0</v>
      </c>
      <c r="G142" s="12" t="n">
        <v>0</v>
      </c>
      <c r="H142" s="11" t="n">
        <v>0</v>
      </c>
      <c r="I142" s="12" t="n">
        <v>0</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40" t="n">
        <v>0</v>
      </c>
      <c r="D143" s="42" t="n">
        <v>0</v>
      </c>
      <c r="E143" s="42" t="n">
        <v>0</v>
      </c>
      <c r="F143" s="42" t="n">
        <v>0</v>
      </c>
      <c r="G143" s="41" t="n">
        <v>0</v>
      </c>
      <c r="H143" s="40" t="n">
        <v>0</v>
      </c>
      <c r="I143" s="41" t="n">
        <v>0</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clicks &amp; releases in AOI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0</v>
      </c>
      <c r="D147" s="48" t="n">
        <v>0</v>
      </c>
      <c r="E147" s="73" t="n">
        <v>0</v>
      </c>
      <c r="F147" s="45" t="n">
        <v>0</v>
      </c>
      <c r="G147" s="47" t="n">
        <v>0</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0</v>
      </c>
      <c r="D148" s="14" t="n">
        <v>0</v>
      </c>
      <c r="E148" s="35" t="n">
        <v>0</v>
      </c>
      <c r="F148" s="11" t="n">
        <v>0</v>
      </c>
      <c r="G148" s="12" t="n">
        <v>0</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0</v>
      </c>
      <c r="D149" s="20" t="n">
        <v>0</v>
      </c>
      <c r="E149" s="74" t="n">
        <v>0</v>
      </c>
      <c r="F149" s="17" t="n">
        <v>0</v>
      </c>
      <c r="G149" s="18" t="n">
        <v>0</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4" t="n">
        <v>0</v>
      </c>
      <c r="D150" s="14" t="n">
        <v>0</v>
      </c>
      <c r="E150" s="35" t="n">
        <v>0</v>
      </c>
      <c r="F150" s="11" t="n">
        <v>0</v>
      </c>
      <c r="G150" s="12" t="n">
        <v>0</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0</v>
      </c>
      <c r="D151" s="20" t="n">
        <v>0</v>
      </c>
      <c r="E151" s="74" t="n">
        <v>0</v>
      </c>
      <c r="F151" s="17" t="n">
        <v>0</v>
      </c>
      <c r="G151" s="18" t="n">
        <v>0</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4" t="n">
        <v>0</v>
      </c>
      <c r="D152" s="14" t="n">
        <v>0</v>
      </c>
      <c r="E152" s="35" t="n">
        <v>0</v>
      </c>
      <c r="F152" s="11" t="n">
        <v>0</v>
      </c>
      <c r="G152" s="12" t="n">
        <v>0</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0</v>
      </c>
      <c r="D153" s="20" t="n">
        <v>0</v>
      </c>
      <c r="E153" s="74" t="n">
        <v>0</v>
      </c>
      <c r="F153" s="17" t="n">
        <v>0</v>
      </c>
      <c r="G153" s="18" t="n">
        <v>0</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4" t="n">
        <v>0</v>
      </c>
      <c r="D154" s="14" t="n">
        <v>0</v>
      </c>
      <c r="E154" s="35" t="n">
        <v>0</v>
      </c>
      <c r="F154" s="11" t="n">
        <v>0</v>
      </c>
      <c r="G154" s="12" t="n">
        <v>0</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0</v>
      </c>
      <c r="D155" s="20" t="n">
        <v>0</v>
      </c>
      <c r="E155" s="74" t="n">
        <v>0</v>
      </c>
      <c r="F155" s="17" t="n">
        <v>0</v>
      </c>
      <c r="G155" s="18" t="n">
        <v>0</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0</v>
      </c>
      <c r="D156" s="14" t="n">
        <v>0</v>
      </c>
      <c r="E156" s="35" t="n">
        <v>0</v>
      </c>
      <c r="F156" s="11" t="n">
        <v>0</v>
      </c>
      <c r="G156" s="12" t="n">
        <v>0</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59" t="n">
        <v>0</v>
      </c>
      <c r="D157" s="26" t="n">
        <v>0</v>
      </c>
      <c r="E157" s="75" t="n">
        <v>0</v>
      </c>
      <c r="F157" s="23" t="n">
        <v>0</v>
      </c>
      <c r="G157" s="24" t="n">
        <v>0</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0</v>
      </c>
      <c r="D158" s="31" t="n">
        <v>0</v>
      </c>
      <c r="E158" s="30" t="n">
        <v>0</v>
      </c>
      <c r="F158" s="29" t="n">
        <v>0</v>
      </c>
      <c r="G158" s="30" t="n">
        <v>0</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Clicked (%)</t>
        </is>
      </c>
      <c r="B159" s="33" t="n"/>
      <c r="C159" s="11" t="n">
        <v>0</v>
      </c>
      <c r="D159" s="13" t="n">
        <v>0</v>
      </c>
      <c r="E159" s="12" t="n">
        <v>0</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0</v>
      </c>
      <c r="D160" s="13" t="n">
        <v>0</v>
      </c>
      <c r="E160" s="12" t="n">
        <v>0</v>
      </c>
      <c r="F160" s="11" t="n">
        <v>0</v>
      </c>
      <c r="G160" s="12" t="n">
        <v>0</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0</v>
      </c>
      <c r="D161" s="42" t="n">
        <v>0</v>
      </c>
      <c r="E161" s="41" t="n">
        <v>0</v>
      </c>
      <c r="F161" s="40" t="n">
        <v>0</v>
      </c>
      <c r="G161" s="41" t="n">
        <v>0</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clicks &amp; releases in AOI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57" t="n">
        <v>0</v>
      </c>
      <c r="D165" s="48" t="n">
        <v>0</v>
      </c>
      <c r="E165" s="48" t="n">
        <v>0</v>
      </c>
      <c r="F165" s="48" t="n">
        <v>0</v>
      </c>
      <c r="G165" s="48" t="n">
        <v>0</v>
      </c>
      <c r="H165" s="48" t="n">
        <v>0</v>
      </c>
      <c r="I165" s="48" t="n">
        <v>0</v>
      </c>
      <c r="J165" s="48" t="n">
        <v>0</v>
      </c>
      <c r="K165" s="48" t="n">
        <v>0</v>
      </c>
      <c r="L165" s="48" t="n">
        <v>0</v>
      </c>
      <c r="M165" s="48" t="n">
        <v>0</v>
      </c>
      <c r="N165" s="48" t="n">
        <v>0</v>
      </c>
      <c r="O165" s="48" t="n">
        <v>0</v>
      </c>
      <c r="P165" s="48" t="n">
        <v>0</v>
      </c>
      <c r="Q165" s="48" t="n">
        <v>0</v>
      </c>
      <c r="R165" s="48" t="n">
        <v>0</v>
      </c>
      <c r="S165" s="48" t="n">
        <v>0</v>
      </c>
      <c r="T165" s="48" t="n">
        <v>0</v>
      </c>
      <c r="U165" s="48" t="n">
        <v>0</v>
      </c>
      <c r="V165" s="48" t="n">
        <v>0</v>
      </c>
      <c r="W165" s="48" t="n">
        <v>0</v>
      </c>
      <c r="X165" s="48" t="n">
        <v>0</v>
      </c>
      <c r="Y165" s="48" t="n">
        <v>0</v>
      </c>
      <c r="Z165" s="48" t="n">
        <v>0</v>
      </c>
      <c r="AA165" s="48" t="n">
        <v>0</v>
      </c>
      <c r="AB165" s="48" t="n">
        <v>0</v>
      </c>
      <c r="AC165" s="48" t="n">
        <v>0</v>
      </c>
      <c r="AD165" s="48" t="n">
        <v>0</v>
      </c>
      <c r="AE165" s="48" t="n">
        <v>0</v>
      </c>
      <c r="AF165" s="48" t="n">
        <v>0</v>
      </c>
      <c r="AG165" s="48" t="n">
        <v>0</v>
      </c>
      <c r="AH165" s="48" t="n">
        <v>0</v>
      </c>
      <c r="AI165" s="48" t="n">
        <v>0</v>
      </c>
      <c r="AJ165" s="48" t="n">
        <v>0</v>
      </c>
      <c r="AK165" s="48" t="n">
        <v>0</v>
      </c>
      <c r="AL165" s="48" t="n">
        <v>0</v>
      </c>
      <c r="AM165" s="48" t="n">
        <v>0</v>
      </c>
      <c r="AN165" s="48" t="n">
        <v>0</v>
      </c>
      <c r="AO165" s="48" t="n">
        <v>0</v>
      </c>
      <c r="AP165" s="48" t="n">
        <v>0</v>
      </c>
      <c r="AQ165" s="48" t="n">
        <v>0</v>
      </c>
      <c r="AR165" s="73" t="n">
        <v>0</v>
      </c>
      <c r="AS165" s="45" t="n">
        <v>0</v>
      </c>
      <c r="AT165" s="47" t="n">
        <v>0</v>
      </c>
    </row>
    <row r="166" ht="15.75" customHeight="1">
      <c r="A166" s="9" t="inlineStr">
        <is>
          <t>Recording3</t>
        </is>
      </c>
      <c r="B166" s="10" t="inlineStr">
        <is>
          <t>2</t>
        </is>
      </c>
      <c r="C166" s="34" t="n">
        <v>0</v>
      </c>
      <c r="D166" s="14" t="n">
        <v>0</v>
      </c>
      <c r="E166" s="14" t="n">
        <v>0</v>
      </c>
      <c r="F166" s="14" t="n">
        <v>0</v>
      </c>
      <c r="G166" s="14" t="n">
        <v>0</v>
      </c>
      <c r="H166" s="14" t="n">
        <v>0</v>
      </c>
      <c r="I166" s="14" t="n">
        <v>0</v>
      </c>
      <c r="J166" s="14" t="n">
        <v>0</v>
      </c>
      <c r="K166" s="14" t="n">
        <v>0</v>
      </c>
      <c r="L166" s="14" t="n">
        <v>0</v>
      </c>
      <c r="M166" s="14" t="n">
        <v>0</v>
      </c>
      <c r="N166" s="14" t="n">
        <v>0</v>
      </c>
      <c r="O166" s="14" t="n">
        <v>0</v>
      </c>
      <c r="P166" s="14" t="n">
        <v>0</v>
      </c>
      <c r="Q166" s="14" t="n">
        <v>0</v>
      </c>
      <c r="R166" s="14" t="n">
        <v>0</v>
      </c>
      <c r="S166" s="14" t="n">
        <v>0</v>
      </c>
      <c r="T166" s="14" t="n">
        <v>0</v>
      </c>
      <c r="U166" s="14" t="n">
        <v>0</v>
      </c>
      <c r="V166" s="14" t="n">
        <v>0</v>
      </c>
      <c r="W166" s="14" t="n">
        <v>0</v>
      </c>
      <c r="X166" s="14" t="n">
        <v>0</v>
      </c>
      <c r="Y166" s="14" t="n">
        <v>0</v>
      </c>
      <c r="Z166" s="14" t="n">
        <v>0</v>
      </c>
      <c r="AA166" s="14" t="n">
        <v>0</v>
      </c>
      <c r="AB166" s="14" t="n">
        <v>0</v>
      </c>
      <c r="AC166" s="14" t="n">
        <v>0</v>
      </c>
      <c r="AD166" s="14" t="n">
        <v>0</v>
      </c>
      <c r="AE166" s="14" t="n">
        <v>0</v>
      </c>
      <c r="AF166" s="14" t="n">
        <v>0</v>
      </c>
      <c r="AG166" s="14" t="n">
        <v>0</v>
      </c>
      <c r="AH166" s="14" t="n">
        <v>0</v>
      </c>
      <c r="AI166" s="14" t="n">
        <v>0</v>
      </c>
      <c r="AJ166" s="14" t="n">
        <v>0</v>
      </c>
      <c r="AK166" s="14" t="n">
        <v>0</v>
      </c>
      <c r="AL166" s="14" t="n">
        <v>0</v>
      </c>
      <c r="AM166" s="14" t="n">
        <v>0</v>
      </c>
      <c r="AN166" s="14" t="n">
        <v>0</v>
      </c>
      <c r="AO166" s="14" t="n">
        <v>0</v>
      </c>
      <c r="AP166" s="14" t="n">
        <v>0</v>
      </c>
      <c r="AQ166" s="14" t="n">
        <v>0</v>
      </c>
      <c r="AR166" s="35" t="n">
        <v>0</v>
      </c>
      <c r="AS166" s="11" t="n">
        <v>0</v>
      </c>
      <c r="AT166" s="12" t="n">
        <v>0</v>
      </c>
    </row>
    <row r="167" ht="15.75" customHeight="1">
      <c r="A167" s="15" t="inlineStr">
        <is>
          <t>Recording4</t>
        </is>
      </c>
      <c r="B167" s="16" t="inlineStr">
        <is>
          <t>3</t>
        </is>
      </c>
      <c r="C167" s="58" t="n">
        <v>0</v>
      </c>
      <c r="D167" s="20" t="n">
        <v>0</v>
      </c>
      <c r="E167" s="20" t="n">
        <v>0</v>
      </c>
      <c r="F167" s="20" t="n">
        <v>0</v>
      </c>
      <c r="G167" s="20" t="n">
        <v>0</v>
      </c>
      <c r="H167" s="20" t="n">
        <v>0</v>
      </c>
      <c r="I167" s="20" t="n">
        <v>0</v>
      </c>
      <c r="J167" s="20" t="n">
        <v>0</v>
      </c>
      <c r="K167" s="20" t="n">
        <v>0</v>
      </c>
      <c r="L167" s="20" t="n">
        <v>0</v>
      </c>
      <c r="M167" s="20" t="n">
        <v>0</v>
      </c>
      <c r="N167" s="20" t="n">
        <v>0</v>
      </c>
      <c r="O167" s="20" t="n">
        <v>0</v>
      </c>
      <c r="P167" s="20" t="n">
        <v>0</v>
      </c>
      <c r="Q167" s="20" t="n">
        <v>0</v>
      </c>
      <c r="R167" s="20" t="n">
        <v>0</v>
      </c>
      <c r="S167" s="20" t="n">
        <v>0</v>
      </c>
      <c r="T167" s="20" t="n">
        <v>0</v>
      </c>
      <c r="U167" s="20" t="n">
        <v>0</v>
      </c>
      <c r="V167" s="20" t="n">
        <v>0</v>
      </c>
      <c r="W167" s="20" t="n">
        <v>0</v>
      </c>
      <c r="X167" s="20" t="n">
        <v>0</v>
      </c>
      <c r="Y167" s="20" t="n">
        <v>0</v>
      </c>
      <c r="Z167" s="20" t="n">
        <v>0</v>
      </c>
      <c r="AA167" s="20" t="n">
        <v>0</v>
      </c>
      <c r="AB167" s="20" t="n">
        <v>0</v>
      </c>
      <c r="AC167" s="20" t="n">
        <v>0</v>
      </c>
      <c r="AD167" s="20" t="n">
        <v>0</v>
      </c>
      <c r="AE167" s="20" t="n">
        <v>0</v>
      </c>
      <c r="AF167" s="20" t="n">
        <v>0</v>
      </c>
      <c r="AG167" s="20" t="n">
        <v>0</v>
      </c>
      <c r="AH167" s="20" t="n">
        <v>0</v>
      </c>
      <c r="AI167" s="20" t="n">
        <v>0</v>
      </c>
      <c r="AJ167" s="20" t="n">
        <v>0</v>
      </c>
      <c r="AK167" s="20" t="n">
        <v>0</v>
      </c>
      <c r="AL167" s="20" t="n">
        <v>0</v>
      </c>
      <c r="AM167" s="20" t="n">
        <v>0</v>
      </c>
      <c r="AN167" s="20" t="n">
        <v>0</v>
      </c>
      <c r="AO167" s="20" t="n">
        <v>0</v>
      </c>
      <c r="AP167" s="20" t="n">
        <v>0</v>
      </c>
      <c r="AQ167" s="20" t="n">
        <v>0</v>
      </c>
      <c r="AR167" s="74" t="n">
        <v>0</v>
      </c>
      <c r="AS167" s="17" t="n">
        <v>0</v>
      </c>
      <c r="AT167" s="18" t="n">
        <v>0</v>
      </c>
    </row>
    <row r="168" ht="15.75" customHeight="1">
      <c r="A168" s="9" t="inlineStr">
        <is>
          <t>Recording5</t>
        </is>
      </c>
      <c r="B168" s="10" t="inlineStr">
        <is>
          <t>4</t>
        </is>
      </c>
      <c r="C168" s="34" t="n">
        <v>0</v>
      </c>
      <c r="D168" s="14" t="n">
        <v>0</v>
      </c>
      <c r="E168" s="14" t="n">
        <v>0</v>
      </c>
      <c r="F168" s="14" t="n">
        <v>0</v>
      </c>
      <c r="G168" s="14" t="n">
        <v>0</v>
      </c>
      <c r="H168" s="14" t="n">
        <v>0</v>
      </c>
      <c r="I168" s="14" t="n">
        <v>0</v>
      </c>
      <c r="J168" s="14" t="n">
        <v>0</v>
      </c>
      <c r="K168" s="14" t="n">
        <v>0</v>
      </c>
      <c r="L168" s="14" t="n">
        <v>0</v>
      </c>
      <c r="M168" s="14" t="n">
        <v>0</v>
      </c>
      <c r="N168" s="14" t="n">
        <v>0</v>
      </c>
      <c r="O168" s="14" t="n">
        <v>0</v>
      </c>
      <c r="P168" s="14" t="n">
        <v>0</v>
      </c>
      <c r="Q168" s="14" t="n">
        <v>0</v>
      </c>
      <c r="R168" s="14" t="n">
        <v>0</v>
      </c>
      <c r="S168" s="14" t="n">
        <v>0</v>
      </c>
      <c r="T168" s="14" t="n">
        <v>0</v>
      </c>
      <c r="U168" s="14" t="n">
        <v>0</v>
      </c>
      <c r="V168" s="14" t="n">
        <v>0</v>
      </c>
      <c r="W168" s="14" t="n">
        <v>0</v>
      </c>
      <c r="X168" s="14" t="n">
        <v>0</v>
      </c>
      <c r="Y168" s="14" t="n">
        <v>0</v>
      </c>
      <c r="Z168" s="14" t="n">
        <v>0</v>
      </c>
      <c r="AA168" s="14" t="n">
        <v>0</v>
      </c>
      <c r="AB168" s="14" t="n">
        <v>0</v>
      </c>
      <c r="AC168" s="14" t="n">
        <v>0</v>
      </c>
      <c r="AD168" s="14" t="n">
        <v>0</v>
      </c>
      <c r="AE168" s="14" t="n">
        <v>0</v>
      </c>
      <c r="AF168" s="14" t="n">
        <v>0</v>
      </c>
      <c r="AG168" s="14" t="n">
        <v>0</v>
      </c>
      <c r="AH168" s="14" t="n">
        <v>0</v>
      </c>
      <c r="AI168" s="14" t="n">
        <v>0</v>
      </c>
      <c r="AJ168" s="14" t="n">
        <v>0</v>
      </c>
      <c r="AK168" s="14" t="n">
        <v>0</v>
      </c>
      <c r="AL168" s="14" t="n">
        <v>0</v>
      </c>
      <c r="AM168" s="14" t="n">
        <v>0</v>
      </c>
      <c r="AN168" s="14" t="n">
        <v>0</v>
      </c>
      <c r="AO168" s="14" t="n">
        <v>0</v>
      </c>
      <c r="AP168" s="14" t="n">
        <v>0</v>
      </c>
      <c r="AQ168" s="14" t="n">
        <v>0</v>
      </c>
      <c r="AR168" s="35" t="n">
        <v>0</v>
      </c>
      <c r="AS168" s="11" t="n">
        <v>0</v>
      </c>
      <c r="AT168" s="12" t="n">
        <v>0</v>
      </c>
    </row>
    <row r="169" ht="15.75" customHeight="1">
      <c r="A169" s="15" t="inlineStr">
        <is>
          <t>Recording6</t>
        </is>
      </c>
      <c r="B169" s="16" t="inlineStr">
        <is>
          <t>5</t>
        </is>
      </c>
      <c r="C169" s="58" t="n">
        <v>0</v>
      </c>
      <c r="D169" s="20" t="n">
        <v>0</v>
      </c>
      <c r="E169" s="20" t="n">
        <v>0</v>
      </c>
      <c r="F169" s="20" t="n">
        <v>0</v>
      </c>
      <c r="G169" s="20" t="n">
        <v>0</v>
      </c>
      <c r="H169" s="20" t="n">
        <v>0</v>
      </c>
      <c r="I169" s="20" t="n">
        <v>0</v>
      </c>
      <c r="J169" s="20" t="n">
        <v>0</v>
      </c>
      <c r="K169" s="20" t="n">
        <v>0</v>
      </c>
      <c r="L169" s="20" t="n">
        <v>0</v>
      </c>
      <c r="M169" s="20" t="n">
        <v>0</v>
      </c>
      <c r="N169" s="20" t="n">
        <v>0</v>
      </c>
      <c r="O169" s="20" t="n">
        <v>0</v>
      </c>
      <c r="P169" s="20" t="n">
        <v>0</v>
      </c>
      <c r="Q169" s="20" t="n">
        <v>0</v>
      </c>
      <c r="R169" s="20" t="n">
        <v>0</v>
      </c>
      <c r="S169" s="20" t="n">
        <v>0</v>
      </c>
      <c r="T169" s="20" t="n">
        <v>0</v>
      </c>
      <c r="U169" s="20" t="n">
        <v>0</v>
      </c>
      <c r="V169" s="20" t="n">
        <v>0</v>
      </c>
      <c r="W169" s="20" t="n">
        <v>0</v>
      </c>
      <c r="X169" s="20" t="n">
        <v>0</v>
      </c>
      <c r="Y169" s="20" t="n">
        <v>0</v>
      </c>
      <c r="Z169" s="20" t="n">
        <v>0</v>
      </c>
      <c r="AA169" s="20" t="n">
        <v>0</v>
      </c>
      <c r="AB169" s="20" t="n">
        <v>0</v>
      </c>
      <c r="AC169" s="20" t="n">
        <v>0</v>
      </c>
      <c r="AD169" s="20" t="n">
        <v>0</v>
      </c>
      <c r="AE169" s="20" t="n">
        <v>0</v>
      </c>
      <c r="AF169" s="20" t="n">
        <v>0</v>
      </c>
      <c r="AG169" s="20" t="n">
        <v>0</v>
      </c>
      <c r="AH169" s="20" t="n">
        <v>0</v>
      </c>
      <c r="AI169" s="20" t="n">
        <v>0</v>
      </c>
      <c r="AJ169" s="20" t="n">
        <v>0</v>
      </c>
      <c r="AK169" s="20" t="n">
        <v>0</v>
      </c>
      <c r="AL169" s="20" t="n">
        <v>0</v>
      </c>
      <c r="AM169" s="20" t="n">
        <v>0</v>
      </c>
      <c r="AN169" s="20" t="n">
        <v>0</v>
      </c>
      <c r="AO169" s="20" t="n">
        <v>0</v>
      </c>
      <c r="AP169" s="20" t="n">
        <v>0</v>
      </c>
      <c r="AQ169" s="20" t="n">
        <v>0</v>
      </c>
      <c r="AR169" s="74" t="n">
        <v>0</v>
      </c>
      <c r="AS169" s="17" t="n">
        <v>0</v>
      </c>
      <c r="AT169" s="18" t="n">
        <v>0</v>
      </c>
    </row>
    <row r="170" ht="15.75" customHeight="1">
      <c r="A170" s="9" t="inlineStr">
        <is>
          <t>Recording7</t>
        </is>
      </c>
      <c r="B170" s="10" t="inlineStr">
        <is>
          <t>7</t>
        </is>
      </c>
      <c r="C170" s="34" t="n">
        <v>0</v>
      </c>
      <c r="D170" s="14" t="n">
        <v>0</v>
      </c>
      <c r="E170" s="14" t="n">
        <v>0</v>
      </c>
      <c r="F170" s="14" t="n">
        <v>0</v>
      </c>
      <c r="G170" s="14" t="n">
        <v>0</v>
      </c>
      <c r="H170" s="14" t="n">
        <v>0</v>
      </c>
      <c r="I170" s="14" t="n">
        <v>0</v>
      </c>
      <c r="J170" s="14" t="n">
        <v>0</v>
      </c>
      <c r="K170" s="14" t="n">
        <v>0</v>
      </c>
      <c r="L170" s="14" t="n">
        <v>0</v>
      </c>
      <c r="M170" s="14" t="n">
        <v>0</v>
      </c>
      <c r="N170" s="14" t="n">
        <v>0</v>
      </c>
      <c r="O170" s="14" t="n">
        <v>0</v>
      </c>
      <c r="P170" s="14" t="n">
        <v>0</v>
      </c>
      <c r="Q170" s="14" t="n">
        <v>0</v>
      </c>
      <c r="R170" s="14" t="n">
        <v>0</v>
      </c>
      <c r="S170" s="14" t="n">
        <v>0</v>
      </c>
      <c r="T170" s="14" t="n">
        <v>0</v>
      </c>
      <c r="U170" s="14" t="n">
        <v>0</v>
      </c>
      <c r="V170" s="14" t="n">
        <v>0</v>
      </c>
      <c r="W170" s="14" t="n">
        <v>0</v>
      </c>
      <c r="X170" s="14" t="n">
        <v>0</v>
      </c>
      <c r="Y170" s="14" t="n">
        <v>0</v>
      </c>
      <c r="Z170" s="14" t="n">
        <v>0</v>
      </c>
      <c r="AA170" s="14" t="n">
        <v>0</v>
      </c>
      <c r="AB170" s="14" t="n">
        <v>0</v>
      </c>
      <c r="AC170" s="14" t="n">
        <v>0</v>
      </c>
      <c r="AD170" s="14" t="n">
        <v>0</v>
      </c>
      <c r="AE170" s="14" t="n">
        <v>0</v>
      </c>
      <c r="AF170" s="14" t="n">
        <v>0</v>
      </c>
      <c r="AG170" s="14" t="n">
        <v>0</v>
      </c>
      <c r="AH170" s="14" t="n">
        <v>0</v>
      </c>
      <c r="AI170" s="14" t="n">
        <v>0</v>
      </c>
      <c r="AJ170" s="14" t="n">
        <v>0</v>
      </c>
      <c r="AK170" s="14" t="n">
        <v>0</v>
      </c>
      <c r="AL170" s="14" t="n">
        <v>0</v>
      </c>
      <c r="AM170" s="14" t="n">
        <v>0</v>
      </c>
      <c r="AN170" s="14" t="n">
        <v>0</v>
      </c>
      <c r="AO170" s="14" t="n">
        <v>0</v>
      </c>
      <c r="AP170" s="14" t="n">
        <v>0</v>
      </c>
      <c r="AQ170" s="14" t="n">
        <v>0</v>
      </c>
      <c r="AR170" s="35" t="n">
        <v>0</v>
      </c>
      <c r="AS170" s="11" t="n">
        <v>0</v>
      </c>
      <c r="AT170" s="12" t="n">
        <v>0</v>
      </c>
    </row>
    <row r="171" ht="15.75" customHeight="1">
      <c r="A171" s="15" t="inlineStr">
        <is>
          <t>Recording8</t>
        </is>
      </c>
      <c r="B171" s="16" t="inlineStr">
        <is>
          <t>8</t>
        </is>
      </c>
      <c r="C171" s="58" t="n">
        <v>0</v>
      </c>
      <c r="D171" s="20" t="n">
        <v>0</v>
      </c>
      <c r="E171" s="20" t="n">
        <v>0</v>
      </c>
      <c r="F171" s="20" t="n">
        <v>0</v>
      </c>
      <c r="G171" s="20" t="n">
        <v>0</v>
      </c>
      <c r="H171" s="20" t="n">
        <v>0</v>
      </c>
      <c r="I171" s="20" t="n">
        <v>0</v>
      </c>
      <c r="J171" s="20" t="n">
        <v>0</v>
      </c>
      <c r="K171" s="20" t="n">
        <v>0</v>
      </c>
      <c r="L171" s="20" t="n">
        <v>0</v>
      </c>
      <c r="M171" s="20" t="n">
        <v>0</v>
      </c>
      <c r="N171" s="20" t="n">
        <v>0</v>
      </c>
      <c r="O171" s="20" t="n">
        <v>0</v>
      </c>
      <c r="P171" s="20" t="n">
        <v>0</v>
      </c>
      <c r="Q171" s="20" t="n">
        <v>0</v>
      </c>
      <c r="R171" s="20" t="n">
        <v>0</v>
      </c>
      <c r="S171" s="20" t="n">
        <v>0</v>
      </c>
      <c r="T171" s="20" t="n">
        <v>0</v>
      </c>
      <c r="U171" s="20" t="n">
        <v>0</v>
      </c>
      <c r="V171" s="20" t="n">
        <v>0</v>
      </c>
      <c r="W171" s="20" t="n">
        <v>0</v>
      </c>
      <c r="X171" s="20" t="n">
        <v>0</v>
      </c>
      <c r="Y171" s="20" t="n">
        <v>0</v>
      </c>
      <c r="Z171" s="20" t="n">
        <v>0</v>
      </c>
      <c r="AA171" s="20" t="n">
        <v>0</v>
      </c>
      <c r="AB171" s="20" t="n">
        <v>0</v>
      </c>
      <c r="AC171" s="20" t="n">
        <v>0</v>
      </c>
      <c r="AD171" s="20" t="n">
        <v>0</v>
      </c>
      <c r="AE171" s="20" t="n">
        <v>0</v>
      </c>
      <c r="AF171" s="20" t="n">
        <v>0</v>
      </c>
      <c r="AG171" s="20" t="n">
        <v>0</v>
      </c>
      <c r="AH171" s="20" t="n">
        <v>0</v>
      </c>
      <c r="AI171" s="20" t="n">
        <v>0</v>
      </c>
      <c r="AJ171" s="20" t="n">
        <v>0</v>
      </c>
      <c r="AK171" s="20" t="n">
        <v>0</v>
      </c>
      <c r="AL171" s="20" t="n">
        <v>0</v>
      </c>
      <c r="AM171" s="20" t="n">
        <v>0</v>
      </c>
      <c r="AN171" s="20" t="n">
        <v>0</v>
      </c>
      <c r="AO171" s="20" t="n">
        <v>0</v>
      </c>
      <c r="AP171" s="20" t="n">
        <v>0</v>
      </c>
      <c r="AQ171" s="20" t="n">
        <v>0</v>
      </c>
      <c r="AR171" s="74" t="n">
        <v>0</v>
      </c>
      <c r="AS171" s="17" t="n">
        <v>0</v>
      </c>
      <c r="AT171" s="18" t="n">
        <v>0</v>
      </c>
    </row>
    <row r="172" ht="15.75" customHeight="1">
      <c r="A172" s="9" t="inlineStr">
        <is>
          <t>Recording9</t>
        </is>
      </c>
      <c r="B172" s="10" t="inlineStr">
        <is>
          <t>9</t>
        </is>
      </c>
      <c r="C172" s="34" t="n">
        <v>0</v>
      </c>
      <c r="D172" s="14" t="n">
        <v>0</v>
      </c>
      <c r="E172" s="14" t="n">
        <v>0</v>
      </c>
      <c r="F172" s="14" t="n">
        <v>0</v>
      </c>
      <c r="G172" s="14" t="n">
        <v>0</v>
      </c>
      <c r="H172" s="14" t="n">
        <v>0</v>
      </c>
      <c r="I172" s="14" t="n">
        <v>0</v>
      </c>
      <c r="J172" s="14" t="n">
        <v>0</v>
      </c>
      <c r="K172" s="14" t="n">
        <v>0</v>
      </c>
      <c r="L172" s="14" t="n">
        <v>0</v>
      </c>
      <c r="M172" s="14" t="n">
        <v>0</v>
      </c>
      <c r="N172" s="14" t="n">
        <v>0</v>
      </c>
      <c r="O172" s="14" t="n">
        <v>0</v>
      </c>
      <c r="P172" s="14" t="n">
        <v>0</v>
      </c>
      <c r="Q172" s="14" t="n">
        <v>0</v>
      </c>
      <c r="R172" s="14" t="n">
        <v>0</v>
      </c>
      <c r="S172" s="14" t="n">
        <v>0</v>
      </c>
      <c r="T172" s="14" t="n">
        <v>0</v>
      </c>
      <c r="U172" s="14" t="n">
        <v>0</v>
      </c>
      <c r="V172" s="14" t="n">
        <v>0</v>
      </c>
      <c r="W172" s="14" t="n">
        <v>0</v>
      </c>
      <c r="X172" s="14" t="n">
        <v>0</v>
      </c>
      <c r="Y172" s="14" t="n">
        <v>0</v>
      </c>
      <c r="Z172" s="14" t="n">
        <v>0</v>
      </c>
      <c r="AA172" s="14" t="n">
        <v>0</v>
      </c>
      <c r="AB172" s="14" t="n">
        <v>0</v>
      </c>
      <c r="AC172" s="14" t="n">
        <v>0</v>
      </c>
      <c r="AD172" s="14" t="n">
        <v>0</v>
      </c>
      <c r="AE172" s="14" t="n">
        <v>0</v>
      </c>
      <c r="AF172" s="14" t="n">
        <v>0</v>
      </c>
      <c r="AG172" s="14" t="n">
        <v>0</v>
      </c>
      <c r="AH172" s="14" t="n">
        <v>0</v>
      </c>
      <c r="AI172" s="14" t="n">
        <v>0</v>
      </c>
      <c r="AJ172" s="14" t="n">
        <v>0</v>
      </c>
      <c r="AK172" s="14" t="n">
        <v>0</v>
      </c>
      <c r="AL172" s="14" t="n">
        <v>0</v>
      </c>
      <c r="AM172" s="14" t="n">
        <v>0</v>
      </c>
      <c r="AN172" s="14" t="n">
        <v>0</v>
      </c>
      <c r="AO172" s="14" t="n">
        <v>0</v>
      </c>
      <c r="AP172" s="14" t="n">
        <v>0</v>
      </c>
      <c r="AQ172" s="14" t="n">
        <v>0</v>
      </c>
      <c r="AR172" s="35" t="n">
        <v>0</v>
      </c>
      <c r="AS172" s="11" t="n">
        <v>0</v>
      </c>
      <c r="AT172" s="12" t="n">
        <v>0</v>
      </c>
    </row>
    <row r="173" ht="15.75" customHeight="1">
      <c r="A173" s="15" t="inlineStr">
        <is>
          <t>Recording10</t>
        </is>
      </c>
      <c r="B173" s="16" t="inlineStr">
        <is>
          <t>10</t>
        </is>
      </c>
      <c r="C173" s="58" t="n">
        <v>0</v>
      </c>
      <c r="D173" s="20" t="n">
        <v>0</v>
      </c>
      <c r="E173" s="20" t="n">
        <v>0</v>
      </c>
      <c r="F173" s="20" t="n">
        <v>0</v>
      </c>
      <c r="G173" s="20" t="n">
        <v>0</v>
      </c>
      <c r="H173" s="20" t="n">
        <v>0</v>
      </c>
      <c r="I173" s="20" t="n">
        <v>0</v>
      </c>
      <c r="J173" s="20" t="n">
        <v>0</v>
      </c>
      <c r="K173" s="20" t="n">
        <v>0</v>
      </c>
      <c r="L173" s="20" t="n">
        <v>0</v>
      </c>
      <c r="M173" s="20" t="n">
        <v>0</v>
      </c>
      <c r="N173" s="20" t="n">
        <v>0</v>
      </c>
      <c r="O173" s="20" t="n">
        <v>0</v>
      </c>
      <c r="P173" s="20" t="n">
        <v>0</v>
      </c>
      <c r="Q173" s="20" t="n">
        <v>0</v>
      </c>
      <c r="R173" s="20" t="n">
        <v>0</v>
      </c>
      <c r="S173" s="20" t="n">
        <v>0</v>
      </c>
      <c r="T173" s="20" t="n">
        <v>0</v>
      </c>
      <c r="U173" s="20" t="n">
        <v>0</v>
      </c>
      <c r="V173" s="20" t="n">
        <v>0</v>
      </c>
      <c r="W173" s="20" t="n">
        <v>0</v>
      </c>
      <c r="X173" s="20" t="n">
        <v>0</v>
      </c>
      <c r="Y173" s="20" t="n">
        <v>0</v>
      </c>
      <c r="Z173" s="20" t="n">
        <v>0</v>
      </c>
      <c r="AA173" s="20" t="n">
        <v>0</v>
      </c>
      <c r="AB173" s="20" t="n">
        <v>0</v>
      </c>
      <c r="AC173" s="20" t="n">
        <v>0</v>
      </c>
      <c r="AD173" s="20" t="n">
        <v>0</v>
      </c>
      <c r="AE173" s="20" t="n">
        <v>0</v>
      </c>
      <c r="AF173" s="20" t="n">
        <v>0</v>
      </c>
      <c r="AG173" s="20" t="n">
        <v>0</v>
      </c>
      <c r="AH173" s="20" t="n">
        <v>0</v>
      </c>
      <c r="AI173" s="20" t="n">
        <v>0</v>
      </c>
      <c r="AJ173" s="20" t="n">
        <v>0</v>
      </c>
      <c r="AK173" s="20" t="n">
        <v>0</v>
      </c>
      <c r="AL173" s="20" t="n">
        <v>0</v>
      </c>
      <c r="AM173" s="20" t="n">
        <v>0</v>
      </c>
      <c r="AN173" s="20" t="n">
        <v>0</v>
      </c>
      <c r="AO173" s="20" t="n">
        <v>0</v>
      </c>
      <c r="AP173" s="20" t="n">
        <v>0</v>
      </c>
      <c r="AQ173" s="20" t="n">
        <v>0</v>
      </c>
      <c r="AR173" s="74" t="n">
        <v>0</v>
      </c>
      <c r="AS173" s="17" t="n">
        <v>0</v>
      </c>
      <c r="AT173" s="18" t="n">
        <v>0</v>
      </c>
    </row>
    <row r="174" ht="15.75" customHeight="1">
      <c r="A174" s="9" t="inlineStr">
        <is>
          <t>Recording11</t>
        </is>
      </c>
      <c r="B174" s="10" t="inlineStr">
        <is>
          <t>11</t>
        </is>
      </c>
      <c r="C174" s="34" t="n">
        <v>0</v>
      </c>
      <c r="D174" s="14" t="n">
        <v>0</v>
      </c>
      <c r="E174" s="14" t="n">
        <v>0</v>
      </c>
      <c r="F174" s="14" t="n">
        <v>0</v>
      </c>
      <c r="G174" s="14" t="n">
        <v>0</v>
      </c>
      <c r="H174" s="14" t="n">
        <v>0</v>
      </c>
      <c r="I174" s="14" t="n">
        <v>0</v>
      </c>
      <c r="J174" s="14" t="n">
        <v>0</v>
      </c>
      <c r="K174" s="14" t="n">
        <v>0</v>
      </c>
      <c r="L174" s="14" t="n">
        <v>0</v>
      </c>
      <c r="M174" s="14" t="n">
        <v>0</v>
      </c>
      <c r="N174" s="14" t="n">
        <v>0</v>
      </c>
      <c r="O174" s="14" t="n">
        <v>0</v>
      </c>
      <c r="P174" s="14" t="n">
        <v>0</v>
      </c>
      <c r="Q174" s="14" t="n">
        <v>0</v>
      </c>
      <c r="R174" s="14" t="n">
        <v>0</v>
      </c>
      <c r="S174" s="14" t="n">
        <v>0</v>
      </c>
      <c r="T174" s="14" t="n">
        <v>0</v>
      </c>
      <c r="U174" s="14" t="n">
        <v>0</v>
      </c>
      <c r="V174" s="14" t="n">
        <v>0</v>
      </c>
      <c r="W174" s="14" t="n">
        <v>0</v>
      </c>
      <c r="X174" s="14" t="n">
        <v>0</v>
      </c>
      <c r="Y174" s="14" t="n">
        <v>0</v>
      </c>
      <c r="Z174" s="14" t="n">
        <v>0</v>
      </c>
      <c r="AA174" s="14" t="n">
        <v>0</v>
      </c>
      <c r="AB174" s="14" t="n">
        <v>0</v>
      </c>
      <c r="AC174" s="14" t="n">
        <v>0</v>
      </c>
      <c r="AD174" s="14" t="n">
        <v>0</v>
      </c>
      <c r="AE174" s="14" t="n">
        <v>0</v>
      </c>
      <c r="AF174" s="14" t="n">
        <v>0</v>
      </c>
      <c r="AG174" s="14" t="n">
        <v>0</v>
      </c>
      <c r="AH174" s="14" t="n">
        <v>0</v>
      </c>
      <c r="AI174" s="14" t="n">
        <v>0</v>
      </c>
      <c r="AJ174" s="14" t="n">
        <v>0</v>
      </c>
      <c r="AK174" s="14" t="n">
        <v>0</v>
      </c>
      <c r="AL174" s="14" t="n">
        <v>0</v>
      </c>
      <c r="AM174" s="14" t="n">
        <v>0</v>
      </c>
      <c r="AN174" s="14" t="n">
        <v>0</v>
      </c>
      <c r="AO174" s="14" t="n">
        <v>0</v>
      </c>
      <c r="AP174" s="14" t="n">
        <v>0</v>
      </c>
      <c r="AQ174" s="14" t="n">
        <v>0</v>
      </c>
      <c r="AR174" s="35" t="n">
        <v>0</v>
      </c>
      <c r="AS174" s="11" t="n">
        <v>0</v>
      </c>
      <c r="AT174" s="12" t="n">
        <v>0</v>
      </c>
    </row>
    <row r="175" ht="15.75" customHeight="1">
      <c r="A175" s="21" t="inlineStr">
        <is>
          <t>Recording12</t>
        </is>
      </c>
      <c r="B175" s="22" t="inlineStr">
        <is>
          <t>12</t>
        </is>
      </c>
      <c r="C175" s="59" t="n">
        <v>0</v>
      </c>
      <c r="D175" s="26" t="n">
        <v>0</v>
      </c>
      <c r="E175" s="26" t="n">
        <v>0</v>
      </c>
      <c r="F175" s="26" t="n">
        <v>0</v>
      </c>
      <c r="G175" s="26" t="n">
        <v>0</v>
      </c>
      <c r="H175" s="26" t="n">
        <v>0</v>
      </c>
      <c r="I175" s="26" t="n">
        <v>0</v>
      </c>
      <c r="J175" s="26" t="n">
        <v>0</v>
      </c>
      <c r="K175" s="26" t="n">
        <v>0</v>
      </c>
      <c r="L175" s="26" t="n">
        <v>0</v>
      </c>
      <c r="M175" s="26" t="n">
        <v>0</v>
      </c>
      <c r="N175" s="26" t="n">
        <v>0</v>
      </c>
      <c r="O175" s="26" t="n">
        <v>0</v>
      </c>
      <c r="P175" s="26" t="n">
        <v>0</v>
      </c>
      <c r="Q175" s="26" t="n">
        <v>0</v>
      </c>
      <c r="R175" s="26" t="n">
        <v>0</v>
      </c>
      <c r="S175" s="26" t="n">
        <v>0</v>
      </c>
      <c r="T175" s="26" t="n">
        <v>0</v>
      </c>
      <c r="U175" s="26" t="n">
        <v>0</v>
      </c>
      <c r="V175" s="26" t="n">
        <v>0</v>
      </c>
      <c r="W175" s="26" t="n">
        <v>0</v>
      </c>
      <c r="X175" s="26" t="n">
        <v>0</v>
      </c>
      <c r="Y175" s="26" t="n">
        <v>0</v>
      </c>
      <c r="Z175" s="26" t="n">
        <v>0</v>
      </c>
      <c r="AA175" s="26" t="n">
        <v>0</v>
      </c>
      <c r="AB175" s="26" t="n">
        <v>0</v>
      </c>
      <c r="AC175" s="26" t="n">
        <v>0</v>
      </c>
      <c r="AD175" s="26" t="n">
        <v>0</v>
      </c>
      <c r="AE175" s="26" t="n">
        <v>0</v>
      </c>
      <c r="AF175" s="26" t="n">
        <v>0</v>
      </c>
      <c r="AG175" s="26" t="n">
        <v>0</v>
      </c>
      <c r="AH175" s="26" t="n">
        <v>0</v>
      </c>
      <c r="AI175" s="26" t="n">
        <v>0</v>
      </c>
      <c r="AJ175" s="26" t="n">
        <v>0</v>
      </c>
      <c r="AK175" s="26" t="n">
        <v>0</v>
      </c>
      <c r="AL175" s="26" t="n">
        <v>0</v>
      </c>
      <c r="AM175" s="26" t="n">
        <v>0</v>
      </c>
      <c r="AN175" s="26" t="n">
        <v>0</v>
      </c>
      <c r="AO175" s="26" t="n">
        <v>0</v>
      </c>
      <c r="AP175" s="26" t="n">
        <v>0</v>
      </c>
      <c r="AQ175" s="26" t="n">
        <v>0</v>
      </c>
      <c r="AR175" s="75" t="n">
        <v>0</v>
      </c>
      <c r="AS175" s="23" t="n">
        <v>0</v>
      </c>
      <c r="AT175" s="24" t="n">
        <v>0</v>
      </c>
    </row>
    <row r="176" ht="15.75" customHeight="1">
      <c r="A176" s="27" t="inlineStr">
        <is>
          <t>Average</t>
        </is>
      </c>
      <c r="B176" s="28" t="n"/>
      <c r="C176" s="29" t="n">
        <v>0</v>
      </c>
      <c r="D176" s="31" t="n">
        <v>0</v>
      </c>
      <c r="E176" s="31" t="n">
        <v>0</v>
      </c>
      <c r="F176" s="31" t="n">
        <v>0</v>
      </c>
      <c r="G176" s="31" t="n">
        <v>0</v>
      </c>
      <c r="H176" s="31" t="n">
        <v>0</v>
      </c>
      <c r="I176" s="31" t="n">
        <v>0</v>
      </c>
      <c r="J176" s="31" t="n">
        <v>0</v>
      </c>
      <c r="K176" s="31" t="n">
        <v>0</v>
      </c>
      <c r="L176" s="31" t="n">
        <v>0</v>
      </c>
      <c r="M176" s="31" t="n">
        <v>0</v>
      </c>
      <c r="N176" s="31" t="n">
        <v>0</v>
      </c>
      <c r="O176" s="31" t="n">
        <v>0</v>
      </c>
      <c r="P176" s="31" t="n">
        <v>0</v>
      </c>
      <c r="Q176" s="31" t="n">
        <v>0</v>
      </c>
      <c r="R176" s="31" t="n">
        <v>0</v>
      </c>
      <c r="S176" s="31" t="n">
        <v>0</v>
      </c>
      <c r="T176" s="31" t="n">
        <v>0</v>
      </c>
      <c r="U176" s="31" t="n">
        <v>0</v>
      </c>
      <c r="V176" s="31" t="n">
        <v>0</v>
      </c>
      <c r="W176" s="31" t="n">
        <v>0</v>
      </c>
      <c r="X176" s="31" t="n">
        <v>0</v>
      </c>
      <c r="Y176" s="31" t="n">
        <v>0</v>
      </c>
      <c r="Z176" s="31" t="n">
        <v>0</v>
      </c>
      <c r="AA176" s="31" t="n">
        <v>0</v>
      </c>
      <c r="AB176" s="31" t="n">
        <v>0</v>
      </c>
      <c r="AC176" s="31" t="n">
        <v>0</v>
      </c>
      <c r="AD176" s="31" t="n">
        <v>0</v>
      </c>
      <c r="AE176" s="31" t="n">
        <v>0</v>
      </c>
      <c r="AF176" s="31" t="n">
        <v>0</v>
      </c>
      <c r="AG176" s="31" t="n">
        <v>0</v>
      </c>
      <c r="AH176" s="31" t="n">
        <v>0</v>
      </c>
      <c r="AI176" s="31" t="n">
        <v>0</v>
      </c>
      <c r="AJ176" s="31" t="n">
        <v>0</v>
      </c>
      <c r="AK176" s="31" t="n">
        <v>0</v>
      </c>
      <c r="AL176" s="31" t="n">
        <v>0</v>
      </c>
      <c r="AM176" s="31" t="n">
        <v>0</v>
      </c>
      <c r="AN176" s="31" t="n">
        <v>0</v>
      </c>
      <c r="AO176" s="31" t="n">
        <v>0</v>
      </c>
      <c r="AP176" s="31" t="n">
        <v>0</v>
      </c>
      <c r="AQ176" s="31" t="n">
        <v>0</v>
      </c>
      <c r="AR176" s="30" t="n">
        <v>0</v>
      </c>
      <c r="AS176" s="29" t="n">
        <v>0</v>
      </c>
      <c r="AT176" s="30" t="n">
        <v>0</v>
      </c>
    </row>
    <row r="177" ht="15.75" customHeight="1">
      <c r="A177" s="32" t="inlineStr">
        <is>
          <t>Percentage Clicked (%)</t>
        </is>
      </c>
      <c r="B177" s="33" t="n"/>
      <c r="C177" s="11" t="n">
        <v>0</v>
      </c>
      <c r="D177" s="13" t="n">
        <v>0</v>
      </c>
      <c r="E177" s="13" t="n">
        <v>0</v>
      </c>
      <c r="F177" s="13" t="n">
        <v>0</v>
      </c>
      <c r="G177" s="13" t="n">
        <v>0</v>
      </c>
      <c r="H177" s="13" t="n">
        <v>0</v>
      </c>
      <c r="I177" s="13" t="n">
        <v>0</v>
      </c>
      <c r="J177" s="13" t="n">
        <v>0</v>
      </c>
      <c r="K177" s="13" t="n">
        <v>0</v>
      </c>
      <c r="L177" s="13" t="n">
        <v>0</v>
      </c>
      <c r="M177" s="13" t="n">
        <v>0</v>
      </c>
      <c r="N177" s="13" t="n">
        <v>0</v>
      </c>
      <c r="O177" s="13" t="n">
        <v>0</v>
      </c>
      <c r="P177" s="13" t="n">
        <v>0</v>
      </c>
      <c r="Q177" s="13" t="n">
        <v>0</v>
      </c>
      <c r="R177" s="13" t="n">
        <v>0</v>
      </c>
      <c r="S177" s="13" t="n">
        <v>0</v>
      </c>
      <c r="T177" s="13" t="n">
        <v>0</v>
      </c>
      <c r="U177" s="13" t="n">
        <v>0</v>
      </c>
      <c r="V177" s="13" t="n">
        <v>0</v>
      </c>
      <c r="W177" s="13" t="n">
        <v>0</v>
      </c>
      <c r="X177" s="13" t="n">
        <v>0</v>
      </c>
      <c r="Y177" s="13" t="n">
        <v>0</v>
      </c>
      <c r="Z177" s="13" t="n">
        <v>0</v>
      </c>
      <c r="AA177" s="13" t="n">
        <v>0</v>
      </c>
      <c r="AB177" s="13" t="n">
        <v>0</v>
      </c>
      <c r="AC177" s="13" t="n">
        <v>0</v>
      </c>
      <c r="AD177" s="13" t="n">
        <v>0</v>
      </c>
      <c r="AE177" s="13" t="n">
        <v>0</v>
      </c>
      <c r="AF177" s="13" t="n">
        <v>0</v>
      </c>
      <c r="AG177" s="13" t="n">
        <v>0</v>
      </c>
      <c r="AH177" s="13" t="n">
        <v>0</v>
      </c>
      <c r="AI177" s="13" t="n">
        <v>0</v>
      </c>
      <c r="AJ177" s="13" t="n">
        <v>0</v>
      </c>
      <c r="AK177" s="13" t="n">
        <v>0</v>
      </c>
      <c r="AL177" s="13" t="n">
        <v>0</v>
      </c>
      <c r="AM177" s="13" t="n">
        <v>0</v>
      </c>
      <c r="AN177" s="13" t="n">
        <v>0</v>
      </c>
      <c r="AO177" s="13" t="n">
        <v>0</v>
      </c>
      <c r="AP177" s="13" t="n">
        <v>0</v>
      </c>
      <c r="AQ177" s="13" t="n">
        <v>0</v>
      </c>
      <c r="AR177" s="12" t="n">
        <v>0</v>
      </c>
      <c r="AS177" s="36" t="n"/>
      <c r="AT177" s="37" t="n"/>
    </row>
    <row r="178" ht="15.75" customHeight="1">
      <c r="A178" s="32" t="inlineStr">
        <is>
          <t>Variance</t>
        </is>
      </c>
      <c r="B178" s="33" t="n"/>
      <c r="C178" s="11" t="n">
        <v>0</v>
      </c>
      <c r="D178" s="13" t="n">
        <v>0</v>
      </c>
      <c r="E178" s="13" t="n">
        <v>0</v>
      </c>
      <c r="F178" s="13" t="n">
        <v>0</v>
      </c>
      <c r="G178" s="13" t="n">
        <v>0</v>
      </c>
      <c r="H178" s="13" t="n">
        <v>0</v>
      </c>
      <c r="I178" s="13" t="n">
        <v>0</v>
      </c>
      <c r="J178" s="13" t="n">
        <v>0</v>
      </c>
      <c r="K178" s="13" t="n">
        <v>0</v>
      </c>
      <c r="L178" s="13" t="n">
        <v>0</v>
      </c>
      <c r="M178" s="13" t="n">
        <v>0</v>
      </c>
      <c r="N178" s="13" t="n">
        <v>0</v>
      </c>
      <c r="O178" s="13" t="n">
        <v>0</v>
      </c>
      <c r="P178" s="13" t="n">
        <v>0</v>
      </c>
      <c r="Q178" s="13" t="n">
        <v>0</v>
      </c>
      <c r="R178" s="13" t="n">
        <v>0</v>
      </c>
      <c r="S178" s="13" t="n">
        <v>0</v>
      </c>
      <c r="T178" s="13" t="n">
        <v>0</v>
      </c>
      <c r="U178" s="13" t="n">
        <v>0</v>
      </c>
      <c r="V178" s="13" t="n">
        <v>0</v>
      </c>
      <c r="W178" s="13" t="n">
        <v>0</v>
      </c>
      <c r="X178" s="13" t="n">
        <v>0</v>
      </c>
      <c r="Y178" s="13" t="n">
        <v>0</v>
      </c>
      <c r="Z178" s="13" t="n">
        <v>0</v>
      </c>
      <c r="AA178" s="13" t="n">
        <v>0</v>
      </c>
      <c r="AB178" s="13" t="n">
        <v>0</v>
      </c>
      <c r="AC178" s="13" t="n">
        <v>0</v>
      </c>
      <c r="AD178" s="13" t="n">
        <v>0</v>
      </c>
      <c r="AE178" s="13" t="n">
        <v>0</v>
      </c>
      <c r="AF178" s="13" t="n">
        <v>0</v>
      </c>
      <c r="AG178" s="13" t="n">
        <v>0</v>
      </c>
      <c r="AH178" s="13" t="n">
        <v>0</v>
      </c>
      <c r="AI178" s="13" t="n">
        <v>0</v>
      </c>
      <c r="AJ178" s="13" t="n">
        <v>0</v>
      </c>
      <c r="AK178" s="13" t="n">
        <v>0</v>
      </c>
      <c r="AL178" s="13" t="n">
        <v>0</v>
      </c>
      <c r="AM178" s="13" t="n">
        <v>0</v>
      </c>
      <c r="AN178" s="13" t="n">
        <v>0</v>
      </c>
      <c r="AO178" s="13" t="n">
        <v>0</v>
      </c>
      <c r="AP178" s="13" t="n">
        <v>0</v>
      </c>
      <c r="AQ178" s="13" t="n">
        <v>0</v>
      </c>
      <c r="AR178" s="12" t="n">
        <v>0</v>
      </c>
      <c r="AS178" s="11" t="n">
        <v>0</v>
      </c>
      <c r="AT178" s="12" t="n">
        <v>0</v>
      </c>
    </row>
    <row r="179" ht="15.75" customHeight="1">
      <c r="A179" s="38" t="inlineStr">
        <is>
          <t>Standard Deviation (n-1)</t>
        </is>
      </c>
      <c r="B179" s="39" t="n"/>
      <c r="C179" s="40" t="n">
        <v>0</v>
      </c>
      <c r="D179" s="42" t="n">
        <v>0</v>
      </c>
      <c r="E179" s="42" t="n">
        <v>0</v>
      </c>
      <c r="F179" s="42" t="n">
        <v>0</v>
      </c>
      <c r="G179" s="42" t="n">
        <v>0</v>
      </c>
      <c r="H179" s="42" t="n">
        <v>0</v>
      </c>
      <c r="I179" s="42" t="n">
        <v>0</v>
      </c>
      <c r="J179" s="42" t="n">
        <v>0</v>
      </c>
      <c r="K179" s="42" t="n">
        <v>0</v>
      </c>
      <c r="L179" s="42" t="n">
        <v>0</v>
      </c>
      <c r="M179" s="42" t="n">
        <v>0</v>
      </c>
      <c r="N179" s="42" t="n">
        <v>0</v>
      </c>
      <c r="O179" s="42" t="n">
        <v>0</v>
      </c>
      <c r="P179" s="42" t="n">
        <v>0</v>
      </c>
      <c r="Q179" s="42" t="n">
        <v>0</v>
      </c>
      <c r="R179" s="42" t="n">
        <v>0</v>
      </c>
      <c r="S179" s="42" t="n">
        <v>0</v>
      </c>
      <c r="T179" s="42" t="n">
        <v>0</v>
      </c>
      <c r="U179" s="42" t="n">
        <v>0</v>
      </c>
      <c r="V179" s="42" t="n">
        <v>0</v>
      </c>
      <c r="W179" s="42" t="n">
        <v>0</v>
      </c>
      <c r="X179" s="42" t="n">
        <v>0</v>
      </c>
      <c r="Y179" s="42" t="n">
        <v>0</v>
      </c>
      <c r="Z179" s="42" t="n">
        <v>0</v>
      </c>
      <c r="AA179" s="42" t="n">
        <v>0</v>
      </c>
      <c r="AB179" s="42" t="n">
        <v>0</v>
      </c>
      <c r="AC179" s="42" t="n">
        <v>0</v>
      </c>
      <c r="AD179" s="42" t="n">
        <v>0</v>
      </c>
      <c r="AE179" s="42" t="n">
        <v>0</v>
      </c>
      <c r="AF179" s="42" t="n">
        <v>0</v>
      </c>
      <c r="AG179" s="42" t="n">
        <v>0</v>
      </c>
      <c r="AH179" s="42" t="n">
        <v>0</v>
      </c>
      <c r="AI179" s="42" t="n">
        <v>0</v>
      </c>
      <c r="AJ179" s="42" t="n">
        <v>0</v>
      </c>
      <c r="AK179" s="42" t="n">
        <v>0</v>
      </c>
      <c r="AL179" s="42" t="n">
        <v>0</v>
      </c>
      <c r="AM179" s="42" t="n">
        <v>0</v>
      </c>
      <c r="AN179" s="42" t="n">
        <v>0</v>
      </c>
      <c r="AO179" s="42" t="n">
        <v>0</v>
      </c>
      <c r="AP179" s="42" t="n">
        <v>0</v>
      </c>
      <c r="AQ179" s="42" t="n">
        <v>0</v>
      </c>
      <c r="AR179" s="41" t="n">
        <v>0</v>
      </c>
      <c r="AS179" s="40" t="n">
        <v>0</v>
      </c>
      <c r="AT179" s="41" t="n">
        <v>0</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AV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Time to first click &amp; release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65" t="n"/>
      <c r="D3" s="64" t="n"/>
      <c r="E3" s="64" t="n"/>
      <c r="F3" s="64" t="n"/>
      <c r="G3" s="64" t="n"/>
      <c r="H3" s="64" t="n"/>
      <c r="I3" s="64" t="n"/>
      <c r="J3" s="60" t="n"/>
      <c r="K3" s="65" t="n"/>
      <c r="L3" s="64" t="n"/>
      <c r="M3" s="48" t="n">
        <v>0</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36" t="n"/>
      <c r="D4" s="5" t="n"/>
      <c r="E4" s="5" t="n"/>
      <c r="F4" s="5" t="n"/>
      <c r="G4" s="5" t="n"/>
      <c r="H4" s="5" t="n"/>
      <c r="I4" s="5" t="n"/>
      <c r="J4" s="37" t="n"/>
      <c r="K4" s="36" t="n"/>
      <c r="L4" s="5" t="n"/>
      <c r="M4" s="14" t="n">
        <v>0</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61" t="n"/>
      <c r="D5" s="62" t="n"/>
      <c r="E5" s="62" t="n"/>
      <c r="F5" s="62" t="n"/>
      <c r="G5" s="62" t="n"/>
      <c r="H5" s="62" t="n"/>
      <c r="I5" s="62" t="n"/>
      <c r="J5" s="63" t="n"/>
      <c r="K5" s="61" t="n"/>
      <c r="L5" s="62" t="n"/>
      <c r="M5" s="20" t="n">
        <v>0</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36" t="n"/>
      <c r="D6" s="5" t="n"/>
      <c r="E6" s="5" t="n"/>
      <c r="F6" s="5" t="n"/>
      <c r="G6" s="5" t="n"/>
      <c r="H6" s="5" t="n"/>
      <c r="I6" s="5" t="n"/>
      <c r="J6" s="37" t="n"/>
      <c r="K6" s="36" t="n"/>
      <c r="L6" s="5" t="n"/>
      <c r="M6" s="14" t="n">
        <v>0</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61" t="n"/>
      <c r="D7" s="62" t="n"/>
      <c r="E7" s="62" t="n"/>
      <c r="F7" s="62" t="n"/>
      <c r="G7" s="62" t="n"/>
      <c r="H7" s="62" t="n"/>
      <c r="I7" s="62" t="n"/>
      <c r="J7" s="63" t="n"/>
      <c r="K7" s="61" t="n"/>
      <c r="L7" s="62" t="n"/>
      <c r="M7" s="20" t="n">
        <v>0</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36" t="n"/>
      <c r="D8" s="5" t="n"/>
      <c r="E8" s="5" t="n"/>
      <c r="F8" s="5" t="n"/>
      <c r="G8" s="5" t="n"/>
      <c r="H8" s="5" t="n"/>
      <c r="I8" s="5" t="n"/>
      <c r="J8" s="37" t="n"/>
      <c r="K8" s="36" t="n"/>
      <c r="L8" s="5" t="n"/>
      <c r="M8" s="14" t="n">
        <v>0</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61" t="n"/>
      <c r="D9" s="62" t="n"/>
      <c r="E9" s="62" t="n"/>
      <c r="F9" s="62" t="n"/>
      <c r="G9" s="62" t="n"/>
      <c r="H9" s="62" t="n"/>
      <c r="I9" s="62" t="n"/>
      <c r="J9" s="63" t="n"/>
      <c r="K9" s="61" t="n"/>
      <c r="L9" s="62" t="n"/>
      <c r="M9" s="20" t="n">
        <v>0</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36" t="n"/>
      <c r="D10" s="5" t="n"/>
      <c r="E10" s="5" t="n"/>
      <c r="F10" s="5" t="n"/>
      <c r="G10" s="5" t="n"/>
      <c r="H10" s="5" t="n"/>
      <c r="I10" s="5" t="n"/>
      <c r="J10" s="37" t="n"/>
      <c r="K10" s="36" t="n"/>
      <c r="L10" s="5" t="n"/>
      <c r="M10" s="14" t="n">
        <v>0</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61" t="n"/>
      <c r="D11" s="62" t="n"/>
      <c r="E11" s="62" t="n"/>
      <c r="F11" s="62" t="n"/>
      <c r="G11" s="62" t="n"/>
      <c r="H11" s="62" t="n"/>
      <c r="I11" s="62" t="n"/>
      <c r="J11" s="63" t="n"/>
      <c r="K11" s="61" t="n"/>
      <c r="L11" s="62" t="n"/>
      <c r="M11" s="20" t="n">
        <v>0</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36" t="n"/>
      <c r="D12" s="5" t="n"/>
      <c r="E12" s="5" t="n"/>
      <c r="F12" s="5" t="n"/>
      <c r="G12" s="5" t="n"/>
      <c r="H12" s="5" t="n"/>
      <c r="I12" s="5" t="n"/>
      <c r="J12" s="37" t="n"/>
      <c r="K12" s="36" t="n"/>
      <c r="L12" s="5" t="n"/>
      <c r="M12" s="14" t="n">
        <v>0</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69" t="n"/>
      <c r="D13" s="66" t="n"/>
      <c r="E13" s="66" t="n"/>
      <c r="F13" s="66" t="n"/>
      <c r="G13" s="66" t="n"/>
      <c r="H13" s="66" t="n"/>
      <c r="I13" s="66" t="n"/>
      <c r="J13" s="67" t="n"/>
      <c r="K13" s="69" t="n"/>
      <c r="L13" s="66" t="n"/>
      <c r="M13" s="26" t="n">
        <v>0</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70" t="n"/>
      <c r="D14" s="72" t="n"/>
      <c r="E14" s="72" t="n"/>
      <c r="F14" s="72" t="n"/>
      <c r="G14" s="72" t="n"/>
      <c r="H14" s="72" t="n"/>
      <c r="I14" s="72" t="n"/>
      <c r="J14" s="76" t="n"/>
      <c r="K14" s="70" t="n"/>
      <c r="L14" s="72" t="n"/>
      <c r="M14" s="31" t="n">
        <v>0</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0</v>
      </c>
      <c r="D15" s="14" t="n">
        <v>0</v>
      </c>
      <c r="E15" s="14" t="n">
        <v>0</v>
      </c>
      <c r="F15" s="14" t="n">
        <v>0</v>
      </c>
      <c r="G15" s="14" t="n">
        <v>0</v>
      </c>
      <c r="H15" s="14" t="n">
        <v>0</v>
      </c>
      <c r="I15" s="14" t="n">
        <v>0</v>
      </c>
      <c r="J15" s="35" t="n">
        <v>0</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Variance</t>
        </is>
      </c>
      <c r="B16" s="33" t="n"/>
      <c r="C16" s="36" t="n"/>
      <c r="D16" s="5" t="n"/>
      <c r="E16" s="5" t="n"/>
      <c r="F16" s="5" t="n"/>
      <c r="G16" s="5" t="n"/>
      <c r="H16" s="5" t="n"/>
      <c r="I16" s="5" t="n"/>
      <c r="J16" s="37" t="n"/>
      <c r="K16" s="36" t="n"/>
      <c r="L16" s="5" t="n"/>
      <c r="M16" s="13" t="n">
        <v>0</v>
      </c>
      <c r="N16" s="12" t="n">
        <v>4291.829472858927</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8" t="inlineStr">
        <is>
          <t>Standard Deviation (n-1)</t>
        </is>
      </c>
      <c r="B17" s="39" t="n"/>
      <c r="C17" s="71" t="n"/>
      <c r="D17" s="68" t="n"/>
      <c r="E17" s="68" t="n"/>
      <c r="F17" s="68" t="n"/>
      <c r="G17" s="68" t="n"/>
      <c r="H17" s="68" t="n"/>
      <c r="I17" s="68" t="n"/>
      <c r="J17" s="77" t="n"/>
      <c r="K17" s="71" t="n"/>
      <c r="L17" s="68" t="n"/>
      <c r="M17" s="42" t="n">
        <v>0</v>
      </c>
      <c r="N17" s="41" t="n">
        <v>65.512056</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6" t="inlineStr">
        <is>
          <t>Time to first click &amp; release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7" t="inlineStr">
        <is>
          <t>Total Recording Duration</t>
        </is>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43" t="inlineStr">
        <is>
          <t>Recording2</t>
        </is>
      </c>
      <c r="B21" s="44" t="inlineStr">
        <is>
          <t>1</t>
        </is>
      </c>
      <c r="C21" s="65" t="n"/>
      <c r="D21" s="64" t="n"/>
      <c r="E21" s="64" t="n"/>
      <c r="F21" s="60" t="n"/>
      <c r="G21" s="65" t="n"/>
      <c r="H21" s="64" t="n"/>
      <c r="I21" s="48" t="n">
        <v>0</v>
      </c>
      <c r="J21" s="47" t="n">
        <v>264.192757</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9" t="inlineStr">
        <is>
          <t>Recording3</t>
        </is>
      </c>
      <c r="B22" s="10" t="inlineStr">
        <is>
          <t>2</t>
        </is>
      </c>
      <c r="C22" s="36" t="n"/>
      <c r="D22" s="5" t="n"/>
      <c r="E22" s="5" t="n"/>
      <c r="F22" s="37" t="n"/>
      <c r="G22" s="36" t="n"/>
      <c r="H22" s="5" t="n"/>
      <c r="I22" s="14" t="n">
        <v>0</v>
      </c>
      <c r="J22" s="12" t="n">
        <v>172.367009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15" t="inlineStr">
        <is>
          <t>Recording4</t>
        </is>
      </c>
      <c r="B23" s="16" t="inlineStr">
        <is>
          <t>3</t>
        </is>
      </c>
      <c r="C23" s="61" t="n"/>
      <c r="D23" s="62" t="n"/>
      <c r="E23" s="62" t="n"/>
      <c r="F23" s="63" t="n"/>
      <c r="G23" s="61" t="n"/>
      <c r="H23" s="62" t="n"/>
      <c r="I23" s="20" t="n">
        <v>0</v>
      </c>
      <c r="J23" s="18" t="n">
        <v>268.053869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9" t="inlineStr">
        <is>
          <t>Recording5</t>
        </is>
      </c>
      <c r="B24" s="10" t="inlineStr">
        <is>
          <t>4</t>
        </is>
      </c>
      <c r="C24" s="36" t="n"/>
      <c r="D24" s="5" t="n"/>
      <c r="E24" s="5" t="n"/>
      <c r="F24" s="37" t="n"/>
      <c r="G24" s="36" t="n"/>
      <c r="H24" s="5" t="n"/>
      <c r="I24" s="14" t="n">
        <v>0</v>
      </c>
      <c r="J24" s="12" t="n">
        <v>135.587226</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15" t="inlineStr">
        <is>
          <t>Recording6</t>
        </is>
      </c>
      <c r="B25" s="16" t="inlineStr">
        <is>
          <t>5</t>
        </is>
      </c>
      <c r="C25" s="61" t="n"/>
      <c r="D25" s="62" t="n"/>
      <c r="E25" s="62" t="n"/>
      <c r="F25" s="63" t="n"/>
      <c r="G25" s="61" t="n"/>
      <c r="H25" s="62" t="n"/>
      <c r="I25" s="20" t="n">
        <v>0</v>
      </c>
      <c r="J25" s="18" t="n">
        <v>217.769089</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9" t="inlineStr">
        <is>
          <t>Recording7</t>
        </is>
      </c>
      <c r="B26" s="10" t="inlineStr">
        <is>
          <t>7</t>
        </is>
      </c>
      <c r="C26" s="36" t="n"/>
      <c r="D26" s="5" t="n"/>
      <c r="E26" s="5" t="n"/>
      <c r="F26" s="37" t="n"/>
      <c r="G26" s="36" t="n"/>
      <c r="H26" s="5" t="n"/>
      <c r="I26" s="14" t="n">
        <v>0</v>
      </c>
      <c r="J26" s="12" t="n">
        <v>215.302121</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15" t="inlineStr">
        <is>
          <t>Recording8</t>
        </is>
      </c>
      <c r="B27" s="16" t="inlineStr">
        <is>
          <t>8</t>
        </is>
      </c>
      <c r="C27" s="61" t="n"/>
      <c r="D27" s="62" t="n"/>
      <c r="E27" s="62" t="n"/>
      <c r="F27" s="63" t="n"/>
      <c r="G27" s="61" t="n"/>
      <c r="H27" s="62" t="n"/>
      <c r="I27" s="20" t="n">
        <v>0</v>
      </c>
      <c r="J27" s="18" t="n">
        <v>208.583266</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9" t="inlineStr">
        <is>
          <t>Recording9</t>
        </is>
      </c>
      <c r="B28" s="10" t="inlineStr">
        <is>
          <t>9</t>
        </is>
      </c>
      <c r="C28" s="36" t="n"/>
      <c r="D28" s="5" t="n"/>
      <c r="E28" s="5" t="n"/>
      <c r="F28" s="37" t="n"/>
      <c r="G28" s="36" t="n"/>
      <c r="H28" s="5" t="n"/>
      <c r="I28" s="14" t="n">
        <v>0</v>
      </c>
      <c r="J28" s="12" t="n">
        <v>199.171408</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15" t="inlineStr">
        <is>
          <t>Recording10</t>
        </is>
      </c>
      <c r="B29" s="16" t="inlineStr">
        <is>
          <t>10</t>
        </is>
      </c>
      <c r="C29" s="61" t="n"/>
      <c r="D29" s="62" t="n"/>
      <c r="E29" s="62" t="n"/>
      <c r="F29" s="63" t="n"/>
      <c r="G29" s="61" t="n"/>
      <c r="H29" s="62" t="n"/>
      <c r="I29" s="20" t="n">
        <v>0</v>
      </c>
      <c r="J29" s="18" t="n">
        <v>183.325942</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9" t="inlineStr">
        <is>
          <t>Recording11</t>
        </is>
      </c>
      <c r="B30" s="10" t="inlineStr">
        <is>
          <t>11</t>
        </is>
      </c>
      <c r="C30" s="36" t="n"/>
      <c r="D30" s="5" t="n"/>
      <c r="E30" s="5" t="n"/>
      <c r="F30" s="37" t="n"/>
      <c r="G30" s="36" t="n"/>
      <c r="H30" s="5" t="n"/>
      <c r="I30" s="14" t="n">
        <v>0</v>
      </c>
      <c r="J30" s="12" t="n">
        <v>180.11094</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1" t="inlineStr">
        <is>
          <t>Recording12</t>
        </is>
      </c>
      <c r="B31" s="22" t="inlineStr">
        <is>
          <t>12</t>
        </is>
      </c>
      <c r="C31" s="69" t="n"/>
      <c r="D31" s="66" t="n"/>
      <c r="E31" s="66" t="n"/>
      <c r="F31" s="67" t="n"/>
      <c r="G31" s="69" t="n"/>
      <c r="H31" s="66" t="n"/>
      <c r="I31" s="26" t="n">
        <v>0</v>
      </c>
      <c r="J31" s="24" t="n">
        <v>380.426099</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7" t="inlineStr">
        <is>
          <t>Average</t>
        </is>
      </c>
      <c r="B32" s="28" t="n"/>
      <c r="C32" s="70" t="n"/>
      <c r="D32" s="72" t="n"/>
      <c r="E32" s="72" t="n"/>
      <c r="F32" s="76" t="n"/>
      <c r="G32" s="70" t="n"/>
      <c r="H32" s="72" t="n"/>
      <c r="I32" s="31" t="n">
        <v>0</v>
      </c>
      <c r="J32" s="30" t="n">
        <v>220.444521</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2" t="inlineStr">
        <is>
          <t>Count</t>
        </is>
      </c>
      <c r="B33" s="33" t="n"/>
      <c r="C33" s="34" t="n">
        <v>0</v>
      </c>
      <c r="D33" s="14" t="n">
        <v>0</v>
      </c>
      <c r="E33" s="14" t="n">
        <v>0</v>
      </c>
      <c r="F33" s="35" t="n">
        <v>0</v>
      </c>
      <c r="G33" s="36" t="n"/>
      <c r="H33" s="5" t="n"/>
      <c r="I33" s="5" t="n"/>
      <c r="J33" s="37"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Variance</t>
        </is>
      </c>
      <c r="B34" s="33" t="n"/>
      <c r="C34" s="36" t="n"/>
      <c r="D34" s="5" t="n"/>
      <c r="E34" s="5" t="n"/>
      <c r="F34" s="37" t="n"/>
      <c r="G34" s="36" t="n"/>
      <c r="H34" s="5" t="n"/>
      <c r="I34" s="13" t="n">
        <v>0</v>
      </c>
      <c r="J34" s="12" t="n">
        <v>4291.829472858927</v>
      </c>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8" t="inlineStr">
        <is>
          <t>Standard Deviation (n-1)</t>
        </is>
      </c>
      <c r="B35" s="39" t="n"/>
      <c r="C35" s="71" t="n"/>
      <c r="D35" s="68" t="n"/>
      <c r="E35" s="68" t="n"/>
      <c r="F35" s="77" t="n"/>
      <c r="G35" s="71" t="n"/>
      <c r="H35" s="68" t="n"/>
      <c r="I35" s="42" t="n">
        <v>0</v>
      </c>
      <c r="J35" s="41" t="n">
        <v>65.512056</v>
      </c>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6" t="inlineStr">
        <is>
          <t>Time to first click &amp; release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7" t="inlineStr">
        <is>
          <t>Total Recording Duration</t>
        </is>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3" t="inlineStr">
        <is>
          <t>Recording2</t>
        </is>
      </c>
      <c r="B39" s="44" t="inlineStr">
        <is>
          <t>1</t>
        </is>
      </c>
      <c r="C39" s="65" t="n"/>
      <c r="D39" s="64" t="n"/>
      <c r="E39" s="64" t="n"/>
      <c r="F39" s="64" t="n"/>
      <c r="G39" s="60" t="n"/>
      <c r="H39" s="65" t="n"/>
      <c r="I39" s="64" t="n"/>
      <c r="J39" s="48" t="n">
        <v>0</v>
      </c>
      <c r="K39" s="47" t="n">
        <v>264.192757</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Recording3</t>
        </is>
      </c>
      <c r="B40" s="10" t="inlineStr">
        <is>
          <t>2</t>
        </is>
      </c>
      <c r="C40" s="36" t="n"/>
      <c r="D40" s="5" t="n"/>
      <c r="E40" s="5" t="n"/>
      <c r="F40" s="5" t="n"/>
      <c r="G40" s="37" t="n"/>
      <c r="H40" s="36" t="n"/>
      <c r="I40" s="5" t="n"/>
      <c r="J40" s="14" t="n">
        <v>0</v>
      </c>
      <c r="K40" s="12" t="n">
        <v>172.367009</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Recording4</t>
        </is>
      </c>
      <c r="B41" s="16" t="inlineStr">
        <is>
          <t>3</t>
        </is>
      </c>
      <c r="C41" s="61" t="n"/>
      <c r="D41" s="62" t="n"/>
      <c r="E41" s="62" t="n"/>
      <c r="F41" s="62" t="n"/>
      <c r="G41" s="63" t="n"/>
      <c r="H41" s="61" t="n"/>
      <c r="I41" s="62" t="n"/>
      <c r="J41" s="20" t="n">
        <v>0</v>
      </c>
      <c r="K41" s="18" t="n">
        <v>268.053869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Recording5</t>
        </is>
      </c>
      <c r="B42" s="10" t="inlineStr">
        <is>
          <t>4</t>
        </is>
      </c>
      <c r="C42" s="36" t="n"/>
      <c r="D42" s="5" t="n"/>
      <c r="E42" s="5" t="n"/>
      <c r="F42" s="5" t="n"/>
      <c r="G42" s="37" t="n"/>
      <c r="H42" s="36" t="n"/>
      <c r="I42" s="5" t="n"/>
      <c r="J42" s="14" t="n">
        <v>0</v>
      </c>
      <c r="K42" s="12" t="n">
        <v>135.587226</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Recording6</t>
        </is>
      </c>
      <c r="B43" s="16" t="inlineStr">
        <is>
          <t>5</t>
        </is>
      </c>
      <c r="C43" s="61" t="n"/>
      <c r="D43" s="62" t="n"/>
      <c r="E43" s="62" t="n"/>
      <c r="F43" s="62" t="n"/>
      <c r="G43" s="63" t="n"/>
      <c r="H43" s="61" t="n"/>
      <c r="I43" s="62" t="n"/>
      <c r="J43" s="20" t="n">
        <v>0</v>
      </c>
      <c r="K43" s="18" t="n">
        <v>217.769089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Recording7</t>
        </is>
      </c>
      <c r="B44" s="10" t="inlineStr">
        <is>
          <t>7</t>
        </is>
      </c>
      <c r="C44" s="36" t="n"/>
      <c r="D44" s="5" t="n"/>
      <c r="E44" s="5" t="n"/>
      <c r="F44" s="5" t="n"/>
      <c r="G44" s="37" t="n"/>
      <c r="H44" s="36" t="n"/>
      <c r="I44" s="5" t="n"/>
      <c r="J44" s="14" t="n">
        <v>0</v>
      </c>
      <c r="K44" s="12" t="n">
        <v>215.302121</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Recording8</t>
        </is>
      </c>
      <c r="B45" s="16" t="inlineStr">
        <is>
          <t>8</t>
        </is>
      </c>
      <c r="C45" s="61" t="n"/>
      <c r="D45" s="62" t="n"/>
      <c r="E45" s="62" t="n"/>
      <c r="F45" s="62" t="n"/>
      <c r="G45" s="63" t="n"/>
      <c r="H45" s="61" t="n"/>
      <c r="I45" s="62" t="n"/>
      <c r="J45" s="20" t="n">
        <v>0</v>
      </c>
      <c r="K45" s="18" t="n">
        <v>208.583266</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Recording9</t>
        </is>
      </c>
      <c r="B46" s="10" t="inlineStr">
        <is>
          <t>9</t>
        </is>
      </c>
      <c r="C46" s="36" t="n"/>
      <c r="D46" s="5" t="n"/>
      <c r="E46" s="5" t="n"/>
      <c r="F46" s="5" t="n"/>
      <c r="G46" s="37" t="n"/>
      <c r="H46" s="36" t="n"/>
      <c r="I46" s="5" t="n"/>
      <c r="J46" s="14" t="n">
        <v>0</v>
      </c>
      <c r="K46" s="12" t="n">
        <v>199.171408</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Recording10</t>
        </is>
      </c>
      <c r="B47" s="16" t="inlineStr">
        <is>
          <t>10</t>
        </is>
      </c>
      <c r="C47" s="61" t="n"/>
      <c r="D47" s="62" t="n"/>
      <c r="E47" s="62" t="n"/>
      <c r="F47" s="62" t="n"/>
      <c r="G47" s="63" t="n"/>
      <c r="H47" s="61" t="n"/>
      <c r="I47" s="62" t="n"/>
      <c r="J47" s="20" t="n">
        <v>0</v>
      </c>
      <c r="K47" s="18" t="n">
        <v>183.325942</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Recording11</t>
        </is>
      </c>
      <c r="B48" s="10" t="inlineStr">
        <is>
          <t>11</t>
        </is>
      </c>
      <c r="C48" s="36" t="n"/>
      <c r="D48" s="5" t="n"/>
      <c r="E48" s="5" t="n"/>
      <c r="F48" s="5" t="n"/>
      <c r="G48" s="37" t="n"/>
      <c r="H48" s="36" t="n"/>
      <c r="I48" s="5" t="n"/>
      <c r="J48" s="14" t="n">
        <v>0</v>
      </c>
      <c r="K48" s="12" t="n">
        <v>180.11094</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21" t="inlineStr">
        <is>
          <t>Recording12</t>
        </is>
      </c>
      <c r="B49" s="22" t="inlineStr">
        <is>
          <t>12</t>
        </is>
      </c>
      <c r="C49" s="69" t="n"/>
      <c r="D49" s="66" t="n"/>
      <c r="E49" s="66" t="n"/>
      <c r="F49" s="66" t="n"/>
      <c r="G49" s="67" t="n"/>
      <c r="H49" s="69" t="n"/>
      <c r="I49" s="66" t="n"/>
      <c r="J49" s="26" t="n">
        <v>0</v>
      </c>
      <c r="K49" s="24" t="n">
        <v>380.426099</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27" t="inlineStr">
        <is>
          <t>Average</t>
        </is>
      </c>
      <c r="B50" s="28" t="n"/>
      <c r="C50" s="70" t="n"/>
      <c r="D50" s="72" t="n"/>
      <c r="E50" s="72" t="n"/>
      <c r="F50" s="72" t="n"/>
      <c r="G50" s="76" t="n"/>
      <c r="H50" s="70" t="n"/>
      <c r="I50" s="72" t="n"/>
      <c r="J50" s="31" t="n">
        <v>0</v>
      </c>
      <c r="K50" s="30" t="n">
        <v>220.444521</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32" t="inlineStr">
        <is>
          <t>Count</t>
        </is>
      </c>
      <c r="B51" s="33" t="n"/>
      <c r="C51" s="34" t="n">
        <v>0</v>
      </c>
      <c r="D51" s="14" t="n">
        <v>0</v>
      </c>
      <c r="E51" s="14" t="n">
        <v>0</v>
      </c>
      <c r="F51" s="14" t="n">
        <v>0</v>
      </c>
      <c r="G51" s="35" t="n">
        <v>0</v>
      </c>
      <c r="H51" s="36" t="n"/>
      <c r="I51" s="5" t="n"/>
      <c r="J51" s="5" t="n"/>
      <c r="K51" s="37"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32" t="inlineStr">
        <is>
          <t>Variance</t>
        </is>
      </c>
      <c r="B52" s="33" t="n"/>
      <c r="C52" s="36" t="n"/>
      <c r="D52" s="5" t="n"/>
      <c r="E52" s="5" t="n"/>
      <c r="F52" s="5" t="n"/>
      <c r="G52" s="37" t="n"/>
      <c r="H52" s="36" t="n"/>
      <c r="I52" s="5" t="n"/>
      <c r="J52" s="13" t="n">
        <v>0</v>
      </c>
      <c r="K52" s="12" t="n">
        <v>4291.829472858927</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8" t="inlineStr">
        <is>
          <t>Standard Deviation (n-1)</t>
        </is>
      </c>
      <c r="B53" s="39" t="n"/>
      <c r="C53" s="71" t="n"/>
      <c r="D53" s="68" t="n"/>
      <c r="E53" s="68" t="n"/>
      <c r="F53" s="68" t="n"/>
      <c r="G53" s="77" t="n"/>
      <c r="H53" s="71" t="n"/>
      <c r="I53" s="68" t="n"/>
      <c r="J53" s="42" t="n">
        <v>0</v>
      </c>
      <c r="K53" s="41" t="n">
        <v>65.512056</v>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6" t="inlineStr">
        <is>
          <t>Time to first click &amp; release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7" t="inlineStr">
        <is>
          <t>Total Recording Duration</t>
        </is>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43" t="inlineStr">
        <is>
          <t>Recording2</t>
        </is>
      </c>
      <c r="B57" s="44" t="inlineStr">
        <is>
          <t>1</t>
        </is>
      </c>
      <c r="C57" s="65" t="n"/>
      <c r="D57" s="64" t="n"/>
      <c r="E57" s="64" t="n"/>
      <c r="F57" s="64" t="n"/>
      <c r="G57" s="60" t="n"/>
      <c r="H57" s="65" t="n"/>
      <c r="I57" s="64" t="n"/>
      <c r="J57" s="48" t="n">
        <v>0</v>
      </c>
      <c r="K57" s="47" t="n">
        <v>264.192757</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9" t="inlineStr">
        <is>
          <t>Recording3</t>
        </is>
      </c>
      <c r="B58" s="10" t="inlineStr">
        <is>
          <t>2</t>
        </is>
      </c>
      <c r="C58" s="36" t="n"/>
      <c r="D58" s="5" t="n"/>
      <c r="E58" s="5" t="n"/>
      <c r="F58" s="5" t="n"/>
      <c r="G58" s="37" t="n"/>
      <c r="H58" s="36" t="n"/>
      <c r="I58" s="5" t="n"/>
      <c r="J58" s="14" t="n">
        <v>0</v>
      </c>
      <c r="K58" s="12" t="n">
        <v>172.367009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15" t="inlineStr">
        <is>
          <t>Recording4</t>
        </is>
      </c>
      <c r="B59" s="16" t="inlineStr">
        <is>
          <t>3</t>
        </is>
      </c>
      <c r="C59" s="61" t="n"/>
      <c r="D59" s="62" t="n"/>
      <c r="E59" s="62" t="n"/>
      <c r="F59" s="62" t="n"/>
      <c r="G59" s="63" t="n"/>
      <c r="H59" s="61" t="n"/>
      <c r="I59" s="62" t="n"/>
      <c r="J59" s="20" t="n">
        <v>0</v>
      </c>
      <c r="K59" s="18" t="n">
        <v>268.053869</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9" t="inlineStr">
        <is>
          <t>Recording5</t>
        </is>
      </c>
      <c r="B60" s="10" t="inlineStr">
        <is>
          <t>4</t>
        </is>
      </c>
      <c r="C60" s="36" t="n"/>
      <c r="D60" s="5" t="n"/>
      <c r="E60" s="5" t="n"/>
      <c r="F60" s="5" t="n"/>
      <c r="G60" s="37" t="n"/>
      <c r="H60" s="36" t="n"/>
      <c r="I60" s="5" t="n"/>
      <c r="J60" s="14" t="n">
        <v>0</v>
      </c>
      <c r="K60" s="12" t="n">
        <v>135.587226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15" t="inlineStr">
        <is>
          <t>Recording6</t>
        </is>
      </c>
      <c r="B61" s="16" t="inlineStr">
        <is>
          <t>5</t>
        </is>
      </c>
      <c r="C61" s="61" t="n"/>
      <c r="D61" s="62" t="n"/>
      <c r="E61" s="62" t="n"/>
      <c r="F61" s="62" t="n"/>
      <c r="G61" s="63" t="n"/>
      <c r="H61" s="61" t="n"/>
      <c r="I61" s="62" t="n"/>
      <c r="J61" s="20" t="n">
        <v>0</v>
      </c>
      <c r="K61" s="18" t="n">
        <v>217.769089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9" t="inlineStr">
        <is>
          <t>Recording7</t>
        </is>
      </c>
      <c r="B62" s="10" t="inlineStr">
        <is>
          <t>7</t>
        </is>
      </c>
      <c r="C62" s="36" t="n"/>
      <c r="D62" s="5" t="n"/>
      <c r="E62" s="5" t="n"/>
      <c r="F62" s="5" t="n"/>
      <c r="G62" s="37" t="n"/>
      <c r="H62" s="36" t="n"/>
      <c r="I62" s="5" t="n"/>
      <c r="J62" s="14" t="n">
        <v>0</v>
      </c>
      <c r="K62" s="12" t="n">
        <v>215.302121</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15" t="inlineStr">
        <is>
          <t>Recording8</t>
        </is>
      </c>
      <c r="B63" s="16" t="inlineStr">
        <is>
          <t>8</t>
        </is>
      </c>
      <c r="C63" s="61" t="n"/>
      <c r="D63" s="62" t="n"/>
      <c r="E63" s="62" t="n"/>
      <c r="F63" s="62" t="n"/>
      <c r="G63" s="63" t="n"/>
      <c r="H63" s="61" t="n"/>
      <c r="I63" s="62" t="n"/>
      <c r="J63" s="20" t="n">
        <v>0</v>
      </c>
      <c r="K63" s="18" t="n">
        <v>208.583266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9" t="inlineStr">
        <is>
          <t>Recording9</t>
        </is>
      </c>
      <c r="B64" s="10" t="inlineStr">
        <is>
          <t>9</t>
        </is>
      </c>
      <c r="C64" s="36" t="n"/>
      <c r="D64" s="5" t="n"/>
      <c r="E64" s="5" t="n"/>
      <c r="F64" s="5" t="n"/>
      <c r="G64" s="37" t="n"/>
      <c r="H64" s="36" t="n"/>
      <c r="I64" s="5" t="n"/>
      <c r="J64" s="14" t="n">
        <v>0</v>
      </c>
      <c r="K64" s="12" t="n">
        <v>199.171408</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15" t="inlineStr">
        <is>
          <t>Recording10</t>
        </is>
      </c>
      <c r="B65" s="16" t="inlineStr">
        <is>
          <t>10</t>
        </is>
      </c>
      <c r="C65" s="61" t="n"/>
      <c r="D65" s="62" t="n"/>
      <c r="E65" s="62" t="n"/>
      <c r="F65" s="62" t="n"/>
      <c r="G65" s="63" t="n"/>
      <c r="H65" s="61" t="n"/>
      <c r="I65" s="62" t="n"/>
      <c r="J65" s="20" t="n">
        <v>0</v>
      </c>
      <c r="K65" s="18" t="n">
        <v>183.325942</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9" t="inlineStr">
        <is>
          <t>Recording11</t>
        </is>
      </c>
      <c r="B66" s="10" t="inlineStr">
        <is>
          <t>11</t>
        </is>
      </c>
      <c r="C66" s="36" t="n"/>
      <c r="D66" s="5" t="n"/>
      <c r="E66" s="5" t="n"/>
      <c r="F66" s="5" t="n"/>
      <c r="G66" s="37" t="n"/>
      <c r="H66" s="36" t="n"/>
      <c r="I66" s="5" t="n"/>
      <c r="J66" s="14" t="n">
        <v>0</v>
      </c>
      <c r="K66" s="12" t="n">
        <v>180.11094</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21" t="inlineStr">
        <is>
          <t>Recording12</t>
        </is>
      </c>
      <c r="B67" s="22" t="inlineStr">
        <is>
          <t>12</t>
        </is>
      </c>
      <c r="C67" s="69" t="n"/>
      <c r="D67" s="66" t="n"/>
      <c r="E67" s="66" t="n"/>
      <c r="F67" s="66" t="n"/>
      <c r="G67" s="67" t="n"/>
      <c r="H67" s="69" t="n"/>
      <c r="I67" s="66" t="n"/>
      <c r="J67" s="26" t="n">
        <v>0</v>
      </c>
      <c r="K67" s="24" t="n">
        <v>380.426099</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27" t="inlineStr">
        <is>
          <t>Average</t>
        </is>
      </c>
      <c r="B68" s="28" t="n"/>
      <c r="C68" s="70" t="n"/>
      <c r="D68" s="72" t="n"/>
      <c r="E68" s="72" t="n"/>
      <c r="F68" s="72" t="n"/>
      <c r="G68" s="76" t="n"/>
      <c r="H68" s="70" t="n"/>
      <c r="I68" s="72" t="n"/>
      <c r="J68" s="31" t="n">
        <v>0</v>
      </c>
      <c r="K68" s="30" t="n">
        <v>220.444521</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32" t="inlineStr">
        <is>
          <t>Count</t>
        </is>
      </c>
      <c r="B69" s="33" t="n"/>
      <c r="C69" s="34" t="n">
        <v>0</v>
      </c>
      <c r="D69" s="14" t="n">
        <v>0</v>
      </c>
      <c r="E69" s="14" t="n">
        <v>0</v>
      </c>
      <c r="F69" s="14" t="n">
        <v>0</v>
      </c>
      <c r="G69" s="35" t="n">
        <v>0</v>
      </c>
      <c r="H69" s="36" t="n"/>
      <c r="I69" s="5" t="n"/>
      <c r="J69" s="5" t="n"/>
      <c r="K69" s="37"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32" t="inlineStr">
        <is>
          <t>Variance</t>
        </is>
      </c>
      <c r="B70" s="33" t="n"/>
      <c r="C70" s="36" t="n"/>
      <c r="D70" s="5" t="n"/>
      <c r="E70" s="5" t="n"/>
      <c r="F70" s="5" t="n"/>
      <c r="G70" s="37" t="n"/>
      <c r="H70" s="36" t="n"/>
      <c r="I70" s="5" t="n"/>
      <c r="J70" s="13" t="n">
        <v>0</v>
      </c>
      <c r="K70" s="12" t="n">
        <v>4291.829472858927</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38" t="inlineStr">
        <is>
          <t>Standard Deviation (n-1)</t>
        </is>
      </c>
      <c r="B71" s="39" t="n"/>
      <c r="C71" s="71" t="n"/>
      <c r="D71" s="68" t="n"/>
      <c r="E71" s="68" t="n"/>
      <c r="F71" s="68" t="n"/>
      <c r="G71" s="77" t="n"/>
      <c r="H71" s="71" t="n"/>
      <c r="I71" s="68" t="n"/>
      <c r="J71" s="42" t="n">
        <v>0</v>
      </c>
      <c r="K71" s="41" t="n">
        <v>65.512056</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6" t="inlineStr">
        <is>
          <t>Time to first click &amp; release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7" t="inlineStr">
        <is>
          <t>Total Recording Duration</t>
        </is>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43" t="inlineStr">
        <is>
          <t>Recording2</t>
        </is>
      </c>
      <c r="B75" s="44" t="inlineStr">
        <is>
          <t>1</t>
        </is>
      </c>
      <c r="C75" s="65" t="n"/>
      <c r="D75" s="64" t="n"/>
      <c r="E75" s="60" t="n"/>
      <c r="F75" s="65" t="n"/>
      <c r="G75" s="64" t="n"/>
      <c r="H75" s="48" t="n">
        <v>0</v>
      </c>
      <c r="I75" s="47" t="n">
        <v>264.192757</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Recording3</t>
        </is>
      </c>
      <c r="B76" s="10" t="inlineStr">
        <is>
          <t>2</t>
        </is>
      </c>
      <c r="C76" s="36" t="n"/>
      <c r="D76" s="5" t="n"/>
      <c r="E76" s="37" t="n"/>
      <c r="F76" s="36" t="n"/>
      <c r="G76" s="5" t="n"/>
      <c r="H76" s="14" t="n">
        <v>0</v>
      </c>
      <c r="I76" s="12" t="n">
        <v>172.367009</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Recording4</t>
        </is>
      </c>
      <c r="B77" s="16" t="inlineStr">
        <is>
          <t>3</t>
        </is>
      </c>
      <c r="C77" s="61" t="n"/>
      <c r="D77" s="62" t="n"/>
      <c r="E77" s="63" t="n"/>
      <c r="F77" s="61" t="n"/>
      <c r="G77" s="62" t="n"/>
      <c r="H77" s="20" t="n">
        <v>0</v>
      </c>
      <c r="I77" s="18" t="n">
        <v>268.053869</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Recording5</t>
        </is>
      </c>
      <c r="B78" s="10" t="inlineStr">
        <is>
          <t>4</t>
        </is>
      </c>
      <c r="C78" s="36" t="n"/>
      <c r="D78" s="5" t="n"/>
      <c r="E78" s="37" t="n"/>
      <c r="F78" s="36" t="n"/>
      <c r="G78" s="5" t="n"/>
      <c r="H78" s="14" t="n">
        <v>0</v>
      </c>
      <c r="I78" s="12" t="n">
        <v>135.587226</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Recording6</t>
        </is>
      </c>
      <c r="B79" s="16" t="inlineStr">
        <is>
          <t>5</t>
        </is>
      </c>
      <c r="C79" s="61" t="n"/>
      <c r="D79" s="62" t="n"/>
      <c r="E79" s="63" t="n"/>
      <c r="F79" s="61" t="n"/>
      <c r="G79" s="62" t="n"/>
      <c r="H79" s="20" t="n">
        <v>0</v>
      </c>
      <c r="I79" s="18" t="n">
        <v>217.769089</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Recording7</t>
        </is>
      </c>
      <c r="B80" s="10" t="inlineStr">
        <is>
          <t>7</t>
        </is>
      </c>
      <c r="C80" s="36" t="n"/>
      <c r="D80" s="5" t="n"/>
      <c r="E80" s="37" t="n"/>
      <c r="F80" s="36" t="n"/>
      <c r="G80" s="5" t="n"/>
      <c r="H80" s="14" t="n">
        <v>0</v>
      </c>
      <c r="I80" s="12" t="n">
        <v>215.302121</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Recording8</t>
        </is>
      </c>
      <c r="B81" s="16" t="inlineStr">
        <is>
          <t>8</t>
        </is>
      </c>
      <c r="C81" s="61" t="n"/>
      <c r="D81" s="62" t="n"/>
      <c r="E81" s="63" t="n"/>
      <c r="F81" s="61" t="n"/>
      <c r="G81" s="62" t="n"/>
      <c r="H81" s="20" t="n">
        <v>0</v>
      </c>
      <c r="I81" s="18" t="n">
        <v>208.583266</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Recording9</t>
        </is>
      </c>
      <c r="B82" s="10" t="inlineStr">
        <is>
          <t>9</t>
        </is>
      </c>
      <c r="C82" s="36" t="n"/>
      <c r="D82" s="5" t="n"/>
      <c r="E82" s="37" t="n"/>
      <c r="F82" s="36" t="n"/>
      <c r="G82" s="5" t="n"/>
      <c r="H82" s="14" t="n">
        <v>0</v>
      </c>
      <c r="I82" s="12" t="n">
        <v>199.171408</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Recording10</t>
        </is>
      </c>
      <c r="B83" s="16" t="inlineStr">
        <is>
          <t>10</t>
        </is>
      </c>
      <c r="C83" s="61" t="n"/>
      <c r="D83" s="62" t="n"/>
      <c r="E83" s="63" t="n"/>
      <c r="F83" s="61" t="n"/>
      <c r="G83" s="62" t="n"/>
      <c r="H83" s="20" t="n">
        <v>0</v>
      </c>
      <c r="I83" s="18" t="n">
        <v>183.325942</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Recording11</t>
        </is>
      </c>
      <c r="B84" s="10" t="inlineStr">
        <is>
          <t>11</t>
        </is>
      </c>
      <c r="C84" s="36" t="n"/>
      <c r="D84" s="5" t="n"/>
      <c r="E84" s="37" t="n"/>
      <c r="F84" s="36" t="n"/>
      <c r="G84" s="5" t="n"/>
      <c r="H84" s="14" t="n">
        <v>0</v>
      </c>
      <c r="I84" s="12" t="n">
        <v>180.11094</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21" t="inlineStr">
        <is>
          <t>Recording12</t>
        </is>
      </c>
      <c r="B85" s="22" t="inlineStr">
        <is>
          <t>12</t>
        </is>
      </c>
      <c r="C85" s="69" t="n"/>
      <c r="D85" s="66" t="n"/>
      <c r="E85" s="67" t="n"/>
      <c r="F85" s="69" t="n"/>
      <c r="G85" s="66" t="n"/>
      <c r="H85" s="26" t="n">
        <v>0</v>
      </c>
      <c r="I85" s="24" t="n">
        <v>380.426099</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27" t="inlineStr">
        <is>
          <t>Average</t>
        </is>
      </c>
      <c r="B86" s="28" t="n"/>
      <c r="C86" s="70" t="n"/>
      <c r="D86" s="72" t="n"/>
      <c r="E86" s="76" t="n"/>
      <c r="F86" s="70" t="n"/>
      <c r="G86" s="72" t="n"/>
      <c r="H86" s="31" t="n">
        <v>0</v>
      </c>
      <c r="I86" s="30" t="n">
        <v>220.444521</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32" t="inlineStr">
        <is>
          <t>Count</t>
        </is>
      </c>
      <c r="B87" s="33" t="n"/>
      <c r="C87" s="34" t="n">
        <v>0</v>
      </c>
      <c r="D87" s="14" t="n">
        <v>0</v>
      </c>
      <c r="E87" s="35" t="n">
        <v>0</v>
      </c>
      <c r="F87" s="36" t="n"/>
      <c r="G87" s="5" t="n"/>
      <c r="H87" s="5" t="n"/>
      <c r="I87" s="37"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32" t="inlineStr">
        <is>
          <t>Variance</t>
        </is>
      </c>
      <c r="B88" s="33" t="n"/>
      <c r="C88" s="36" t="n"/>
      <c r="D88" s="5" t="n"/>
      <c r="E88" s="37" t="n"/>
      <c r="F88" s="36" t="n"/>
      <c r="G88" s="5" t="n"/>
      <c r="H88" s="13" t="n">
        <v>0</v>
      </c>
      <c r="I88" s="12" t="n">
        <v>4291.829472858927</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38" t="inlineStr">
        <is>
          <t>Standard Deviation (n-1)</t>
        </is>
      </c>
      <c r="B89" s="39" t="n"/>
      <c r="C89" s="71" t="n"/>
      <c r="D89" s="68" t="n"/>
      <c r="E89" s="77" t="n"/>
      <c r="F89" s="71" t="n"/>
      <c r="G89" s="68" t="n"/>
      <c r="H89" s="42" t="n">
        <v>0</v>
      </c>
      <c r="I89" s="41" t="n">
        <v>65.512056</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6" t="inlineStr">
        <is>
          <t>Time to first click &amp; release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7" t="inlineStr">
        <is>
          <t>Total Recording Duration</t>
        </is>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43" t="inlineStr">
        <is>
          <t>Recording2</t>
        </is>
      </c>
      <c r="B93" s="44" t="inlineStr">
        <is>
          <t>1</t>
        </is>
      </c>
      <c r="C93" s="65" t="n"/>
      <c r="D93" s="64" t="n"/>
      <c r="E93" s="64" t="n"/>
      <c r="F93" s="64" t="n"/>
      <c r="G93" s="60" t="n"/>
      <c r="H93" s="65" t="n"/>
      <c r="I93" s="64" t="n"/>
      <c r="J93" s="48" t="n">
        <v>0</v>
      </c>
      <c r="K93" s="47" t="n">
        <v>264.192757</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9" t="inlineStr">
        <is>
          <t>Recording3</t>
        </is>
      </c>
      <c r="B94" s="10" t="inlineStr">
        <is>
          <t>2</t>
        </is>
      </c>
      <c r="C94" s="36" t="n"/>
      <c r="D94" s="5" t="n"/>
      <c r="E94" s="5" t="n"/>
      <c r="F94" s="5" t="n"/>
      <c r="G94" s="37" t="n"/>
      <c r="H94" s="36" t="n"/>
      <c r="I94" s="5" t="n"/>
      <c r="J94" s="14" t="n">
        <v>0</v>
      </c>
      <c r="K94" s="12" t="n">
        <v>172.367009</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15" t="inlineStr">
        <is>
          <t>Recording4</t>
        </is>
      </c>
      <c r="B95" s="16" t="inlineStr">
        <is>
          <t>3</t>
        </is>
      </c>
      <c r="C95" s="61" t="n"/>
      <c r="D95" s="62" t="n"/>
      <c r="E95" s="62" t="n"/>
      <c r="F95" s="62" t="n"/>
      <c r="G95" s="63" t="n"/>
      <c r="H95" s="61" t="n"/>
      <c r="I95" s="62" t="n"/>
      <c r="J95" s="20" t="n">
        <v>0</v>
      </c>
      <c r="K95" s="18" t="n">
        <v>268.053869</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9" t="inlineStr">
        <is>
          <t>Recording5</t>
        </is>
      </c>
      <c r="B96" s="10" t="inlineStr">
        <is>
          <t>4</t>
        </is>
      </c>
      <c r="C96" s="36" t="n"/>
      <c r="D96" s="5" t="n"/>
      <c r="E96" s="5" t="n"/>
      <c r="F96" s="5" t="n"/>
      <c r="G96" s="37" t="n"/>
      <c r="H96" s="36" t="n"/>
      <c r="I96" s="5" t="n"/>
      <c r="J96" s="14" t="n">
        <v>0</v>
      </c>
      <c r="K96" s="12" t="n">
        <v>135.587226</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15" t="inlineStr">
        <is>
          <t>Recording6</t>
        </is>
      </c>
      <c r="B97" s="16" t="inlineStr">
        <is>
          <t>5</t>
        </is>
      </c>
      <c r="C97" s="61" t="n"/>
      <c r="D97" s="62" t="n"/>
      <c r="E97" s="62" t="n"/>
      <c r="F97" s="62" t="n"/>
      <c r="G97" s="63" t="n"/>
      <c r="H97" s="61" t="n"/>
      <c r="I97" s="62" t="n"/>
      <c r="J97" s="20" t="n">
        <v>0</v>
      </c>
      <c r="K97" s="18" t="n">
        <v>217.769089</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9" t="inlineStr">
        <is>
          <t>Recording7</t>
        </is>
      </c>
      <c r="B98" s="10" t="inlineStr">
        <is>
          <t>7</t>
        </is>
      </c>
      <c r="C98" s="36" t="n"/>
      <c r="D98" s="5" t="n"/>
      <c r="E98" s="5" t="n"/>
      <c r="F98" s="5" t="n"/>
      <c r="G98" s="37" t="n"/>
      <c r="H98" s="36" t="n"/>
      <c r="I98" s="5" t="n"/>
      <c r="J98" s="14" t="n">
        <v>0</v>
      </c>
      <c r="K98" s="12" t="n">
        <v>215.302121</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15" t="inlineStr">
        <is>
          <t>Recording8</t>
        </is>
      </c>
      <c r="B99" s="16" t="inlineStr">
        <is>
          <t>8</t>
        </is>
      </c>
      <c r="C99" s="61" t="n"/>
      <c r="D99" s="62" t="n"/>
      <c r="E99" s="62" t="n"/>
      <c r="F99" s="62" t="n"/>
      <c r="G99" s="63" t="n"/>
      <c r="H99" s="61" t="n"/>
      <c r="I99" s="62" t="n"/>
      <c r="J99" s="20" t="n">
        <v>0</v>
      </c>
      <c r="K99" s="18" t="n">
        <v>208.583266</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9" t="inlineStr">
        <is>
          <t>Recording9</t>
        </is>
      </c>
      <c r="B100" s="10" t="inlineStr">
        <is>
          <t>9</t>
        </is>
      </c>
      <c r="C100" s="36" t="n"/>
      <c r="D100" s="5" t="n"/>
      <c r="E100" s="5" t="n"/>
      <c r="F100" s="5" t="n"/>
      <c r="G100" s="37" t="n"/>
      <c r="H100" s="36" t="n"/>
      <c r="I100" s="5" t="n"/>
      <c r="J100" s="14" t="n">
        <v>0</v>
      </c>
      <c r="K100" s="12" t="n">
        <v>199.171408</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15" t="inlineStr">
        <is>
          <t>Recording10</t>
        </is>
      </c>
      <c r="B101" s="16" t="inlineStr">
        <is>
          <t>10</t>
        </is>
      </c>
      <c r="C101" s="61" t="n"/>
      <c r="D101" s="62" t="n"/>
      <c r="E101" s="62" t="n"/>
      <c r="F101" s="62" t="n"/>
      <c r="G101" s="63" t="n"/>
      <c r="H101" s="61" t="n"/>
      <c r="I101" s="62" t="n"/>
      <c r="J101" s="20" t="n">
        <v>0</v>
      </c>
      <c r="K101" s="18" t="n">
        <v>183.325942</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9" t="inlineStr">
        <is>
          <t>Recording11</t>
        </is>
      </c>
      <c r="B102" s="10" t="inlineStr">
        <is>
          <t>11</t>
        </is>
      </c>
      <c r="C102" s="36" t="n"/>
      <c r="D102" s="5" t="n"/>
      <c r="E102" s="5" t="n"/>
      <c r="F102" s="5" t="n"/>
      <c r="G102" s="37" t="n"/>
      <c r="H102" s="36" t="n"/>
      <c r="I102" s="5" t="n"/>
      <c r="J102" s="14" t="n">
        <v>0</v>
      </c>
      <c r="K102" s="12" t="n">
        <v>180.11094</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21" t="inlineStr">
        <is>
          <t>Recording12</t>
        </is>
      </c>
      <c r="B103" s="22" t="inlineStr">
        <is>
          <t>12</t>
        </is>
      </c>
      <c r="C103" s="69" t="n"/>
      <c r="D103" s="66" t="n"/>
      <c r="E103" s="66" t="n"/>
      <c r="F103" s="66" t="n"/>
      <c r="G103" s="67" t="n"/>
      <c r="H103" s="69" t="n"/>
      <c r="I103" s="66" t="n"/>
      <c r="J103" s="26" t="n">
        <v>0</v>
      </c>
      <c r="K103" s="24" t="n">
        <v>380.426099</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27" t="inlineStr">
        <is>
          <t>Average</t>
        </is>
      </c>
      <c r="B104" s="28" t="n"/>
      <c r="C104" s="70" t="n"/>
      <c r="D104" s="72" t="n"/>
      <c r="E104" s="72" t="n"/>
      <c r="F104" s="72" t="n"/>
      <c r="G104" s="76" t="n"/>
      <c r="H104" s="70" t="n"/>
      <c r="I104" s="72" t="n"/>
      <c r="J104" s="31" t="n">
        <v>0</v>
      </c>
      <c r="K104" s="30" t="n">
        <v>220.444521</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32" t="inlineStr">
        <is>
          <t>Count</t>
        </is>
      </c>
      <c r="B105" s="33" t="n"/>
      <c r="C105" s="34" t="n">
        <v>0</v>
      </c>
      <c r="D105" s="14" t="n">
        <v>0</v>
      </c>
      <c r="E105" s="14" t="n">
        <v>0</v>
      </c>
      <c r="F105" s="14" t="n">
        <v>0</v>
      </c>
      <c r="G105" s="35" t="n">
        <v>0</v>
      </c>
      <c r="H105" s="36" t="n"/>
      <c r="I105" s="5" t="n"/>
      <c r="J105" s="5" t="n"/>
      <c r="K105" s="37"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32" t="inlineStr">
        <is>
          <t>Variance</t>
        </is>
      </c>
      <c r="B106" s="33" t="n"/>
      <c r="C106" s="36" t="n"/>
      <c r="D106" s="5" t="n"/>
      <c r="E106" s="5" t="n"/>
      <c r="F106" s="5" t="n"/>
      <c r="G106" s="37" t="n"/>
      <c r="H106" s="36" t="n"/>
      <c r="I106" s="5" t="n"/>
      <c r="J106" s="13" t="n">
        <v>0</v>
      </c>
      <c r="K106" s="12" t="n">
        <v>4291.829472858927</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38" t="inlineStr">
        <is>
          <t>Standard Deviation (n-1)</t>
        </is>
      </c>
      <c r="B107" s="39" t="n"/>
      <c r="C107" s="71" t="n"/>
      <c r="D107" s="68" t="n"/>
      <c r="E107" s="68" t="n"/>
      <c r="F107" s="68" t="n"/>
      <c r="G107" s="77" t="n"/>
      <c r="H107" s="71" t="n"/>
      <c r="I107" s="68" t="n"/>
      <c r="J107" s="42" t="n">
        <v>0</v>
      </c>
      <c r="K107" s="41" t="n">
        <v>65.512056</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6" t="inlineStr">
        <is>
          <t>Time to first click &amp; release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7" t="inlineStr">
        <is>
          <t>Total Recording Duration</t>
        </is>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43" t="inlineStr">
        <is>
          <t>Recording2</t>
        </is>
      </c>
      <c r="B111" s="44" t="inlineStr">
        <is>
          <t>1</t>
        </is>
      </c>
      <c r="C111" s="65" t="n"/>
      <c r="D111" s="64" t="n"/>
      <c r="E111" s="64" t="n"/>
      <c r="F111" s="60" t="n"/>
      <c r="G111" s="65" t="n"/>
      <c r="H111" s="64" t="n"/>
      <c r="I111" s="48" t="n">
        <v>0</v>
      </c>
      <c r="J111" s="47" t="n">
        <v>264.192757</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Recording3</t>
        </is>
      </c>
      <c r="B112" s="10" t="inlineStr">
        <is>
          <t>2</t>
        </is>
      </c>
      <c r="C112" s="36" t="n"/>
      <c r="D112" s="5" t="n"/>
      <c r="E112" s="5" t="n"/>
      <c r="F112" s="37" t="n"/>
      <c r="G112" s="36" t="n"/>
      <c r="H112" s="5" t="n"/>
      <c r="I112" s="14" t="n">
        <v>0</v>
      </c>
      <c r="J112" s="12" t="n">
        <v>172.367009</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Recording4</t>
        </is>
      </c>
      <c r="B113" s="16" t="inlineStr">
        <is>
          <t>3</t>
        </is>
      </c>
      <c r="C113" s="61" t="n"/>
      <c r="D113" s="62" t="n"/>
      <c r="E113" s="62" t="n"/>
      <c r="F113" s="63" t="n"/>
      <c r="G113" s="61" t="n"/>
      <c r="H113" s="62" t="n"/>
      <c r="I113" s="20" t="n">
        <v>0</v>
      </c>
      <c r="J113" s="18" t="n">
        <v>268.053869</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Recording5</t>
        </is>
      </c>
      <c r="B114" s="10" t="inlineStr">
        <is>
          <t>4</t>
        </is>
      </c>
      <c r="C114" s="36" t="n"/>
      <c r="D114" s="5" t="n"/>
      <c r="E114" s="5" t="n"/>
      <c r="F114" s="37" t="n"/>
      <c r="G114" s="36" t="n"/>
      <c r="H114" s="5" t="n"/>
      <c r="I114" s="14" t="n">
        <v>0</v>
      </c>
      <c r="J114" s="12" t="n">
        <v>135.587226</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15" t="inlineStr">
        <is>
          <t>Recording6</t>
        </is>
      </c>
      <c r="B115" s="16" t="inlineStr">
        <is>
          <t>5</t>
        </is>
      </c>
      <c r="C115" s="61" t="n"/>
      <c r="D115" s="62" t="n"/>
      <c r="E115" s="62" t="n"/>
      <c r="F115" s="63" t="n"/>
      <c r="G115" s="61" t="n"/>
      <c r="H115" s="62" t="n"/>
      <c r="I115" s="20" t="n">
        <v>0</v>
      </c>
      <c r="J115" s="18" t="n">
        <v>217.769089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9" t="inlineStr">
        <is>
          <t>Recording7</t>
        </is>
      </c>
      <c r="B116" s="10" t="inlineStr">
        <is>
          <t>7</t>
        </is>
      </c>
      <c r="C116" s="36" t="n"/>
      <c r="D116" s="5" t="n"/>
      <c r="E116" s="5" t="n"/>
      <c r="F116" s="37" t="n"/>
      <c r="G116" s="36" t="n"/>
      <c r="H116" s="5" t="n"/>
      <c r="I116" s="14" t="n">
        <v>0</v>
      </c>
      <c r="J116" s="12" t="n">
        <v>215.302121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15" t="inlineStr">
        <is>
          <t>Recording8</t>
        </is>
      </c>
      <c r="B117" s="16" t="inlineStr">
        <is>
          <t>8</t>
        </is>
      </c>
      <c r="C117" s="61" t="n"/>
      <c r="D117" s="62" t="n"/>
      <c r="E117" s="62" t="n"/>
      <c r="F117" s="63" t="n"/>
      <c r="G117" s="61" t="n"/>
      <c r="H117" s="62" t="n"/>
      <c r="I117" s="20" t="n">
        <v>0</v>
      </c>
      <c r="J117" s="18" t="n">
        <v>208.583266</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Recording9</t>
        </is>
      </c>
      <c r="B118" s="10" t="inlineStr">
        <is>
          <t>9</t>
        </is>
      </c>
      <c r="C118" s="36" t="n"/>
      <c r="D118" s="5" t="n"/>
      <c r="E118" s="5" t="n"/>
      <c r="F118" s="37" t="n"/>
      <c r="G118" s="36" t="n"/>
      <c r="H118" s="5" t="n"/>
      <c r="I118" s="14" t="n">
        <v>0</v>
      </c>
      <c r="J118" s="12" t="n">
        <v>199.171408</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Recording10</t>
        </is>
      </c>
      <c r="B119" s="16" t="inlineStr">
        <is>
          <t>10</t>
        </is>
      </c>
      <c r="C119" s="61" t="n"/>
      <c r="D119" s="62" t="n"/>
      <c r="E119" s="62" t="n"/>
      <c r="F119" s="63" t="n"/>
      <c r="G119" s="61" t="n"/>
      <c r="H119" s="62" t="n"/>
      <c r="I119" s="20" t="n">
        <v>0</v>
      </c>
      <c r="J119" s="18" t="n">
        <v>183.325942</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Recording11</t>
        </is>
      </c>
      <c r="B120" s="10" t="inlineStr">
        <is>
          <t>11</t>
        </is>
      </c>
      <c r="C120" s="36" t="n"/>
      <c r="D120" s="5" t="n"/>
      <c r="E120" s="5" t="n"/>
      <c r="F120" s="37" t="n"/>
      <c r="G120" s="36" t="n"/>
      <c r="H120" s="5" t="n"/>
      <c r="I120" s="14" t="n">
        <v>0</v>
      </c>
      <c r="J120" s="12" t="n">
        <v>180.11094</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21" t="inlineStr">
        <is>
          <t>Recording12</t>
        </is>
      </c>
      <c r="B121" s="22" t="inlineStr">
        <is>
          <t>12</t>
        </is>
      </c>
      <c r="C121" s="69" t="n"/>
      <c r="D121" s="66" t="n"/>
      <c r="E121" s="66" t="n"/>
      <c r="F121" s="67" t="n"/>
      <c r="G121" s="69" t="n"/>
      <c r="H121" s="66" t="n"/>
      <c r="I121" s="26" t="n">
        <v>0</v>
      </c>
      <c r="J121" s="24" t="n">
        <v>380.426099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27" t="inlineStr">
        <is>
          <t>Average</t>
        </is>
      </c>
      <c r="B122" s="28" t="n"/>
      <c r="C122" s="70" t="n"/>
      <c r="D122" s="72" t="n"/>
      <c r="E122" s="72" t="n"/>
      <c r="F122" s="76" t="n"/>
      <c r="G122" s="70" t="n"/>
      <c r="H122" s="72" t="n"/>
      <c r="I122" s="31" t="n">
        <v>0</v>
      </c>
      <c r="J122" s="30" t="n">
        <v>220.444521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32" t="inlineStr">
        <is>
          <t>Count</t>
        </is>
      </c>
      <c r="B123" s="33" t="n"/>
      <c r="C123" s="34" t="n">
        <v>0</v>
      </c>
      <c r="D123" s="14" t="n">
        <v>0</v>
      </c>
      <c r="E123" s="14" t="n">
        <v>0</v>
      </c>
      <c r="F123" s="35" t="n">
        <v>0</v>
      </c>
      <c r="G123" s="36" t="n"/>
      <c r="H123" s="5" t="n"/>
      <c r="I123" s="5" t="n"/>
      <c r="J123" s="37"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32" t="inlineStr">
        <is>
          <t>Variance</t>
        </is>
      </c>
      <c r="B124" s="33" t="n"/>
      <c r="C124" s="36" t="n"/>
      <c r="D124" s="5" t="n"/>
      <c r="E124" s="5" t="n"/>
      <c r="F124" s="37" t="n"/>
      <c r="G124" s="36" t="n"/>
      <c r="H124" s="5" t="n"/>
      <c r="I124" s="13" t="n">
        <v>0</v>
      </c>
      <c r="J124" s="12" t="n">
        <v>4291.829472858927</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38" t="inlineStr">
        <is>
          <t>Standard Deviation (n-1)</t>
        </is>
      </c>
      <c r="B125" s="39" t="n"/>
      <c r="C125" s="71" t="n"/>
      <c r="D125" s="68" t="n"/>
      <c r="E125" s="68" t="n"/>
      <c r="F125" s="77" t="n"/>
      <c r="G125" s="71" t="n"/>
      <c r="H125" s="68" t="n"/>
      <c r="I125" s="42" t="n">
        <v>0</v>
      </c>
      <c r="J125" s="41" t="n">
        <v>65.512056</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6" t="inlineStr">
        <is>
          <t>Time to first click &amp; release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7" t="inlineStr">
        <is>
          <t>Total Recording Duration</t>
        </is>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43" t="inlineStr">
        <is>
          <t>Recording2</t>
        </is>
      </c>
      <c r="B129" s="44" t="inlineStr">
        <is>
          <t>1</t>
        </is>
      </c>
      <c r="C129" s="65" t="n"/>
      <c r="D129" s="64" t="n"/>
      <c r="E129" s="64" t="n"/>
      <c r="F129" s="64" t="n"/>
      <c r="G129" s="60" t="n"/>
      <c r="H129" s="65" t="n"/>
      <c r="I129" s="64" t="n"/>
      <c r="J129" s="48" t="n">
        <v>0</v>
      </c>
      <c r="K129" s="47" t="n">
        <v>264.192757</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9" t="inlineStr">
        <is>
          <t>Recording3</t>
        </is>
      </c>
      <c r="B130" s="10" t="inlineStr">
        <is>
          <t>2</t>
        </is>
      </c>
      <c r="C130" s="36" t="n"/>
      <c r="D130" s="5" t="n"/>
      <c r="E130" s="5" t="n"/>
      <c r="F130" s="5" t="n"/>
      <c r="G130" s="37" t="n"/>
      <c r="H130" s="36" t="n"/>
      <c r="I130" s="5" t="n"/>
      <c r="J130" s="14" t="n">
        <v>0</v>
      </c>
      <c r="K130" s="12" t="n">
        <v>172.367009</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15" t="inlineStr">
        <is>
          <t>Recording4</t>
        </is>
      </c>
      <c r="B131" s="16" t="inlineStr">
        <is>
          <t>3</t>
        </is>
      </c>
      <c r="C131" s="61" t="n"/>
      <c r="D131" s="62" t="n"/>
      <c r="E131" s="62" t="n"/>
      <c r="F131" s="62" t="n"/>
      <c r="G131" s="63" t="n"/>
      <c r="H131" s="61" t="n"/>
      <c r="I131" s="62" t="n"/>
      <c r="J131" s="20" t="n">
        <v>0</v>
      </c>
      <c r="K131" s="18" t="n">
        <v>268.053869</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9" t="inlineStr">
        <is>
          <t>Recording5</t>
        </is>
      </c>
      <c r="B132" s="10" t="inlineStr">
        <is>
          <t>4</t>
        </is>
      </c>
      <c r="C132" s="36" t="n"/>
      <c r="D132" s="5" t="n"/>
      <c r="E132" s="5" t="n"/>
      <c r="F132" s="5" t="n"/>
      <c r="G132" s="37" t="n"/>
      <c r="H132" s="36" t="n"/>
      <c r="I132" s="5" t="n"/>
      <c r="J132" s="14" t="n">
        <v>0</v>
      </c>
      <c r="K132" s="12" t="n">
        <v>135.587226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15" t="inlineStr">
        <is>
          <t>Recording6</t>
        </is>
      </c>
      <c r="B133" s="16" t="inlineStr">
        <is>
          <t>5</t>
        </is>
      </c>
      <c r="C133" s="61" t="n"/>
      <c r="D133" s="62" t="n"/>
      <c r="E133" s="62" t="n"/>
      <c r="F133" s="62" t="n"/>
      <c r="G133" s="63" t="n"/>
      <c r="H133" s="61" t="n"/>
      <c r="I133" s="62" t="n"/>
      <c r="J133" s="20" t="n">
        <v>0</v>
      </c>
      <c r="K133" s="18" t="n">
        <v>217.769089</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9" t="inlineStr">
        <is>
          <t>Recording7</t>
        </is>
      </c>
      <c r="B134" s="10" t="inlineStr">
        <is>
          <t>7</t>
        </is>
      </c>
      <c r="C134" s="36" t="n"/>
      <c r="D134" s="5" t="n"/>
      <c r="E134" s="5" t="n"/>
      <c r="F134" s="5" t="n"/>
      <c r="G134" s="37" t="n"/>
      <c r="H134" s="36" t="n"/>
      <c r="I134" s="5" t="n"/>
      <c r="J134" s="14" t="n">
        <v>0</v>
      </c>
      <c r="K134" s="12" t="n">
        <v>215.302121</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15" t="inlineStr">
        <is>
          <t>Recording8</t>
        </is>
      </c>
      <c r="B135" s="16" t="inlineStr">
        <is>
          <t>8</t>
        </is>
      </c>
      <c r="C135" s="61" t="n"/>
      <c r="D135" s="62" t="n"/>
      <c r="E135" s="62" t="n"/>
      <c r="F135" s="62" t="n"/>
      <c r="G135" s="63" t="n"/>
      <c r="H135" s="61" t="n"/>
      <c r="I135" s="62" t="n"/>
      <c r="J135" s="20" t="n">
        <v>0</v>
      </c>
      <c r="K135" s="18" t="n">
        <v>208.583266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9" t="inlineStr">
        <is>
          <t>Recording9</t>
        </is>
      </c>
      <c r="B136" s="10" t="inlineStr">
        <is>
          <t>9</t>
        </is>
      </c>
      <c r="C136" s="36" t="n"/>
      <c r="D136" s="5" t="n"/>
      <c r="E136" s="5" t="n"/>
      <c r="F136" s="5" t="n"/>
      <c r="G136" s="37" t="n"/>
      <c r="H136" s="36" t="n"/>
      <c r="I136" s="5" t="n"/>
      <c r="J136" s="14" t="n">
        <v>0</v>
      </c>
      <c r="K136" s="12" t="n">
        <v>199.171408</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15" t="inlineStr">
        <is>
          <t>Recording10</t>
        </is>
      </c>
      <c r="B137" s="16" t="inlineStr">
        <is>
          <t>10</t>
        </is>
      </c>
      <c r="C137" s="61" t="n"/>
      <c r="D137" s="62" t="n"/>
      <c r="E137" s="62" t="n"/>
      <c r="F137" s="62" t="n"/>
      <c r="G137" s="63" t="n"/>
      <c r="H137" s="61" t="n"/>
      <c r="I137" s="62" t="n"/>
      <c r="J137" s="20" t="n">
        <v>0</v>
      </c>
      <c r="K137" s="18" t="n">
        <v>183.325942</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9" t="inlineStr">
        <is>
          <t>Recording11</t>
        </is>
      </c>
      <c r="B138" s="10" t="inlineStr">
        <is>
          <t>11</t>
        </is>
      </c>
      <c r="C138" s="36" t="n"/>
      <c r="D138" s="5" t="n"/>
      <c r="E138" s="5" t="n"/>
      <c r="F138" s="5" t="n"/>
      <c r="G138" s="37" t="n"/>
      <c r="H138" s="36" t="n"/>
      <c r="I138" s="5" t="n"/>
      <c r="J138" s="14" t="n">
        <v>0</v>
      </c>
      <c r="K138" s="12" t="n">
        <v>180.11094</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21" t="inlineStr">
        <is>
          <t>Recording12</t>
        </is>
      </c>
      <c r="B139" s="22" t="inlineStr">
        <is>
          <t>12</t>
        </is>
      </c>
      <c r="C139" s="69" t="n"/>
      <c r="D139" s="66" t="n"/>
      <c r="E139" s="66" t="n"/>
      <c r="F139" s="66" t="n"/>
      <c r="G139" s="67" t="n"/>
      <c r="H139" s="69" t="n"/>
      <c r="I139" s="66" t="n"/>
      <c r="J139" s="26" t="n">
        <v>0</v>
      </c>
      <c r="K139" s="24" t="n">
        <v>380.426099</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27" t="inlineStr">
        <is>
          <t>Average</t>
        </is>
      </c>
      <c r="B140" s="28" t="n"/>
      <c r="C140" s="70" t="n"/>
      <c r="D140" s="72" t="n"/>
      <c r="E140" s="72" t="n"/>
      <c r="F140" s="72" t="n"/>
      <c r="G140" s="76" t="n"/>
      <c r="H140" s="70" t="n"/>
      <c r="I140" s="72" t="n"/>
      <c r="J140" s="31" t="n">
        <v>0</v>
      </c>
      <c r="K140" s="30" t="n">
        <v>220.444521</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32" t="inlineStr">
        <is>
          <t>Count</t>
        </is>
      </c>
      <c r="B141" s="33" t="n"/>
      <c r="C141" s="34" t="n">
        <v>0</v>
      </c>
      <c r="D141" s="14" t="n">
        <v>0</v>
      </c>
      <c r="E141" s="14" t="n">
        <v>0</v>
      </c>
      <c r="F141" s="14" t="n">
        <v>0</v>
      </c>
      <c r="G141" s="35" t="n">
        <v>0</v>
      </c>
      <c r="H141" s="36" t="n"/>
      <c r="I141" s="5" t="n"/>
      <c r="J141" s="5" t="n"/>
      <c r="K141" s="37"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32" t="inlineStr">
        <is>
          <t>Variance</t>
        </is>
      </c>
      <c r="B142" s="33" t="n"/>
      <c r="C142" s="36" t="n"/>
      <c r="D142" s="5" t="n"/>
      <c r="E142" s="5" t="n"/>
      <c r="F142" s="5" t="n"/>
      <c r="G142" s="37" t="n"/>
      <c r="H142" s="36" t="n"/>
      <c r="I142" s="5" t="n"/>
      <c r="J142" s="13" t="n">
        <v>0</v>
      </c>
      <c r="K142" s="12" t="n">
        <v>4291.829472858927</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38" t="inlineStr">
        <is>
          <t>Standard Deviation (n-1)</t>
        </is>
      </c>
      <c r="B143" s="39" t="n"/>
      <c r="C143" s="71" t="n"/>
      <c r="D143" s="68" t="n"/>
      <c r="E143" s="68" t="n"/>
      <c r="F143" s="68" t="n"/>
      <c r="G143" s="77" t="n"/>
      <c r="H143" s="71" t="n"/>
      <c r="I143" s="68" t="n"/>
      <c r="J143" s="42" t="n">
        <v>0</v>
      </c>
      <c r="K143" s="41" t="n">
        <v>65.512056</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6" t="inlineStr">
        <is>
          <t>Time to first click &amp; release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7" t="inlineStr">
        <is>
          <t>Total Recording Duration</t>
        </is>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43" t="inlineStr">
        <is>
          <t>Recording2</t>
        </is>
      </c>
      <c r="B147" s="44" t="inlineStr">
        <is>
          <t>1</t>
        </is>
      </c>
      <c r="C147" s="65" t="n"/>
      <c r="D147" s="64" t="n"/>
      <c r="E147" s="60" t="n"/>
      <c r="F147" s="65" t="n"/>
      <c r="G147" s="64" t="n"/>
      <c r="H147" s="48" t="n">
        <v>0</v>
      </c>
      <c r="I147" s="47" t="n">
        <v>264.192757</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Recording3</t>
        </is>
      </c>
      <c r="B148" s="10" t="inlineStr">
        <is>
          <t>2</t>
        </is>
      </c>
      <c r="C148" s="36" t="n"/>
      <c r="D148" s="5" t="n"/>
      <c r="E148" s="37" t="n"/>
      <c r="F148" s="36" t="n"/>
      <c r="G148" s="5" t="n"/>
      <c r="H148" s="14" t="n">
        <v>0</v>
      </c>
      <c r="I148" s="12" t="n">
        <v>172.367009</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15" t="inlineStr">
        <is>
          <t>Recording4</t>
        </is>
      </c>
      <c r="B149" s="16" t="inlineStr">
        <is>
          <t>3</t>
        </is>
      </c>
      <c r="C149" s="61" t="n"/>
      <c r="D149" s="62" t="n"/>
      <c r="E149" s="63" t="n"/>
      <c r="F149" s="61" t="n"/>
      <c r="G149" s="62" t="n"/>
      <c r="H149" s="20" t="n">
        <v>0</v>
      </c>
      <c r="I149" s="18" t="n">
        <v>268.053869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9" t="inlineStr">
        <is>
          <t>Recording5</t>
        </is>
      </c>
      <c r="B150" s="10" t="inlineStr">
        <is>
          <t>4</t>
        </is>
      </c>
      <c r="C150" s="36" t="n"/>
      <c r="D150" s="5" t="n"/>
      <c r="E150" s="37" t="n"/>
      <c r="F150" s="36" t="n"/>
      <c r="G150" s="5" t="n"/>
      <c r="H150" s="14" t="n">
        <v>0</v>
      </c>
      <c r="I150" s="12" t="n">
        <v>135.587226</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15" t="inlineStr">
        <is>
          <t>Recording6</t>
        </is>
      </c>
      <c r="B151" s="16" t="inlineStr">
        <is>
          <t>5</t>
        </is>
      </c>
      <c r="C151" s="61" t="n"/>
      <c r="D151" s="62" t="n"/>
      <c r="E151" s="63" t="n"/>
      <c r="F151" s="61" t="n"/>
      <c r="G151" s="62" t="n"/>
      <c r="H151" s="20" t="n">
        <v>0</v>
      </c>
      <c r="I151" s="18" t="n">
        <v>217.769089</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9" t="inlineStr">
        <is>
          <t>Recording7</t>
        </is>
      </c>
      <c r="B152" s="10" t="inlineStr">
        <is>
          <t>7</t>
        </is>
      </c>
      <c r="C152" s="36" t="n"/>
      <c r="D152" s="5" t="n"/>
      <c r="E152" s="37" t="n"/>
      <c r="F152" s="36" t="n"/>
      <c r="G152" s="5" t="n"/>
      <c r="H152" s="14" t="n">
        <v>0</v>
      </c>
      <c r="I152" s="12" t="n">
        <v>215.302121</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15" t="inlineStr">
        <is>
          <t>Recording8</t>
        </is>
      </c>
      <c r="B153" s="16" t="inlineStr">
        <is>
          <t>8</t>
        </is>
      </c>
      <c r="C153" s="61" t="n"/>
      <c r="D153" s="62" t="n"/>
      <c r="E153" s="63" t="n"/>
      <c r="F153" s="61" t="n"/>
      <c r="G153" s="62" t="n"/>
      <c r="H153" s="20" t="n">
        <v>0</v>
      </c>
      <c r="I153" s="18" t="n">
        <v>208.583266</v>
      </c>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9" t="inlineStr">
        <is>
          <t>Recording9</t>
        </is>
      </c>
      <c r="B154" s="10" t="inlineStr">
        <is>
          <t>9</t>
        </is>
      </c>
      <c r="C154" s="36" t="n"/>
      <c r="D154" s="5" t="n"/>
      <c r="E154" s="37" t="n"/>
      <c r="F154" s="36" t="n"/>
      <c r="G154" s="5" t="n"/>
      <c r="H154" s="14" t="n">
        <v>0</v>
      </c>
      <c r="I154" s="12" t="n">
        <v>199.171408</v>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15" t="inlineStr">
        <is>
          <t>Recording10</t>
        </is>
      </c>
      <c r="B155" s="16" t="inlineStr">
        <is>
          <t>10</t>
        </is>
      </c>
      <c r="C155" s="61" t="n"/>
      <c r="D155" s="62" t="n"/>
      <c r="E155" s="63" t="n"/>
      <c r="F155" s="61" t="n"/>
      <c r="G155" s="62" t="n"/>
      <c r="H155" s="20" t="n">
        <v>0</v>
      </c>
      <c r="I155" s="18" t="n">
        <v>183.325942</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Recording11</t>
        </is>
      </c>
      <c r="B156" s="10" t="inlineStr">
        <is>
          <t>11</t>
        </is>
      </c>
      <c r="C156" s="36" t="n"/>
      <c r="D156" s="5" t="n"/>
      <c r="E156" s="37" t="n"/>
      <c r="F156" s="36" t="n"/>
      <c r="G156" s="5" t="n"/>
      <c r="H156" s="14" t="n">
        <v>0</v>
      </c>
      <c r="I156" s="12" t="n">
        <v>180.11094</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21" t="inlineStr">
        <is>
          <t>Recording12</t>
        </is>
      </c>
      <c r="B157" s="22" t="inlineStr">
        <is>
          <t>12</t>
        </is>
      </c>
      <c r="C157" s="69" t="n"/>
      <c r="D157" s="66" t="n"/>
      <c r="E157" s="67" t="n"/>
      <c r="F157" s="69" t="n"/>
      <c r="G157" s="66" t="n"/>
      <c r="H157" s="26" t="n">
        <v>0</v>
      </c>
      <c r="I157" s="24" t="n">
        <v>380.426099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27" t="inlineStr">
        <is>
          <t>Average</t>
        </is>
      </c>
      <c r="B158" s="28" t="n"/>
      <c r="C158" s="70" t="n"/>
      <c r="D158" s="72" t="n"/>
      <c r="E158" s="76" t="n"/>
      <c r="F158" s="70" t="n"/>
      <c r="G158" s="72" t="n"/>
      <c r="H158" s="31" t="n">
        <v>0</v>
      </c>
      <c r="I158" s="30" t="n">
        <v>220.444521</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32" t="inlineStr">
        <is>
          <t>Count</t>
        </is>
      </c>
      <c r="B159" s="33" t="n"/>
      <c r="C159" s="34" t="n">
        <v>0</v>
      </c>
      <c r="D159" s="14" t="n">
        <v>0</v>
      </c>
      <c r="E159" s="35" t="n">
        <v>0</v>
      </c>
      <c r="F159" s="36" t="n"/>
      <c r="G159" s="5" t="n"/>
      <c r="H159" s="5" t="n"/>
      <c r="I159" s="37"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32" t="inlineStr">
        <is>
          <t>Variance</t>
        </is>
      </c>
      <c r="B160" s="33" t="n"/>
      <c r="C160" s="36" t="n"/>
      <c r="D160" s="5" t="n"/>
      <c r="E160" s="37" t="n"/>
      <c r="F160" s="36" t="n"/>
      <c r="G160" s="5" t="n"/>
      <c r="H160" s="13" t="n">
        <v>0</v>
      </c>
      <c r="I160" s="12" t="n">
        <v>4291.829472858927</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38" t="inlineStr">
        <is>
          <t>Standard Deviation (n-1)</t>
        </is>
      </c>
      <c r="B161" s="39" t="n"/>
      <c r="C161" s="71" t="n"/>
      <c r="D161" s="68" t="n"/>
      <c r="E161" s="77" t="n"/>
      <c r="F161" s="71" t="n"/>
      <c r="G161" s="68" t="n"/>
      <c r="H161" s="42" t="n">
        <v>0</v>
      </c>
      <c r="I161" s="41" t="n">
        <v>65.512056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6" t="inlineStr">
        <is>
          <t>Time to first click &amp; release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7" t="inlineStr">
        <is>
          <t>Total Recording Duration</t>
        </is>
      </c>
    </row>
    <row r="165" ht="15.75" customHeight="1">
      <c r="A165" s="43" t="inlineStr">
        <is>
          <t>Recording2</t>
        </is>
      </c>
      <c r="B165" s="44" t="inlineStr">
        <is>
          <t>1</t>
        </is>
      </c>
      <c r="C165" s="65" t="n"/>
      <c r="D165" s="64" t="n"/>
      <c r="E165" s="64" t="n"/>
      <c r="F165" s="64" t="n"/>
      <c r="G165" s="64" t="n"/>
      <c r="H165" s="64" t="n"/>
      <c r="I165" s="64" t="n"/>
      <c r="J165" s="64" t="n"/>
      <c r="K165" s="64" t="n"/>
      <c r="L165" s="64" t="n"/>
      <c r="M165" s="64" t="n"/>
      <c r="N165" s="64" t="n"/>
      <c r="O165" s="64" t="n"/>
      <c r="P165" s="64" t="n"/>
      <c r="Q165" s="64" t="n"/>
      <c r="R165" s="64" t="n"/>
      <c r="S165" s="64" t="n"/>
      <c r="T165" s="64" t="n"/>
      <c r="U165" s="64" t="n"/>
      <c r="V165" s="64" t="n"/>
      <c r="W165" s="64" t="n"/>
      <c r="X165" s="64" t="n"/>
      <c r="Y165" s="64" t="n"/>
      <c r="Z165" s="64" t="n"/>
      <c r="AA165" s="64" t="n"/>
      <c r="AB165" s="64" t="n"/>
      <c r="AC165" s="64" t="n"/>
      <c r="AD165" s="64" t="n"/>
      <c r="AE165" s="64" t="n"/>
      <c r="AF165" s="64" t="n"/>
      <c r="AG165" s="64" t="n"/>
      <c r="AH165" s="64" t="n"/>
      <c r="AI165" s="64" t="n"/>
      <c r="AJ165" s="64" t="n"/>
      <c r="AK165" s="64" t="n"/>
      <c r="AL165" s="64" t="n"/>
      <c r="AM165" s="64" t="n"/>
      <c r="AN165" s="64" t="n"/>
      <c r="AO165" s="64" t="n"/>
      <c r="AP165" s="64" t="n"/>
      <c r="AQ165" s="64" t="n"/>
      <c r="AR165" s="60" t="n"/>
      <c r="AS165" s="65" t="n"/>
      <c r="AT165" s="64" t="n"/>
      <c r="AU165" s="48" t="n">
        <v>0</v>
      </c>
      <c r="AV165" s="47" t="n">
        <v>264.192757</v>
      </c>
    </row>
    <row r="166" ht="15.75" customHeight="1">
      <c r="A166" s="9" t="inlineStr">
        <is>
          <t>Recording3</t>
        </is>
      </c>
      <c r="B166" s="10" t="inlineStr">
        <is>
          <t>2</t>
        </is>
      </c>
      <c r="C166" s="36"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37" t="n"/>
      <c r="AS166" s="36" t="n"/>
      <c r="AT166" s="5" t="n"/>
      <c r="AU166" s="14" t="n">
        <v>0</v>
      </c>
      <c r="AV166" s="12" t="n">
        <v>172.367009</v>
      </c>
    </row>
    <row r="167" ht="15.75" customHeight="1">
      <c r="A167" s="15" t="inlineStr">
        <is>
          <t>Recording4</t>
        </is>
      </c>
      <c r="B167" s="16" t="inlineStr">
        <is>
          <t>3</t>
        </is>
      </c>
      <c r="C167" s="61" t="n"/>
      <c r="D167" s="62" t="n"/>
      <c r="E167" s="62" t="n"/>
      <c r="F167" s="62" t="n"/>
      <c r="G167" s="62" t="n"/>
      <c r="H167" s="62" t="n"/>
      <c r="I167" s="62" t="n"/>
      <c r="J167" s="62" t="n"/>
      <c r="K167" s="62" t="n"/>
      <c r="L167" s="62" t="n"/>
      <c r="M167" s="62" t="n"/>
      <c r="N167" s="62" t="n"/>
      <c r="O167" s="62" t="n"/>
      <c r="P167" s="62" t="n"/>
      <c r="Q167" s="62" t="n"/>
      <c r="R167" s="62" t="n"/>
      <c r="S167" s="62" t="n"/>
      <c r="T167" s="62" t="n"/>
      <c r="U167" s="62" t="n"/>
      <c r="V167" s="62" t="n"/>
      <c r="W167" s="62" t="n"/>
      <c r="X167" s="62" t="n"/>
      <c r="Y167" s="62" t="n"/>
      <c r="Z167" s="62" t="n"/>
      <c r="AA167" s="62" t="n"/>
      <c r="AB167" s="62" t="n"/>
      <c r="AC167" s="62" t="n"/>
      <c r="AD167" s="62" t="n"/>
      <c r="AE167" s="62" t="n"/>
      <c r="AF167" s="62" t="n"/>
      <c r="AG167" s="62" t="n"/>
      <c r="AH167" s="62" t="n"/>
      <c r="AI167" s="62" t="n"/>
      <c r="AJ167" s="62" t="n"/>
      <c r="AK167" s="62" t="n"/>
      <c r="AL167" s="62" t="n"/>
      <c r="AM167" s="62" t="n"/>
      <c r="AN167" s="62" t="n"/>
      <c r="AO167" s="62" t="n"/>
      <c r="AP167" s="62" t="n"/>
      <c r="AQ167" s="62" t="n"/>
      <c r="AR167" s="63" t="n"/>
      <c r="AS167" s="61" t="n"/>
      <c r="AT167" s="62" t="n"/>
      <c r="AU167" s="20" t="n">
        <v>0</v>
      </c>
      <c r="AV167" s="18" t="n">
        <v>268.053869</v>
      </c>
    </row>
    <row r="168" ht="15.75" customHeight="1">
      <c r="A168" s="9" t="inlineStr">
        <is>
          <t>Recording5</t>
        </is>
      </c>
      <c r="B168" s="10" t="inlineStr">
        <is>
          <t>4</t>
        </is>
      </c>
      <c r="C168" s="36"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37" t="n"/>
      <c r="AS168" s="36" t="n"/>
      <c r="AT168" s="5" t="n"/>
      <c r="AU168" s="14" t="n">
        <v>0</v>
      </c>
      <c r="AV168" s="12" t="n">
        <v>135.587226</v>
      </c>
    </row>
    <row r="169" ht="15.75" customHeight="1">
      <c r="A169" s="15" t="inlineStr">
        <is>
          <t>Recording6</t>
        </is>
      </c>
      <c r="B169" s="16" t="inlineStr">
        <is>
          <t>5</t>
        </is>
      </c>
      <c r="C169" s="61" t="n"/>
      <c r="D169" s="62" t="n"/>
      <c r="E169" s="62" t="n"/>
      <c r="F169" s="62" t="n"/>
      <c r="G169" s="62" t="n"/>
      <c r="H169" s="62" t="n"/>
      <c r="I169" s="62" t="n"/>
      <c r="J169" s="62" t="n"/>
      <c r="K169" s="62" t="n"/>
      <c r="L169" s="62" t="n"/>
      <c r="M169" s="62" t="n"/>
      <c r="N169" s="62" t="n"/>
      <c r="O169" s="62" t="n"/>
      <c r="P169" s="62" t="n"/>
      <c r="Q169" s="62" t="n"/>
      <c r="R169" s="62" t="n"/>
      <c r="S169" s="62" t="n"/>
      <c r="T169" s="62" t="n"/>
      <c r="U169" s="62" t="n"/>
      <c r="V169" s="62" t="n"/>
      <c r="W169" s="62" t="n"/>
      <c r="X169" s="62" t="n"/>
      <c r="Y169" s="62" t="n"/>
      <c r="Z169" s="62" t="n"/>
      <c r="AA169" s="62" t="n"/>
      <c r="AB169" s="62" t="n"/>
      <c r="AC169" s="62" t="n"/>
      <c r="AD169" s="62" t="n"/>
      <c r="AE169" s="62" t="n"/>
      <c r="AF169" s="62" t="n"/>
      <c r="AG169" s="62" t="n"/>
      <c r="AH169" s="62" t="n"/>
      <c r="AI169" s="62" t="n"/>
      <c r="AJ169" s="62" t="n"/>
      <c r="AK169" s="62" t="n"/>
      <c r="AL169" s="62" t="n"/>
      <c r="AM169" s="62" t="n"/>
      <c r="AN169" s="62" t="n"/>
      <c r="AO169" s="62" t="n"/>
      <c r="AP169" s="62" t="n"/>
      <c r="AQ169" s="62" t="n"/>
      <c r="AR169" s="63" t="n"/>
      <c r="AS169" s="61" t="n"/>
      <c r="AT169" s="62" t="n"/>
      <c r="AU169" s="20" t="n">
        <v>0</v>
      </c>
      <c r="AV169" s="18" t="n">
        <v>217.769089</v>
      </c>
    </row>
    <row r="170" ht="15.75" customHeight="1">
      <c r="A170" s="9" t="inlineStr">
        <is>
          <t>Recording7</t>
        </is>
      </c>
      <c r="B170" s="10" t="inlineStr">
        <is>
          <t>7</t>
        </is>
      </c>
      <c r="C170" s="36"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37" t="n"/>
      <c r="AS170" s="36" t="n"/>
      <c r="AT170" s="5" t="n"/>
      <c r="AU170" s="14" t="n">
        <v>0</v>
      </c>
      <c r="AV170" s="12" t="n">
        <v>215.302121</v>
      </c>
    </row>
    <row r="171" ht="15.75" customHeight="1">
      <c r="A171" s="15" t="inlineStr">
        <is>
          <t>Recording8</t>
        </is>
      </c>
      <c r="B171" s="16" t="inlineStr">
        <is>
          <t>8</t>
        </is>
      </c>
      <c r="C171" s="61" t="n"/>
      <c r="D171" s="62" t="n"/>
      <c r="E171" s="62" t="n"/>
      <c r="F171" s="62" t="n"/>
      <c r="G171" s="62" t="n"/>
      <c r="H171" s="62" t="n"/>
      <c r="I171" s="62" t="n"/>
      <c r="J171" s="62" t="n"/>
      <c r="K171" s="62" t="n"/>
      <c r="L171" s="62" t="n"/>
      <c r="M171" s="62" t="n"/>
      <c r="N171" s="62" t="n"/>
      <c r="O171" s="62" t="n"/>
      <c r="P171" s="62" t="n"/>
      <c r="Q171" s="62" t="n"/>
      <c r="R171" s="62" t="n"/>
      <c r="S171" s="62" t="n"/>
      <c r="T171" s="62" t="n"/>
      <c r="U171" s="62" t="n"/>
      <c r="V171" s="62" t="n"/>
      <c r="W171" s="62" t="n"/>
      <c r="X171" s="62" t="n"/>
      <c r="Y171" s="62" t="n"/>
      <c r="Z171" s="62" t="n"/>
      <c r="AA171" s="62" t="n"/>
      <c r="AB171" s="62" t="n"/>
      <c r="AC171" s="62" t="n"/>
      <c r="AD171" s="62" t="n"/>
      <c r="AE171" s="62" t="n"/>
      <c r="AF171" s="62" t="n"/>
      <c r="AG171" s="62" t="n"/>
      <c r="AH171" s="62" t="n"/>
      <c r="AI171" s="62" t="n"/>
      <c r="AJ171" s="62" t="n"/>
      <c r="AK171" s="62" t="n"/>
      <c r="AL171" s="62" t="n"/>
      <c r="AM171" s="62" t="n"/>
      <c r="AN171" s="62" t="n"/>
      <c r="AO171" s="62" t="n"/>
      <c r="AP171" s="62" t="n"/>
      <c r="AQ171" s="62" t="n"/>
      <c r="AR171" s="63" t="n"/>
      <c r="AS171" s="61" t="n"/>
      <c r="AT171" s="62" t="n"/>
      <c r="AU171" s="20" t="n">
        <v>0</v>
      </c>
      <c r="AV171" s="18" t="n">
        <v>208.583266</v>
      </c>
    </row>
    <row r="172" ht="15.75" customHeight="1">
      <c r="A172" s="9" t="inlineStr">
        <is>
          <t>Recording9</t>
        </is>
      </c>
      <c r="B172" s="10" t="inlineStr">
        <is>
          <t>9</t>
        </is>
      </c>
      <c r="C172" s="36"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37" t="n"/>
      <c r="AS172" s="36" t="n"/>
      <c r="AT172" s="5" t="n"/>
      <c r="AU172" s="14" t="n">
        <v>0</v>
      </c>
      <c r="AV172" s="12" t="n">
        <v>199.171408</v>
      </c>
    </row>
    <row r="173" ht="15.75" customHeight="1">
      <c r="A173" s="15" t="inlineStr">
        <is>
          <t>Recording10</t>
        </is>
      </c>
      <c r="B173" s="16" t="inlineStr">
        <is>
          <t>10</t>
        </is>
      </c>
      <c r="C173" s="61" t="n"/>
      <c r="D173" s="62" t="n"/>
      <c r="E173" s="62" t="n"/>
      <c r="F173" s="62" t="n"/>
      <c r="G173" s="62" t="n"/>
      <c r="H173" s="62" t="n"/>
      <c r="I173" s="62" t="n"/>
      <c r="J173" s="62" t="n"/>
      <c r="K173" s="62" t="n"/>
      <c r="L173" s="62" t="n"/>
      <c r="M173" s="62" t="n"/>
      <c r="N173" s="62" t="n"/>
      <c r="O173" s="62" t="n"/>
      <c r="P173" s="62" t="n"/>
      <c r="Q173" s="62" t="n"/>
      <c r="R173" s="62" t="n"/>
      <c r="S173" s="62" t="n"/>
      <c r="T173" s="62" t="n"/>
      <c r="U173" s="62" t="n"/>
      <c r="V173" s="62" t="n"/>
      <c r="W173" s="62" t="n"/>
      <c r="X173" s="62" t="n"/>
      <c r="Y173" s="62" t="n"/>
      <c r="Z173" s="62" t="n"/>
      <c r="AA173" s="62" t="n"/>
      <c r="AB173" s="62" t="n"/>
      <c r="AC173" s="62" t="n"/>
      <c r="AD173" s="62" t="n"/>
      <c r="AE173" s="62" t="n"/>
      <c r="AF173" s="62" t="n"/>
      <c r="AG173" s="62" t="n"/>
      <c r="AH173" s="62" t="n"/>
      <c r="AI173" s="62" t="n"/>
      <c r="AJ173" s="62" t="n"/>
      <c r="AK173" s="62" t="n"/>
      <c r="AL173" s="62" t="n"/>
      <c r="AM173" s="62" t="n"/>
      <c r="AN173" s="62" t="n"/>
      <c r="AO173" s="62" t="n"/>
      <c r="AP173" s="62" t="n"/>
      <c r="AQ173" s="62" t="n"/>
      <c r="AR173" s="63" t="n"/>
      <c r="AS173" s="61" t="n"/>
      <c r="AT173" s="62" t="n"/>
      <c r="AU173" s="20" t="n">
        <v>0</v>
      </c>
      <c r="AV173" s="18" t="n">
        <v>183.325942</v>
      </c>
    </row>
    <row r="174" ht="15.75" customHeight="1">
      <c r="A174" s="9" t="inlineStr">
        <is>
          <t>Recording11</t>
        </is>
      </c>
      <c r="B174" s="10" t="inlineStr">
        <is>
          <t>11</t>
        </is>
      </c>
      <c r="C174" s="36"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5" t="n"/>
      <c r="AJ174" s="5" t="n"/>
      <c r="AK174" s="5" t="n"/>
      <c r="AL174" s="5" t="n"/>
      <c r="AM174" s="5" t="n"/>
      <c r="AN174" s="5" t="n"/>
      <c r="AO174" s="5" t="n"/>
      <c r="AP174" s="5" t="n"/>
      <c r="AQ174" s="5" t="n"/>
      <c r="AR174" s="37" t="n"/>
      <c r="AS174" s="36" t="n"/>
      <c r="AT174" s="5" t="n"/>
      <c r="AU174" s="14" t="n">
        <v>0</v>
      </c>
      <c r="AV174" s="12" t="n">
        <v>180.11094</v>
      </c>
    </row>
    <row r="175" ht="15.75" customHeight="1">
      <c r="A175" s="21" t="inlineStr">
        <is>
          <t>Recording12</t>
        </is>
      </c>
      <c r="B175" s="22" t="inlineStr">
        <is>
          <t>12</t>
        </is>
      </c>
      <c r="C175" s="69" t="n"/>
      <c r="D175" s="66" t="n"/>
      <c r="E175" s="66" t="n"/>
      <c r="F175" s="66" t="n"/>
      <c r="G175" s="66" t="n"/>
      <c r="H175" s="66" t="n"/>
      <c r="I175" s="66" t="n"/>
      <c r="J175" s="66" t="n"/>
      <c r="K175" s="66" t="n"/>
      <c r="L175" s="66" t="n"/>
      <c r="M175" s="66" t="n"/>
      <c r="N175" s="66" t="n"/>
      <c r="O175" s="66" t="n"/>
      <c r="P175" s="66" t="n"/>
      <c r="Q175" s="66" t="n"/>
      <c r="R175" s="66" t="n"/>
      <c r="S175" s="66" t="n"/>
      <c r="T175" s="66" t="n"/>
      <c r="U175" s="66" t="n"/>
      <c r="V175" s="66" t="n"/>
      <c r="W175" s="66" t="n"/>
      <c r="X175" s="66" t="n"/>
      <c r="Y175" s="66" t="n"/>
      <c r="Z175" s="66" t="n"/>
      <c r="AA175" s="66" t="n"/>
      <c r="AB175" s="66" t="n"/>
      <c r="AC175" s="66" t="n"/>
      <c r="AD175" s="66" t="n"/>
      <c r="AE175" s="66" t="n"/>
      <c r="AF175" s="66" t="n"/>
      <c r="AG175" s="66" t="n"/>
      <c r="AH175" s="66" t="n"/>
      <c r="AI175" s="66" t="n"/>
      <c r="AJ175" s="66" t="n"/>
      <c r="AK175" s="66" t="n"/>
      <c r="AL175" s="66" t="n"/>
      <c r="AM175" s="66" t="n"/>
      <c r="AN175" s="66" t="n"/>
      <c r="AO175" s="66" t="n"/>
      <c r="AP175" s="66" t="n"/>
      <c r="AQ175" s="66" t="n"/>
      <c r="AR175" s="67" t="n"/>
      <c r="AS175" s="69" t="n"/>
      <c r="AT175" s="66" t="n"/>
      <c r="AU175" s="26" t="n">
        <v>0</v>
      </c>
      <c r="AV175" s="24" t="n">
        <v>380.426099</v>
      </c>
    </row>
    <row r="176" ht="15.75" customHeight="1">
      <c r="A176" s="27" t="inlineStr">
        <is>
          <t>Average</t>
        </is>
      </c>
      <c r="B176" s="28" t="n"/>
      <c r="C176" s="70" t="n"/>
      <c r="D176" s="72" t="n"/>
      <c r="E176" s="72" t="n"/>
      <c r="F176" s="72" t="n"/>
      <c r="G176" s="72" t="n"/>
      <c r="H176" s="72" t="n"/>
      <c r="I176" s="72" t="n"/>
      <c r="J176" s="72" t="n"/>
      <c r="K176" s="72" t="n"/>
      <c r="L176" s="72" t="n"/>
      <c r="M176" s="72" t="n"/>
      <c r="N176" s="72" t="n"/>
      <c r="O176" s="72" t="n"/>
      <c r="P176" s="72" t="n"/>
      <c r="Q176" s="72" t="n"/>
      <c r="R176" s="72" t="n"/>
      <c r="S176" s="72" t="n"/>
      <c r="T176" s="72" t="n"/>
      <c r="U176" s="72" t="n"/>
      <c r="V176" s="72" t="n"/>
      <c r="W176" s="72" t="n"/>
      <c r="X176" s="72" t="n"/>
      <c r="Y176" s="72" t="n"/>
      <c r="Z176" s="72" t="n"/>
      <c r="AA176" s="72" t="n"/>
      <c r="AB176" s="72" t="n"/>
      <c r="AC176" s="72" t="n"/>
      <c r="AD176" s="72" t="n"/>
      <c r="AE176" s="72" t="n"/>
      <c r="AF176" s="72" t="n"/>
      <c r="AG176" s="72" t="n"/>
      <c r="AH176" s="72" t="n"/>
      <c r="AI176" s="72" t="n"/>
      <c r="AJ176" s="72" t="n"/>
      <c r="AK176" s="72" t="n"/>
      <c r="AL176" s="72" t="n"/>
      <c r="AM176" s="72" t="n"/>
      <c r="AN176" s="72" t="n"/>
      <c r="AO176" s="72" t="n"/>
      <c r="AP176" s="72" t="n"/>
      <c r="AQ176" s="72" t="n"/>
      <c r="AR176" s="76" t="n"/>
      <c r="AS176" s="70" t="n"/>
      <c r="AT176" s="72" t="n"/>
      <c r="AU176" s="31" t="n">
        <v>0</v>
      </c>
      <c r="AV176" s="30" t="n">
        <v>220.444521</v>
      </c>
    </row>
    <row r="177" ht="15.75" customHeight="1">
      <c r="A177" s="32" t="inlineStr">
        <is>
          <t>Count</t>
        </is>
      </c>
      <c r="B177" s="33" t="n"/>
      <c r="C177" s="34" t="n">
        <v>0</v>
      </c>
      <c r="D177" s="14" t="n">
        <v>0</v>
      </c>
      <c r="E177" s="14" t="n">
        <v>0</v>
      </c>
      <c r="F177" s="14" t="n">
        <v>0</v>
      </c>
      <c r="G177" s="14" t="n">
        <v>0</v>
      </c>
      <c r="H177" s="14" t="n">
        <v>0</v>
      </c>
      <c r="I177" s="14" t="n">
        <v>0</v>
      </c>
      <c r="J177" s="14" t="n">
        <v>0</v>
      </c>
      <c r="K177" s="14" t="n">
        <v>0</v>
      </c>
      <c r="L177" s="14" t="n">
        <v>0</v>
      </c>
      <c r="M177" s="14" t="n">
        <v>0</v>
      </c>
      <c r="N177" s="14" t="n">
        <v>0</v>
      </c>
      <c r="O177" s="14" t="n">
        <v>0</v>
      </c>
      <c r="P177" s="14" t="n">
        <v>0</v>
      </c>
      <c r="Q177" s="14" t="n">
        <v>0</v>
      </c>
      <c r="R177" s="14" t="n">
        <v>0</v>
      </c>
      <c r="S177" s="14" t="n">
        <v>0</v>
      </c>
      <c r="T177" s="14" t="n">
        <v>0</v>
      </c>
      <c r="U177" s="14" t="n">
        <v>0</v>
      </c>
      <c r="V177" s="14" t="n">
        <v>0</v>
      </c>
      <c r="W177" s="14" t="n">
        <v>0</v>
      </c>
      <c r="X177" s="14" t="n">
        <v>0</v>
      </c>
      <c r="Y177" s="14" t="n">
        <v>0</v>
      </c>
      <c r="Z177" s="14" t="n">
        <v>0</v>
      </c>
      <c r="AA177" s="14" t="n">
        <v>0</v>
      </c>
      <c r="AB177" s="14" t="n">
        <v>0</v>
      </c>
      <c r="AC177" s="14" t="n">
        <v>0</v>
      </c>
      <c r="AD177" s="14" t="n">
        <v>0</v>
      </c>
      <c r="AE177" s="14" t="n">
        <v>0</v>
      </c>
      <c r="AF177" s="14" t="n">
        <v>0</v>
      </c>
      <c r="AG177" s="14" t="n">
        <v>0</v>
      </c>
      <c r="AH177" s="14" t="n">
        <v>0</v>
      </c>
      <c r="AI177" s="14" t="n">
        <v>0</v>
      </c>
      <c r="AJ177" s="14" t="n">
        <v>0</v>
      </c>
      <c r="AK177" s="14" t="n">
        <v>0</v>
      </c>
      <c r="AL177" s="14" t="n">
        <v>0</v>
      </c>
      <c r="AM177" s="14" t="n">
        <v>0</v>
      </c>
      <c r="AN177" s="14" t="n">
        <v>0</v>
      </c>
      <c r="AO177" s="14" t="n">
        <v>0</v>
      </c>
      <c r="AP177" s="14" t="n">
        <v>0</v>
      </c>
      <c r="AQ177" s="14" t="n">
        <v>0</v>
      </c>
      <c r="AR177" s="35" t="n">
        <v>0</v>
      </c>
      <c r="AS177" s="36" t="n"/>
      <c r="AT177" s="5" t="n"/>
      <c r="AU177" s="5" t="n"/>
      <c r="AV177" s="37" t="n"/>
    </row>
    <row r="178" ht="15.75" customHeight="1">
      <c r="A178" s="32" t="inlineStr">
        <is>
          <t>Variance</t>
        </is>
      </c>
      <c r="B178" s="33" t="n"/>
      <c r="C178" s="36"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5" t="n"/>
      <c r="AJ178" s="5" t="n"/>
      <c r="AK178" s="5" t="n"/>
      <c r="AL178" s="5" t="n"/>
      <c r="AM178" s="5" t="n"/>
      <c r="AN178" s="5" t="n"/>
      <c r="AO178" s="5" t="n"/>
      <c r="AP178" s="5" t="n"/>
      <c r="AQ178" s="5" t="n"/>
      <c r="AR178" s="37" t="n"/>
      <c r="AS178" s="36" t="n"/>
      <c r="AT178" s="5" t="n"/>
      <c r="AU178" s="13" t="n">
        <v>0</v>
      </c>
      <c r="AV178" s="12" t="n">
        <v>4291.829472858927</v>
      </c>
    </row>
    <row r="179" ht="15.75" customHeight="1">
      <c r="A179" s="38" t="inlineStr">
        <is>
          <t>Standard Deviation (n-1)</t>
        </is>
      </c>
      <c r="B179" s="39" t="n"/>
      <c r="C179" s="71"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68" t="n"/>
      <c r="AL179" s="68" t="n"/>
      <c r="AM179" s="68" t="n"/>
      <c r="AN179" s="68" t="n"/>
      <c r="AO179" s="68" t="n"/>
      <c r="AP179" s="68" t="n"/>
      <c r="AQ179" s="68" t="n"/>
      <c r="AR179" s="77" t="n"/>
      <c r="AS179" s="71" t="n"/>
      <c r="AT179" s="68" t="n"/>
      <c r="AU179" s="42" t="n">
        <v>0</v>
      </c>
      <c r="AV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AV18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Time from first fixation to mouse click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65" t="n"/>
      <c r="D3" s="64" t="n"/>
      <c r="E3" s="64" t="n"/>
      <c r="F3" s="64" t="n"/>
      <c r="G3" s="64" t="n"/>
      <c r="H3" s="64" t="n"/>
      <c r="I3" s="64" t="n"/>
      <c r="J3" s="60" t="n"/>
      <c r="K3" s="65" t="n"/>
      <c r="L3" s="64" t="n"/>
      <c r="M3" s="48" t="n">
        <v>0</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36" t="n"/>
      <c r="D4" s="5" t="n"/>
      <c r="E4" s="5" t="n"/>
      <c r="F4" s="5" t="n"/>
      <c r="G4" s="5" t="n"/>
      <c r="H4" s="5" t="n"/>
      <c r="I4" s="5" t="n"/>
      <c r="J4" s="37" t="n"/>
      <c r="K4" s="36" t="n"/>
      <c r="L4" s="5" t="n"/>
      <c r="M4" s="14" t="n">
        <v>0</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61" t="n"/>
      <c r="D5" s="62" t="n"/>
      <c r="E5" s="62" t="n"/>
      <c r="F5" s="62" t="n"/>
      <c r="G5" s="62" t="n"/>
      <c r="H5" s="62" t="n"/>
      <c r="I5" s="62" t="n"/>
      <c r="J5" s="63" t="n"/>
      <c r="K5" s="61" t="n"/>
      <c r="L5" s="62" t="n"/>
      <c r="M5" s="20" t="n">
        <v>0</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36" t="n"/>
      <c r="D6" s="5" t="n"/>
      <c r="E6" s="5" t="n"/>
      <c r="F6" s="5" t="n"/>
      <c r="G6" s="5" t="n"/>
      <c r="H6" s="5" t="n"/>
      <c r="I6" s="5" t="n"/>
      <c r="J6" s="37" t="n"/>
      <c r="K6" s="36" t="n"/>
      <c r="L6" s="5" t="n"/>
      <c r="M6" s="14" t="n">
        <v>0</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61" t="n"/>
      <c r="D7" s="62" t="n"/>
      <c r="E7" s="62" t="n"/>
      <c r="F7" s="62" t="n"/>
      <c r="G7" s="62" t="n"/>
      <c r="H7" s="62" t="n"/>
      <c r="I7" s="62" t="n"/>
      <c r="J7" s="63" t="n"/>
      <c r="K7" s="61" t="n"/>
      <c r="L7" s="62" t="n"/>
      <c r="M7" s="20" t="n">
        <v>0</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36" t="n"/>
      <c r="D8" s="5" t="n"/>
      <c r="E8" s="5" t="n"/>
      <c r="F8" s="5" t="n"/>
      <c r="G8" s="5" t="n"/>
      <c r="H8" s="5" t="n"/>
      <c r="I8" s="5" t="n"/>
      <c r="J8" s="37" t="n"/>
      <c r="K8" s="36" t="n"/>
      <c r="L8" s="5" t="n"/>
      <c r="M8" s="14" t="n">
        <v>0</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61" t="n"/>
      <c r="D9" s="62" t="n"/>
      <c r="E9" s="62" t="n"/>
      <c r="F9" s="62" t="n"/>
      <c r="G9" s="62" t="n"/>
      <c r="H9" s="62" t="n"/>
      <c r="I9" s="62" t="n"/>
      <c r="J9" s="63" t="n"/>
      <c r="K9" s="61" t="n"/>
      <c r="L9" s="62" t="n"/>
      <c r="M9" s="20" t="n">
        <v>0</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36" t="n"/>
      <c r="D10" s="5" t="n"/>
      <c r="E10" s="5" t="n"/>
      <c r="F10" s="5" t="n"/>
      <c r="G10" s="5" t="n"/>
      <c r="H10" s="5" t="n"/>
      <c r="I10" s="5" t="n"/>
      <c r="J10" s="37" t="n"/>
      <c r="K10" s="36" t="n"/>
      <c r="L10" s="5" t="n"/>
      <c r="M10" s="14" t="n">
        <v>0</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61" t="n"/>
      <c r="D11" s="62" t="n"/>
      <c r="E11" s="62" t="n"/>
      <c r="F11" s="62" t="n"/>
      <c r="G11" s="62" t="n"/>
      <c r="H11" s="62" t="n"/>
      <c r="I11" s="62" t="n"/>
      <c r="J11" s="63" t="n"/>
      <c r="K11" s="61" t="n"/>
      <c r="L11" s="62" t="n"/>
      <c r="M11" s="20" t="n">
        <v>0</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36" t="n"/>
      <c r="D12" s="5" t="n"/>
      <c r="E12" s="5" t="n"/>
      <c r="F12" s="5" t="n"/>
      <c r="G12" s="5" t="n"/>
      <c r="H12" s="5" t="n"/>
      <c r="I12" s="5" t="n"/>
      <c r="J12" s="37" t="n"/>
      <c r="K12" s="36" t="n"/>
      <c r="L12" s="5" t="n"/>
      <c r="M12" s="14" t="n">
        <v>0</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69" t="n"/>
      <c r="D13" s="66" t="n"/>
      <c r="E13" s="66" t="n"/>
      <c r="F13" s="66" t="n"/>
      <c r="G13" s="66" t="n"/>
      <c r="H13" s="66" t="n"/>
      <c r="I13" s="66" t="n"/>
      <c r="J13" s="67" t="n"/>
      <c r="K13" s="69" t="n"/>
      <c r="L13" s="66" t="n"/>
      <c r="M13" s="26" t="n">
        <v>0</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70" t="n"/>
      <c r="D14" s="72" t="n"/>
      <c r="E14" s="72" t="n"/>
      <c r="F14" s="72" t="n"/>
      <c r="G14" s="72" t="n"/>
      <c r="H14" s="72" t="n"/>
      <c r="I14" s="72" t="n"/>
      <c r="J14" s="76" t="n"/>
      <c r="K14" s="70" t="n"/>
      <c r="L14" s="72" t="n"/>
      <c r="M14" s="31" t="n">
        <v>0</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0</v>
      </c>
      <c r="D15" s="14" t="n">
        <v>0</v>
      </c>
      <c r="E15" s="14" t="n">
        <v>0</v>
      </c>
      <c r="F15" s="14" t="n">
        <v>0</v>
      </c>
      <c r="G15" s="14" t="n">
        <v>0</v>
      </c>
      <c r="H15" s="14" t="n">
        <v>0</v>
      </c>
      <c r="I15" s="14" t="n">
        <v>0</v>
      </c>
      <c r="J15" s="35" t="n">
        <v>0</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Percentage Clicked (%)</t>
        </is>
      </c>
      <c r="B16" s="33" t="n"/>
      <c r="C16" s="11" t="n">
        <v>0</v>
      </c>
      <c r="D16" s="13" t="n">
        <v>0</v>
      </c>
      <c r="E16" s="13" t="n">
        <v>0</v>
      </c>
      <c r="F16" s="13" t="n">
        <v>0</v>
      </c>
      <c r="G16" s="13" t="n">
        <v>0</v>
      </c>
      <c r="H16" s="13" t="n">
        <v>0</v>
      </c>
      <c r="I16" s="13" t="n">
        <v>0</v>
      </c>
      <c r="J16" s="12" t="n">
        <v>0</v>
      </c>
      <c r="K16" s="36" t="n"/>
      <c r="L16" s="5" t="n"/>
      <c r="M16" s="5" t="n"/>
      <c r="N16" s="37"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2" t="inlineStr">
        <is>
          <t>Variance</t>
        </is>
      </c>
      <c r="B17" s="33" t="n"/>
      <c r="C17" s="36" t="n"/>
      <c r="D17" s="5" t="n"/>
      <c r="E17" s="5" t="n"/>
      <c r="F17" s="5" t="n"/>
      <c r="G17" s="5" t="n"/>
      <c r="H17" s="5" t="n"/>
      <c r="I17" s="5" t="n"/>
      <c r="J17" s="37" t="n"/>
      <c r="K17" s="36" t="n"/>
      <c r="L17" s="5" t="n"/>
      <c r="M17" s="13" t="n">
        <v>0</v>
      </c>
      <c r="N17" s="12" t="n">
        <v>4291.829472858927</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38" t="inlineStr">
        <is>
          <t>Standard Deviation (n-1)</t>
        </is>
      </c>
      <c r="B18" s="39" t="n"/>
      <c r="C18" s="71" t="n"/>
      <c r="D18" s="68" t="n"/>
      <c r="E18" s="68" t="n"/>
      <c r="F18" s="68" t="n"/>
      <c r="G18" s="68" t="n"/>
      <c r="H18" s="68" t="n"/>
      <c r="I18" s="68" t="n"/>
      <c r="J18" s="77" t="n"/>
      <c r="K18" s="71" t="n"/>
      <c r="L18" s="68" t="n"/>
      <c r="M18" s="42" t="n">
        <v>0</v>
      </c>
      <c r="N18" s="41" t="n">
        <v>65.512056</v>
      </c>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6" t="inlineStr">
        <is>
          <t>Time from first fixation to mouse click in AOI</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Count</t>
        </is>
      </c>
      <c r="J21" s="7" t="inlineStr">
        <is>
          <t>Total Recording Duration</t>
        </is>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43" t="inlineStr">
        <is>
          <t>Recording2</t>
        </is>
      </c>
      <c r="B22" s="44" t="inlineStr">
        <is>
          <t>1</t>
        </is>
      </c>
      <c r="C22" s="65" t="n"/>
      <c r="D22" s="64" t="n"/>
      <c r="E22" s="64" t="n"/>
      <c r="F22" s="60" t="n"/>
      <c r="G22" s="65" t="n"/>
      <c r="H22" s="64" t="n"/>
      <c r="I22" s="48" t="n">
        <v>0</v>
      </c>
      <c r="J22" s="47" t="n">
        <v>264.192757</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9" t="inlineStr">
        <is>
          <t>Recording3</t>
        </is>
      </c>
      <c r="B23" s="10" t="inlineStr">
        <is>
          <t>2</t>
        </is>
      </c>
      <c r="C23" s="36" t="n"/>
      <c r="D23" s="5" t="n"/>
      <c r="E23" s="5" t="n"/>
      <c r="F23" s="37" t="n"/>
      <c r="G23" s="36" t="n"/>
      <c r="H23" s="5" t="n"/>
      <c r="I23" s="14" t="n">
        <v>0</v>
      </c>
      <c r="J23" s="12" t="n">
        <v>172.367009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15" t="inlineStr">
        <is>
          <t>Recording4</t>
        </is>
      </c>
      <c r="B24" s="16" t="inlineStr">
        <is>
          <t>3</t>
        </is>
      </c>
      <c r="C24" s="61" t="n"/>
      <c r="D24" s="62" t="n"/>
      <c r="E24" s="62" t="n"/>
      <c r="F24" s="63" t="n"/>
      <c r="G24" s="61" t="n"/>
      <c r="H24" s="62" t="n"/>
      <c r="I24" s="20" t="n">
        <v>0</v>
      </c>
      <c r="J24" s="18" t="n">
        <v>268.053869</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9" t="inlineStr">
        <is>
          <t>Recording5</t>
        </is>
      </c>
      <c r="B25" s="10" t="inlineStr">
        <is>
          <t>4</t>
        </is>
      </c>
      <c r="C25" s="36" t="n"/>
      <c r="D25" s="5" t="n"/>
      <c r="E25" s="5" t="n"/>
      <c r="F25" s="37" t="n"/>
      <c r="G25" s="36" t="n"/>
      <c r="H25" s="5" t="n"/>
      <c r="I25" s="14" t="n">
        <v>0</v>
      </c>
      <c r="J25" s="12" t="n">
        <v>135.587226</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15" t="inlineStr">
        <is>
          <t>Recording6</t>
        </is>
      </c>
      <c r="B26" s="16" t="inlineStr">
        <is>
          <t>5</t>
        </is>
      </c>
      <c r="C26" s="61" t="n"/>
      <c r="D26" s="62" t="n"/>
      <c r="E26" s="62" t="n"/>
      <c r="F26" s="63" t="n"/>
      <c r="G26" s="61" t="n"/>
      <c r="H26" s="62" t="n"/>
      <c r="I26" s="20" t="n">
        <v>0</v>
      </c>
      <c r="J26" s="18" t="n">
        <v>217.769089</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9" t="inlineStr">
        <is>
          <t>Recording7</t>
        </is>
      </c>
      <c r="B27" s="10" t="inlineStr">
        <is>
          <t>7</t>
        </is>
      </c>
      <c r="C27" s="36" t="n"/>
      <c r="D27" s="5" t="n"/>
      <c r="E27" s="5" t="n"/>
      <c r="F27" s="37" t="n"/>
      <c r="G27" s="36" t="n"/>
      <c r="H27" s="5" t="n"/>
      <c r="I27" s="14" t="n">
        <v>0</v>
      </c>
      <c r="J27" s="12" t="n">
        <v>215.302121</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15" t="inlineStr">
        <is>
          <t>Recording8</t>
        </is>
      </c>
      <c r="B28" s="16" t="inlineStr">
        <is>
          <t>8</t>
        </is>
      </c>
      <c r="C28" s="61" t="n"/>
      <c r="D28" s="62" t="n"/>
      <c r="E28" s="62" t="n"/>
      <c r="F28" s="63" t="n"/>
      <c r="G28" s="61" t="n"/>
      <c r="H28" s="62" t="n"/>
      <c r="I28" s="20" t="n">
        <v>0</v>
      </c>
      <c r="J28" s="18" t="n">
        <v>208.583266</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9" t="inlineStr">
        <is>
          <t>Recording9</t>
        </is>
      </c>
      <c r="B29" s="10" t="inlineStr">
        <is>
          <t>9</t>
        </is>
      </c>
      <c r="C29" s="36" t="n"/>
      <c r="D29" s="5" t="n"/>
      <c r="E29" s="5" t="n"/>
      <c r="F29" s="37" t="n"/>
      <c r="G29" s="36" t="n"/>
      <c r="H29" s="5" t="n"/>
      <c r="I29" s="14" t="n">
        <v>0</v>
      </c>
      <c r="J29" s="12" t="n">
        <v>199.171408</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15" t="inlineStr">
        <is>
          <t>Recording10</t>
        </is>
      </c>
      <c r="B30" s="16" t="inlineStr">
        <is>
          <t>10</t>
        </is>
      </c>
      <c r="C30" s="61" t="n"/>
      <c r="D30" s="62" t="n"/>
      <c r="E30" s="62" t="n"/>
      <c r="F30" s="63" t="n"/>
      <c r="G30" s="61" t="n"/>
      <c r="H30" s="62" t="n"/>
      <c r="I30" s="20" t="n">
        <v>0</v>
      </c>
      <c r="J30" s="18" t="n">
        <v>183.325942</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9" t="inlineStr">
        <is>
          <t>Recording11</t>
        </is>
      </c>
      <c r="B31" s="10" t="inlineStr">
        <is>
          <t>11</t>
        </is>
      </c>
      <c r="C31" s="36" t="n"/>
      <c r="D31" s="5" t="n"/>
      <c r="E31" s="5" t="n"/>
      <c r="F31" s="37" t="n"/>
      <c r="G31" s="36" t="n"/>
      <c r="H31" s="5" t="n"/>
      <c r="I31" s="14" t="n">
        <v>0</v>
      </c>
      <c r="J31" s="12" t="n">
        <v>180.11094</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1" t="inlineStr">
        <is>
          <t>Recording12</t>
        </is>
      </c>
      <c r="B32" s="22" t="inlineStr">
        <is>
          <t>12</t>
        </is>
      </c>
      <c r="C32" s="69" t="n"/>
      <c r="D32" s="66" t="n"/>
      <c r="E32" s="66" t="n"/>
      <c r="F32" s="67" t="n"/>
      <c r="G32" s="69" t="n"/>
      <c r="H32" s="66" t="n"/>
      <c r="I32" s="26" t="n">
        <v>0</v>
      </c>
      <c r="J32" s="24" t="n">
        <v>380.426099</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27" t="inlineStr">
        <is>
          <t>Average</t>
        </is>
      </c>
      <c r="B33" s="28" t="n"/>
      <c r="C33" s="70" t="n"/>
      <c r="D33" s="72" t="n"/>
      <c r="E33" s="72" t="n"/>
      <c r="F33" s="76" t="n"/>
      <c r="G33" s="70" t="n"/>
      <c r="H33" s="72" t="n"/>
      <c r="I33" s="31" t="n">
        <v>0</v>
      </c>
      <c r="J33" s="30" t="n">
        <v>220.444521</v>
      </c>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Count</t>
        </is>
      </c>
      <c r="B34" s="33" t="n"/>
      <c r="C34" s="34" t="n">
        <v>0</v>
      </c>
      <c r="D34" s="14" t="n">
        <v>0</v>
      </c>
      <c r="E34" s="14" t="n">
        <v>0</v>
      </c>
      <c r="F34" s="35" t="n">
        <v>0</v>
      </c>
      <c r="G34" s="36" t="n"/>
      <c r="H34" s="5" t="n"/>
      <c r="I34" s="5" t="n"/>
      <c r="J34" s="37"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2" t="inlineStr">
        <is>
          <t>Percentage Clicked (%)</t>
        </is>
      </c>
      <c r="B35" s="33" t="n"/>
      <c r="C35" s="11" t="n">
        <v>0</v>
      </c>
      <c r="D35" s="13" t="n">
        <v>0</v>
      </c>
      <c r="E35" s="13" t="n">
        <v>0</v>
      </c>
      <c r="F35" s="12" t="n">
        <v>0</v>
      </c>
      <c r="G35" s="36" t="n"/>
      <c r="H35" s="5" t="n"/>
      <c r="I35" s="5" t="n"/>
      <c r="J35" s="37"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32" t="inlineStr">
        <is>
          <t>Variance</t>
        </is>
      </c>
      <c r="B36" s="33" t="n"/>
      <c r="C36" s="36" t="n"/>
      <c r="D36" s="5" t="n"/>
      <c r="E36" s="5" t="n"/>
      <c r="F36" s="37" t="n"/>
      <c r="G36" s="36" t="n"/>
      <c r="H36" s="5" t="n"/>
      <c r="I36" s="13" t="n">
        <v>0</v>
      </c>
      <c r="J36" s="12" t="n">
        <v>4291.829472858927</v>
      </c>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38" t="inlineStr">
        <is>
          <t>Standard Deviation (n-1)</t>
        </is>
      </c>
      <c r="B37" s="39" t="n"/>
      <c r="C37" s="71" t="n"/>
      <c r="D37" s="68" t="n"/>
      <c r="E37" s="68" t="n"/>
      <c r="F37" s="77" t="n"/>
      <c r="G37" s="71" t="n"/>
      <c r="H37" s="68" t="n"/>
      <c r="I37" s="42" t="n">
        <v>0</v>
      </c>
      <c r="J37" s="41" t="n">
        <v>65.512056</v>
      </c>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6" t="inlineStr">
        <is>
          <t>Time from first fixation to mouse click in AOI</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Count</t>
        </is>
      </c>
      <c r="K40" s="7" t="inlineStr">
        <is>
          <t>Total Recording Duration</t>
        </is>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43" t="inlineStr">
        <is>
          <t>Recording2</t>
        </is>
      </c>
      <c r="B41" s="44" t="inlineStr">
        <is>
          <t>1</t>
        </is>
      </c>
      <c r="C41" s="65" t="n"/>
      <c r="D41" s="64" t="n"/>
      <c r="E41" s="64" t="n"/>
      <c r="F41" s="64" t="n"/>
      <c r="G41" s="60" t="n"/>
      <c r="H41" s="65" t="n"/>
      <c r="I41" s="64" t="n"/>
      <c r="J41" s="48" t="n">
        <v>0</v>
      </c>
      <c r="K41" s="47" t="n">
        <v>264.192757</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Recording3</t>
        </is>
      </c>
      <c r="B42" s="10" t="inlineStr">
        <is>
          <t>2</t>
        </is>
      </c>
      <c r="C42" s="36" t="n"/>
      <c r="D42" s="5" t="n"/>
      <c r="E42" s="5" t="n"/>
      <c r="F42" s="5" t="n"/>
      <c r="G42" s="37" t="n"/>
      <c r="H42" s="36" t="n"/>
      <c r="I42" s="5" t="n"/>
      <c r="J42" s="14" t="n">
        <v>0</v>
      </c>
      <c r="K42" s="12" t="n">
        <v>172.367009</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Recording4</t>
        </is>
      </c>
      <c r="B43" s="16" t="inlineStr">
        <is>
          <t>3</t>
        </is>
      </c>
      <c r="C43" s="61" t="n"/>
      <c r="D43" s="62" t="n"/>
      <c r="E43" s="62" t="n"/>
      <c r="F43" s="62" t="n"/>
      <c r="G43" s="63" t="n"/>
      <c r="H43" s="61" t="n"/>
      <c r="I43" s="62" t="n"/>
      <c r="J43" s="20" t="n">
        <v>0</v>
      </c>
      <c r="K43" s="18" t="n">
        <v>268.053869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Recording5</t>
        </is>
      </c>
      <c r="B44" s="10" t="inlineStr">
        <is>
          <t>4</t>
        </is>
      </c>
      <c r="C44" s="36" t="n"/>
      <c r="D44" s="5" t="n"/>
      <c r="E44" s="5" t="n"/>
      <c r="F44" s="5" t="n"/>
      <c r="G44" s="37" t="n"/>
      <c r="H44" s="36" t="n"/>
      <c r="I44" s="5" t="n"/>
      <c r="J44" s="14" t="n">
        <v>0</v>
      </c>
      <c r="K44" s="12" t="n">
        <v>135.587226</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Recording6</t>
        </is>
      </c>
      <c r="B45" s="16" t="inlineStr">
        <is>
          <t>5</t>
        </is>
      </c>
      <c r="C45" s="61" t="n"/>
      <c r="D45" s="62" t="n"/>
      <c r="E45" s="62" t="n"/>
      <c r="F45" s="62" t="n"/>
      <c r="G45" s="63" t="n"/>
      <c r="H45" s="61" t="n"/>
      <c r="I45" s="62" t="n"/>
      <c r="J45" s="20" t="n">
        <v>0</v>
      </c>
      <c r="K45" s="18" t="n">
        <v>217.769089</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Recording7</t>
        </is>
      </c>
      <c r="B46" s="10" t="inlineStr">
        <is>
          <t>7</t>
        </is>
      </c>
      <c r="C46" s="36" t="n"/>
      <c r="D46" s="5" t="n"/>
      <c r="E46" s="5" t="n"/>
      <c r="F46" s="5" t="n"/>
      <c r="G46" s="37" t="n"/>
      <c r="H46" s="36" t="n"/>
      <c r="I46" s="5" t="n"/>
      <c r="J46" s="14" t="n">
        <v>0</v>
      </c>
      <c r="K46" s="12" t="n">
        <v>215.302121</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Recording8</t>
        </is>
      </c>
      <c r="B47" s="16" t="inlineStr">
        <is>
          <t>8</t>
        </is>
      </c>
      <c r="C47" s="61" t="n"/>
      <c r="D47" s="62" t="n"/>
      <c r="E47" s="62" t="n"/>
      <c r="F47" s="62" t="n"/>
      <c r="G47" s="63" t="n"/>
      <c r="H47" s="61" t="n"/>
      <c r="I47" s="62" t="n"/>
      <c r="J47" s="20" t="n">
        <v>0</v>
      </c>
      <c r="K47" s="18" t="n">
        <v>208.583266</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Recording9</t>
        </is>
      </c>
      <c r="B48" s="10" t="inlineStr">
        <is>
          <t>9</t>
        </is>
      </c>
      <c r="C48" s="36" t="n"/>
      <c r="D48" s="5" t="n"/>
      <c r="E48" s="5" t="n"/>
      <c r="F48" s="5" t="n"/>
      <c r="G48" s="37" t="n"/>
      <c r="H48" s="36" t="n"/>
      <c r="I48" s="5" t="n"/>
      <c r="J48" s="14" t="n">
        <v>0</v>
      </c>
      <c r="K48" s="12" t="n">
        <v>199.171408</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15" t="inlineStr">
        <is>
          <t>Recording10</t>
        </is>
      </c>
      <c r="B49" s="16" t="inlineStr">
        <is>
          <t>10</t>
        </is>
      </c>
      <c r="C49" s="61" t="n"/>
      <c r="D49" s="62" t="n"/>
      <c r="E49" s="62" t="n"/>
      <c r="F49" s="62" t="n"/>
      <c r="G49" s="63" t="n"/>
      <c r="H49" s="61" t="n"/>
      <c r="I49" s="62" t="n"/>
      <c r="J49" s="20" t="n">
        <v>0</v>
      </c>
      <c r="K49" s="18" t="n">
        <v>183.325942</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9" t="inlineStr">
        <is>
          <t>Recording11</t>
        </is>
      </c>
      <c r="B50" s="10" t="inlineStr">
        <is>
          <t>11</t>
        </is>
      </c>
      <c r="C50" s="36" t="n"/>
      <c r="D50" s="5" t="n"/>
      <c r="E50" s="5" t="n"/>
      <c r="F50" s="5" t="n"/>
      <c r="G50" s="37" t="n"/>
      <c r="H50" s="36" t="n"/>
      <c r="I50" s="5" t="n"/>
      <c r="J50" s="14" t="n">
        <v>0</v>
      </c>
      <c r="K50" s="12" t="n">
        <v>180.11094</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21" t="inlineStr">
        <is>
          <t>Recording12</t>
        </is>
      </c>
      <c r="B51" s="22" t="inlineStr">
        <is>
          <t>12</t>
        </is>
      </c>
      <c r="C51" s="69" t="n"/>
      <c r="D51" s="66" t="n"/>
      <c r="E51" s="66" t="n"/>
      <c r="F51" s="66" t="n"/>
      <c r="G51" s="67" t="n"/>
      <c r="H51" s="69" t="n"/>
      <c r="I51" s="66" t="n"/>
      <c r="J51" s="26" t="n">
        <v>0</v>
      </c>
      <c r="K51" s="24" t="n">
        <v>380.426099</v>
      </c>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27" t="inlineStr">
        <is>
          <t>Average</t>
        </is>
      </c>
      <c r="B52" s="28" t="n"/>
      <c r="C52" s="70" t="n"/>
      <c r="D52" s="72" t="n"/>
      <c r="E52" s="72" t="n"/>
      <c r="F52" s="72" t="n"/>
      <c r="G52" s="76" t="n"/>
      <c r="H52" s="70" t="n"/>
      <c r="I52" s="72" t="n"/>
      <c r="J52" s="31" t="n">
        <v>0</v>
      </c>
      <c r="K52" s="30" t="n">
        <v>220.444521</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2" t="inlineStr">
        <is>
          <t>Count</t>
        </is>
      </c>
      <c r="B53" s="33" t="n"/>
      <c r="C53" s="34" t="n">
        <v>0</v>
      </c>
      <c r="D53" s="14" t="n">
        <v>0</v>
      </c>
      <c r="E53" s="14" t="n">
        <v>0</v>
      </c>
      <c r="F53" s="14" t="n">
        <v>0</v>
      </c>
      <c r="G53" s="35" t="n">
        <v>0</v>
      </c>
      <c r="H53" s="36" t="n"/>
      <c r="I53" s="5" t="n"/>
      <c r="J53" s="5" t="n"/>
      <c r="K53" s="37"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32" t="inlineStr">
        <is>
          <t>Percentage Clicked (%)</t>
        </is>
      </c>
      <c r="B54" s="33" t="n"/>
      <c r="C54" s="11" t="n">
        <v>0</v>
      </c>
      <c r="D54" s="13" t="n">
        <v>0</v>
      </c>
      <c r="E54" s="13" t="n">
        <v>0</v>
      </c>
      <c r="F54" s="13" t="n">
        <v>0</v>
      </c>
      <c r="G54" s="12" t="n">
        <v>0</v>
      </c>
      <c r="H54" s="36" t="n"/>
      <c r="I54" s="5" t="n"/>
      <c r="J54" s="5" t="n"/>
      <c r="K54" s="37"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32" t="inlineStr">
        <is>
          <t>Variance</t>
        </is>
      </c>
      <c r="B55" s="33" t="n"/>
      <c r="C55" s="36" t="n"/>
      <c r="D55" s="5" t="n"/>
      <c r="E55" s="5" t="n"/>
      <c r="F55" s="5" t="n"/>
      <c r="G55" s="37" t="n"/>
      <c r="H55" s="36" t="n"/>
      <c r="I55" s="5" t="n"/>
      <c r="J55" s="13" t="n">
        <v>0</v>
      </c>
      <c r="K55" s="12" t="n">
        <v>4291.829472858927</v>
      </c>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38" t="inlineStr">
        <is>
          <t>Standard Deviation (n-1)</t>
        </is>
      </c>
      <c r="B56" s="39" t="n"/>
      <c r="C56" s="71" t="n"/>
      <c r="D56" s="68" t="n"/>
      <c r="E56" s="68" t="n"/>
      <c r="F56" s="68" t="n"/>
      <c r="G56" s="77" t="n"/>
      <c r="H56" s="71" t="n"/>
      <c r="I56" s="68" t="n"/>
      <c r="J56" s="42" t="n">
        <v>0</v>
      </c>
      <c r="K56" s="41" t="n">
        <v>65.512056</v>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6" t="inlineStr">
        <is>
          <t>Time from first fixation to mouse click in AOI</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Count</t>
        </is>
      </c>
      <c r="K59" s="7" t="inlineStr">
        <is>
          <t>Total Recording Duration</t>
        </is>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43" t="inlineStr">
        <is>
          <t>Recording2</t>
        </is>
      </c>
      <c r="B60" s="44" t="inlineStr">
        <is>
          <t>1</t>
        </is>
      </c>
      <c r="C60" s="65" t="n"/>
      <c r="D60" s="64" t="n"/>
      <c r="E60" s="64" t="n"/>
      <c r="F60" s="64" t="n"/>
      <c r="G60" s="60" t="n"/>
      <c r="H60" s="65" t="n"/>
      <c r="I60" s="64" t="n"/>
      <c r="J60" s="48" t="n">
        <v>0</v>
      </c>
      <c r="K60" s="47" t="n">
        <v>264.192757</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9" t="inlineStr">
        <is>
          <t>Recording3</t>
        </is>
      </c>
      <c r="B61" s="10" t="inlineStr">
        <is>
          <t>2</t>
        </is>
      </c>
      <c r="C61" s="36" t="n"/>
      <c r="D61" s="5" t="n"/>
      <c r="E61" s="5" t="n"/>
      <c r="F61" s="5" t="n"/>
      <c r="G61" s="37" t="n"/>
      <c r="H61" s="36" t="n"/>
      <c r="I61" s="5" t="n"/>
      <c r="J61" s="14" t="n">
        <v>0</v>
      </c>
      <c r="K61" s="12" t="n">
        <v>172.367009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15" t="inlineStr">
        <is>
          <t>Recording4</t>
        </is>
      </c>
      <c r="B62" s="16" t="inlineStr">
        <is>
          <t>3</t>
        </is>
      </c>
      <c r="C62" s="61" t="n"/>
      <c r="D62" s="62" t="n"/>
      <c r="E62" s="62" t="n"/>
      <c r="F62" s="62" t="n"/>
      <c r="G62" s="63" t="n"/>
      <c r="H62" s="61" t="n"/>
      <c r="I62" s="62" t="n"/>
      <c r="J62" s="20" t="n">
        <v>0</v>
      </c>
      <c r="K62" s="18" t="n">
        <v>268.053869</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9" t="inlineStr">
        <is>
          <t>Recording5</t>
        </is>
      </c>
      <c r="B63" s="10" t="inlineStr">
        <is>
          <t>4</t>
        </is>
      </c>
      <c r="C63" s="36" t="n"/>
      <c r="D63" s="5" t="n"/>
      <c r="E63" s="5" t="n"/>
      <c r="F63" s="5" t="n"/>
      <c r="G63" s="37" t="n"/>
      <c r="H63" s="36" t="n"/>
      <c r="I63" s="5" t="n"/>
      <c r="J63" s="14" t="n">
        <v>0</v>
      </c>
      <c r="K63" s="12" t="n">
        <v>135.587226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15" t="inlineStr">
        <is>
          <t>Recording6</t>
        </is>
      </c>
      <c r="B64" s="16" t="inlineStr">
        <is>
          <t>5</t>
        </is>
      </c>
      <c r="C64" s="61" t="n"/>
      <c r="D64" s="62" t="n"/>
      <c r="E64" s="62" t="n"/>
      <c r="F64" s="62" t="n"/>
      <c r="G64" s="63" t="n"/>
      <c r="H64" s="61" t="n"/>
      <c r="I64" s="62" t="n"/>
      <c r="J64" s="20" t="n">
        <v>0</v>
      </c>
      <c r="K64" s="18" t="n">
        <v>217.769089</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9" t="inlineStr">
        <is>
          <t>Recording7</t>
        </is>
      </c>
      <c r="B65" s="10" t="inlineStr">
        <is>
          <t>7</t>
        </is>
      </c>
      <c r="C65" s="36" t="n"/>
      <c r="D65" s="5" t="n"/>
      <c r="E65" s="5" t="n"/>
      <c r="F65" s="5" t="n"/>
      <c r="G65" s="37" t="n"/>
      <c r="H65" s="36" t="n"/>
      <c r="I65" s="5" t="n"/>
      <c r="J65" s="14" t="n">
        <v>0</v>
      </c>
      <c r="K65" s="12" t="n">
        <v>215.302121</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15" t="inlineStr">
        <is>
          <t>Recording8</t>
        </is>
      </c>
      <c r="B66" s="16" t="inlineStr">
        <is>
          <t>8</t>
        </is>
      </c>
      <c r="C66" s="61" t="n"/>
      <c r="D66" s="62" t="n"/>
      <c r="E66" s="62" t="n"/>
      <c r="F66" s="62" t="n"/>
      <c r="G66" s="63" t="n"/>
      <c r="H66" s="61" t="n"/>
      <c r="I66" s="62" t="n"/>
      <c r="J66" s="20" t="n">
        <v>0</v>
      </c>
      <c r="K66" s="18" t="n">
        <v>208.583266</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9" t="inlineStr">
        <is>
          <t>Recording9</t>
        </is>
      </c>
      <c r="B67" s="10" t="inlineStr">
        <is>
          <t>9</t>
        </is>
      </c>
      <c r="C67" s="36" t="n"/>
      <c r="D67" s="5" t="n"/>
      <c r="E67" s="5" t="n"/>
      <c r="F67" s="5" t="n"/>
      <c r="G67" s="37" t="n"/>
      <c r="H67" s="36" t="n"/>
      <c r="I67" s="5" t="n"/>
      <c r="J67" s="14" t="n">
        <v>0</v>
      </c>
      <c r="K67" s="12" t="n">
        <v>199.171408</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15" t="inlineStr">
        <is>
          <t>Recording10</t>
        </is>
      </c>
      <c r="B68" s="16" t="inlineStr">
        <is>
          <t>10</t>
        </is>
      </c>
      <c r="C68" s="61" t="n"/>
      <c r="D68" s="62" t="n"/>
      <c r="E68" s="62" t="n"/>
      <c r="F68" s="62" t="n"/>
      <c r="G68" s="63" t="n"/>
      <c r="H68" s="61" t="n"/>
      <c r="I68" s="62" t="n"/>
      <c r="J68" s="20" t="n">
        <v>0</v>
      </c>
      <c r="K68" s="18" t="n">
        <v>183.325942</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9" t="inlineStr">
        <is>
          <t>Recording11</t>
        </is>
      </c>
      <c r="B69" s="10" t="inlineStr">
        <is>
          <t>11</t>
        </is>
      </c>
      <c r="C69" s="36" t="n"/>
      <c r="D69" s="5" t="n"/>
      <c r="E69" s="5" t="n"/>
      <c r="F69" s="5" t="n"/>
      <c r="G69" s="37" t="n"/>
      <c r="H69" s="36" t="n"/>
      <c r="I69" s="5" t="n"/>
      <c r="J69" s="14" t="n">
        <v>0</v>
      </c>
      <c r="K69" s="12" t="n">
        <v>180.11094</v>
      </c>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21" t="inlineStr">
        <is>
          <t>Recording12</t>
        </is>
      </c>
      <c r="B70" s="22" t="inlineStr">
        <is>
          <t>12</t>
        </is>
      </c>
      <c r="C70" s="69" t="n"/>
      <c r="D70" s="66" t="n"/>
      <c r="E70" s="66" t="n"/>
      <c r="F70" s="66" t="n"/>
      <c r="G70" s="67" t="n"/>
      <c r="H70" s="69" t="n"/>
      <c r="I70" s="66" t="n"/>
      <c r="J70" s="26" t="n">
        <v>0</v>
      </c>
      <c r="K70" s="24" t="n">
        <v>380.426099</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27" t="inlineStr">
        <is>
          <t>Average</t>
        </is>
      </c>
      <c r="B71" s="28" t="n"/>
      <c r="C71" s="70" t="n"/>
      <c r="D71" s="72" t="n"/>
      <c r="E71" s="72" t="n"/>
      <c r="F71" s="72" t="n"/>
      <c r="G71" s="76" t="n"/>
      <c r="H71" s="70" t="n"/>
      <c r="I71" s="72" t="n"/>
      <c r="J71" s="31" t="n">
        <v>0</v>
      </c>
      <c r="K71" s="30" t="n">
        <v>220.444521</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32" t="inlineStr">
        <is>
          <t>Count</t>
        </is>
      </c>
      <c r="B72" s="33" t="n"/>
      <c r="C72" s="34" t="n">
        <v>0</v>
      </c>
      <c r="D72" s="14" t="n">
        <v>0</v>
      </c>
      <c r="E72" s="14" t="n">
        <v>0</v>
      </c>
      <c r="F72" s="14" t="n">
        <v>0</v>
      </c>
      <c r="G72" s="35" t="n">
        <v>0</v>
      </c>
      <c r="H72" s="36" t="n"/>
      <c r="I72" s="5" t="n"/>
      <c r="J72" s="5" t="n"/>
      <c r="K72" s="37"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32" t="inlineStr">
        <is>
          <t>Percentage Clicked (%)</t>
        </is>
      </c>
      <c r="B73" s="33" t="n"/>
      <c r="C73" s="11" t="n">
        <v>0</v>
      </c>
      <c r="D73" s="13" t="n">
        <v>0</v>
      </c>
      <c r="E73" s="13" t="n">
        <v>0</v>
      </c>
      <c r="F73" s="13" t="n">
        <v>0</v>
      </c>
      <c r="G73" s="12" t="n">
        <v>0</v>
      </c>
      <c r="H73" s="36" t="n"/>
      <c r="I73" s="5" t="n"/>
      <c r="J73" s="5" t="n"/>
      <c r="K73" s="37"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32" t="inlineStr">
        <is>
          <t>Variance</t>
        </is>
      </c>
      <c r="B74" s="33" t="n"/>
      <c r="C74" s="36" t="n"/>
      <c r="D74" s="5" t="n"/>
      <c r="E74" s="5" t="n"/>
      <c r="F74" s="5" t="n"/>
      <c r="G74" s="37" t="n"/>
      <c r="H74" s="36" t="n"/>
      <c r="I74" s="5" t="n"/>
      <c r="J74" s="13" t="n">
        <v>0</v>
      </c>
      <c r="K74" s="12" t="n">
        <v>4291.829472858927</v>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38" t="inlineStr">
        <is>
          <t>Standard Deviation (n-1)</t>
        </is>
      </c>
      <c r="B75" s="39" t="n"/>
      <c r="C75" s="71" t="n"/>
      <c r="D75" s="68" t="n"/>
      <c r="E75" s="68" t="n"/>
      <c r="F75" s="68" t="n"/>
      <c r="G75" s="77" t="n"/>
      <c r="H75" s="71" t="n"/>
      <c r="I75" s="68" t="n"/>
      <c r="J75" s="42" t="n">
        <v>0</v>
      </c>
      <c r="K75" s="41" t="n">
        <v>65.512056</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6" t="inlineStr">
        <is>
          <t>Time from first fixation to mouse click in AOI</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Count</t>
        </is>
      </c>
      <c r="I78" s="7" t="inlineStr">
        <is>
          <t>Total Recording Duration</t>
        </is>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43" t="inlineStr">
        <is>
          <t>Recording2</t>
        </is>
      </c>
      <c r="B79" s="44" t="inlineStr">
        <is>
          <t>1</t>
        </is>
      </c>
      <c r="C79" s="65" t="n"/>
      <c r="D79" s="64" t="n"/>
      <c r="E79" s="60" t="n"/>
      <c r="F79" s="65" t="n"/>
      <c r="G79" s="64" t="n"/>
      <c r="H79" s="48" t="n">
        <v>0</v>
      </c>
      <c r="I79" s="47" t="n">
        <v>264.192757</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Recording3</t>
        </is>
      </c>
      <c r="B80" s="10" t="inlineStr">
        <is>
          <t>2</t>
        </is>
      </c>
      <c r="C80" s="36" t="n"/>
      <c r="D80" s="5" t="n"/>
      <c r="E80" s="37" t="n"/>
      <c r="F80" s="36" t="n"/>
      <c r="G80" s="5" t="n"/>
      <c r="H80" s="14" t="n">
        <v>0</v>
      </c>
      <c r="I80" s="12" t="n">
        <v>172.367009</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Recording4</t>
        </is>
      </c>
      <c r="B81" s="16" t="inlineStr">
        <is>
          <t>3</t>
        </is>
      </c>
      <c r="C81" s="61" t="n"/>
      <c r="D81" s="62" t="n"/>
      <c r="E81" s="63" t="n"/>
      <c r="F81" s="61" t="n"/>
      <c r="G81" s="62" t="n"/>
      <c r="H81" s="20" t="n">
        <v>0</v>
      </c>
      <c r="I81" s="18" t="n">
        <v>268.053869</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Recording5</t>
        </is>
      </c>
      <c r="B82" s="10" t="inlineStr">
        <is>
          <t>4</t>
        </is>
      </c>
      <c r="C82" s="36" t="n"/>
      <c r="D82" s="5" t="n"/>
      <c r="E82" s="37" t="n"/>
      <c r="F82" s="36" t="n"/>
      <c r="G82" s="5" t="n"/>
      <c r="H82" s="14" t="n">
        <v>0</v>
      </c>
      <c r="I82" s="12" t="n">
        <v>135.587226</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Recording6</t>
        </is>
      </c>
      <c r="B83" s="16" t="inlineStr">
        <is>
          <t>5</t>
        </is>
      </c>
      <c r="C83" s="61" t="n"/>
      <c r="D83" s="62" t="n"/>
      <c r="E83" s="63" t="n"/>
      <c r="F83" s="61" t="n"/>
      <c r="G83" s="62" t="n"/>
      <c r="H83" s="20" t="n">
        <v>0</v>
      </c>
      <c r="I83" s="18" t="n">
        <v>217.769089</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Recording7</t>
        </is>
      </c>
      <c r="B84" s="10" t="inlineStr">
        <is>
          <t>7</t>
        </is>
      </c>
      <c r="C84" s="36" t="n"/>
      <c r="D84" s="5" t="n"/>
      <c r="E84" s="37" t="n"/>
      <c r="F84" s="36" t="n"/>
      <c r="G84" s="5" t="n"/>
      <c r="H84" s="14" t="n">
        <v>0</v>
      </c>
      <c r="I84" s="12" t="n">
        <v>215.302121</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15" t="inlineStr">
        <is>
          <t>Recording8</t>
        </is>
      </c>
      <c r="B85" s="16" t="inlineStr">
        <is>
          <t>8</t>
        </is>
      </c>
      <c r="C85" s="61" t="n"/>
      <c r="D85" s="62" t="n"/>
      <c r="E85" s="63" t="n"/>
      <c r="F85" s="61" t="n"/>
      <c r="G85" s="62" t="n"/>
      <c r="H85" s="20" t="n">
        <v>0</v>
      </c>
      <c r="I85" s="18" t="n">
        <v>208.583266</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9" t="inlineStr">
        <is>
          <t>Recording9</t>
        </is>
      </c>
      <c r="B86" s="10" t="inlineStr">
        <is>
          <t>9</t>
        </is>
      </c>
      <c r="C86" s="36" t="n"/>
      <c r="D86" s="5" t="n"/>
      <c r="E86" s="37" t="n"/>
      <c r="F86" s="36" t="n"/>
      <c r="G86" s="5" t="n"/>
      <c r="H86" s="14" t="n">
        <v>0</v>
      </c>
      <c r="I86" s="12" t="n">
        <v>199.171408</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15" t="inlineStr">
        <is>
          <t>Recording10</t>
        </is>
      </c>
      <c r="B87" s="16" t="inlineStr">
        <is>
          <t>10</t>
        </is>
      </c>
      <c r="C87" s="61" t="n"/>
      <c r="D87" s="62" t="n"/>
      <c r="E87" s="63" t="n"/>
      <c r="F87" s="61" t="n"/>
      <c r="G87" s="62" t="n"/>
      <c r="H87" s="20" t="n">
        <v>0</v>
      </c>
      <c r="I87" s="18" t="n">
        <v>183.325942</v>
      </c>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9" t="inlineStr">
        <is>
          <t>Recording11</t>
        </is>
      </c>
      <c r="B88" s="10" t="inlineStr">
        <is>
          <t>11</t>
        </is>
      </c>
      <c r="C88" s="36" t="n"/>
      <c r="D88" s="5" t="n"/>
      <c r="E88" s="37" t="n"/>
      <c r="F88" s="36" t="n"/>
      <c r="G88" s="5" t="n"/>
      <c r="H88" s="14" t="n">
        <v>0</v>
      </c>
      <c r="I88" s="12" t="n">
        <v>180.11094</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21" t="inlineStr">
        <is>
          <t>Recording12</t>
        </is>
      </c>
      <c r="B89" s="22" t="inlineStr">
        <is>
          <t>12</t>
        </is>
      </c>
      <c r="C89" s="69" t="n"/>
      <c r="D89" s="66" t="n"/>
      <c r="E89" s="67" t="n"/>
      <c r="F89" s="69" t="n"/>
      <c r="G89" s="66" t="n"/>
      <c r="H89" s="26" t="n">
        <v>0</v>
      </c>
      <c r="I89" s="24" t="n">
        <v>380.426099</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27" t="inlineStr">
        <is>
          <t>Average</t>
        </is>
      </c>
      <c r="B90" s="28" t="n"/>
      <c r="C90" s="70" t="n"/>
      <c r="D90" s="72" t="n"/>
      <c r="E90" s="76" t="n"/>
      <c r="F90" s="70" t="n"/>
      <c r="G90" s="72" t="n"/>
      <c r="H90" s="31" t="n">
        <v>0</v>
      </c>
      <c r="I90" s="30" t="n">
        <v>220.444521</v>
      </c>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32" t="inlineStr">
        <is>
          <t>Count</t>
        </is>
      </c>
      <c r="B91" s="33" t="n"/>
      <c r="C91" s="34" t="n">
        <v>0</v>
      </c>
      <c r="D91" s="14" t="n">
        <v>0</v>
      </c>
      <c r="E91" s="35" t="n">
        <v>0</v>
      </c>
      <c r="F91" s="36" t="n"/>
      <c r="G91" s="5" t="n"/>
      <c r="H91" s="5" t="n"/>
      <c r="I91" s="37"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32" t="inlineStr">
        <is>
          <t>Percentage Clicked (%)</t>
        </is>
      </c>
      <c r="B92" s="33" t="n"/>
      <c r="C92" s="11" t="n">
        <v>0</v>
      </c>
      <c r="D92" s="13" t="n">
        <v>0</v>
      </c>
      <c r="E92" s="12" t="n">
        <v>0</v>
      </c>
      <c r="F92" s="36" t="n"/>
      <c r="G92" s="5" t="n"/>
      <c r="H92" s="5" t="n"/>
      <c r="I92" s="37"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32" t="inlineStr">
        <is>
          <t>Variance</t>
        </is>
      </c>
      <c r="B93" s="33" t="n"/>
      <c r="C93" s="36" t="n"/>
      <c r="D93" s="5" t="n"/>
      <c r="E93" s="37" t="n"/>
      <c r="F93" s="36" t="n"/>
      <c r="G93" s="5" t="n"/>
      <c r="H93" s="13" t="n">
        <v>0</v>
      </c>
      <c r="I93" s="12" t="n">
        <v>4291.829472858927</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38" t="inlineStr">
        <is>
          <t>Standard Deviation (n-1)</t>
        </is>
      </c>
      <c r="B94" s="39" t="n"/>
      <c r="C94" s="71" t="n"/>
      <c r="D94" s="68" t="n"/>
      <c r="E94" s="77" t="n"/>
      <c r="F94" s="71" t="n"/>
      <c r="G94" s="68" t="n"/>
      <c r="H94" s="42" t="n">
        <v>0</v>
      </c>
      <c r="I94" s="41" t="n">
        <v>65.512056</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6" t="inlineStr">
        <is>
          <t>Time from first fixation to mouse click in AOI</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Count</t>
        </is>
      </c>
      <c r="K97" s="7" t="inlineStr">
        <is>
          <t>Total Recording Duration</t>
        </is>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43" t="inlineStr">
        <is>
          <t>Recording2</t>
        </is>
      </c>
      <c r="B98" s="44" t="inlineStr">
        <is>
          <t>1</t>
        </is>
      </c>
      <c r="C98" s="65" t="n"/>
      <c r="D98" s="64" t="n"/>
      <c r="E98" s="64" t="n"/>
      <c r="F98" s="64" t="n"/>
      <c r="G98" s="60" t="n"/>
      <c r="H98" s="65" t="n"/>
      <c r="I98" s="64" t="n"/>
      <c r="J98" s="48" t="n">
        <v>0</v>
      </c>
      <c r="K98" s="47" t="n">
        <v>264.192757</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9" t="inlineStr">
        <is>
          <t>Recording3</t>
        </is>
      </c>
      <c r="B99" s="10" t="inlineStr">
        <is>
          <t>2</t>
        </is>
      </c>
      <c r="C99" s="36" t="n"/>
      <c r="D99" s="5" t="n"/>
      <c r="E99" s="5" t="n"/>
      <c r="F99" s="5" t="n"/>
      <c r="G99" s="37" t="n"/>
      <c r="H99" s="36" t="n"/>
      <c r="I99" s="5" t="n"/>
      <c r="J99" s="14" t="n">
        <v>0</v>
      </c>
      <c r="K99" s="12" t="n">
        <v>172.367009</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15" t="inlineStr">
        <is>
          <t>Recording4</t>
        </is>
      </c>
      <c r="B100" s="16" t="inlineStr">
        <is>
          <t>3</t>
        </is>
      </c>
      <c r="C100" s="61" t="n"/>
      <c r="D100" s="62" t="n"/>
      <c r="E100" s="62" t="n"/>
      <c r="F100" s="62" t="n"/>
      <c r="G100" s="63" t="n"/>
      <c r="H100" s="61" t="n"/>
      <c r="I100" s="62" t="n"/>
      <c r="J100" s="20" t="n">
        <v>0</v>
      </c>
      <c r="K100" s="18" t="n">
        <v>268.053869</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9" t="inlineStr">
        <is>
          <t>Recording5</t>
        </is>
      </c>
      <c r="B101" s="10" t="inlineStr">
        <is>
          <t>4</t>
        </is>
      </c>
      <c r="C101" s="36" t="n"/>
      <c r="D101" s="5" t="n"/>
      <c r="E101" s="5" t="n"/>
      <c r="F101" s="5" t="n"/>
      <c r="G101" s="37" t="n"/>
      <c r="H101" s="36" t="n"/>
      <c r="I101" s="5" t="n"/>
      <c r="J101" s="14" t="n">
        <v>0</v>
      </c>
      <c r="K101" s="12" t="n">
        <v>135.587226</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15" t="inlineStr">
        <is>
          <t>Recording6</t>
        </is>
      </c>
      <c r="B102" s="16" t="inlineStr">
        <is>
          <t>5</t>
        </is>
      </c>
      <c r="C102" s="61" t="n"/>
      <c r="D102" s="62" t="n"/>
      <c r="E102" s="62" t="n"/>
      <c r="F102" s="62" t="n"/>
      <c r="G102" s="63" t="n"/>
      <c r="H102" s="61" t="n"/>
      <c r="I102" s="62" t="n"/>
      <c r="J102" s="20" t="n">
        <v>0</v>
      </c>
      <c r="K102" s="18" t="n">
        <v>217.769089</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9" t="inlineStr">
        <is>
          <t>Recording7</t>
        </is>
      </c>
      <c r="B103" s="10" t="inlineStr">
        <is>
          <t>7</t>
        </is>
      </c>
      <c r="C103" s="36" t="n"/>
      <c r="D103" s="5" t="n"/>
      <c r="E103" s="5" t="n"/>
      <c r="F103" s="5" t="n"/>
      <c r="G103" s="37" t="n"/>
      <c r="H103" s="36" t="n"/>
      <c r="I103" s="5" t="n"/>
      <c r="J103" s="14" t="n">
        <v>0</v>
      </c>
      <c r="K103" s="12" t="n">
        <v>215.302121</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15" t="inlineStr">
        <is>
          <t>Recording8</t>
        </is>
      </c>
      <c r="B104" s="16" t="inlineStr">
        <is>
          <t>8</t>
        </is>
      </c>
      <c r="C104" s="61" t="n"/>
      <c r="D104" s="62" t="n"/>
      <c r="E104" s="62" t="n"/>
      <c r="F104" s="62" t="n"/>
      <c r="G104" s="63" t="n"/>
      <c r="H104" s="61" t="n"/>
      <c r="I104" s="62" t="n"/>
      <c r="J104" s="20" t="n">
        <v>0</v>
      </c>
      <c r="K104" s="18" t="n">
        <v>208.583266</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9" t="inlineStr">
        <is>
          <t>Recording9</t>
        </is>
      </c>
      <c r="B105" s="10" t="inlineStr">
        <is>
          <t>9</t>
        </is>
      </c>
      <c r="C105" s="36" t="n"/>
      <c r="D105" s="5" t="n"/>
      <c r="E105" s="5" t="n"/>
      <c r="F105" s="5" t="n"/>
      <c r="G105" s="37" t="n"/>
      <c r="H105" s="36" t="n"/>
      <c r="I105" s="5" t="n"/>
      <c r="J105" s="14" t="n">
        <v>0</v>
      </c>
      <c r="K105" s="12" t="n">
        <v>199.171408</v>
      </c>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15" t="inlineStr">
        <is>
          <t>Recording10</t>
        </is>
      </c>
      <c r="B106" s="16" t="inlineStr">
        <is>
          <t>10</t>
        </is>
      </c>
      <c r="C106" s="61" t="n"/>
      <c r="D106" s="62" t="n"/>
      <c r="E106" s="62" t="n"/>
      <c r="F106" s="62" t="n"/>
      <c r="G106" s="63" t="n"/>
      <c r="H106" s="61" t="n"/>
      <c r="I106" s="62" t="n"/>
      <c r="J106" s="20" t="n">
        <v>0</v>
      </c>
      <c r="K106" s="18" t="n">
        <v>183.325942</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9" t="inlineStr">
        <is>
          <t>Recording11</t>
        </is>
      </c>
      <c r="B107" s="10" t="inlineStr">
        <is>
          <t>11</t>
        </is>
      </c>
      <c r="C107" s="36" t="n"/>
      <c r="D107" s="5" t="n"/>
      <c r="E107" s="5" t="n"/>
      <c r="F107" s="5" t="n"/>
      <c r="G107" s="37" t="n"/>
      <c r="H107" s="36" t="n"/>
      <c r="I107" s="5" t="n"/>
      <c r="J107" s="14" t="n">
        <v>0</v>
      </c>
      <c r="K107" s="12" t="n">
        <v>180.11094</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21" t="inlineStr">
        <is>
          <t>Recording12</t>
        </is>
      </c>
      <c r="B108" s="22" t="inlineStr">
        <is>
          <t>12</t>
        </is>
      </c>
      <c r="C108" s="69" t="n"/>
      <c r="D108" s="66" t="n"/>
      <c r="E108" s="66" t="n"/>
      <c r="F108" s="66" t="n"/>
      <c r="G108" s="67" t="n"/>
      <c r="H108" s="69" t="n"/>
      <c r="I108" s="66" t="n"/>
      <c r="J108" s="26" t="n">
        <v>0</v>
      </c>
      <c r="K108" s="24" t="n">
        <v>380.426099</v>
      </c>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27" t="inlineStr">
        <is>
          <t>Average</t>
        </is>
      </c>
      <c r="B109" s="28" t="n"/>
      <c r="C109" s="70" t="n"/>
      <c r="D109" s="72" t="n"/>
      <c r="E109" s="72" t="n"/>
      <c r="F109" s="72" t="n"/>
      <c r="G109" s="76" t="n"/>
      <c r="H109" s="70" t="n"/>
      <c r="I109" s="72" t="n"/>
      <c r="J109" s="31" t="n">
        <v>0</v>
      </c>
      <c r="K109" s="30" t="n">
        <v>220.444521</v>
      </c>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32" t="inlineStr">
        <is>
          <t>Count</t>
        </is>
      </c>
      <c r="B110" s="33" t="n"/>
      <c r="C110" s="34" t="n">
        <v>0</v>
      </c>
      <c r="D110" s="14" t="n">
        <v>0</v>
      </c>
      <c r="E110" s="14" t="n">
        <v>0</v>
      </c>
      <c r="F110" s="14" t="n">
        <v>0</v>
      </c>
      <c r="G110" s="35" t="n">
        <v>0</v>
      </c>
      <c r="H110" s="36" t="n"/>
      <c r="I110" s="5" t="n"/>
      <c r="J110" s="5" t="n"/>
      <c r="K110" s="37"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32" t="inlineStr">
        <is>
          <t>Percentage Clicked (%)</t>
        </is>
      </c>
      <c r="B111" s="33" t="n"/>
      <c r="C111" s="11" t="n">
        <v>0</v>
      </c>
      <c r="D111" s="13" t="n">
        <v>0</v>
      </c>
      <c r="E111" s="13" t="n">
        <v>0</v>
      </c>
      <c r="F111" s="13" t="n">
        <v>0</v>
      </c>
      <c r="G111" s="12" t="n">
        <v>0</v>
      </c>
      <c r="H111" s="36" t="n"/>
      <c r="I111" s="5" t="n"/>
      <c r="J111" s="5" t="n"/>
      <c r="K111" s="37"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32" t="inlineStr">
        <is>
          <t>Variance</t>
        </is>
      </c>
      <c r="B112" s="33" t="n"/>
      <c r="C112" s="36" t="n"/>
      <c r="D112" s="5" t="n"/>
      <c r="E112" s="5" t="n"/>
      <c r="F112" s="5" t="n"/>
      <c r="G112" s="37" t="n"/>
      <c r="H112" s="36" t="n"/>
      <c r="I112" s="5" t="n"/>
      <c r="J112" s="13" t="n">
        <v>0</v>
      </c>
      <c r="K112" s="12" t="n">
        <v>4291.829472858927</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38" t="inlineStr">
        <is>
          <t>Standard Deviation (n-1)</t>
        </is>
      </c>
      <c r="B113" s="39" t="n"/>
      <c r="C113" s="71" t="n"/>
      <c r="D113" s="68" t="n"/>
      <c r="E113" s="68" t="n"/>
      <c r="F113" s="68" t="n"/>
      <c r="G113" s="77" t="n"/>
      <c r="H113" s="71" t="n"/>
      <c r="I113" s="68" t="n"/>
      <c r="J113" s="42" t="n">
        <v>0</v>
      </c>
      <c r="K113" s="41" t="n">
        <v>65.512056</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6" t="inlineStr">
        <is>
          <t>Time from first fixation to mouse click in AOI</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Count</t>
        </is>
      </c>
      <c r="J116" s="7" t="inlineStr">
        <is>
          <t>Total Recording Duration</t>
        </is>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43" t="inlineStr">
        <is>
          <t>Recording2</t>
        </is>
      </c>
      <c r="B117" s="44" t="inlineStr">
        <is>
          <t>1</t>
        </is>
      </c>
      <c r="C117" s="65" t="n"/>
      <c r="D117" s="64" t="n"/>
      <c r="E117" s="64" t="n"/>
      <c r="F117" s="60" t="n"/>
      <c r="G117" s="65" t="n"/>
      <c r="H117" s="64" t="n"/>
      <c r="I117" s="48" t="n">
        <v>0</v>
      </c>
      <c r="J117" s="47" t="n">
        <v>264.192757</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Recording3</t>
        </is>
      </c>
      <c r="B118" s="10" t="inlineStr">
        <is>
          <t>2</t>
        </is>
      </c>
      <c r="C118" s="36" t="n"/>
      <c r="D118" s="5" t="n"/>
      <c r="E118" s="5" t="n"/>
      <c r="F118" s="37" t="n"/>
      <c r="G118" s="36" t="n"/>
      <c r="H118" s="5" t="n"/>
      <c r="I118" s="14" t="n">
        <v>0</v>
      </c>
      <c r="J118" s="12" t="n">
        <v>172.367009</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Recording4</t>
        </is>
      </c>
      <c r="B119" s="16" t="inlineStr">
        <is>
          <t>3</t>
        </is>
      </c>
      <c r="C119" s="61" t="n"/>
      <c r="D119" s="62" t="n"/>
      <c r="E119" s="62" t="n"/>
      <c r="F119" s="63" t="n"/>
      <c r="G119" s="61" t="n"/>
      <c r="H119" s="62" t="n"/>
      <c r="I119" s="20" t="n">
        <v>0</v>
      </c>
      <c r="J119" s="18" t="n">
        <v>268.053869</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Recording5</t>
        </is>
      </c>
      <c r="B120" s="10" t="inlineStr">
        <is>
          <t>4</t>
        </is>
      </c>
      <c r="C120" s="36" t="n"/>
      <c r="D120" s="5" t="n"/>
      <c r="E120" s="5" t="n"/>
      <c r="F120" s="37" t="n"/>
      <c r="G120" s="36" t="n"/>
      <c r="H120" s="5" t="n"/>
      <c r="I120" s="14" t="n">
        <v>0</v>
      </c>
      <c r="J120" s="12" t="n">
        <v>135.587226</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15" t="inlineStr">
        <is>
          <t>Recording6</t>
        </is>
      </c>
      <c r="B121" s="16" t="inlineStr">
        <is>
          <t>5</t>
        </is>
      </c>
      <c r="C121" s="61" t="n"/>
      <c r="D121" s="62" t="n"/>
      <c r="E121" s="62" t="n"/>
      <c r="F121" s="63" t="n"/>
      <c r="G121" s="61" t="n"/>
      <c r="H121" s="62" t="n"/>
      <c r="I121" s="20" t="n">
        <v>0</v>
      </c>
      <c r="J121" s="18" t="n">
        <v>217.769089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9" t="inlineStr">
        <is>
          <t>Recording7</t>
        </is>
      </c>
      <c r="B122" s="10" t="inlineStr">
        <is>
          <t>7</t>
        </is>
      </c>
      <c r="C122" s="36" t="n"/>
      <c r="D122" s="5" t="n"/>
      <c r="E122" s="5" t="n"/>
      <c r="F122" s="37" t="n"/>
      <c r="G122" s="36" t="n"/>
      <c r="H122" s="5" t="n"/>
      <c r="I122" s="14" t="n">
        <v>0</v>
      </c>
      <c r="J122" s="12" t="n">
        <v>215.302121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15" t="inlineStr">
        <is>
          <t>Recording8</t>
        </is>
      </c>
      <c r="B123" s="16" t="inlineStr">
        <is>
          <t>8</t>
        </is>
      </c>
      <c r="C123" s="61" t="n"/>
      <c r="D123" s="62" t="n"/>
      <c r="E123" s="62" t="n"/>
      <c r="F123" s="63" t="n"/>
      <c r="G123" s="61" t="n"/>
      <c r="H123" s="62" t="n"/>
      <c r="I123" s="20" t="n">
        <v>0</v>
      </c>
      <c r="J123" s="18" t="n">
        <v>208.583266</v>
      </c>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9" t="inlineStr">
        <is>
          <t>Recording9</t>
        </is>
      </c>
      <c r="B124" s="10" t="inlineStr">
        <is>
          <t>9</t>
        </is>
      </c>
      <c r="C124" s="36" t="n"/>
      <c r="D124" s="5" t="n"/>
      <c r="E124" s="5" t="n"/>
      <c r="F124" s="37" t="n"/>
      <c r="G124" s="36" t="n"/>
      <c r="H124" s="5" t="n"/>
      <c r="I124" s="14" t="n">
        <v>0</v>
      </c>
      <c r="J124" s="12" t="n">
        <v>199.171408</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15" t="inlineStr">
        <is>
          <t>Recording10</t>
        </is>
      </c>
      <c r="B125" s="16" t="inlineStr">
        <is>
          <t>10</t>
        </is>
      </c>
      <c r="C125" s="61" t="n"/>
      <c r="D125" s="62" t="n"/>
      <c r="E125" s="62" t="n"/>
      <c r="F125" s="63" t="n"/>
      <c r="G125" s="61" t="n"/>
      <c r="H125" s="62" t="n"/>
      <c r="I125" s="20" t="n">
        <v>0</v>
      </c>
      <c r="J125" s="18" t="n">
        <v>183.325942</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9" t="inlineStr">
        <is>
          <t>Recording11</t>
        </is>
      </c>
      <c r="B126" s="10" t="inlineStr">
        <is>
          <t>11</t>
        </is>
      </c>
      <c r="C126" s="36" t="n"/>
      <c r="D126" s="5" t="n"/>
      <c r="E126" s="5" t="n"/>
      <c r="F126" s="37" t="n"/>
      <c r="G126" s="36" t="n"/>
      <c r="H126" s="5" t="n"/>
      <c r="I126" s="14" t="n">
        <v>0</v>
      </c>
      <c r="J126" s="12" t="n">
        <v>180.11094</v>
      </c>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21" t="inlineStr">
        <is>
          <t>Recording12</t>
        </is>
      </c>
      <c r="B127" s="22" t="inlineStr">
        <is>
          <t>12</t>
        </is>
      </c>
      <c r="C127" s="69" t="n"/>
      <c r="D127" s="66" t="n"/>
      <c r="E127" s="66" t="n"/>
      <c r="F127" s="67" t="n"/>
      <c r="G127" s="69" t="n"/>
      <c r="H127" s="66" t="n"/>
      <c r="I127" s="26" t="n">
        <v>0</v>
      </c>
      <c r="J127" s="24" t="n">
        <v>380.426099</v>
      </c>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27" t="inlineStr">
        <is>
          <t>Average</t>
        </is>
      </c>
      <c r="B128" s="28" t="n"/>
      <c r="C128" s="70" t="n"/>
      <c r="D128" s="72" t="n"/>
      <c r="E128" s="72" t="n"/>
      <c r="F128" s="76" t="n"/>
      <c r="G128" s="70" t="n"/>
      <c r="H128" s="72" t="n"/>
      <c r="I128" s="31" t="n">
        <v>0</v>
      </c>
      <c r="J128" s="30" t="n">
        <v>220.444521</v>
      </c>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32" t="inlineStr">
        <is>
          <t>Count</t>
        </is>
      </c>
      <c r="B129" s="33" t="n"/>
      <c r="C129" s="34" t="n">
        <v>0</v>
      </c>
      <c r="D129" s="14" t="n">
        <v>0</v>
      </c>
      <c r="E129" s="14" t="n">
        <v>0</v>
      </c>
      <c r="F129" s="35" t="n">
        <v>0</v>
      </c>
      <c r="G129" s="36" t="n"/>
      <c r="H129" s="5" t="n"/>
      <c r="I129" s="5" t="n"/>
      <c r="J129" s="37"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32" t="inlineStr">
        <is>
          <t>Percentage Clicked (%)</t>
        </is>
      </c>
      <c r="B130" s="33" t="n"/>
      <c r="C130" s="11" t="n">
        <v>0</v>
      </c>
      <c r="D130" s="13" t="n">
        <v>0</v>
      </c>
      <c r="E130" s="13" t="n">
        <v>0</v>
      </c>
      <c r="F130" s="12" t="n">
        <v>0</v>
      </c>
      <c r="G130" s="36" t="n"/>
      <c r="H130" s="5" t="n"/>
      <c r="I130" s="5" t="n"/>
      <c r="J130" s="37"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32" t="inlineStr">
        <is>
          <t>Variance</t>
        </is>
      </c>
      <c r="B131" s="33" t="n"/>
      <c r="C131" s="36" t="n"/>
      <c r="D131" s="5" t="n"/>
      <c r="E131" s="5" t="n"/>
      <c r="F131" s="37" t="n"/>
      <c r="G131" s="36" t="n"/>
      <c r="H131" s="5" t="n"/>
      <c r="I131" s="13" t="n">
        <v>0</v>
      </c>
      <c r="J131" s="12" t="n">
        <v>4291.829472858927</v>
      </c>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38" t="inlineStr">
        <is>
          <t>Standard Deviation (n-1)</t>
        </is>
      </c>
      <c r="B132" s="39" t="n"/>
      <c r="C132" s="71" t="n"/>
      <c r="D132" s="68" t="n"/>
      <c r="E132" s="68" t="n"/>
      <c r="F132" s="77" t="n"/>
      <c r="G132" s="71" t="n"/>
      <c r="H132" s="68" t="n"/>
      <c r="I132" s="42" t="n">
        <v>0</v>
      </c>
      <c r="J132" s="41" t="n">
        <v>65.512056</v>
      </c>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6" t="inlineStr">
        <is>
          <t>Time from first fixation to mouse click in AOI</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Count</t>
        </is>
      </c>
      <c r="K135" s="7" t="inlineStr">
        <is>
          <t>Total Recording Duration</t>
        </is>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43" t="inlineStr">
        <is>
          <t>Recording2</t>
        </is>
      </c>
      <c r="B136" s="44" t="inlineStr">
        <is>
          <t>1</t>
        </is>
      </c>
      <c r="C136" s="65" t="n"/>
      <c r="D136" s="64" t="n"/>
      <c r="E136" s="64" t="n"/>
      <c r="F136" s="64" t="n"/>
      <c r="G136" s="60" t="n"/>
      <c r="H136" s="65" t="n"/>
      <c r="I136" s="64" t="n"/>
      <c r="J136" s="48" t="n">
        <v>0</v>
      </c>
      <c r="K136" s="47" t="n">
        <v>264.192757</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9" t="inlineStr">
        <is>
          <t>Recording3</t>
        </is>
      </c>
      <c r="B137" s="10" t="inlineStr">
        <is>
          <t>2</t>
        </is>
      </c>
      <c r="C137" s="36" t="n"/>
      <c r="D137" s="5" t="n"/>
      <c r="E137" s="5" t="n"/>
      <c r="F137" s="5" t="n"/>
      <c r="G137" s="37" t="n"/>
      <c r="H137" s="36" t="n"/>
      <c r="I137" s="5" t="n"/>
      <c r="J137" s="14" t="n">
        <v>0</v>
      </c>
      <c r="K137" s="12" t="n">
        <v>172.367009</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15" t="inlineStr">
        <is>
          <t>Recording4</t>
        </is>
      </c>
      <c r="B138" s="16" t="inlineStr">
        <is>
          <t>3</t>
        </is>
      </c>
      <c r="C138" s="61" t="n"/>
      <c r="D138" s="62" t="n"/>
      <c r="E138" s="62" t="n"/>
      <c r="F138" s="62" t="n"/>
      <c r="G138" s="63" t="n"/>
      <c r="H138" s="61" t="n"/>
      <c r="I138" s="62" t="n"/>
      <c r="J138" s="20" t="n">
        <v>0</v>
      </c>
      <c r="K138" s="18" t="n">
        <v>268.053869</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9" t="inlineStr">
        <is>
          <t>Recording5</t>
        </is>
      </c>
      <c r="B139" s="10" t="inlineStr">
        <is>
          <t>4</t>
        </is>
      </c>
      <c r="C139" s="36" t="n"/>
      <c r="D139" s="5" t="n"/>
      <c r="E139" s="5" t="n"/>
      <c r="F139" s="5" t="n"/>
      <c r="G139" s="37" t="n"/>
      <c r="H139" s="36" t="n"/>
      <c r="I139" s="5" t="n"/>
      <c r="J139" s="14" t="n">
        <v>0</v>
      </c>
      <c r="K139" s="12" t="n">
        <v>135.587226</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15" t="inlineStr">
        <is>
          <t>Recording6</t>
        </is>
      </c>
      <c r="B140" s="16" t="inlineStr">
        <is>
          <t>5</t>
        </is>
      </c>
      <c r="C140" s="61" t="n"/>
      <c r="D140" s="62" t="n"/>
      <c r="E140" s="62" t="n"/>
      <c r="F140" s="62" t="n"/>
      <c r="G140" s="63" t="n"/>
      <c r="H140" s="61" t="n"/>
      <c r="I140" s="62" t="n"/>
      <c r="J140" s="20" t="n">
        <v>0</v>
      </c>
      <c r="K140" s="18" t="n">
        <v>217.769089</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9" t="inlineStr">
        <is>
          <t>Recording7</t>
        </is>
      </c>
      <c r="B141" s="10" t="inlineStr">
        <is>
          <t>7</t>
        </is>
      </c>
      <c r="C141" s="36" t="n"/>
      <c r="D141" s="5" t="n"/>
      <c r="E141" s="5" t="n"/>
      <c r="F141" s="5" t="n"/>
      <c r="G141" s="37" t="n"/>
      <c r="H141" s="36" t="n"/>
      <c r="I141" s="5" t="n"/>
      <c r="J141" s="14" t="n">
        <v>0</v>
      </c>
      <c r="K141" s="12" t="n">
        <v>215.302121</v>
      </c>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15" t="inlineStr">
        <is>
          <t>Recording8</t>
        </is>
      </c>
      <c r="B142" s="16" t="inlineStr">
        <is>
          <t>8</t>
        </is>
      </c>
      <c r="C142" s="61" t="n"/>
      <c r="D142" s="62" t="n"/>
      <c r="E142" s="62" t="n"/>
      <c r="F142" s="62" t="n"/>
      <c r="G142" s="63" t="n"/>
      <c r="H142" s="61" t="n"/>
      <c r="I142" s="62" t="n"/>
      <c r="J142" s="20" t="n">
        <v>0</v>
      </c>
      <c r="K142" s="18" t="n">
        <v>208.583266</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9" t="inlineStr">
        <is>
          <t>Recording9</t>
        </is>
      </c>
      <c r="B143" s="10" t="inlineStr">
        <is>
          <t>9</t>
        </is>
      </c>
      <c r="C143" s="36" t="n"/>
      <c r="D143" s="5" t="n"/>
      <c r="E143" s="5" t="n"/>
      <c r="F143" s="5" t="n"/>
      <c r="G143" s="37" t="n"/>
      <c r="H143" s="36" t="n"/>
      <c r="I143" s="5" t="n"/>
      <c r="J143" s="14" t="n">
        <v>0</v>
      </c>
      <c r="K143" s="12" t="n">
        <v>199.171408</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15" t="inlineStr">
        <is>
          <t>Recording10</t>
        </is>
      </c>
      <c r="B144" s="16" t="inlineStr">
        <is>
          <t>10</t>
        </is>
      </c>
      <c r="C144" s="61" t="n"/>
      <c r="D144" s="62" t="n"/>
      <c r="E144" s="62" t="n"/>
      <c r="F144" s="62" t="n"/>
      <c r="G144" s="63" t="n"/>
      <c r="H144" s="61" t="n"/>
      <c r="I144" s="62" t="n"/>
      <c r="J144" s="20" t="n">
        <v>0</v>
      </c>
      <c r="K144" s="18" t="n">
        <v>183.325942</v>
      </c>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9" t="inlineStr">
        <is>
          <t>Recording11</t>
        </is>
      </c>
      <c r="B145" s="10" t="inlineStr">
        <is>
          <t>11</t>
        </is>
      </c>
      <c r="C145" s="36" t="n"/>
      <c r="D145" s="5" t="n"/>
      <c r="E145" s="5" t="n"/>
      <c r="F145" s="5" t="n"/>
      <c r="G145" s="37" t="n"/>
      <c r="H145" s="36" t="n"/>
      <c r="I145" s="5" t="n"/>
      <c r="J145" s="14" t="n">
        <v>0</v>
      </c>
      <c r="K145" s="12" t="n">
        <v>180.11094</v>
      </c>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21" t="inlineStr">
        <is>
          <t>Recording12</t>
        </is>
      </c>
      <c r="B146" s="22" t="inlineStr">
        <is>
          <t>12</t>
        </is>
      </c>
      <c r="C146" s="69" t="n"/>
      <c r="D146" s="66" t="n"/>
      <c r="E146" s="66" t="n"/>
      <c r="F146" s="66" t="n"/>
      <c r="G146" s="67" t="n"/>
      <c r="H146" s="69" t="n"/>
      <c r="I146" s="66" t="n"/>
      <c r="J146" s="26" t="n">
        <v>0</v>
      </c>
      <c r="K146" s="24" t="n">
        <v>380.426099</v>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27" t="inlineStr">
        <is>
          <t>Average</t>
        </is>
      </c>
      <c r="B147" s="28" t="n"/>
      <c r="C147" s="70" t="n"/>
      <c r="D147" s="72" t="n"/>
      <c r="E147" s="72" t="n"/>
      <c r="F147" s="72" t="n"/>
      <c r="G147" s="76" t="n"/>
      <c r="H147" s="70" t="n"/>
      <c r="I147" s="72" t="n"/>
      <c r="J147" s="31" t="n">
        <v>0</v>
      </c>
      <c r="K147" s="30" t="n">
        <v>220.444521</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32" t="inlineStr">
        <is>
          <t>Count</t>
        </is>
      </c>
      <c r="B148" s="33" t="n"/>
      <c r="C148" s="34" t="n">
        <v>0</v>
      </c>
      <c r="D148" s="14" t="n">
        <v>0</v>
      </c>
      <c r="E148" s="14" t="n">
        <v>0</v>
      </c>
      <c r="F148" s="14" t="n">
        <v>0</v>
      </c>
      <c r="G148" s="35" t="n">
        <v>0</v>
      </c>
      <c r="H148" s="36" t="n"/>
      <c r="I148" s="5" t="n"/>
      <c r="J148" s="5" t="n"/>
      <c r="K148" s="37"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32" t="inlineStr">
        <is>
          <t>Percentage Clicked (%)</t>
        </is>
      </c>
      <c r="B149" s="33" t="n"/>
      <c r="C149" s="11" t="n">
        <v>0</v>
      </c>
      <c r="D149" s="13" t="n">
        <v>0</v>
      </c>
      <c r="E149" s="13" t="n">
        <v>0</v>
      </c>
      <c r="F149" s="13" t="n">
        <v>0</v>
      </c>
      <c r="G149" s="12" t="n">
        <v>0</v>
      </c>
      <c r="H149" s="36" t="n"/>
      <c r="I149" s="5" t="n"/>
      <c r="J149" s="5" t="n"/>
      <c r="K149" s="37"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32" t="inlineStr">
        <is>
          <t>Variance</t>
        </is>
      </c>
      <c r="B150" s="33" t="n"/>
      <c r="C150" s="36" t="n"/>
      <c r="D150" s="5" t="n"/>
      <c r="E150" s="5" t="n"/>
      <c r="F150" s="5" t="n"/>
      <c r="G150" s="37" t="n"/>
      <c r="H150" s="36" t="n"/>
      <c r="I150" s="5" t="n"/>
      <c r="J150" s="13" t="n">
        <v>0</v>
      </c>
      <c r="K150" s="12" t="n">
        <v>4291.829472858927</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38" t="inlineStr">
        <is>
          <t>Standard Deviation (n-1)</t>
        </is>
      </c>
      <c r="B151" s="39" t="n"/>
      <c r="C151" s="71" t="n"/>
      <c r="D151" s="68" t="n"/>
      <c r="E151" s="68" t="n"/>
      <c r="F151" s="68" t="n"/>
      <c r="G151" s="77" t="n"/>
      <c r="H151" s="71" t="n"/>
      <c r="I151" s="68" t="n"/>
      <c r="J151" s="42" t="n">
        <v>0</v>
      </c>
      <c r="K151" s="41" t="n">
        <v>65.512056</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6" t="inlineStr">
        <is>
          <t>Time from first fixation to mouse click in AOI</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Count</t>
        </is>
      </c>
      <c r="I154" s="7" t="inlineStr">
        <is>
          <t>Total Recording Duration</t>
        </is>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43" t="inlineStr">
        <is>
          <t>Recording2</t>
        </is>
      </c>
      <c r="B155" s="44" t="inlineStr">
        <is>
          <t>1</t>
        </is>
      </c>
      <c r="C155" s="65" t="n"/>
      <c r="D155" s="64" t="n"/>
      <c r="E155" s="60" t="n"/>
      <c r="F155" s="65" t="n"/>
      <c r="G155" s="64" t="n"/>
      <c r="H155" s="48" t="n">
        <v>0</v>
      </c>
      <c r="I155" s="47" t="n">
        <v>264.192757</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Recording3</t>
        </is>
      </c>
      <c r="B156" s="10" t="inlineStr">
        <is>
          <t>2</t>
        </is>
      </c>
      <c r="C156" s="36" t="n"/>
      <c r="D156" s="5" t="n"/>
      <c r="E156" s="37" t="n"/>
      <c r="F156" s="36" t="n"/>
      <c r="G156" s="5" t="n"/>
      <c r="H156" s="14" t="n">
        <v>0</v>
      </c>
      <c r="I156" s="12" t="n">
        <v>172.367009</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15" t="inlineStr">
        <is>
          <t>Recording4</t>
        </is>
      </c>
      <c r="B157" s="16" t="inlineStr">
        <is>
          <t>3</t>
        </is>
      </c>
      <c r="C157" s="61" t="n"/>
      <c r="D157" s="62" t="n"/>
      <c r="E157" s="63" t="n"/>
      <c r="F157" s="61" t="n"/>
      <c r="G157" s="62" t="n"/>
      <c r="H157" s="20" t="n">
        <v>0</v>
      </c>
      <c r="I157" s="18" t="n">
        <v>268.053869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9" t="inlineStr">
        <is>
          <t>Recording5</t>
        </is>
      </c>
      <c r="B158" s="10" t="inlineStr">
        <is>
          <t>4</t>
        </is>
      </c>
      <c r="C158" s="36" t="n"/>
      <c r="D158" s="5" t="n"/>
      <c r="E158" s="37" t="n"/>
      <c r="F158" s="36" t="n"/>
      <c r="G158" s="5" t="n"/>
      <c r="H158" s="14" t="n">
        <v>0</v>
      </c>
      <c r="I158" s="12" t="n">
        <v>135.587226</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15" t="inlineStr">
        <is>
          <t>Recording6</t>
        </is>
      </c>
      <c r="B159" s="16" t="inlineStr">
        <is>
          <t>5</t>
        </is>
      </c>
      <c r="C159" s="61" t="n"/>
      <c r="D159" s="62" t="n"/>
      <c r="E159" s="63" t="n"/>
      <c r="F159" s="61" t="n"/>
      <c r="G159" s="62" t="n"/>
      <c r="H159" s="20" t="n">
        <v>0</v>
      </c>
      <c r="I159" s="18" t="n">
        <v>217.769089</v>
      </c>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9" t="inlineStr">
        <is>
          <t>Recording7</t>
        </is>
      </c>
      <c r="B160" s="10" t="inlineStr">
        <is>
          <t>7</t>
        </is>
      </c>
      <c r="C160" s="36" t="n"/>
      <c r="D160" s="5" t="n"/>
      <c r="E160" s="37" t="n"/>
      <c r="F160" s="36" t="n"/>
      <c r="G160" s="5" t="n"/>
      <c r="H160" s="14" t="n">
        <v>0</v>
      </c>
      <c r="I160" s="12" t="n">
        <v>215.302121</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15" t="inlineStr">
        <is>
          <t>Recording8</t>
        </is>
      </c>
      <c r="B161" s="16" t="inlineStr">
        <is>
          <t>8</t>
        </is>
      </c>
      <c r="C161" s="61" t="n"/>
      <c r="D161" s="62" t="n"/>
      <c r="E161" s="63" t="n"/>
      <c r="F161" s="61" t="n"/>
      <c r="G161" s="62" t="n"/>
      <c r="H161" s="20" t="n">
        <v>0</v>
      </c>
      <c r="I161" s="18" t="n">
        <v>208.583266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9" t="inlineStr">
        <is>
          <t>Recording9</t>
        </is>
      </c>
      <c r="B162" s="10" t="inlineStr">
        <is>
          <t>9</t>
        </is>
      </c>
      <c r="C162" s="36" t="n"/>
      <c r="D162" s="5" t="n"/>
      <c r="E162" s="37" t="n"/>
      <c r="F162" s="36" t="n"/>
      <c r="G162" s="5" t="n"/>
      <c r="H162" s="14" t="n">
        <v>0</v>
      </c>
      <c r="I162" s="12" t="n">
        <v>199.171408</v>
      </c>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15" t="inlineStr">
        <is>
          <t>Recording10</t>
        </is>
      </c>
      <c r="B163" s="16" t="inlineStr">
        <is>
          <t>10</t>
        </is>
      </c>
      <c r="C163" s="61" t="n"/>
      <c r="D163" s="62" t="n"/>
      <c r="E163" s="63" t="n"/>
      <c r="F163" s="61" t="n"/>
      <c r="G163" s="62" t="n"/>
      <c r="H163" s="20" t="n">
        <v>0</v>
      </c>
      <c r="I163" s="18" t="n">
        <v>183.325942</v>
      </c>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9" t="inlineStr">
        <is>
          <t>Recording11</t>
        </is>
      </c>
      <c r="B164" s="10" t="inlineStr">
        <is>
          <t>11</t>
        </is>
      </c>
      <c r="C164" s="36" t="n"/>
      <c r="D164" s="5" t="n"/>
      <c r="E164" s="37" t="n"/>
      <c r="F164" s="36" t="n"/>
      <c r="G164" s="5" t="n"/>
      <c r="H164" s="14" t="n">
        <v>0</v>
      </c>
      <c r="I164" s="12" t="n">
        <v>180.11094</v>
      </c>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row>
    <row r="165" ht="15.75" customHeight="1">
      <c r="A165" s="21" t="inlineStr">
        <is>
          <t>Recording12</t>
        </is>
      </c>
      <c r="B165" s="22" t="inlineStr">
        <is>
          <t>12</t>
        </is>
      </c>
      <c r="C165" s="69" t="n"/>
      <c r="D165" s="66" t="n"/>
      <c r="E165" s="67" t="n"/>
      <c r="F165" s="69" t="n"/>
      <c r="G165" s="66" t="n"/>
      <c r="H165" s="26" t="n">
        <v>0</v>
      </c>
      <c r="I165" s="24" t="n">
        <v>380.426099</v>
      </c>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row>
    <row r="166" ht="15.75" customHeight="1">
      <c r="A166" s="27" t="inlineStr">
        <is>
          <t>Average</t>
        </is>
      </c>
      <c r="B166" s="28" t="n"/>
      <c r="C166" s="70" t="n"/>
      <c r="D166" s="72" t="n"/>
      <c r="E166" s="76" t="n"/>
      <c r="F166" s="70" t="n"/>
      <c r="G166" s="72" t="n"/>
      <c r="H166" s="31" t="n">
        <v>0</v>
      </c>
      <c r="I166" s="30" t="n">
        <v>220.444521</v>
      </c>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row>
    <row r="167" ht="15.75" customHeight="1">
      <c r="A167" s="32" t="inlineStr">
        <is>
          <t>Count</t>
        </is>
      </c>
      <c r="B167" s="33" t="n"/>
      <c r="C167" s="34" t="n">
        <v>0</v>
      </c>
      <c r="D167" s="14" t="n">
        <v>0</v>
      </c>
      <c r="E167" s="35" t="n">
        <v>0</v>
      </c>
      <c r="F167" s="36" t="n"/>
      <c r="G167" s="5" t="n"/>
      <c r="H167" s="5" t="n"/>
      <c r="I167" s="37"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row>
    <row r="168" ht="15.75" customHeight="1">
      <c r="A168" s="32" t="inlineStr">
        <is>
          <t>Percentage Clicked (%)</t>
        </is>
      </c>
      <c r="B168" s="33" t="n"/>
      <c r="C168" s="11" t="n">
        <v>0</v>
      </c>
      <c r="D168" s="13" t="n">
        <v>0</v>
      </c>
      <c r="E168" s="12" t="n">
        <v>0</v>
      </c>
      <c r="F168" s="36" t="n"/>
      <c r="G168" s="5" t="n"/>
      <c r="H168" s="5" t="n"/>
      <c r="I168" s="37"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row>
    <row r="169" ht="15.75" customHeight="1">
      <c r="A169" s="32" t="inlineStr">
        <is>
          <t>Variance</t>
        </is>
      </c>
      <c r="B169" s="33" t="n"/>
      <c r="C169" s="36" t="n"/>
      <c r="D169" s="5" t="n"/>
      <c r="E169" s="37" t="n"/>
      <c r="F169" s="36" t="n"/>
      <c r="G169" s="5" t="n"/>
      <c r="H169" s="13" t="n">
        <v>0</v>
      </c>
      <c r="I169" s="12" t="n">
        <v>4291.829472858927</v>
      </c>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row>
    <row r="170" ht="15.75" customHeight="1">
      <c r="A170" s="38" t="inlineStr">
        <is>
          <t>Standard Deviation (n-1)</t>
        </is>
      </c>
      <c r="B170" s="39" t="n"/>
      <c r="C170" s="71" t="n"/>
      <c r="D170" s="68" t="n"/>
      <c r="E170" s="77" t="n"/>
      <c r="F170" s="71" t="n"/>
      <c r="G170" s="68" t="n"/>
      <c r="H170" s="42" t="n">
        <v>0</v>
      </c>
      <c r="I170" s="41" t="n">
        <v>65.512056</v>
      </c>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row>
    <row r="173" ht="15.75" customHeight="1">
      <c r="A173" s="6" t="inlineStr">
        <is>
          <t>Time from first fixation to mouse click in AOI</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Count</t>
        </is>
      </c>
      <c r="AV173" s="7" t="inlineStr">
        <is>
          <t>Total Recording Duration</t>
        </is>
      </c>
    </row>
    <row r="174" ht="15.75" customHeight="1">
      <c r="A174" s="43" t="inlineStr">
        <is>
          <t>Recording2</t>
        </is>
      </c>
      <c r="B174" s="44" t="inlineStr">
        <is>
          <t>1</t>
        </is>
      </c>
      <c r="C174" s="65" t="n"/>
      <c r="D174" s="64" t="n"/>
      <c r="E174" s="64" t="n"/>
      <c r="F174" s="64" t="n"/>
      <c r="G174" s="64" t="n"/>
      <c r="H174" s="64" t="n"/>
      <c r="I174" s="64" t="n"/>
      <c r="J174" s="64" t="n"/>
      <c r="K174" s="64" t="n"/>
      <c r="L174" s="64" t="n"/>
      <c r="M174" s="64" t="n"/>
      <c r="N174" s="64" t="n"/>
      <c r="O174" s="64" t="n"/>
      <c r="P174" s="64" t="n"/>
      <c r="Q174" s="64" t="n"/>
      <c r="R174" s="64" t="n"/>
      <c r="S174" s="64" t="n"/>
      <c r="T174" s="64" t="n"/>
      <c r="U174" s="64" t="n"/>
      <c r="V174" s="64" t="n"/>
      <c r="W174" s="64" t="n"/>
      <c r="X174" s="64" t="n"/>
      <c r="Y174" s="64" t="n"/>
      <c r="Z174" s="64" t="n"/>
      <c r="AA174" s="64" t="n"/>
      <c r="AB174" s="64" t="n"/>
      <c r="AC174" s="64" t="n"/>
      <c r="AD174" s="64" t="n"/>
      <c r="AE174" s="64" t="n"/>
      <c r="AF174" s="64" t="n"/>
      <c r="AG174" s="64" t="n"/>
      <c r="AH174" s="64" t="n"/>
      <c r="AI174" s="64" t="n"/>
      <c r="AJ174" s="64" t="n"/>
      <c r="AK174" s="64" t="n"/>
      <c r="AL174" s="64" t="n"/>
      <c r="AM174" s="64" t="n"/>
      <c r="AN174" s="64" t="n"/>
      <c r="AO174" s="64" t="n"/>
      <c r="AP174" s="64" t="n"/>
      <c r="AQ174" s="64" t="n"/>
      <c r="AR174" s="60" t="n"/>
      <c r="AS174" s="65" t="n"/>
      <c r="AT174" s="64" t="n"/>
      <c r="AU174" s="48" t="n">
        <v>0</v>
      </c>
      <c r="AV174" s="47" t="n">
        <v>264.192757</v>
      </c>
    </row>
    <row r="175" ht="15.75" customHeight="1">
      <c r="A175" s="9" t="inlineStr">
        <is>
          <t>Recording3</t>
        </is>
      </c>
      <c r="B175" s="10" t="inlineStr">
        <is>
          <t>2</t>
        </is>
      </c>
      <c r="C175" s="36"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5" t="n"/>
      <c r="AJ175" s="5" t="n"/>
      <c r="AK175" s="5" t="n"/>
      <c r="AL175" s="5" t="n"/>
      <c r="AM175" s="5" t="n"/>
      <c r="AN175" s="5" t="n"/>
      <c r="AO175" s="5" t="n"/>
      <c r="AP175" s="5" t="n"/>
      <c r="AQ175" s="5" t="n"/>
      <c r="AR175" s="37" t="n"/>
      <c r="AS175" s="36" t="n"/>
      <c r="AT175" s="5" t="n"/>
      <c r="AU175" s="14" t="n">
        <v>0</v>
      </c>
      <c r="AV175" s="12" t="n">
        <v>172.367009</v>
      </c>
    </row>
    <row r="176" ht="15.75" customHeight="1">
      <c r="A176" s="15" t="inlineStr">
        <is>
          <t>Recording4</t>
        </is>
      </c>
      <c r="B176" s="16" t="inlineStr">
        <is>
          <t>3</t>
        </is>
      </c>
      <c r="C176" s="61" t="n"/>
      <c r="D176" s="62" t="n"/>
      <c r="E176" s="62" t="n"/>
      <c r="F176" s="62" t="n"/>
      <c r="G176" s="62" t="n"/>
      <c r="H176" s="62" t="n"/>
      <c r="I176" s="62" t="n"/>
      <c r="J176" s="62" t="n"/>
      <c r="K176" s="62" t="n"/>
      <c r="L176" s="62" t="n"/>
      <c r="M176" s="62" t="n"/>
      <c r="N176" s="62" t="n"/>
      <c r="O176" s="62" t="n"/>
      <c r="P176" s="62" t="n"/>
      <c r="Q176" s="62" t="n"/>
      <c r="R176" s="62" t="n"/>
      <c r="S176" s="62" t="n"/>
      <c r="T176" s="62" t="n"/>
      <c r="U176" s="62" t="n"/>
      <c r="V176" s="62" t="n"/>
      <c r="W176" s="62" t="n"/>
      <c r="X176" s="62" t="n"/>
      <c r="Y176" s="62" t="n"/>
      <c r="Z176" s="62" t="n"/>
      <c r="AA176" s="62" t="n"/>
      <c r="AB176" s="62" t="n"/>
      <c r="AC176" s="62" t="n"/>
      <c r="AD176" s="62" t="n"/>
      <c r="AE176" s="62" t="n"/>
      <c r="AF176" s="62" t="n"/>
      <c r="AG176" s="62" t="n"/>
      <c r="AH176" s="62" t="n"/>
      <c r="AI176" s="62" t="n"/>
      <c r="AJ176" s="62" t="n"/>
      <c r="AK176" s="62" t="n"/>
      <c r="AL176" s="62" t="n"/>
      <c r="AM176" s="62" t="n"/>
      <c r="AN176" s="62" t="n"/>
      <c r="AO176" s="62" t="n"/>
      <c r="AP176" s="62" t="n"/>
      <c r="AQ176" s="62" t="n"/>
      <c r="AR176" s="63" t="n"/>
      <c r="AS176" s="61" t="n"/>
      <c r="AT176" s="62" t="n"/>
      <c r="AU176" s="20" t="n">
        <v>0</v>
      </c>
      <c r="AV176" s="18" t="n">
        <v>268.053869</v>
      </c>
    </row>
    <row r="177" ht="15.75" customHeight="1">
      <c r="A177" s="9" t="inlineStr">
        <is>
          <t>Recording5</t>
        </is>
      </c>
      <c r="B177" s="10" t="inlineStr">
        <is>
          <t>4</t>
        </is>
      </c>
      <c r="C177" s="36"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5" t="n"/>
      <c r="AJ177" s="5" t="n"/>
      <c r="AK177" s="5" t="n"/>
      <c r="AL177" s="5" t="n"/>
      <c r="AM177" s="5" t="n"/>
      <c r="AN177" s="5" t="n"/>
      <c r="AO177" s="5" t="n"/>
      <c r="AP177" s="5" t="n"/>
      <c r="AQ177" s="5" t="n"/>
      <c r="AR177" s="37" t="n"/>
      <c r="AS177" s="36" t="n"/>
      <c r="AT177" s="5" t="n"/>
      <c r="AU177" s="14" t="n">
        <v>0</v>
      </c>
      <c r="AV177" s="12" t="n">
        <v>135.587226</v>
      </c>
    </row>
    <row r="178" ht="15.75" customHeight="1">
      <c r="A178" s="15" t="inlineStr">
        <is>
          <t>Recording6</t>
        </is>
      </c>
      <c r="B178" s="16" t="inlineStr">
        <is>
          <t>5</t>
        </is>
      </c>
      <c r="C178" s="61" t="n"/>
      <c r="D178" s="62" t="n"/>
      <c r="E178" s="62" t="n"/>
      <c r="F178" s="62" t="n"/>
      <c r="G178" s="62" t="n"/>
      <c r="H178" s="62" t="n"/>
      <c r="I178" s="62" t="n"/>
      <c r="J178" s="62" t="n"/>
      <c r="K178" s="62" t="n"/>
      <c r="L178" s="62" t="n"/>
      <c r="M178" s="62" t="n"/>
      <c r="N178" s="62" t="n"/>
      <c r="O178" s="62" t="n"/>
      <c r="P178" s="62" t="n"/>
      <c r="Q178" s="62" t="n"/>
      <c r="R178" s="62" t="n"/>
      <c r="S178" s="62" t="n"/>
      <c r="T178" s="62" t="n"/>
      <c r="U178" s="62" t="n"/>
      <c r="V178" s="62" t="n"/>
      <c r="W178" s="62" t="n"/>
      <c r="X178" s="62" t="n"/>
      <c r="Y178" s="62" t="n"/>
      <c r="Z178" s="62" t="n"/>
      <c r="AA178" s="62" t="n"/>
      <c r="AB178" s="62" t="n"/>
      <c r="AC178" s="62" t="n"/>
      <c r="AD178" s="62" t="n"/>
      <c r="AE178" s="62" t="n"/>
      <c r="AF178" s="62" t="n"/>
      <c r="AG178" s="62" t="n"/>
      <c r="AH178" s="62" t="n"/>
      <c r="AI178" s="62" t="n"/>
      <c r="AJ178" s="62" t="n"/>
      <c r="AK178" s="62" t="n"/>
      <c r="AL178" s="62" t="n"/>
      <c r="AM178" s="62" t="n"/>
      <c r="AN178" s="62" t="n"/>
      <c r="AO178" s="62" t="n"/>
      <c r="AP178" s="62" t="n"/>
      <c r="AQ178" s="62" t="n"/>
      <c r="AR178" s="63" t="n"/>
      <c r="AS178" s="61" t="n"/>
      <c r="AT178" s="62" t="n"/>
      <c r="AU178" s="20" t="n">
        <v>0</v>
      </c>
      <c r="AV178" s="18" t="n">
        <v>217.769089</v>
      </c>
    </row>
    <row r="179" ht="15.75" customHeight="1">
      <c r="A179" s="9" t="inlineStr">
        <is>
          <t>Recording7</t>
        </is>
      </c>
      <c r="B179" s="10" t="inlineStr">
        <is>
          <t>7</t>
        </is>
      </c>
      <c r="C179" s="36"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5" t="n"/>
      <c r="AJ179" s="5" t="n"/>
      <c r="AK179" s="5" t="n"/>
      <c r="AL179" s="5" t="n"/>
      <c r="AM179" s="5" t="n"/>
      <c r="AN179" s="5" t="n"/>
      <c r="AO179" s="5" t="n"/>
      <c r="AP179" s="5" t="n"/>
      <c r="AQ179" s="5" t="n"/>
      <c r="AR179" s="37" t="n"/>
      <c r="AS179" s="36" t="n"/>
      <c r="AT179" s="5" t="n"/>
      <c r="AU179" s="14" t="n">
        <v>0</v>
      </c>
      <c r="AV179" s="12" t="n">
        <v>215.302121</v>
      </c>
    </row>
    <row r="180" ht="15.75" customHeight="1">
      <c r="A180" s="15" t="inlineStr">
        <is>
          <t>Recording8</t>
        </is>
      </c>
      <c r="B180" s="16" t="inlineStr">
        <is>
          <t>8</t>
        </is>
      </c>
      <c r="C180" s="61" t="n"/>
      <c r="D180" s="62" t="n"/>
      <c r="E180" s="62" t="n"/>
      <c r="F180" s="62" t="n"/>
      <c r="G180" s="62" t="n"/>
      <c r="H180" s="62" t="n"/>
      <c r="I180" s="62" t="n"/>
      <c r="J180" s="62" t="n"/>
      <c r="K180" s="62" t="n"/>
      <c r="L180" s="62" t="n"/>
      <c r="M180" s="62" t="n"/>
      <c r="N180" s="62" t="n"/>
      <c r="O180" s="62" t="n"/>
      <c r="P180" s="62" t="n"/>
      <c r="Q180" s="62" t="n"/>
      <c r="R180" s="62" t="n"/>
      <c r="S180" s="62" t="n"/>
      <c r="T180" s="62" t="n"/>
      <c r="U180" s="62" t="n"/>
      <c r="V180" s="62" t="n"/>
      <c r="W180" s="62" t="n"/>
      <c r="X180" s="62" t="n"/>
      <c r="Y180" s="62" t="n"/>
      <c r="Z180" s="62" t="n"/>
      <c r="AA180" s="62" t="n"/>
      <c r="AB180" s="62" t="n"/>
      <c r="AC180" s="62" t="n"/>
      <c r="AD180" s="62" t="n"/>
      <c r="AE180" s="62" t="n"/>
      <c r="AF180" s="62" t="n"/>
      <c r="AG180" s="62" t="n"/>
      <c r="AH180" s="62" t="n"/>
      <c r="AI180" s="62" t="n"/>
      <c r="AJ180" s="62" t="n"/>
      <c r="AK180" s="62" t="n"/>
      <c r="AL180" s="62" t="n"/>
      <c r="AM180" s="62" t="n"/>
      <c r="AN180" s="62" t="n"/>
      <c r="AO180" s="62" t="n"/>
      <c r="AP180" s="62" t="n"/>
      <c r="AQ180" s="62" t="n"/>
      <c r="AR180" s="63" t="n"/>
      <c r="AS180" s="61" t="n"/>
      <c r="AT180" s="62" t="n"/>
      <c r="AU180" s="20" t="n">
        <v>0</v>
      </c>
      <c r="AV180" s="18" t="n">
        <v>208.583266</v>
      </c>
    </row>
    <row r="181" ht="15.75" customHeight="1">
      <c r="A181" s="9" t="inlineStr">
        <is>
          <t>Recording9</t>
        </is>
      </c>
      <c r="B181" s="10" t="inlineStr">
        <is>
          <t>9</t>
        </is>
      </c>
      <c r="C181" s="36"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5" t="n"/>
      <c r="AJ181" s="5" t="n"/>
      <c r="AK181" s="5" t="n"/>
      <c r="AL181" s="5" t="n"/>
      <c r="AM181" s="5" t="n"/>
      <c r="AN181" s="5" t="n"/>
      <c r="AO181" s="5" t="n"/>
      <c r="AP181" s="5" t="n"/>
      <c r="AQ181" s="5" t="n"/>
      <c r="AR181" s="37" t="n"/>
      <c r="AS181" s="36" t="n"/>
      <c r="AT181" s="5" t="n"/>
      <c r="AU181" s="14" t="n">
        <v>0</v>
      </c>
      <c r="AV181" s="12" t="n">
        <v>199.171408</v>
      </c>
    </row>
    <row r="182" ht="15.75" customHeight="1">
      <c r="A182" s="15" t="inlineStr">
        <is>
          <t>Recording10</t>
        </is>
      </c>
      <c r="B182" s="16" t="inlineStr">
        <is>
          <t>10</t>
        </is>
      </c>
      <c r="C182" s="61" t="n"/>
      <c r="D182" s="62" t="n"/>
      <c r="E182" s="62" t="n"/>
      <c r="F182" s="62" t="n"/>
      <c r="G182" s="62" t="n"/>
      <c r="H182" s="62" t="n"/>
      <c r="I182" s="62" t="n"/>
      <c r="J182" s="62" t="n"/>
      <c r="K182" s="62" t="n"/>
      <c r="L182" s="62" t="n"/>
      <c r="M182" s="62" t="n"/>
      <c r="N182" s="62" t="n"/>
      <c r="O182" s="62" t="n"/>
      <c r="P182" s="62" t="n"/>
      <c r="Q182" s="62" t="n"/>
      <c r="R182" s="62" t="n"/>
      <c r="S182" s="62" t="n"/>
      <c r="T182" s="62" t="n"/>
      <c r="U182" s="62" t="n"/>
      <c r="V182" s="62" t="n"/>
      <c r="W182" s="62" t="n"/>
      <c r="X182" s="62" t="n"/>
      <c r="Y182" s="62" t="n"/>
      <c r="Z182" s="62" t="n"/>
      <c r="AA182" s="62" t="n"/>
      <c r="AB182" s="62" t="n"/>
      <c r="AC182" s="62" t="n"/>
      <c r="AD182" s="62" t="n"/>
      <c r="AE182" s="62" t="n"/>
      <c r="AF182" s="62" t="n"/>
      <c r="AG182" s="62" t="n"/>
      <c r="AH182" s="62" t="n"/>
      <c r="AI182" s="62" t="n"/>
      <c r="AJ182" s="62" t="n"/>
      <c r="AK182" s="62" t="n"/>
      <c r="AL182" s="62" t="n"/>
      <c r="AM182" s="62" t="n"/>
      <c r="AN182" s="62" t="n"/>
      <c r="AO182" s="62" t="n"/>
      <c r="AP182" s="62" t="n"/>
      <c r="AQ182" s="62" t="n"/>
      <c r="AR182" s="63" t="n"/>
      <c r="AS182" s="61" t="n"/>
      <c r="AT182" s="62" t="n"/>
      <c r="AU182" s="20" t="n">
        <v>0</v>
      </c>
      <c r="AV182" s="18" t="n">
        <v>183.325942</v>
      </c>
    </row>
    <row r="183" ht="15.75" customHeight="1">
      <c r="A183" s="9" t="inlineStr">
        <is>
          <t>Recording11</t>
        </is>
      </c>
      <c r="B183" s="10" t="inlineStr">
        <is>
          <t>11</t>
        </is>
      </c>
      <c r="C183" s="36"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5" t="n"/>
      <c r="AJ183" s="5" t="n"/>
      <c r="AK183" s="5" t="n"/>
      <c r="AL183" s="5" t="n"/>
      <c r="AM183" s="5" t="n"/>
      <c r="AN183" s="5" t="n"/>
      <c r="AO183" s="5" t="n"/>
      <c r="AP183" s="5" t="n"/>
      <c r="AQ183" s="5" t="n"/>
      <c r="AR183" s="37" t="n"/>
      <c r="AS183" s="36" t="n"/>
      <c r="AT183" s="5" t="n"/>
      <c r="AU183" s="14" t="n">
        <v>0</v>
      </c>
      <c r="AV183" s="12" t="n">
        <v>180.11094</v>
      </c>
    </row>
    <row r="184" ht="15.75" customHeight="1">
      <c r="A184" s="21" t="inlineStr">
        <is>
          <t>Recording12</t>
        </is>
      </c>
      <c r="B184" s="22" t="inlineStr">
        <is>
          <t>12</t>
        </is>
      </c>
      <c r="C184" s="69" t="n"/>
      <c r="D184" s="66"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66" t="n"/>
      <c r="AL184" s="66" t="n"/>
      <c r="AM184" s="66" t="n"/>
      <c r="AN184" s="66" t="n"/>
      <c r="AO184" s="66" t="n"/>
      <c r="AP184" s="66" t="n"/>
      <c r="AQ184" s="66" t="n"/>
      <c r="AR184" s="67" t="n"/>
      <c r="AS184" s="69" t="n"/>
      <c r="AT184" s="66" t="n"/>
      <c r="AU184" s="26" t="n">
        <v>0</v>
      </c>
      <c r="AV184" s="24" t="n">
        <v>380.426099</v>
      </c>
    </row>
    <row r="185" ht="15.75" customHeight="1">
      <c r="A185" s="27" t="inlineStr">
        <is>
          <t>Average</t>
        </is>
      </c>
      <c r="B185" s="28" t="n"/>
      <c r="C185" s="70" t="n"/>
      <c r="D185" s="72" t="n"/>
      <c r="E185" s="72" t="n"/>
      <c r="F185" s="72" t="n"/>
      <c r="G185" s="72" t="n"/>
      <c r="H185" s="72" t="n"/>
      <c r="I185" s="72" t="n"/>
      <c r="J185" s="72" t="n"/>
      <c r="K185" s="72" t="n"/>
      <c r="L185" s="72" t="n"/>
      <c r="M185" s="72" t="n"/>
      <c r="N185" s="72" t="n"/>
      <c r="O185" s="72" t="n"/>
      <c r="P185" s="72" t="n"/>
      <c r="Q185" s="72" t="n"/>
      <c r="R185" s="72" t="n"/>
      <c r="S185" s="72" t="n"/>
      <c r="T185" s="72" t="n"/>
      <c r="U185" s="72" t="n"/>
      <c r="V185" s="72" t="n"/>
      <c r="W185" s="72" t="n"/>
      <c r="X185" s="72" t="n"/>
      <c r="Y185" s="72" t="n"/>
      <c r="Z185" s="72" t="n"/>
      <c r="AA185" s="72" t="n"/>
      <c r="AB185" s="72" t="n"/>
      <c r="AC185" s="72" t="n"/>
      <c r="AD185" s="72" t="n"/>
      <c r="AE185" s="72" t="n"/>
      <c r="AF185" s="72" t="n"/>
      <c r="AG185" s="72" t="n"/>
      <c r="AH185" s="72" t="n"/>
      <c r="AI185" s="72" t="n"/>
      <c r="AJ185" s="72" t="n"/>
      <c r="AK185" s="72" t="n"/>
      <c r="AL185" s="72" t="n"/>
      <c r="AM185" s="72" t="n"/>
      <c r="AN185" s="72" t="n"/>
      <c r="AO185" s="72" t="n"/>
      <c r="AP185" s="72" t="n"/>
      <c r="AQ185" s="72" t="n"/>
      <c r="AR185" s="76" t="n"/>
      <c r="AS185" s="70" t="n"/>
      <c r="AT185" s="72" t="n"/>
      <c r="AU185" s="31" t="n">
        <v>0</v>
      </c>
      <c r="AV185" s="30" t="n">
        <v>220.444521</v>
      </c>
    </row>
    <row r="186" ht="15.75" customHeight="1">
      <c r="A186" s="32" t="inlineStr">
        <is>
          <t>Count</t>
        </is>
      </c>
      <c r="B186" s="33" t="n"/>
      <c r="C186" s="34" t="n">
        <v>0</v>
      </c>
      <c r="D186" s="14" t="n">
        <v>0</v>
      </c>
      <c r="E186" s="14" t="n">
        <v>0</v>
      </c>
      <c r="F186" s="14" t="n">
        <v>0</v>
      </c>
      <c r="G186" s="14" t="n">
        <v>0</v>
      </c>
      <c r="H186" s="14" t="n">
        <v>0</v>
      </c>
      <c r="I186" s="14" t="n">
        <v>0</v>
      </c>
      <c r="J186" s="14" t="n">
        <v>0</v>
      </c>
      <c r="K186" s="14" t="n">
        <v>0</v>
      </c>
      <c r="L186" s="14" t="n">
        <v>0</v>
      </c>
      <c r="M186" s="14" t="n">
        <v>0</v>
      </c>
      <c r="N186" s="14" t="n">
        <v>0</v>
      </c>
      <c r="O186" s="14" t="n">
        <v>0</v>
      </c>
      <c r="P186" s="14" t="n">
        <v>0</v>
      </c>
      <c r="Q186" s="14" t="n">
        <v>0</v>
      </c>
      <c r="R186" s="14" t="n">
        <v>0</v>
      </c>
      <c r="S186" s="14" t="n">
        <v>0</v>
      </c>
      <c r="T186" s="14" t="n">
        <v>0</v>
      </c>
      <c r="U186" s="14" t="n">
        <v>0</v>
      </c>
      <c r="V186" s="14" t="n">
        <v>0</v>
      </c>
      <c r="W186" s="14" t="n">
        <v>0</v>
      </c>
      <c r="X186" s="14" t="n">
        <v>0</v>
      </c>
      <c r="Y186" s="14" t="n">
        <v>0</v>
      </c>
      <c r="Z186" s="14" t="n">
        <v>0</v>
      </c>
      <c r="AA186" s="14" t="n">
        <v>0</v>
      </c>
      <c r="AB186" s="14" t="n">
        <v>0</v>
      </c>
      <c r="AC186" s="14" t="n">
        <v>0</v>
      </c>
      <c r="AD186" s="14" t="n">
        <v>0</v>
      </c>
      <c r="AE186" s="14" t="n">
        <v>0</v>
      </c>
      <c r="AF186" s="14" t="n">
        <v>0</v>
      </c>
      <c r="AG186" s="14" t="n">
        <v>0</v>
      </c>
      <c r="AH186" s="14" t="n">
        <v>0</v>
      </c>
      <c r="AI186" s="14" t="n">
        <v>0</v>
      </c>
      <c r="AJ186" s="14" t="n">
        <v>0</v>
      </c>
      <c r="AK186" s="14" t="n">
        <v>0</v>
      </c>
      <c r="AL186" s="14" t="n">
        <v>0</v>
      </c>
      <c r="AM186" s="14" t="n">
        <v>0</v>
      </c>
      <c r="AN186" s="14" t="n">
        <v>0</v>
      </c>
      <c r="AO186" s="14" t="n">
        <v>0</v>
      </c>
      <c r="AP186" s="14" t="n">
        <v>0</v>
      </c>
      <c r="AQ186" s="14" t="n">
        <v>0</v>
      </c>
      <c r="AR186" s="35" t="n">
        <v>0</v>
      </c>
      <c r="AS186" s="36" t="n"/>
      <c r="AT186" s="5" t="n"/>
      <c r="AU186" s="5" t="n"/>
      <c r="AV186" s="37" t="n"/>
    </row>
    <row r="187" ht="15.75" customHeight="1">
      <c r="A187" s="32" t="inlineStr">
        <is>
          <t>Percentage Clicked (%)</t>
        </is>
      </c>
      <c r="B187" s="33" t="n"/>
      <c r="C187" s="11" t="n">
        <v>0</v>
      </c>
      <c r="D187" s="13" t="n">
        <v>0</v>
      </c>
      <c r="E187" s="13" t="n">
        <v>0</v>
      </c>
      <c r="F187" s="13" t="n">
        <v>0</v>
      </c>
      <c r="G187" s="13" t="n">
        <v>0</v>
      </c>
      <c r="H187" s="13" t="n">
        <v>0</v>
      </c>
      <c r="I187" s="13" t="n">
        <v>0</v>
      </c>
      <c r="J187" s="13" t="n">
        <v>0</v>
      </c>
      <c r="K187" s="13" t="n">
        <v>0</v>
      </c>
      <c r="L187" s="13" t="n">
        <v>0</v>
      </c>
      <c r="M187" s="13" t="n">
        <v>0</v>
      </c>
      <c r="N187" s="13" t="n">
        <v>0</v>
      </c>
      <c r="O187" s="13" t="n">
        <v>0</v>
      </c>
      <c r="P187" s="13" t="n">
        <v>0</v>
      </c>
      <c r="Q187" s="13" t="n">
        <v>0</v>
      </c>
      <c r="R187" s="13" t="n">
        <v>0</v>
      </c>
      <c r="S187" s="13" t="n">
        <v>0</v>
      </c>
      <c r="T187" s="13" t="n">
        <v>0</v>
      </c>
      <c r="U187" s="13" t="n">
        <v>0</v>
      </c>
      <c r="V187" s="13" t="n">
        <v>0</v>
      </c>
      <c r="W187" s="13" t="n">
        <v>0</v>
      </c>
      <c r="X187" s="13" t="n">
        <v>0</v>
      </c>
      <c r="Y187" s="13" t="n">
        <v>0</v>
      </c>
      <c r="Z187" s="13" t="n">
        <v>0</v>
      </c>
      <c r="AA187" s="13" t="n">
        <v>0</v>
      </c>
      <c r="AB187" s="13" t="n">
        <v>0</v>
      </c>
      <c r="AC187" s="13" t="n">
        <v>0</v>
      </c>
      <c r="AD187" s="13" t="n">
        <v>0</v>
      </c>
      <c r="AE187" s="13" t="n">
        <v>0</v>
      </c>
      <c r="AF187" s="13" t="n">
        <v>0</v>
      </c>
      <c r="AG187" s="13" t="n">
        <v>0</v>
      </c>
      <c r="AH187" s="13" t="n">
        <v>0</v>
      </c>
      <c r="AI187" s="13" t="n">
        <v>0</v>
      </c>
      <c r="AJ187" s="13" t="n">
        <v>0</v>
      </c>
      <c r="AK187" s="13" t="n">
        <v>0</v>
      </c>
      <c r="AL187" s="13" t="n">
        <v>0</v>
      </c>
      <c r="AM187" s="13" t="n">
        <v>0</v>
      </c>
      <c r="AN187" s="13" t="n">
        <v>0</v>
      </c>
      <c r="AO187" s="13" t="n">
        <v>0</v>
      </c>
      <c r="AP187" s="13" t="n">
        <v>0</v>
      </c>
      <c r="AQ187" s="13" t="n">
        <v>0</v>
      </c>
      <c r="AR187" s="12" t="n">
        <v>0</v>
      </c>
      <c r="AS187" s="36" t="n"/>
      <c r="AT187" s="5" t="n"/>
      <c r="AU187" s="5" t="n"/>
      <c r="AV187" s="37" t="n"/>
    </row>
    <row r="188" ht="15.75" customHeight="1">
      <c r="A188" s="32" t="inlineStr">
        <is>
          <t>Variance</t>
        </is>
      </c>
      <c r="B188" s="33" t="n"/>
      <c r="C188" s="36"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5" t="n"/>
      <c r="AJ188" s="5" t="n"/>
      <c r="AK188" s="5" t="n"/>
      <c r="AL188" s="5" t="n"/>
      <c r="AM188" s="5" t="n"/>
      <c r="AN188" s="5" t="n"/>
      <c r="AO188" s="5" t="n"/>
      <c r="AP188" s="5" t="n"/>
      <c r="AQ188" s="5" t="n"/>
      <c r="AR188" s="37" t="n"/>
      <c r="AS188" s="36" t="n"/>
      <c r="AT188" s="5" t="n"/>
      <c r="AU188" s="13" t="n">
        <v>0</v>
      </c>
      <c r="AV188" s="12" t="n">
        <v>4291.829472858927</v>
      </c>
    </row>
    <row r="189" ht="15.75" customHeight="1">
      <c r="A189" s="38" t="inlineStr">
        <is>
          <t>Standard Deviation (n-1)</t>
        </is>
      </c>
      <c r="B189" s="39" t="n"/>
      <c r="C189" s="71" t="n"/>
      <c r="D189" s="68" t="n"/>
      <c r="E189" s="68" t="n"/>
      <c r="F189" s="68" t="n"/>
      <c r="G189" s="68" t="n"/>
      <c r="H189" s="68" t="n"/>
      <c r="I189" s="68" t="n"/>
      <c r="J189" s="68" t="n"/>
      <c r="K189" s="68" t="n"/>
      <c r="L189" s="68" t="n"/>
      <c r="M189" s="68" t="n"/>
      <c r="N189" s="68" t="n"/>
      <c r="O189" s="68" t="n"/>
      <c r="P189" s="68" t="n"/>
      <c r="Q189" s="68" t="n"/>
      <c r="R189" s="68" t="n"/>
      <c r="S189" s="68" t="n"/>
      <c r="T189" s="68" t="n"/>
      <c r="U189" s="68" t="n"/>
      <c r="V189" s="68" t="n"/>
      <c r="W189" s="68" t="n"/>
      <c r="X189" s="68" t="n"/>
      <c r="Y189" s="68" t="n"/>
      <c r="Z189" s="68" t="n"/>
      <c r="AA189" s="68" t="n"/>
      <c r="AB189" s="68" t="n"/>
      <c r="AC189" s="68" t="n"/>
      <c r="AD189" s="68" t="n"/>
      <c r="AE189" s="68" t="n"/>
      <c r="AF189" s="68" t="n"/>
      <c r="AG189" s="68" t="n"/>
      <c r="AH189" s="68" t="n"/>
      <c r="AI189" s="68" t="n"/>
      <c r="AJ189" s="68" t="n"/>
      <c r="AK189" s="68" t="n"/>
      <c r="AL189" s="68" t="n"/>
      <c r="AM189" s="68" t="n"/>
      <c r="AN189" s="68" t="n"/>
      <c r="AO189" s="68" t="n"/>
      <c r="AP189" s="68" t="n"/>
      <c r="AQ189" s="68" t="n"/>
      <c r="AR189" s="77" t="n"/>
      <c r="AS189" s="71" t="n"/>
      <c r="AT189" s="68" t="n"/>
      <c r="AU189" s="42" t="n">
        <v>0</v>
      </c>
      <c r="AV189" s="41" t="n">
        <v>65.512056</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2025-07-20T08:57:12Z</dcterms:created>
  <dcterms:modified xsi:type="dcterms:W3CDTF">2025-07-20T12:09:54Z</dcterms:modified>
  <cp:lastModifiedBy>高木　悠人</cp:lastModifiedBy>
</cp:coreProperties>
</file>