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tianchen_yu_intel_com/Documents/Desktop/"/>
    </mc:Choice>
  </mc:AlternateContent>
  <xr:revisionPtr revIDLastSave="432" documentId="8_{81C796F0-1AF5-41E1-B953-E3C92CB184E0}" xr6:coauthVersionLast="47" xr6:coauthVersionMax="47" xr10:uidLastSave="{FB96AFA7-66B8-4D18-BC17-5CC39E679FE1}"/>
  <bookViews>
    <workbookView xWindow="-108" yWindow="-108" windowWidth="23256" windowHeight="12456" xr2:uid="{52DA3A5B-B5D2-4C58-BA84-FEB287E40C3A}"/>
  </bookViews>
  <sheets>
    <sheet name="open_ai with eos" sheetId="2" r:id="rId1"/>
    <sheet name="simple model without e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2" l="1"/>
  <c r="AA21" i="2"/>
  <c r="Z21" i="2"/>
  <c r="Y21" i="2"/>
  <c r="X21" i="2"/>
  <c r="K21" i="2"/>
  <c r="G21" i="2"/>
  <c r="H21" i="2"/>
  <c r="I21" i="2"/>
  <c r="J21" i="2"/>
  <c r="X30" i="1"/>
  <c r="Y30" i="1"/>
  <c r="Z30" i="1"/>
  <c r="AA30" i="1"/>
  <c r="AB30" i="1"/>
  <c r="G30" i="1"/>
  <c r="H30" i="1"/>
  <c r="I30" i="1"/>
  <c r="J30" i="1"/>
  <c r="K30" i="1"/>
</calcChain>
</file>

<file path=xl/sharedStrings.xml><?xml version="1.0" encoding="utf-8"?>
<sst xmlns="http://schemas.openxmlformats.org/spreadsheetml/2006/main" count="180" uniqueCount="41">
  <si>
    <t>No. of Threads</t>
  </si>
  <si>
    <t>simple</t>
  </si>
  <si>
    <t>med</t>
  </si>
  <si>
    <t>complex</t>
  </si>
  <si>
    <t>very complex</t>
  </si>
  <si>
    <t>Prompt Length</t>
  </si>
  <si>
    <t>Next Token Latency (milli second)</t>
  </si>
  <si>
    <t>First Token Latency (second)</t>
  </si>
  <si>
    <t>Total Time (second)</t>
  </si>
  <si>
    <t>port: 8000
name: llama-3-8b-instruct
route_prefix: /llama-3-8b-instruct
num_replicas: 4
cpus_per_worker: 1
gpus_per_worker: 0
deepspeed: false
vllm:
  enabled: true
  precision: bf16
  extension: ns
  max_batched_tokens: 8192
workers_per_group: 2
device: cpu
ipex:
  enabled: false
  precision: bf16
model_description:
  model_id_or_path: meta-llama/Meta-Llama-3-8B-Instruct
  tokenizer_name_or_path: meta-llama/Meta-Llama-3-8B-Instruct
  chat_processor: ChatModelLLama
  prompt:
    intro: ''
    human_id: '[INST] {msg} [/INST]
      '
    bot_id: ''
    stop_words: []
  config:
    use_auth_token: '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'</t>
  </si>
  <si>
    <t>yaml config:</t>
  </si>
  <si>
    <r>
      <rPr>
        <b/>
        <sz val="11"/>
        <color theme="1"/>
        <rFont val="等线"/>
        <family val="2"/>
        <scheme val="minor"/>
      </rPr>
      <t xml:space="preserve">Ray head node and client (10.0.11.8) : </t>
    </r>
    <r>
      <rPr>
        <sz val="11"/>
        <color theme="1"/>
        <rFont val="等线"/>
        <family val="2"/>
        <scheme val="minor"/>
      </rPr>
      <t xml:space="preserve">
numactl -N 0 -m 0 ray start --head  --num-cpus 0 --include-dashboard=False --disable-usage-stats --node-ip-address 10.0.11.8
</t>
    </r>
    <r>
      <rPr>
        <b/>
        <sz val="11"/>
        <color theme="1"/>
        <rFont val="等线"/>
        <family val="2"/>
        <scheme val="minor"/>
      </rPr>
      <t>Ray worker nodes (10.0.11.5):</t>
    </r>
    <r>
      <rPr>
        <sz val="11"/>
        <color theme="1"/>
        <rFont val="等线"/>
        <family val="2"/>
        <scheme val="minor"/>
      </rPr>
      <t xml:space="preserve">
OMP_PROC_BIND=true NS_NUM_THREADS=25 OMP_NUM_THREADS=1 numactl -N 1 -C 83-109 -m 1 ray start --address='10.0.11.8:6379' --num-cpus 1
OMP_PROC_BIND=true NS_NUM_THREADS=25 OMP_NUM_THREADS=1 numactl -N 0 -C 0-26 -m 0 ray start --address='10.0.11.8:6379' --num-cpus 1
OMP_PROC_BIND=true NS_NUM_THREADS=25 OMP_NUM_THREADS=1 numactl -N 1 -C 56-82 -m 1 ray start --address='10.0.11.8:6379' --num-cpus 1
OMP_PROC_BIND=true NS_NUM_THREADS=25 OMP_NUM_THREADS=1 numactl -N 0 -C 27-53 -m 0 ray start --address='10.0.11.8:6379' --num-cpus 1</t>
    </r>
  </si>
  <si>
    <r>
      <t xml:space="preserve">4 Replicas / </t>
    </r>
    <r>
      <rPr>
        <b/>
        <sz val="11"/>
        <color theme="5"/>
        <rFont val="等线"/>
        <family val="2"/>
        <scheme val="minor"/>
      </rPr>
      <t>512 Acutal Output Tokens</t>
    </r>
    <r>
      <rPr>
        <sz val="11"/>
        <color theme="1"/>
        <rFont val="等线"/>
        <family val="2"/>
        <scheme val="minor"/>
      </rPr>
      <t xml:space="preserve"> / 112 Physical CPUs
 (Intel(R) Xeon(R) Platinum 8480L) / 1 warmup 10 runs</t>
    </r>
  </si>
  <si>
    <t>1</t>
  </si>
  <si>
    <t>3</t>
  </si>
  <si>
    <t>6</t>
  </si>
  <si>
    <t>9</t>
  </si>
  <si>
    <t>12</t>
  </si>
  <si>
    <t>llm-on-ray/vllm CPU extension (NS Quantization)
Meta-Llama-3-8B-Instruct</t>
  </si>
  <si>
    <t>llm-on-ray/vllm CPU
Meta-Llama-3-8B-Instruct</t>
  </si>
  <si>
    <t>yaml and ns quantization config:</t>
  </si>
  <si>
    <r>
      <rPr>
        <b/>
        <sz val="11"/>
        <color theme="1"/>
        <rFont val="等线"/>
        <family val="2"/>
        <scheme val="minor"/>
      </rPr>
      <t xml:space="preserve">Ray head node and client (10.0.11.8) : </t>
    </r>
    <r>
      <rPr>
        <sz val="11"/>
        <color theme="1"/>
        <rFont val="等线"/>
        <family val="2"/>
        <scheme val="minor"/>
      </rPr>
      <t xml:space="preserve">
numactl -N 0 -m 0 ray start --head  --num-cpus 0 --include-dashboard=False --disable-usage-stats --node-ip-address 10.0.11.8
</t>
    </r>
    <r>
      <rPr>
        <b/>
        <sz val="11"/>
        <color theme="1"/>
        <rFont val="等线"/>
        <family val="2"/>
        <scheme val="minor"/>
      </rPr>
      <t xml:space="preserve">Ray worker nodes (10.0.11.5):
</t>
    </r>
    <r>
      <rPr>
        <sz val="11"/>
        <color theme="1"/>
        <rFont val="等线"/>
        <family val="2"/>
        <scheme val="minor"/>
      </rPr>
      <t xml:space="preserve">LD_PRELOAD="/usr/lib/x86_64-linux-gnu/libtcmalloc.so.4" numactl -N 0 -m 0 -C 0-27 ray start --address='10.0.11.8:6379' --num-cpus 27
LD_PRELOAD="/usr/lib/x86_64-linux-gnu/libtcmalloc.so.4" numactl -N 0 -m 0 -C 28-55 ray start --address='10.0.11.8:6379' --num-cpus 27
LD_PRELOAD="/usr/lib/x86_64-linux-gnu/libtcmalloc.so.4" numactl -N 1 -m 1 -C 56-83 ray start --address='10.0.11.8:6379' --num-cpus 27
LD_PRELOAD="/usr/lib/x86_64-linux-gnu/libtcmalloc.so.4" numactl -N 1 -m 1 -C 84-111 ray start --address='10.0.11.8:6379' --num-cpus 27
</t>
    </r>
  </si>
  <si>
    <t>port: 8000
name: llama-3-8b-instruct
route_prefix: /llama-3-8b-instruct
num_replicas: 4
cpus_per_worker: 27
gpus_per_worker: 0
deepspeed: false
vllm:
  enabled: true
  precision: bf16
workers_per_group: 2
device: cpu
ipex:
  enabled: false
  precision: bf16
model_description:
  model_id_or_path: meta-llama/Meta-Llama-3-8B-Instruct
  tokenizer_name_or_path: meta-llama/Meta-Llama-3-8B-Instruct
  chat_processor: ChatModelLLama
  prompt:
    intro: ''
    human_id: '[INST] {msg} [/INST]
      '
    bot_id: ''
    stop_words: []
  config:
    use_auth_token: ''</t>
  </si>
  <si>
    <t>quant_ns_config.json:
{
    "quantization_config": {
        "quant_method": "ns",
        "weight_dtype": "int4",
        "alg": "sym",
        "group_size": 128,
        "scale_dtype": "fp32",
        "compute_dtype": "int8",
        "version": "v1"
    }
}</t>
  </si>
  <si>
    <t>2.03x</t>
  </si>
  <si>
    <t>2.02x</t>
  </si>
  <si>
    <t>1.71x</t>
  </si>
  <si>
    <t>4 Replicas / 112 Physical CPUs
 (Intel(R) Xeon(R) Platinum 8480L) / 1 warmup 3 runs</t>
  </si>
  <si>
    <t>Avg Output Tokens</t>
  </si>
  <si>
    <t>4 Replicas  / 112 Physical CPUs
 (Intel(R) Xeon(R) Platinum 8480L) / 1 warmup 10 runs</t>
  </si>
  <si>
    <t>486 / 492 / 479 / 456 / 437</t>
  </si>
  <si>
    <t>175 / 174 / 188 / 192 / 187</t>
  </si>
  <si>
    <t>512 / 512 / 488 / 499 / 498</t>
  </si>
  <si>
    <t>452 / 399 / 382 / 380 / 384</t>
  </si>
  <si>
    <t>167 / 164 / 162 / 164 / 161</t>
  </si>
  <si>
    <t>492 / 483 / 488 / 497 / 482</t>
  </si>
  <si>
    <t>512 / 512 / 502 / 512 / 507</t>
  </si>
  <si>
    <t>382 / 388 / 382 / 368 / 375</t>
  </si>
  <si>
    <t>2.07x</t>
  </si>
  <si>
    <r>
      <rPr>
        <b/>
        <sz val="11"/>
        <color theme="1"/>
        <rFont val="等线"/>
        <family val="2"/>
        <scheme val="minor"/>
      </rPr>
      <t xml:space="preserve">Ray head node and client (10.0.11.8) : </t>
    </r>
    <r>
      <rPr>
        <sz val="11"/>
        <color theme="1"/>
        <rFont val="等线"/>
        <family val="2"/>
        <scheme val="minor"/>
      </rPr>
      <t xml:space="preserve">
numactl -N 0 -m 0 ray start --head  --num-cpus 0 --include-dashboard=False --disable-usage-stats --node-ip-address 10.0.11.8
</t>
    </r>
    <r>
      <rPr>
        <b/>
        <sz val="11"/>
        <color theme="1"/>
        <rFont val="等线"/>
        <family val="2"/>
        <scheme val="minor"/>
      </rPr>
      <t xml:space="preserve">Ray worker nodes (10.0.11.5):
</t>
    </r>
    <r>
      <rPr>
        <sz val="11"/>
        <color theme="1"/>
        <rFont val="等线"/>
        <family val="2"/>
        <scheme val="minor"/>
      </rPr>
      <t>LD_PRELOAD="/usr/lib/x86_64-linux-gnu/libtcmalloc.so.4" numactl -N 0 -m 0 -C 0-27 ray start --address='10.0.11.8:6379' --num-cpus 27
LD_PRELOAD="/usr/lib/x86_64-linux-gnu/libtcmalloc.so.4" numactl -N 0 -m 0 -C 28-55 ray start --address='10.0.11.8:6379' --num-cpus 27
LD_PRELOAD="/usr/lib/x86_64-linux-gnu/libtcmalloc.so.4" numactl -N 1 -m 1 -C 56-83 ray start --address='10.0.11.8:6379' --num-cpus 27
LD_PRELOAD="/usr/lib/x86_64-linux-gnu/libtcmalloc.so.4" numactl -N 1 -m 1 -C 84-111 ray start --address='10.0.11.8:6379' --num-cpus 27
LD_PRELOAD="/usr/lib/x86_64-linux-gnu/libtcmalloc.so.4"  ray start  --address='10.0.11.8:6379' --num-cpus 1 --resources='{"app_router": 1}'</t>
    </r>
  </si>
  <si>
    <r>
      <rPr>
        <b/>
        <sz val="11"/>
        <color theme="1"/>
        <rFont val="等线"/>
        <family val="2"/>
        <scheme val="minor"/>
      </rPr>
      <t xml:space="preserve">Ray head node and client (10.0.11.8) : </t>
    </r>
    <r>
      <rPr>
        <sz val="11"/>
        <color theme="1"/>
        <rFont val="等线"/>
        <family val="2"/>
        <scheme val="minor"/>
      </rPr>
      <t xml:space="preserve">
numactl -N 0 -m 0 ray start --head  --num-cpus 0 --include-dashboard=False --disable-usage-stats --node-ip-address 10.0.11.8
</t>
    </r>
    <r>
      <rPr>
        <b/>
        <sz val="11"/>
        <color theme="1"/>
        <rFont val="等线"/>
        <family val="2"/>
        <scheme val="minor"/>
      </rPr>
      <t>Ray worker nodes (10.0.11.5):</t>
    </r>
    <r>
      <rPr>
        <sz val="11"/>
        <color theme="1"/>
        <rFont val="等线"/>
        <family val="2"/>
        <scheme val="minor"/>
      </rPr>
      <t xml:space="preserve">
OMP_PROC_BIND=true NS_NUM_THREADS=25 OMP_NUM_THREADS=1 numactl -N 1 -C 83-109 -m 1 ray start --address='10.0.11.8:6379' --num-cpus 1 --resources='{"inference_engine": 1}'
OMP_PROC_BIND=true NS_NUM_THREADS=25 OMP_NUM_THREADS=1 numactl -N 0 -C 0-26 -m 0 ray start --address='10.0.11.8:6379' --num-cpus 1 --resources='{"inference_engine": 1}'
OMP_PROC_BIND=true NS_NUM_THREADS=25 OMP_NUM_THREADS=1 numactl -N 1 -C 56-82 -m 1 ray start --address='10.0.11.8:6379' --num-cpus 1 --resources='{"inference_engine": 1}'
OMP_PROC_BIND=true NS_NUM_THREADS=25 OMP_NUM_THREADS=1 numactl -N 0 -C 27-53 -m 0 ray start --address='10.0.11.8:6379' --num-cpus 1 --resources='{"inference_engine": 1}'
numactl -N 1 -C 110-111 -m 1 ray start --address='10.0.11.8:6379' --num-cpus 1 --resources='{"app_router": 1}'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</si>
</sst>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5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1" fillId="0" borderId="2" xfId="0" applyFont="1" applyBorder="1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0" fontId="0" fillId="0" borderId="6" xfId="0" applyBorder="1"/>
    <xf numFmtId="0" fontId="1" fillId="0" borderId="11" xfId="0" applyFont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</cellXfs>
  <cellStyles count="1">
    <cellStyle name="常规" xfId="0" builtinId="0"/>
  </cellStyles>
  <dxfs count="14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3CA8E-8119-49BD-9622-43750B2429A2}" name="Table32" displayName="Table32" ref="G16:L21" totalsRowCount="1" headerRowDxfId="141" headerRowBorderDxfId="140" tableBorderDxfId="139" totalsRowBorderDxfId="138">
  <autoFilter ref="G16:L20" xr:uid="{0DF62D7E-3D15-4BA2-AEDE-3B8A2A29A6EE}"/>
  <tableColumns count="6">
    <tableColumn id="1" xr3:uid="{7BE64884-4118-4274-BB49-5DAA79D3EFBC}" name="1" totalsRowFunction="custom" dataDxfId="137" totalsRowDxfId="136">
      <totalsRowFormula>SUM(G17:G20)</totalsRowFormula>
    </tableColumn>
    <tableColumn id="2" xr3:uid="{A73931E2-AAE2-4E3A-A975-45F11864A193}" name="3" totalsRowFunction="custom" dataDxfId="135" totalsRowDxfId="134">
      <totalsRowFormula>SUM(H17:H20)</totalsRowFormula>
    </tableColumn>
    <tableColumn id="3" xr3:uid="{43FF9204-C7EB-48B6-A50D-E8CC31F7D4DF}" name="6" totalsRowFunction="custom" dataDxfId="133" totalsRowDxfId="132">
      <totalsRowFormula>SUM(I17:I20)</totalsRowFormula>
    </tableColumn>
    <tableColumn id="4" xr3:uid="{72CD0AAC-7FB6-4255-8B7F-7273A2EDC111}" name="9" totalsRowFunction="custom" dataDxfId="131" totalsRowDxfId="130">
      <totalsRowFormula>SUM(J17:J20)</totalsRowFormula>
    </tableColumn>
    <tableColumn id="5" xr3:uid="{B1020F5D-72BB-45B8-B0D1-0D7EBB2757E3}" name="12" totalsRowFunction="custom" dataDxfId="129" totalsRowDxfId="128">
      <totalsRowFormula>SUM(K17:K20)</totalsRowFormula>
    </tableColumn>
    <tableColumn id="6" xr3:uid="{9485F4EC-B5C0-49B6-928B-1EBCE94D7DEF}" name="Avg Output Tokens" dataDxfId="127" totalsRowDxfId="12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3C368F-C10D-45B0-85B4-67D3331D254A}" name="Table6" displayName="Table6" ref="G34:K38" totalsRowShown="0" headerRowDxfId="31" headerRowBorderDxfId="30" tableBorderDxfId="29" totalsRowBorderDxfId="28">
  <autoFilter ref="G34:K38" xr:uid="{E53C368F-C10D-45B0-85B4-67D3331D254A}"/>
  <tableColumns count="5">
    <tableColumn id="1" xr3:uid="{B65F19FA-226A-4059-BE95-67F3D80179E7}" name="1" dataDxfId="27"/>
    <tableColumn id="2" xr3:uid="{0A5E182F-5832-413D-86E7-2D590A95DD30}" name="3" dataDxfId="26"/>
    <tableColumn id="3" xr3:uid="{A7FC82A5-713E-4F3C-A2A8-4062E63C1EEF}" name="6" dataDxfId="25"/>
    <tableColumn id="4" xr3:uid="{53553AD4-578B-49AB-91B0-C7FE759A1A28}" name="9" dataDxfId="24"/>
    <tableColumn id="5" xr3:uid="{403580A7-0E9A-440B-816C-4B3E1E9B8F7E}" name="12" dataDxfId="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008303-D4F5-4F91-AF30-F1673885322C}" name="Table7" displayName="Table7" ref="X25:AB30" totalsRowCount="1" headerRowDxfId="22" headerRowBorderDxfId="21" tableBorderDxfId="20" totalsRowBorderDxfId="19">
  <autoFilter ref="X25:AB29" xr:uid="{AE008303-D4F5-4F91-AF30-F1673885322C}"/>
  <tableColumns count="5">
    <tableColumn id="1" xr3:uid="{83CB4FD9-E1BF-4FB1-B3A8-8766F4206732}" name="1" totalsRowFunction="custom" dataDxfId="18" totalsRowDxfId="17">
      <totalsRowFormula>SUM(X26:X29)</totalsRowFormula>
    </tableColumn>
    <tableColumn id="2" xr3:uid="{1470C3FD-6713-428F-8938-B6848B4CCF5E}" name="3" totalsRowFunction="custom" dataDxfId="16" totalsRowDxfId="15">
      <totalsRowFormula>SUM(Y26:Y29)</totalsRowFormula>
    </tableColumn>
    <tableColumn id="3" xr3:uid="{38450809-B66A-4B8A-A325-989EC704667D}" name="6" totalsRowFunction="custom" dataDxfId="14" totalsRowDxfId="13">
      <totalsRowFormula>SUM(Z26:Z29)</totalsRowFormula>
    </tableColumn>
    <tableColumn id="4" xr3:uid="{68838BB0-B4AD-4668-839E-127EACD6BF42}" name="9" totalsRowFunction="custom" dataDxfId="12" totalsRowDxfId="11">
      <totalsRowFormula>SUM(AA26:AA29)</totalsRowFormula>
    </tableColumn>
    <tableColumn id="5" xr3:uid="{B4FC7FFC-7468-4EBE-B5EC-535E7DCC0BA2}" name="12" totalsRowFunction="custom" dataDxfId="10" totalsRowDxfId="9">
      <totalsRowFormula>SUM(AB26:AB29)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55F12A-1748-4BE3-8DA3-E53A141DEF0E}" name="Table8" displayName="Table8" ref="X34:AB38" totalsRowShown="0" headerRowDxfId="8" headerRowBorderDxfId="7" tableBorderDxfId="6" totalsRowBorderDxfId="5">
  <autoFilter ref="X34:AB38" xr:uid="{1155F12A-1748-4BE3-8DA3-E53A141DEF0E}"/>
  <tableColumns count="5">
    <tableColumn id="1" xr3:uid="{5D859431-D57A-4CDA-A65C-79119A980753}" name="1" dataDxfId="4"/>
    <tableColumn id="2" xr3:uid="{6A0B9C97-FBA4-4541-BCA5-4A2B345C7B67}" name="3" dataDxfId="3"/>
    <tableColumn id="3" xr3:uid="{3A66FBAF-7EF7-4595-A451-C61EE933C2DC}" name="6" dataDxfId="2"/>
    <tableColumn id="4" xr3:uid="{E0DEDE56-24AD-4C6B-B3C5-5FC87F3F2F8D}" name="9" dataDxfId="1"/>
    <tableColumn id="5" xr3:uid="{C6A09334-BE31-4B9A-AF96-8F219BE05A26}" name="1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17BAF2-6074-4901-88D9-8B05AB568C97}" name="Table43" displayName="Table43" ref="X16:AC21" totalsRowCount="1" headerRowDxfId="125" headerRowBorderDxfId="124" tableBorderDxfId="123" totalsRowBorderDxfId="122">
  <autoFilter ref="X16:AC20" xr:uid="{0A4F5DF3-5094-4AB9-9518-CFB119DEA9AF}"/>
  <tableColumns count="6">
    <tableColumn id="1" xr3:uid="{BFE3A369-64E6-4560-8B0B-BC717F2B0393}" name="1" totalsRowFunction="custom" dataDxfId="121" totalsRowDxfId="120">
      <totalsRowFormula>SUM(X17:X20)</totalsRowFormula>
    </tableColumn>
    <tableColumn id="2" xr3:uid="{08D83ED8-321C-466F-97A0-D1E57C91E12F}" name="3" totalsRowFunction="custom" dataDxfId="119" totalsRowDxfId="118">
      <totalsRowFormula>SUM(Y17:Y20)</totalsRowFormula>
    </tableColumn>
    <tableColumn id="3" xr3:uid="{ECF2574C-E0CF-4A65-AB47-4865DEB9E8B6}" name="6" totalsRowFunction="custom" dataDxfId="117" totalsRowDxfId="116">
      <totalsRowFormula>SUM(Z17:Z20)</totalsRowFormula>
    </tableColumn>
    <tableColumn id="4" xr3:uid="{73684D69-8C40-4F29-B85D-5F36CFC9B7C7}" name="9" totalsRowFunction="custom" dataDxfId="115" totalsRowDxfId="114">
      <totalsRowFormula>SUM(AA17:AA20)</totalsRowFormula>
    </tableColumn>
    <tableColumn id="5" xr3:uid="{D45F0C28-4FEA-4B83-B7B3-AE759168F3CE}" name="12" totalsRowFunction="custom" dataDxfId="113" totalsRowDxfId="112">
      <totalsRowFormula>SUM(AB17:AB20)</totalsRowFormula>
    </tableColumn>
    <tableColumn id="6" xr3:uid="{EF265753-22DC-4639-895B-48F3042A20BA}" name="Avg Output Tokens" dataDxfId="111" totalsRowDxfId="1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43AC5B-3568-43D4-82A3-FA88B78354A9}" name="Table510" displayName="Table510" ref="G25:K30" totalsRowCount="1" headerRowDxfId="109" headerRowBorderDxfId="108" tableBorderDxfId="107" totalsRowBorderDxfId="106">
  <autoFilter ref="G25:K29" xr:uid="{52EBC526-5657-4621-8212-3EAA97407288}"/>
  <tableColumns count="5">
    <tableColumn id="1" xr3:uid="{5970BFB9-405C-4180-9861-D7CCB9476EED}" name="1" dataDxfId="105" totalsRowDxfId="104"/>
    <tableColumn id="2" xr3:uid="{FC4090BD-B60A-46C8-9D8E-ED7706963146}" name="3" dataDxfId="103" totalsRowDxfId="102"/>
    <tableColumn id="3" xr3:uid="{3D508882-75A2-460D-B61F-754557E0CC56}" name="6" dataDxfId="101" totalsRowDxfId="100"/>
    <tableColumn id="4" xr3:uid="{56A3ED24-9819-4D50-A369-D65BAB0131AB}" name="9" dataDxfId="99" totalsRowDxfId="98"/>
    <tableColumn id="5" xr3:uid="{E61F9DA4-318B-409D-9BBB-2D510308019C}" name="12" dataDxfId="97" totalsRow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5B2330-CD79-41CB-BE12-BFC6C91A084A}" name="Table611" displayName="Table611" ref="G34:K38" totalsRowShown="0" headerRowDxfId="95" headerRowBorderDxfId="94" tableBorderDxfId="93" totalsRowBorderDxfId="92">
  <autoFilter ref="G34:K38" xr:uid="{E53C368F-C10D-45B0-85B4-67D3331D254A}"/>
  <tableColumns count="5">
    <tableColumn id="1" xr3:uid="{E25CAC5B-2179-4921-B18C-AFBB0E4EB07F}" name="1" dataDxfId="91"/>
    <tableColumn id="2" xr3:uid="{9E09B6A3-2167-43EC-AABD-D00C9CE752CC}" name="3" dataDxfId="90"/>
    <tableColumn id="3" xr3:uid="{A0F37C95-665A-46A5-B44A-A3521FB3423A}" name="6" dataDxfId="89"/>
    <tableColumn id="4" xr3:uid="{265FEBE8-9AFD-4B69-A1B7-9A233D4D9FB2}" name="9" dataDxfId="88"/>
    <tableColumn id="5" xr3:uid="{D04C44D7-1C35-4B96-9683-ECC842C9FABB}" name="12" dataDxfId="8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212E613-56B7-4E40-A076-0AC778E4860F}" name="Table712" displayName="Table712" ref="X25:AB30" totalsRowCount="1" headerRowDxfId="86" headerRowBorderDxfId="85" tableBorderDxfId="84" totalsRowBorderDxfId="83">
  <autoFilter ref="X25:AB29" xr:uid="{AE008303-D4F5-4F91-AF30-F1673885322C}"/>
  <tableColumns count="5">
    <tableColumn id="1" xr3:uid="{D796221B-A493-40A7-AECB-995434F806B8}" name="1" dataDxfId="82" totalsRowDxfId="81"/>
    <tableColumn id="2" xr3:uid="{A9FEFDA1-A491-4C67-8F0C-EDDE9E09B632}" name="3" dataDxfId="80" totalsRowDxfId="79"/>
    <tableColumn id="3" xr3:uid="{0C2EA8BA-C3E0-4CAC-A7A6-BE8C1E777514}" name="6" dataDxfId="78" totalsRowDxfId="77"/>
    <tableColumn id="4" xr3:uid="{2983B894-B92F-4071-A2C2-CC07943418F0}" name="9" dataDxfId="76" totalsRowDxfId="75"/>
    <tableColumn id="5" xr3:uid="{CE7C18AE-1B98-49CA-AB92-F0208B26C5C4}" name="12" dataDxfId="74" totalsRowDxfId="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D640891-A7D7-4282-B9F0-FA32EF1AA5AB}" name="Table813" displayName="Table813" ref="X34:AB38" totalsRowShown="0" headerRowDxfId="72" headerRowBorderDxfId="71" tableBorderDxfId="70" totalsRowBorderDxfId="69">
  <autoFilter ref="X34:AB38" xr:uid="{1155F12A-1748-4BE3-8DA3-E53A141DEF0E}"/>
  <tableColumns count="5">
    <tableColumn id="1" xr3:uid="{691FF9FC-6C5D-4244-9178-AB3981582346}" name="1" dataDxfId="68"/>
    <tableColumn id="2" xr3:uid="{A946C47D-9196-47D3-BB15-CA350B17DA27}" name="3" dataDxfId="67"/>
    <tableColumn id="3" xr3:uid="{AE249AAF-C16B-4DCC-9AA4-6C1CC30659CD}" name="6" dataDxfId="66"/>
    <tableColumn id="4" xr3:uid="{F0589F55-C2C1-44F6-8929-AF4E5669517F}" name="9" dataDxfId="65"/>
    <tableColumn id="5" xr3:uid="{33BFA2C2-4463-4493-B808-8297FA6C9FD1}" name="12" dataDxfId="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F62D7E-3D15-4BA2-AEDE-3B8A2A29A6EE}" name="Table3" displayName="Table3" ref="G16:K20" totalsRowShown="0" headerRowDxfId="63" headerRowBorderDxfId="62" tableBorderDxfId="61" totalsRowBorderDxfId="60">
  <autoFilter ref="G16:K20" xr:uid="{0DF62D7E-3D15-4BA2-AEDE-3B8A2A29A6EE}"/>
  <tableColumns count="5">
    <tableColumn id="1" xr3:uid="{806E32E4-8ED7-41F9-9EB5-CD5F7795F042}" name="1" dataDxfId="59"/>
    <tableColumn id="2" xr3:uid="{6A9F9448-79CA-4D37-98FE-B524C6CF9F6A}" name="3" dataDxfId="58"/>
    <tableColumn id="3" xr3:uid="{275B86EB-9D92-4266-B5FD-CAE921EAB193}" name="6" dataDxfId="57"/>
    <tableColumn id="4" xr3:uid="{844DAA48-AC31-4933-BA28-26C7D19B8965}" name="9" dataDxfId="56"/>
    <tableColumn id="5" xr3:uid="{49ACC9AD-2FD5-47DB-A3AA-8B63F999E679}" name="12" dataDxfId="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4F5DF3-5094-4AB9-9518-CFB119DEA9AF}" name="Table4" displayName="Table4" ref="X16:AB20" totalsRowShown="0" headerRowDxfId="54" headerRowBorderDxfId="53" tableBorderDxfId="52" totalsRowBorderDxfId="51">
  <autoFilter ref="X16:AB20" xr:uid="{0A4F5DF3-5094-4AB9-9518-CFB119DEA9AF}"/>
  <tableColumns count="5">
    <tableColumn id="1" xr3:uid="{F6710612-E998-49A7-B9F6-0FC77DEC68C6}" name="1" dataDxfId="50"/>
    <tableColumn id="2" xr3:uid="{1544EE36-6099-4A3B-8F65-37C1F9BBD586}" name="3" dataDxfId="49"/>
    <tableColumn id="3" xr3:uid="{59AB5F8E-16B7-4528-B4CD-F918DB36B824}" name="6" dataDxfId="48"/>
    <tableColumn id="4" xr3:uid="{940CE9B7-CADD-4792-AF12-3826267E6A8B}" name="9" dataDxfId="47"/>
    <tableColumn id="5" xr3:uid="{905E203E-5514-4BCB-918F-A11EFADB619C}" name="12" dataDxfId="4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EBC526-5657-4621-8212-3EAA97407288}" name="Table5" displayName="Table5" ref="G25:K30" totalsRowCount="1" headerRowDxfId="45" headerRowBorderDxfId="44" tableBorderDxfId="43" totalsRowBorderDxfId="42">
  <autoFilter ref="G25:K29" xr:uid="{52EBC526-5657-4621-8212-3EAA97407288}"/>
  <tableColumns count="5">
    <tableColumn id="1" xr3:uid="{1F033549-43B8-4898-AD3B-25ADFDFFD38A}" name="1" totalsRowFunction="custom" dataDxfId="41" totalsRowDxfId="40">
      <totalsRowFormula>SUM(G26:G29)</totalsRowFormula>
    </tableColumn>
    <tableColumn id="2" xr3:uid="{032CC5D6-49AA-47C4-9615-F41E0573C20B}" name="3" totalsRowFunction="custom" dataDxfId="39" totalsRowDxfId="38">
      <totalsRowFormula>SUM(H26:H29)</totalsRowFormula>
    </tableColumn>
    <tableColumn id="3" xr3:uid="{80EBF3B0-B04F-4A31-83E9-CE123DB5C6DC}" name="6" totalsRowFunction="custom" dataDxfId="37" totalsRowDxfId="36">
      <totalsRowFormula>SUM(I26:I29)</totalsRowFormula>
    </tableColumn>
    <tableColumn id="4" xr3:uid="{E48742E4-E4B3-4F0E-B35C-A7434D01866D}" name="9" totalsRowFunction="custom" dataDxfId="35" totalsRowDxfId="34">
      <totalsRowFormula>SUM(J26:J29)</totalsRowFormula>
    </tableColumn>
    <tableColumn id="5" xr3:uid="{FA950761-DA4A-4C28-A05A-7B8DEB31161D}" name="12" totalsRowFunction="custom" dataDxfId="33" totalsRowDxfId="32">
      <totalsRowFormula>SUM(K26:K29)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544A-38CE-46BA-A9CB-E0AD17866452}">
  <dimension ref="A1:AG38"/>
  <sheetViews>
    <sheetView tabSelected="1" topLeftCell="A14" zoomScale="85" zoomScaleNormal="85" workbookViewId="0">
      <selection activeCell="T37" sqref="T37"/>
    </sheetView>
  </sheetViews>
  <sheetFormatPr defaultRowHeight="13.8"/>
  <cols>
    <col min="4" max="4" width="7.33203125" customWidth="1"/>
    <col min="5" max="5" width="14.21875" customWidth="1"/>
    <col min="6" max="6" width="13.5546875" bestFit="1" customWidth="1"/>
    <col min="12" max="12" width="21.6640625" bestFit="1" customWidth="1"/>
    <col min="15" max="15" width="2.109375" customWidth="1"/>
    <col min="16" max="16" width="1.6640625" customWidth="1"/>
    <col min="17" max="17" width="4.5546875" customWidth="1"/>
    <col min="18" max="18" width="6.109375" customWidth="1"/>
    <col min="19" max="19" width="8.88671875" hidden="1" customWidth="1"/>
    <col min="22" max="22" width="15.109375" customWidth="1"/>
    <col min="23" max="23" width="14.33203125" customWidth="1"/>
    <col min="29" max="29" width="21.6640625" bestFit="1" customWidth="1"/>
  </cols>
  <sheetData>
    <row r="1" spans="1:33" ht="54" customHeight="1">
      <c r="A1" s="14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S1" s="14" t="s">
        <v>19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>
      <c r="A2" s="17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R2" s="17" t="s">
        <v>39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ht="51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10" spans="1:33">
      <c r="A10" s="19" t="s">
        <v>20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R10" s="19" t="s">
        <v>10</v>
      </c>
      <c r="S10" s="19"/>
      <c r="T10" s="19"/>
      <c r="U10" s="19"/>
      <c r="V10" s="19"/>
    </row>
    <row r="11" spans="1:33" ht="167.4" customHeight="1">
      <c r="A11" s="17" t="s">
        <v>9</v>
      </c>
      <c r="B11" s="18"/>
      <c r="C11" s="18"/>
      <c r="D11" s="18"/>
      <c r="E11" s="18"/>
      <c r="F11" s="18"/>
      <c r="G11" s="18"/>
      <c r="H11" s="17" t="s">
        <v>23</v>
      </c>
      <c r="I11" s="18"/>
      <c r="J11" s="18"/>
      <c r="K11" s="18"/>
      <c r="L11" s="18"/>
      <c r="M11" s="18"/>
      <c r="N11" s="18"/>
      <c r="O11" s="18"/>
      <c r="P11" s="18"/>
      <c r="R11" s="17" t="s">
        <v>22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4" spans="1:33" ht="16.2" customHeight="1">
      <c r="F14" s="21" t="s">
        <v>8</v>
      </c>
      <c r="G14" s="21"/>
      <c r="H14" s="21"/>
      <c r="I14" s="21"/>
      <c r="J14" s="21"/>
      <c r="K14" s="21"/>
      <c r="W14" s="21" t="s">
        <v>8</v>
      </c>
      <c r="X14" s="21"/>
      <c r="Y14" s="21"/>
      <c r="Z14" s="21"/>
      <c r="AA14" s="21"/>
      <c r="AB14" s="21"/>
    </row>
    <row r="15" spans="1:33" ht="29.4" customHeight="1">
      <c r="F15" s="22" t="s">
        <v>27</v>
      </c>
      <c r="G15" s="23"/>
      <c r="H15" s="23"/>
      <c r="I15" s="23"/>
      <c r="J15" s="23"/>
      <c r="K15" s="23"/>
      <c r="W15" s="22" t="s">
        <v>29</v>
      </c>
      <c r="X15" s="23"/>
      <c r="Y15" s="23"/>
      <c r="Z15" s="23"/>
      <c r="AA15" s="23"/>
      <c r="AB15" s="23"/>
    </row>
    <row r="16" spans="1:33">
      <c r="E16" s="3" t="s">
        <v>5</v>
      </c>
      <c r="F16" s="2" t="s">
        <v>0</v>
      </c>
      <c r="G16" s="5" t="s">
        <v>13</v>
      </c>
      <c r="H16" s="6" t="s">
        <v>14</v>
      </c>
      <c r="I16" s="6" t="s">
        <v>15</v>
      </c>
      <c r="J16" s="6" t="s">
        <v>16</v>
      </c>
      <c r="K16" s="7" t="s">
        <v>17</v>
      </c>
      <c r="L16" s="13" t="s">
        <v>28</v>
      </c>
      <c r="V16" s="3" t="s">
        <v>5</v>
      </c>
      <c r="W16" s="2" t="s">
        <v>0</v>
      </c>
      <c r="X16" s="5" t="s">
        <v>13</v>
      </c>
      <c r="Y16" s="6" t="s">
        <v>14</v>
      </c>
      <c r="Z16" s="6" t="s">
        <v>15</v>
      </c>
      <c r="AA16" s="6" t="s">
        <v>16</v>
      </c>
      <c r="AB16" s="7" t="s">
        <v>17</v>
      </c>
      <c r="AC16" s="13" t="s">
        <v>28</v>
      </c>
    </row>
    <row r="17" spans="5:29">
      <c r="E17">
        <v>488</v>
      </c>
      <c r="F17" s="2" t="s">
        <v>1</v>
      </c>
      <c r="G17" s="11">
        <v>6.5</v>
      </c>
      <c r="H17" s="1">
        <v>8.3000000000000007</v>
      </c>
      <c r="I17" s="1">
        <v>10.5</v>
      </c>
      <c r="J17" s="1">
        <v>11.3</v>
      </c>
      <c r="K17" s="4">
        <v>12.4</v>
      </c>
      <c r="L17" s="12" t="s">
        <v>34</v>
      </c>
      <c r="V17">
        <v>488</v>
      </c>
      <c r="W17" s="2" t="s">
        <v>1</v>
      </c>
      <c r="X17" s="11">
        <v>19.2</v>
      </c>
      <c r="Y17" s="1">
        <v>27.2</v>
      </c>
      <c r="Z17" s="1">
        <v>30</v>
      </c>
      <c r="AA17" s="1">
        <v>34.700000000000003</v>
      </c>
      <c r="AB17" s="4">
        <v>34.6</v>
      </c>
      <c r="AC17" s="12" t="s">
        <v>31</v>
      </c>
    </row>
    <row r="18" spans="5:29">
      <c r="E18">
        <v>6561</v>
      </c>
      <c r="F18" s="2" t="s">
        <v>2</v>
      </c>
      <c r="G18" s="11">
        <v>33.700000000000003</v>
      </c>
      <c r="H18" s="1">
        <v>55.5</v>
      </c>
      <c r="I18" s="1">
        <v>72.8</v>
      </c>
      <c r="J18" s="1">
        <v>101</v>
      </c>
      <c r="K18" s="4">
        <v>115.2</v>
      </c>
      <c r="L18" s="1" t="s">
        <v>35</v>
      </c>
      <c r="V18">
        <v>6561</v>
      </c>
      <c r="W18" s="2" t="s">
        <v>2</v>
      </c>
      <c r="X18" s="11">
        <v>74.900000000000006</v>
      </c>
      <c r="Y18" s="1">
        <v>112</v>
      </c>
      <c r="Z18" s="1">
        <v>143.6</v>
      </c>
      <c r="AA18" s="1">
        <v>176.5</v>
      </c>
      <c r="AB18" s="4">
        <v>202.5</v>
      </c>
      <c r="AC18" s="1" t="s">
        <v>30</v>
      </c>
    </row>
    <row r="19" spans="5:29">
      <c r="E19">
        <v>4077</v>
      </c>
      <c r="F19" s="2" t="s">
        <v>3</v>
      </c>
      <c r="G19" s="11">
        <v>27.6</v>
      </c>
      <c r="H19" s="1">
        <v>40</v>
      </c>
      <c r="I19" s="1">
        <v>69</v>
      </c>
      <c r="J19" s="1">
        <v>69</v>
      </c>
      <c r="K19" s="4">
        <v>76.3</v>
      </c>
      <c r="L19" s="1" t="s">
        <v>36</v>
      </c>
      <c r="Q19" t="s">
        <v>38</v>
      </c>
      <c r="V19">
        <v>4077</v>
      </c>
      <c r="W19" s="2" t="s">
        <v>3</v>
      </c>
      <c r="X19" s="11">
        <v>66.900000000000006</v>
      </c>
      <c r="Y19" s="1">
        <v>89.3</v>
      </c>
      <c r="Z19" s="1">
        <v>107</v>
      </c>
      <c r="AA19" s="1">
        <v>140.19999999999999</v>
      </c>
      <c r="AB19" s="4">
        <v>150.69999999999999</v>
      </c>
      <c r="AC19" s="1" t="s">
        <v>32</v>
      </c>
    </row>
    <row r="20" spans="5:29">
      <c r="E20">
        <v>4832</v>
      </c>
      <c r="F20" s="2" t="s">
        <v>4</v>
      </c>
      <c r="G20" s="10">
        <v>23.5</v>
      </c>
      <c r="H20" s="8">
        <v>31.7</v>
      </c>
      <c r="I20" s="8">
        <v>49.9</v>
      </c>
      <c r="J20" s="8">
        <v>60.7</v>
      </c>
      <c r="K20" s="9">
        <v>71</v>
      </c>
      <c r="L20" s="8" t="s">
        <v>37</v>
      </c>
      <c r="V20">
        <v>4832</v>
      </c>
      <c r="W20" s="2" t="s">
        <v>4</v>
      </c>
      <c r="X20" s="10">
        <v>62.4</v>
      </c>
      <c r="Y20" s="8">
        <v>92.7</v>
      </c>
      <c r="Z20" s="8">
        <v>108.3</v>
      </c>
      <c r="AA20" s="8">
        <v>130.80000000000001</v>
      </c>
      <c r="AB20" s="9">
        <v>152.4</v>
      </c>
      <c r="AC20" s="8" t="s">
        <v>33</v>
      </c>
    </row>
    <row r="21" spans="5:29">
      <c r="G21" s="10">
        <f>SUM(G17:G20)</f>
        <v>91.300000000000011</v>
      </c>
      <c r="H21" s="8">
        <f>SUM(H17:H20)</f>
        <v>135.5</v>
      </c>
      <c r="I21" s="8">
        <f>SUM(I17:I20)</f>
        <v>202.20000000000002</v>
      </c>
      <c r="J21" s="8">
        <f>SUM(J17:J20)</f>
        <v>242</v>
      </c>
      <c r="K21" s="9">
        <f>SUM(K17:K20)</f>
        <v>274.89999999999998</v>
      </c>
      <c r="L21" s="8"/>
      <c r="X21" s="10">
        <f>SUM(X17:X20)</f>
        <v>223.4</v>
      </c>
      <c r="Y21" s="8">
        <f>SUM(Y17:Y20)</f>
        <v>321.2</v>
      </c>
      <c r="Z21" s="8">
        <f>SUM(Z17:Z20)</f>
        <v>388.90000000000003</v>
      </c>
      <c r="AA21" s="8">
        <f>SUM(AA17:AA20)</f>
        <v>482.2</v>
      </c>
      <c r="AB21" s="9">
        <f>SUM(AB17:AB20)</f>
        <v>540.19999999999993</v>
      </c>
      <c r="AC21" s="8"/>
    </row>
    <row r="24" spans="5:29">
      <c r="F24" s="20" t="s">
        <v>7</v>
      </c>
      <c r="G24" s="20"/>
      <c r="H24" s="20"/>
      <c r="I24" s="20"/>
      <c r="J24" s="20"/>
      <c r="K24" s="20"/>
      <c r="W24" s="20" t="s">
        <v>7</v>
      </c>
      <c r="X24" s="20"/>
      <c r="Y24" s="20"/>
      <c r="Z24" s="20"/>
      <c r="AA24" s="20"/>
      <c r="AB24" s="20"/>
    </row>
    <row r="25" spans="5:29">
      <c r="E25" s="3" t="s">
        <v>5</v>
      </c>
      <c r="F25" s="2" t="s">
        <v>0</v>
      </c>
      <c r="G25" s="5" t="s">
        <v>13</v>
      </c>
      <c r="H25" s="6" t="s">
        <v>14</v>
      </c>
      <c r="I25" s="6" t="s">
        <v>15</v>
      </c>
      <c r="J25" s="6" t="s">
        <v>16</v>
      </c>
      <c r="K25" s="7" t="s">
        <v>17</v>
      </c>
      <c r="V25" s="3" t="s">
        <v>5</v>
      </c>
      <c r="W25" s="2" t="s">
        <v>0</v>
      </c>
      <c r="X25" s="5" t="s">
        <v>13</v>
      </c>
      <c r="Y25" s="6" t="s">
        <v>14</v>
      </c>
      <c r="Z25" s="6" t="s">
        <v>15</v>
      </c>
      <c r="AA25" s="6" t="s">
        <v>16</v>
      </c>
      <c r="AB25" s="7" t="s">
        <v>17</v>
      </c>
    </row>
    <row r="26" spans="5:29">
      <c r="E26">
        <v>488</v>
      </c>
      <c r="F26" s="2" t="s">
        <v>1</v>
      </c>
      <c r="G26" s="11"/>
      <c r="H26" s="1"/>
      <c r="I26" s="1"/>
      <c r="J26" s="1"/>
      <c r="K26" s="4"/>
      <c r="V26">
        <v>488</v>
      </c>
      <c r="W26" s="2" t="s">
        <v>1</v>
      </c>
      <c r="X26" s="11"/>
      <c r="Y26" s="1"/>
      <c r="Z26" s="1"/>
      <c r="AA26" s="1"/>
      <c r="AB26" s="4"/>
    </row>
    <row r="27" spans="5:29">
      <c r="E27">
        <v>6561</v>
      </c>
      <c r="F27" s="2" t="s">
        <v>2</v>
      </c>
      <c r="G27" s="11"/>
      <c r="H27" s="1"/>
      <c r="I27" s="1"/>
      <c r="J27" s="1"/>
      <c r="K27" s="4"/>
      <c r="V27">
        <v>6561</v>
      </c>
      <c r="W27" s="2" t="s">
        <v>2</v>
      </c>
      <c r="X27" s="11"/>
      <c r="Y27" s="1"/>
      <c r="Z27" s="1"/>
      <c r="AA27" s="1"/>
      <c r="AB27" s="4"/>
    </row>
    <row r="28" spans="5:29">
      <c r="E28">
        <v>4077</v>
      </c>
      <c r="F28" s="2" t="s">
        <v>3</v>
      </c>
      <c r="G28" s="11"/>
      <c r="H28" s="1"/>
      <c r="I28" s="1"/>
      <c r="J28" s="1"/>
      <c r="K28" s="4"/>
      <c r="V28">
        <v>4077</v>
      </c>
      <c r="W28" s="2" t="s">
        <v>3</v>
      </c>
      <c r="X28" s="11"/>
      <c r="Y28" s="1"/>
      <c r="Z28" s="1"/>
      <c r="AA28" s="1"/>
      <c r="AB28" s="4"/>
    </row>
    <row r="29" spans="5:29">
      <c r="E29">
        <v>4832</v>
      </c>
      <c r="F29" s="2" t="s">
        <v>4</v>
      </c>
      <c r="G29" s="10"/>
      <c r="H29" s="8"/>
      <c r="I29" s="8"/>
      <c r="J29" s="8"/>
      <c r="K29" s="9"/>
      <c r="V29">
        <v>4832</v>
      </c>
      <c r="W29" s="2" t="s">
        <v>4</v>
      </c>
      <c r="X29" s="10"/>
      <c r="Y29" s="8"/>
      <c r="Z29" s="8"/>
      <c r="AA29" s="8"/>
      <c r="AB29" s="9"/>
    </row>
    <row r="30" spans="5:29">
      <c r="G30" s="10"/>
      <c r="H30" s="8"/>
      <c r="I30" s="8"/>
      <c r="J30" s="8"/>
      <c r="K30" s="9"/>
      <c r="X30" s="10"/>
      <c r="Y30" s="8"/>
      <c r="Z30" s="8"/>
      <c r="AA30" s="8"/>
      <c r="AB30" s="9"/>
    </row>
    <row r="33" spans="5:28">
      <c r="F33" s="20" t="s">
        <v>6</v>
      </c>
      <c r="G33" s="20"/>
      <c r="H33" s="20"/>
      <c r="I33" s="20"/>
      <c r="J33" s="20"/>
      <c r="K33" s="20"/>
      <c r="W33" s="20" t="s">
        <v>6</v>
      </c>
      <c r="X33" s="20"/>
      <c r="Y33" s="20"/>
      <c r="Z33" s="20"/>
      <c r="AA33" s="20"/>
      <c r="AB33" s="20"/>
    </row>
    <row r="34" spans="5:28">
      <c r="E34" s="3" t="s">
        <v>5</v>
      </c>
      <c r="F34" s="2" t="s">
        <v>0</v>
      </c>
      <c r="G34" s="5" t="s">
        <v>13</v>
      </c>
      <c r="H34" s="6" t="s">
        <v>14</v>
      </c>
      <c r="I34" s="6" t="s">
        <v>15</v>
      </c>
      <c r="J34" s="6" t="s">
        <v>16</v>
      </c>
      <c r="K34" s="7" t="s">
        <v>17</v>
      </c>
      <c r="V34" s="3" t="s">
        <v>5</v>
      </c>
      <c r="W34" s="2" t="s">
        <v>0</v>
      </c>
      <c r="X34" s="5" t="s">
        <v>13</v>
      </c>
      <c r="Y34" s="6" t="s">
        <v>14</v>
      </c>
      <c r="Z34" s="6" t="s">
        <v>15</v>
      </c>
      <c r="AA34" s="6" t="s">
        <v>16</v>
      </c>
      <c r="AB34" s="7" t="s">
        <v>17</v>
      </c>
    </row>
    <row r="35" spans="5:28">
      <c r="E35">
        <v>488</v>
      </c>
      <c r="F35" s="2" t="s">
        <v>1</v>
      </c>
      <c r="G35" s="11"/>
      <c r="H35" s="1"/>
      <c r="I35" s="1"/>
      <c r="J35" s="1"/>
      <c r="K35" s="4"/>
      <c r="V35">
        <v>488</v>
      </c>
      <c r="W35" s="2" t="s">
        <v>1</v>
      </c>
      <c r="X35" s="11"/>
      <c r="Y35" s="1"/>
      <c r="Z35" s="1"/>
      <c r="AA35" s="1"/>
      <c r="AB35" s="4"/>
    </row>
    <row r="36" spans="5:28">
      <c r="E36">
        <v>6561</v>
      </c>
      <c r="F36" s="2" t="s">
        <v>2</v>
      </c>
      <c r="G36" s="11"/>
      <c r="H36" s="1"/>
      <c r="I36" s="1"/>
      <c r="J36" s="1"/>
      <c r="K36" s="4"/>
      <c r="V36">
        <v>6561</v>
      </c>
      <c r="W36" s="2" t="s">
        <v>2</v>
      </c>
      <c r="X36" s="11"/>
      <c r="Y36" s="1"/>
      <c r="Z36" s="1"/>
      <c r="AA36" s="1"/>
      <c r="AB36" s="4"/>
    </row>
    <row r="37" spans="5:28">
      <c r="E37">
        <v>4077</v>
      </c>
      <c r="F37" s="2" t="s">
        <v>3</v>
      </c>
      <c r="G37" s="11"/>
      <c r="H37" s="1"/>
      <c r="I37" s="1"/>
      <c r="J37" s="1"/>
      <c r="K37" s="4"/>
      <c r="V37">
        <v>4077</v>
      </c>
      <c r="W37" s="2" t="s">
        <v>3</v>
      </c>
      <c r="X37" s="11"/>
      <c r="Y37" s="1"/>
      <c r="Z37" s="1"/>
      <c r="AA37" s="1"/>
      <c r="AB37" s="4"/>
    </row>
    <row r="38" spans="5:28">
      <c r="E38">
        <v>4832</v>
      </c>
      <c r="F38" s="2" t="s">
        <v>4</v>
      </c>
      <c r="G38" s="10"/>
      <c r="H38" s="8"/>
      <c r="I38" s="8"/>
      <c r="J38" s="8"/>
      <c r="K38" s="9"/>
      <c r="V38">
        <v>4832</v>
      </c>
      <c r="W38" s="2" t="s">
        <v>4</v>
      </c>
      <c r="X38" s="10"/>
      <c r="Y38" s="8"/>
      <c r="Z38" s="8"/>
      <c r="AA38" s="8"/>
      <c r="AB38" s="9"/>
    </row>
  </sheetData>
  <mergeCells count="17">
    <mergeCell ref="F24:K24"/>
    <mergeCell ref="W24:AB24"/>
    <mergeCell ref="F33:K33"/>
    <mergeCell ref="W33:AB33"/>
    <mergeCell ref="A11:G11"/>
    <mergeCell ref="H11:P11"/>
    <mergeCell ref="R11:AG11"/>
    <mergeCell ref="F14:K14"/>
    <mergeCell ref="W14:AB14"/>
    <mergeCell ref="F15:K15"/>
    <mergeCell ref="W15:AB15"/>
    <mergeCell ref="A1:P1"/>
    <mergeCell ref="S1:AG1"/>
    <mergeCell ref="A2:P8"/>
    <mergeCell ref="R2:AG8"/>
    <mergeCell ref="A10:P10"/>
    <mergeCell ref="R10:V10"/>
  </mergeCells>
  <phoneticPr fontId="5" type="noConversion"/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163B-9893-4AFC-833A-8C3D526468DC}">
  <dimension ref="A1:AG38"/>
  <sheetViews>
    <sheetView zoomScale="70" zoomScaleNormal="70" workbookViewId="0">
      <selection activeCell="AH2" sqref="AH2"/>
    </sheetView>
  </sheetViews>
  <sheetFormatPr defaultRowHeight="13.8"/>
  <cols>
    <col min="4" max="4" width="7.33203125" customWidth="1"/>
    <col min="5" max="5" width="14.21875" customWidth="1"/>
    <col min="6" max="6" width="13.5546875" bestFit="1" customWidth="1"/>
    <col min="15" max="15" width="2.109375" customWidth="1"/>
    <col min="16" max="16" width="1.6640625" customWidth="1"/>
    <col min="17" max="17" width="4.5546875" customWidth="1"/>
    <col min="18" max="18" width="6.109375" customWidth="1"/>
    <col min="19" max="19" width="8.88671875" hidden="1" customWidth="1"/>
    <col min="22" max="22" width="15.109375" customWidth="1"/>
    <col min="23" max="23" width="14.33203125" customWidth="1"/>
  </cols>
  <sheetData>
    <row r="1" spans="1:33" ht="54" customHeight="1">
      <c r="A1" s="14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S1" s="14" t="s">
        <v>19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>
      <c r="A2" s="17" t="s">
        <v>11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R2" s="17" t="s">
        <v>21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10" spans="1:33">
      <c r="A10" s="19" t="s">
        <v>20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R10" s="19" t="s">
        <v>10</v>
      </c>
      <c r="S10" s="19"/>
      <c r="T10" s="19"/>
      <c r="U10" s="19"/>
      <c r="V10" s="19"/>
    </row>
    <row r="11" spans="1:33" ht="167.4" customHeight="1">
      <c r="A11" s="17" t="s">
        <v>9</v>
      </c>
      <c r="B11" s="18"/>
      <c r="C11" s="18"/>
      <c r="D11" s="18"/>
      <c r="E11" s="18"/>
      <c r="F11" s="18"/>
      <c r="G11" s="18"/>
      <c r="H11" s="17" t="s">
        <v>23</v>
      </c>
      <c r="I11" s="18"/>
      <c r="J11" s="18"/>
      <c r="K11" s="18"/>
      <c r="L11" s="18"/>
      <c r="M11" s="18"/>
      <c r="N11" s="18"/>
      <c r="O11" s="18"/>
      <c r="P11" s="18"/>
      <c r="R11" s="17" t="s">
        <v>22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4" spans="1:33" ht="16.2" customHeight="1">
      <c r="F14" s="21" t="s">
        <v>8</v>
      </c>
      <c r="G14" s="21"/>
      <c r="H14" s="21"/>
      <c r="I14" s="21"/>
      <c r="J14" s="21"/>
      <c r="K14" s="21"/>
      <c r="W14" s="21" t="s">
        <v>8</v>
      </c>
      <c r="X14" s="21"/>
      <c r="Y14" s="21"/>
      <c r="Z14" s="21"/>
      <c r="AA14" s="21"/>
      <c r="AB14" s="21"/>
    </row>
    <row r="15" spans="1:33" ht="29.4" customHeight="1">
      <c r="F15" s="22" t="s">
        <v>12</v>
      </c>
      <c r="G15" s="23"/>
      <c r="H15" s="23"/>
      <c r="I15" s="23"/>
      <c r="J15" s="23"/>
      <c r="K15" s="23"/>
      <c r="W15" s="22" t="s">
        <v>12</v>
      </c>
      <c r="X15" s="23"/>
      <c r="Y15" s="23"/>
      <c r="Z15" s="23"/>
      <c r="AA15" s="23"/>
      <c r="AB15" s="23"/>
    </row>
    <row r="16" spans="1:33">
      <c r="E16" s="3" t="s">
        <v>5</v>
      </c>
      <c r="F16" s="2" t="s">
        <v>0</v>
      </c>
      <c r="G16" s="5" t="s">
        <v>13</v>
      </c>
      <c r="H16" s="6" t="s">
        <v>14</v>
      </c>
      <c r="I16" s="6" t="s">
        <v>15</v>
      </c>
      <c r="J16" s="6" t="s">
        <v>16</v>
      </c>
      <c r="K16" s="7" t="s">
        <v>17</v>
      </c>
      <c r="V16" s="3" t="s">
        <v>5</v>
      </c>
      <c r="W16" s="2" t="s">
        <v>0</v>
      </c>
      <c r="X16" s="5" t="s">
        <v>13</v>
      </c>
      <c r="Y16" s="6" t="s">
        <v>14</v>
      </c>
      <c r="Z16" s="6" t="s">
        <v>15</v>
      </c>
      <c r="AA16" s="6" t="s">
        <v>16</v>
      </c>
      <c r="AB16" s="7" t="s">
        <v>17</v>
      </c>
    </row>
    <row r="17" spans="5:28">
      <c r="E17">
        <v>488</v>
      </c>
      <c r="F17" s="2" t="s">
        <v>1</v>
      </c>
      <c r="G17" s="11">
        <v>18.5</v>
      </c>
      <c r="H17" s="1">
        <v>24</v>
      </c>
      <c r="I17" s="1">
        <v>29.5</v>
      </c>
      <c r="J17" s="1">
        <v>33</v>
      </c>
      <c r="K17" s="4">
        <v>34.799999999999997</v>
      </c>
      <c r="V17">
        <v>488</v>
      </c>
      <c r="W17" s="2" t="s">
        <v>1</v>
      </c>
      <c r="X17" s="11">
        <v>54</v>
      </c>
      <c r="Y17" s="1">
        <v>69</v>
      </c>
      <c r="Z17" s="1">
        <v>80</v>
      </c>
      <c r="AA17" s="1">
        <v>82.3</v>
      </c>
      <c r="AB17" s="4">
        <v>83.3</v>
      </c>
    </row>
    <row r="18" spans="5:28">
      <c r="E18">
        <v>6561</v>
      </c>
      <c r="F18" s="2" t="s">
        <v>2</v>
      </c>
      <c r="G18" s="11">
        <v>34.5</v>
      </c>
      <c r="H18" s="1">
        <v>56.7</v>
      </c>
      <c r="I18" s="1">
        <v>85.7</v>
      </c>
      <c r="J18" s="1">
        <v>102</v>
      </c>
      <c r="K18" s="4">
        <v>114</v>
      </c>
      <c r="V18">
        <v>6561</v>
      </c>
      <c r="W18" s="2" t="s">
        <v>2</v>
      </c>
      <c r="X18" s="11">
        <v>78</v>
      </c>
      <c r="Y18" s="1">
        <v>108</v>
      </c>
      <c r="Z18" s="1">
        <v>148.19999999999999</v>
      </c>
      <c r="AA18" s="1">
        <v>188</v>
      </c>
      <c r="AB18" s="4">
        <v>215.6</v>
      </c>
    </row>
    <row r="19" spans="5:28">
      <c r="E19">
        <v>4077</v>
      </c>
      <c r="F19" s="2" t="s">
        <v>3</v>
      </c>
      <c r="G19" s="11">
        <v>27</v>
      </c>
      <c r="H19" s="1">
        <v>39.4</v>
      </c>
      <c r="I19" s="1">
        <v>57.2</v>
      </c>
      <c r="J19" s="1">
        <v>67.400000000000006</v>
      </c>
      <c r="K19" s="4">
        <v>79</v>
      </c>
      <c r="Q19" t="s">
        <v>24</v>
      </c>
      <c r="V19">
        <v>4077</v>
      </c>
      <c r="W19" s="2" t="s">
        <v>3</v>
      </c>
      <c r="X19" s="11">
        <v>66.3</v>
      </c>
      <c r="Y19" s="1">
        <v>94.2</v>
      </c>
      <c r="Z19" s="1">
        <v>113.3</v>
      </c>
      <c r="AA19" s="1">
        <v>138</v>
      </c>
      <c r="AB19" s="4">
        <v>156.69999999999999</v>
      </c>
    </row>
    <row r="20" spans="5:28">
      <c r="E20">
        <v>4832</v>
      </c>
      <c r="F20" s="2" t="s">
        <v>4</v>
      </c>
      <c r="G20" s="10">
        <v>29</v>
      </c>
      <c r="H20" s="8">
        <v>46.5</v>
      </c>
      <c r="I20" s="8">
        <v>63.7</v>
      </c>
      <c r="J20" s="8">
        <v>78.5</v>
      </c>
      <c r="K20" s="9">
        <v>90</v>
      </c>
      <c r="V20">
        <v>4832</v>
      </c>
      <c r="W20" s="2" t="s">
        <v>4</v>
      </c>
      <c r="X20" s="10">
        <v>67</v>
      </c>
      <c r="Y20" s="8">
        <v>94.7</v>
      </c>
      <c r="Z20" s="8">
        <v>120</v>
      </c>
      <c r="AA20" s="8">
        <v>138</v>
      </c>
      <c r="AB20" s="9">
        <v>161.19999999999999</v>
      </c>
    </row>
    <row r="24" spans="5:28">
      <c r="F24" s="20" t="s">
        <v>7</v>
      </c>
      <c r="G24" s="20"/>
      <c r="H24" s="20"/>
      <c r="I24" s="20"/>
      <c r="J24" s="20"/>
      <c r="K24" s="20"/>
      <c r="W24" s="20" t="s">
        <v>7</v>
      </c>
      <c r="X24" s="20"/>
      <c r="Y24" s="20"/>
      <c r="Z24" s="20"/>
      <c r="AA24" s="20"/>
      <c r="AB24" s="20"/>
    </row>
    <row r="25" spans="5:28">
      <c r="E25" s="3" t="s">
        <v>5</v>
      </c>
      <c r="F25" s="2" t="s">
        <v>0</v>
      </c>
      <c r="G25" s="5" t="s">
        <v>13</v>
      </c>
      <c r="H25" s="6" t="s">
        <v>14</v>
      </c>
      <c r="I25" s="6" t="s">
        <v>15</v>
      </c>
      <c r="J25" s="6" t="s">
        <v>16</v>
      </c>
      <c r="K25" s="7" t="s">
        <v>17</v>
      </c>
      <c r="V25" s="3" t="s">
        <v>5</v>
      </c>
      <c r="W25" s="2" t="s">
        <v>0</v>
      </c>
      <c r="X25" s="5" t="s">
        <v>13</v>
      </c>
      <c r="Y25" s="6" t="s">
        <v>14</v>
      </c>
      <c r="Z25" s="6" t="s">
        <v>15</v>
      </c>
      <c r="AA25" s="6" t="s">
        <v>16</v>
      </c>
      <c r="AB25" s="7" t="s">
        <v>17</v>
      </c>
    </row>
    <row r="26" spans="5:28">
      <c r="E26">
        <v>488</v>
      </c>
      <c r="F26" s="2" t="s">
        <v>1</v>
      </c>
      <c r="G26" s="11">
        <v>0.6</v>
      </c>
      <c r="H26" s="1">
        <v>0.7</v>
      </c>
      <c r="I26" s="1">
        <v>0.9</v>
      </c>
      <c r="J26" s="1">
        <v>1.2</v>
      </c>
      <c r="K26" s="4">
        <v>1.4</v>
      </c>
      <c r="V26">
        <v>488</v>
      </c>
      <c r="W26" s="2" t="s">
        <v>1</v>
      </c>
      <c r="X26" s="11">
        <v>0.8</v>
      </c>
      <c r="Y26" s="1">
        <v>1</v>
      </c>
      <c r="Z26" s="1">
        <v>1.2</v>
      </c>
      <c r="AA26" s="1">
        <v>1.7</v>
      </c>
      <c r="AB26" s="4">
        <v>2</v>
      </c>
    </row>
    <row r="27" spans="5:28">
      <c r="E27">
        <v>6561</v>
      </c>
      <c r="F27" s="2" t="s">
        <v>2</v>
      </c>
      <c r="G27" s="11">
        <v>8</v>
      </c>
      <c r="H27" s="1">
        <v>11.5</v>
      </c>
      <c r="I27" s="1">
        <v>16</v>
      </c>
      <c r="J27" s="1">
        <v>18.8</v>
      </c>
      <c r="K27" s="4">
        <v>21.5</v>
      </c>
      <c r="Q27" t="s">
        <v>26</v>
      </c>
      <c r="V27">
        <v>6561</v>
      </c>
      <c r="W27" s="2" t="s">
        <v>2</v>
      </c>
      <c r="X27" s="11">
        <v>15.5</v>
      </c>
      <c r="Y27" s="1">
        <v>20.8</v>
      </c>
      <c r="Z27" s="1">
        <v>30.2</v>
      </c>
      <c r="AA27" s="1">
        <v>37</v>
      </c>
      <c r="AB27" s="4">
        <v>44</v>
      </c>
    </row>
    <row r="28" spans="5:28">
      <c r="E28">
        <v>4077</v>
      </c>
      <c r="F28" s="2" t="s">
        <v>3</v>
      </c>
      <c r="G28" s="11">
        <v>4.5</v>
      </c>
      <c r="H28" s="1">
        <v>6.5</v>
      </c>
      <c r="I28" s="1">
        <v>10</v>
      </c>
      <c r="J28" s="1">
        <v>12</v>
      </c>
      <c r="K28" s="4">
        <v>15</v>
      </c>
      <c r="V28">
        <v>4077</v>
      </c>
      <c r="W28" s="2" t="s">
        <v>3</v>
      </c>
      <c r="X28" s="11">
        <v>7.5</v>
      </c>
      <c r="Y28" s="1">
        <v>10.199999999999999</v>
      </c>
      <c r="Z28" s="1">
        <v>16</v>
      </c>
      <c r="AA28" s="1">
        <v>20.7</v>
      </c>
      <c r="AB28" s="4">
        <v>24</v>
      </c>
    </row>
    <row r="29" spans="5:28">
      <c r="E29">
        <v>4832</v>
      </c>
      <c r="F29" s="2" t="s">
        <v>4</v>
      </c>
      <c r="G29" s="10">
        <v>5.4</v>
      </c>
      <c r="H29" s="8">
        <v>7.6</v>
      </c>
      <c r="I29" s="8">
        <v>9.8000000000000007</v>
      </c>
      <c r="J29" s="8">
        <v>12.1</v>
      </c>
      <c r="K29" s="9">
        <v>14</v>
      </c>
      <c r="V29">
        <v>4832</v>
      </c>
      <c r="W29" s="2" t="s">
        <v>4</v>
      </c>
      <c r="X29" s="10">
        <v>7.3</v>
      </c>
      <c r="Y29" s="8">
        <v>10.8</v>
      </c>
      <c r="Z29" s="8">
        <v>14</v>
      </c>
      <c r="AA29" s="8">
        <v>17.600000000000001</v>
      </c>
      <c r="AB29" s="9">
        <v>21.5</v>
      </c>
    </row>
    <row r="30" spans="5:28">
      <c r="G30" s="10">
        <f>SUM(G26:G29)</f>
        <v>18.5</v>
      </c>
      <c r="H30" s="8">
        <f>SUM(H26:H29)</f>
        <v>26.299999999999997</v>
      </c>
      <c r="I30" s="8">
        <f>SUM(I26:I29)</f>
        <v>36.700000000000003</v>
      </c>
      <c r="J30" s="8">
        <f>SUM(J26:J29)</f>
        <v>44.1</v>
      </c>
      <c r="K30" s="9">
        <f>SUM(K26:K29)</f>
        <v>51.9</v>
      </c>
      <c r="X30" s="10">
        <f>SUM(X26:X29)</f>
        <v>31.1</v>
      </c>
      <c r="Y30" s="8">
        <f>SUM(Y26:Y29)</f>
        <v>42.8</v>
      </c>
      <c r="Z30" s="8">
        <f>SUM(Z26:Z29)</f>
        <v>61.4</v>
      </c>
      <c r="AA30" s="8">
        <f>SUM(AA26:AA29)</f>
        <v>77</v>
      </c>
      <c r="AB30" s="9">
        <f>SUM(AB26:AB29)</f>
        <v>91.5</v>
      </c>
    </row>
    <row r="33" spans="5:28">
      <c r="F33" s="20" t="s">
        <v>6</v>
      </c>
      <c r="G33" s="20"/>
      <c r="H33" s="20"/>
      <c r="I33" s="20"/>
      <c r="J33" s="20"/>
      <c r="K33" s="20"/>
      <c r="W33" s="20" t="s">
        <v>6</v>
      </c>
      <c r="X33" s="20"/>
      <c r="Y33" s="20"/>
      <c r="Z33" s="20"/>
      <c r="AA33" s="20"/>
      <c r="AB33" s="20"/>
    </row>
    <row r="34" spans="5:28">
      <c r="E34" s="3" t="s">
        <v>5</v>
      </c>
      <c r="F34" s="2" t="s">
        <v>0</v>
      </c>
      <c r="G34" s="5" t="s">
        <v>13</v>
      </c>
      <c r="H34" s="6" t="s">
        <v>14</v>
      </c>
      <c r="I34" s="6" t="s">
        <v>15</v>
      </c>
      <c r="J34" s="6" t="s">
        <v>16</v>
      </c>
      <c r="K34" s="7" t="s">
        <v>17</v>
      </c>
      <c r="V34" s="3" t="s">
        <v>5</v>
      </c>
      <c r="W34" s="2" t="s">
        <v>0</v>
      </c>
      <c r="X34" s="5" t="s">
        <v>13</v>
      </c>
      <c r="Y34" s="6" t="s">
        <v>14</v>
      </c>
      <c r="Z34" s="6" t="s">
        <v>15</v>
      </c>
      <c r="AA34" s="6" t="s">
        <v>16</v>
      </c>
      <c r="AB34" s="7" t="s">
        <v>17</v>
      </c>
    </row>
    <row r="35" spans="5:28">
      <c r="E35">
        <v>488</v>
      </c>
      <c r="F35" s="2" t="s">
        <v>1</v>
      </c>
      <c r="G35" s="11">
        <v>35</v>
      </c>
      <c r="H35" s="1">
        <v>43</v>
      </c>
      <c r="I35" s="1">
        <v>50.6</v>
      </c>
      <c r="J35" s="1">
        <v>57</v>
      </c>
      <c r="K35" s="4">
        <v>60.3</v>
      </c>
      <c r="V35">
        <v>488</v>
      </c>
      <c r="W35" s="2" t="s">
        <v>1</v>
      </c>
      <c r="X35" s="11">
        <v>104</v>
      </c>
      <c r="Y35" s="1">
        <v>127.5</v>
      </c>
      <c r="Z35" s="1">
        <v>143.69999999999999</v>
      </c>
      <c r="AA35" s="1">
        <v>151</v>
      </c>
      <c r="AB35" s="4">
        <v>155</v>
      </c>
    </row>
    <row r="36" spans="5:28">
      <c r="E36">
        <v>6561</v>
      </c>
      <c r="F36" s="2" t="s">
        <v>2</v>
      </c>
      <c r="G36" s="11">
        <v>52</v>
      </c>
      <c r="H36" s="1">
        <v>78.5</v>
      </c>
      <c r="I36" s="1">
        <v>109.7</v>
      </c>
      <c r="J36" s="1">
        <v>129</v>
      </c>
      <c r="K36" s="4">
        <v>151.5</v>
      </c>
      <c r="Q36" t="s">
        <v>25</v>
      </c>
      <c r="V36">
        <v>6561</v>
      </c>
      <c r="W36" s="2" t="s">
        <v>2</v>
      </c>
      <c r="X36" s="11">
        <v>122.2</v>
      </c>
      <c r="Y36" s="1">
        <v>154.5</v>
      </c>
      <c r="Z36" s="1">
        <v>201.8</v>
      </c>
      <c r="AA36" s="1">
        <v>246.3</v>
      </c>
      <c r="AB36" s="4">
        <v>291.7</v>
      </c>
    </row>
    <row r="37" spans="5:28">
      <c r="E37">
        <v>4077</v>
      </c>
      <c r="F37" s="2" t="s">
        <v>3</v>
      </c>
      <c r="G37" s="11">
        <v>43.7</v>
      </c>
      <c r="H37" s="1">
        <v>57</v>
      </c>
      <c r="I37" s="1">
        <v>75.2</v>
      </c>
      <c r="J37" s="1">
        <v>91.3</v>
      </c>
      <c r="K37" s="4">
        <v>105.3</v>
      </c>
      <c r="V37">
        <v>4077</v>
      </c>
      <c r="W37" s="2" t="s">
        <v>3</v>
      </c>
      <c r="X37" s="11">
        <v>115</v>
      </c>
      <c r="Y37" s="1">
        <v>151.4</v>
      </c>
      <c r="Z37" s="1">
        <v>171.8</v>
      </c>
      <c r="AA37" s="1">
        <v>202.7</v>
      </c>
      <c r="AB37" s="4">
        <v>231.5</v>
      </c>
    </row>
    <row r="38" spans="5:28">
      <c r="E38">
        <v>4832</v>
      </c>
      <c r="F38" s="2" t="s">
        <v>4</v>
      </c>
      <c r="G38" s="10">
        <v>46.5</v>
      </c>
      <c r="H38" s="8">
        <v>69.400000000000006</v>
      </c>
      <c r="I38" s="8">
        <v>85.6</v>
      </c>
      <c r="J38" s="8">
        <v>106</v>
      </c>
      <c r="K38" s="9">
        <v>125.8</v>
      </c>
      <c r="V38">
        <v>4832</v>
      </c>
      <c r="W38" s="2" t="s">
        <v>4</v>
      </c>
      <c r="X38" s="10">
        <v>117</v>
      </c>
      <c r="Y38" s="8">
        <v>152.80000000000001</v>
      </c>
      <c r="Z38" s="8">
        <v>186.8</v>
      </c>
      <c r="AA38" s="8">
        <v>211.3</v>
      </c>
      <c r="AB38" s="9">
        <v>245.8</v>
      </c>
    </row>
  </sheetData>
  <mergeCells count="17">
    <mergeCell ref="F14:K14"/>
    <mergeCell ref="F24:K24"/>
    <mergeCell ref="F33:K33"/>
    <mergeCell ref="A2:P8"/>
    <mergeCell ref="A1:P1"/>
    <mergeCell ref="S1:AG1"/>
    <mergeCell ref="W33:AB33"/>
    <mergeCell ref="A11:G11"/>
    <mergeCell ref="A10:P10"/>
    <mergeCell ref="H11:P11"/>
    <mergeCell ref="R2:AG8"/>
    <mergeCell ref="R10:V10"/>
    <mergeCell ref="R11:AG11"/>
    <mergeCell ref="W14:AB14"/>
    <mergeCell ref="W15:AB15"/>
    <mergeCell ref="W24:AB24"/>
    <mergeCell ref="F15:K15"/>
  </mergeCells>
  <phoneticPr fontId="4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open_ai with eos</vt:lpstr>
      <vt:lpstr>simple model without 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Jiafu</dc:creator>
  <cp:lastModifiedBy>Yu, Tianchen</cp:lastModifiedBy>
  <dcterms:created xsi:type="dcterms:W3CDTF">2024-07-11T05:20:41Z</dcterms:created>
  <dcterms:modified xsi:type="dcterms:W3CDTF">2024-07-16T07:08:37Z</dcterms:modified>
</cp:coreProperties>
</file>