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965" yWindow="2655" windowWidth="20940" windowHeight="9600"/>
  </bookViews>
  <sheets>
    <sheet name="Result" sheetId="1" r:id="rId1"/>
    <sheet name="Time comparison" sheetId="2" r:id="rId2"/>
  </sheets>
  <calcPr calcId="145621"/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2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7" i="2"/>
  <c r="F48" i="2"/>
  <c r="F49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50" i="2"/>
  <c r="F51" i="2"/>
  <c r="F52" i="2"/>
  <c r="F53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54" i="2"/>
  <c r="F55" i="2"/>
  <c r="F56" i="2"/>
  <c r="F57" i="2"/>
  <c r="F71" i="2"/>
  <c r="F72" i="2"/>
  <c r="F73" i="2"/>
  <c r="F74" i="2"/>
  <c r="F75" i="2"/>
  <c r="F76" i="2"/>
  <c r="F77" i="2"/>
  <c r="F78" i="2"/>
  <c r="F79" i="2"/>
  <c r="F80" i="2"/>
  <c r="F81" i="2"/>
  <c r="F82" i="2"/>
  <c r="F91" i="2"/>
  <c r="F92" i="2"/>
  <c r="F93" i="2"/>
  <c r="F94" i="2"/>
  <c r="F95" i="2"/>
  <c r="F96" i="2"/>
  <c r="F97" i="2"/>
  <c r="F98" i="2"/>
  <c r="F99" i="2"/>
  <c r="F100" i="2"/>
  <c r="F83" i="2"/>
  <c r="F84" i="2"/>
  <c r="F85" i="2"/>
  <c r="F86" i="2"/>
  <c r="F87" i="2"/>
  <c r="F88" i="2"/>
  <c r="F89" i="2"/>
  <c r="F90" i="2"/>
  <c r="F101" i="2"/>
  <c r="F102" i="2"/>
  <c r="F103" i="2"/>
  <c r="F104" i="2"/>
  <c r="F107" i="2"/>
  <c r="F105" i="2"/>
  <c r="F106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3" i="2"/>
  <c r="F144" i="2"/>
  <c r="F145" i="2"/>
  <c r="F146" i="2"/>
  <c r="F147" i="2"/>
  <c r="F148" i="2"/>
  <c r="F149" i="2"/>
  <c r="F150" i="2"/>
  <c r="F142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72" i="2"/>
  <c r="F169" i="2"/>
  <c r="F170" i="2"/>
  <c r="F171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91" i="2"/>
  <c r="F189" i="2"/>
  <c r="F190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8" i="2"/>
  <c r="F209" i="2"/>
  <c r="F210" i="2"/>
  <c r="F211" i="2"/>
  <c r="F212" i="2"/>
  <c r="F213" i="2"/>
  <c r="F214" i="2"/>
  <c r="F215" i="2"/>
  <c r="F216" i="2"/>
  <c r="F206" i="2"/>
  <c r="F207" i="2"/>
  <c r="F217" i="2"/>
  <c r="F218" i="2"/>
  <c r="F219" i="2"/>
  <c r="F220" i="2"/>
  <c r="F3" i="1"/>
  <c r="F4" i="1"/>
  <c r="F5" i="1"/>
  <c r="F2" i="1"/>
  <c r="F12" i="1"/>
  <c r="F7" i="1"/>
  <c r="F8" i="1"/>
  <c r="F9" i="1"/>
  <c r="F10" i="1"/>
  <c r="F11" i="1"/>
  <c r="F13" i="1"/>
  <c r="F15" i="1"/>
  <c r="F16" i="1"/>
  <c r="F17" i="1"/>
  <c r="F18" i="1"/>
  <c r="F14" i="1"/>
  <c r="F19" i="1"/>
  <c r="F20" i="1"/>
  <c r="F21" i="1"/>
  <c r="F26" i="1"/>
  <c r="F27" i="1"/>
  <c r="F28" i="1"/>
  <c r="F22" i="1"/>
  <c r="F23" i="1"/>
  <c r="F24" i="1"/>
  <c r="F29" i="1"/>
  <c r="F30" i="1"/>
  <c r="F31" i="1"/>
  <c r="F33" i="1"/>
  <c r="F32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8" i="1"/>
  <c r="F57" i="1"/>
  <c r="F59" i="1"/>
  <c r="F25" i="1"/>
  <c r="F60" i="1"/>
  <c r="F61" i="1"/>
  <c r="F62" i="1"/>
  <c r="F63" i="1"/>
  <c r="F64" i="1"/>
  <c r="F65" i="1"/>
  <c r="F66" i="1"/>
  <c r="F69" i="1"/>
  <c r="F70" i="1"/>
  <c r="F72" i="1"/>
  <c r="F67" i="1"/>
  <c r="F68" i="1"/>
  <c r="F71" i="1"/>
  <c r="F6" i="1"/>
</calcChain>
</file>

<file path=xl/sharedStrings.xml><?xml version="1.0" encoding="utf-8"?>
<sst xmlns="http://schemas.openxmlformats.org/spreadsheetml/2006/main" count="305" uniqueCount="303">
  <si>
    <t>sec</t>
  </si>
  <si>
    <t>a-copy-print</t>
  </si>
  <si>
    <t>a-dotprod</t>
  </si>
  <si>
    <t>a-init</t>
  </si>
  <si>
    <t>ack</t>
  </si>
  <si>
    <t>bcopy-without-size</t>
  </si>
  <si>
    <t>bcopy</t>
  </si>
  <si>
    <t>bcopy2</t>
  </si>
  <si>
    <t>bcopy3</t>
  </si>
  <si>
    <t>bcopy4</t>
  </si>
  <si>
    <t>bcopy5</t>
  </si>
  <si>
    <t>copy_intro</t>
  </si>
  <si>
    <t>dotprod2</t>
  </si>
  <si>
    <t>dotprod3</t>
  </si>
  <si>
    <t>dotprod4</t>
  </si>
  <si>
    <t>dotprod5</t>
  </si>
  <si>
    <t>dotprod_</t>
  </si>
  <si>
    <t>enc-rev_accum</t>
  </si>
  <si>
    <t>enc-rev_append</t>
  </si>
  <si>
    <t>enc-zip</t>
  </si>
  <si>
    <t>enc-zip2</t>
  </si>
  <si>
    <t>enc-zip3</t>
  </si>
  <si>
    <t>enc-zip4</t>
  </si>
  <si>
    <t>enc-zip_map</t>
  </si>
  <si>
    <t>enc-zip_map2</t>
  </si>
  <si>
    <t>enc-zip_unzip</t>
  </si>
  <si>
    <t>enc-zipmap</t>
  </si>
  <si>
    <t>exc-fact</t>
  </si>
  <si>
    <t>fact_exn</t>
  </si>
  <si>
    <t>fact_notpos-e</t>
  </si>
  <si>
    <t>fact_notpos</t>
  </si>
  <si>
    <t>fib</t>
  </si>
  <si>
    <t>fib_e</t>
  </si>
  <si>
    <t>file</t>
  </si>
  <si>
    <t>file1</t>
  </si>
  <si>
    <t>fold_fun_list</t>
  </si>
  <si>
    <t>fold_left</t>
  </si>
  <si>
    <t>fold_right</t>
  </si>
  <si>
    <t>gib</t>
  </si>
  <si>
    <t>gib2</t>
  </si>
  <si>
    <t>harmonic</t>
  </si>
  <si>
    <t>hors</t>
  </si>
  <si>
    <t>hrec</t>
  </si>
  <si>
    <t>inc</t>
  </si>
  <si>
    <t>inc3</t>
  </si>
  <si>
    <t>inc4</t>
  </si>
  <si>
    <t>isnil</t>
  </si>
  <si>
    <t>iter</t>
  </si>
  <si>
    <t>length</t>
  </si>
  <si>
    <t>map</t>
  </si>
  <si>
    <t>map_map</t>
  </si>
  <si>
    <t>mc91</t>
  </si>
  <si>
    <t>mc91_cps</t>
  </si>
  <si>
    <t>mem</t>
  </si>
  <si>
    <t>mult-e</t>
  </si>
  <si>
    <t>mult</t>
  </si>
  <si>
    <t>nth</t>
  </si>
  <si>
    <t>nth0</t>
  </si>
  <si>
    <t>queen</t>
  </si>
  <si>
    <t>rec_error</t>
  </si>
  <si>
    <t>recursive</t>
  </si>
  <si>
    <t>repeat</t>
  </si>
  <si>
    <t>repeat4</t>
  </si>
  <si>
    <t>sigma_sum</t>
  </si>
  <si>
    <t>sum</t>
  </si>
  <si>
    <t>sum2</t>
  </si>
  <si>
    <t>sum3</t>
  </si>
  <si>
    <t>sum4</t>
  </si>
  <si>
    <t>sum_cps</t>
  </si>
  <si>
    <t>sum_intro</t>
  </si>
  <si>
    <t>twice_rec</t>
  </si>
  <si>
    <t>zip</t>
  </si>
  <si>
    <t>yhorn</t>
  </si>
  <si>
    <t>name</t>
  </si>
  <si>
    <t>gchi</t>
  </si>
  <si>
    <t>sec2</t>
  </si>
  <si>
    <t>EQ Cycle</t>
  </si>
  <si>
    <t>Loose</t>
  </si>
  <si>
    <t>Speed</t>
  </si>
  <si>
    <t>Win</t>
  </si>
  <si>
    <t>name [iter]</t>
  </si>
  <si>
    <t>no_opt</t>
  </si>
  <si>
    <t>a-copy-print [1]</t>
  </si>
  <si>
    <t>a-copy-print [2]</t>
  </si>
  <si>
    <t>a-copy-print [3]</t>
  </si>
  <si>
    <t>a-copy-print [4]</t>
  </si>
  <si>
    <t>a-copy-print [5]</t>
  </si>
  <si>
    <t>a-copy-print [6]</t>
  </si>
  <si>
    <t>a-dotprod [1]</t>
  </si>
  <si>
    <t>a-dotprod [2]</t>
  </si>
  <si>
    <t>a-dotprod [3]</t>
  </si>
  <si>
    <t>a-dotprod [4]</t>
  </si>
  <si>
    <t>a-init [1]</t>
  </si>
  <si>
    <t>a-init [2]</t>
  </si>
  <si>
    <t>a-init [3]</t>
  </si>
  <si>
    <t>ack [1]</t>
  </si>
  <si>
    <t>array_init [1]</t>
  </si>
  <si>
    <t>array_max [1]</t>
  </si>
  <si>
    <t>array_max [2]</t>
  </si>
  <si>
    <t>array_max [3]</t>
  </si>
  <si>
    <t>array_max [4]</t>
  </si>
  <si>
    <t>array_max [5]</t>
  </si>
  <si>
    <t>array_max [6]</t>
  </si>
  <si>
    <t>array_max [7]</t>
  </si>
  <si>
    <t>array_max [8]</t>
  </si>
  <si>
    <t>array_max1 [1]</t>
  </si>
  <si>
    <t>array_max1 [2]</t>
  </si>
  <si>
    <t>array_max1 [3]</t>
  </si>
  <si>
    <t>array_max1 [4]</t>
  </si>
  <si>
    <t>array_max1 [5]</t>
  </si>
  <si>
    <t>array_max1 [6]</t>
  </si>
  <si>
    <t>array_max1 [7]</t>
  </si>
  <si>
    <t>array_max1 [8]</t>
  </si>
  <si>
    <t>bcopy-without-size [1]</t>
  </si>
  <si>
    <t>bcopy-without-size [2]</t>
  </si>
  <si>
    <t>bcopy-without-size [3]</t>
  </si>
  <si>
    <t>bcopy [1]</t>
  </si>
  <si>
    <t>bcopy [2]</t>
  </si>
  <si>
    <t>bcopy [3]</t>
  </si>
  <si>
    <t>bcopy2 [1]</t>
  </si>
  <si>
    <t>bcopy2 [2]</t>
  </si>
  <si>
    <t>bcopy2 [3]</t>
  </si>
  <si>
    <t>bcopy2 [4]</t>
  </si>
  <si>
    <t>bcopy3 [1]</t>
  </si>
  <si>
    <t>bcopy3 [2]</t>
  </si>
  <si>
    <t>bcopy4 [1]</t>
  </si>
  <si>
    <t>bcopy5 [1]</t>
  </si>
  <si>
    <t>bcopy5 [2]</t>
  </si>
  <si>
    <t>bcopy5 [3]</t>
  </si>
  <si>
    <t>bcopy5 [4]</t>
  </si>
  <si>
    <t>copy_intro [1]</t>
  </si>
  <si>
    <t>copy_intro [2]</t>
  </si>
  <si>
    <t>delta [1]</t>
  </si>
  <si>
    <t>delta [2]</t>
  </si>
  <si>
    <t>dotprod2 [1]</t>
  </si>
  <si>
    <t>dotprod3 [1]</t>
  </si>
  <si>
    <t>dotprod3 [2]</t>
  </si>
  <si>
    <t>dotprod3 [3]</t>
  </si>
  <si>
    <t>dotprod3 [4]</t>
  </si>
  <si>
    <t>dotprod4 [1]</t>
  </si>
  <si>
    <t>dotprod4 [2]</t>
  </si>
  <si>
    <t>dotprod4 [3]</t>
  </si>
  <si>
    <t>dotprod4 [4]</t>
  </si>
  <si>
    <t>dotprod5 [1]</t>
  </si>
  <si>
    <t>dotprod5 [2]</t>
  </si>
  <si>
    <t>dotprod5 [3]</t>
  </si>
  <si>
    <t>dotprod5 [4]</t>
  </si>
  <si>
    <t>dotprod_ [1]</t>
  </si>
  <si>
    <t>dotprod_ [2]</t>
  </si>
  <si>
    <t>dotprod_ [3]</t>
  </si>
  <si>
    <t>dotprod_ [4]</t>
  </si>
  <si>
    <t>enc-rev_accum [1]</t>
  </si>
  <si>
    <t>enc-rev_accum [2]</t>
  </si>
  <si>
    <t>enc-rev_append [1]</t>
  </si>
  <si>
    <t>enc-rev_append [2]</t>
  </si>
  <si>
    <t>enc-rev_append [3]</t>
  </si>
  <si>
    <t>enc-rev_append [4]</t>
  </si>
  <si>
    <t>enc-rev_append [5]</t>
  </si>
  <si>
    <t>enc-rev_tricky [1]</t>
  </si>
  <si>
    <t>enc-rev_tricky [2]</t>
  </si>
  <si>
    <t>enc-rev_tricky [3]</t>
  </si>
  <si>
    <t>enc-zip [1]</t>
  </si>
  <si>
    <t>enc-zip [2]</t>
  </si>
  <si>
    <t>enc-zip2 [1]</t>
  </si>
  <si>
    <t>enc-zip2 [2]</t>
  </si>
  <si>
    <t>enc-zip3 [1]</t>
  </si>
  <si>
    <t>enc-zip4 [1]</t>
  </si>
  <si>
    <t>enc-zip4 [2]</t>
  </si>
  <si>
    <t>enc-zip4 [3]</t>
  </si>
  <si>
    <t>enc-zipmap [1]</t>
  </si>
  <si>
    <t>enc-zipmap [2]</t>
  </si>
  <si>
    <t>enc-zipmap [3]</t>
  </si>
  <si>
    <t>enc-zipmap [4]</t>
  </si>
  <si>
    <t>enc-zip_map [1]</t>
  </si>
  <si>
    <t>enc-zip_map [2]</t>
  </si>
  <si>
    <t>enc-zip_map2 [1]</t>
  </si>
  <si>
    <t>enc-zip_map2 [2]</t>
  </si>
  <si>
    <t>enc-zip_map2 [3]</t>
  </si>
  <si>
    <t>enc-zip_map2 [4]</t>
  </si>
  <si>
    <t>enc-zip_unzip [1]</t>
  </si>
  <si>
    <t>enc-zip_unzip [2]</t>
  </si>
  <si>
    <t>exc-fact [1]</t>
  </si>
  <si>
    <t>exc-fact [2]</t>
  </si>
  <si>
    <t>fact_exn [1]</t>
  </si>
  <si>
    <t>fact_exn [2]</t>
  </si>
  <si>
    <t>fact_notpos-e [1]</t>
  </si>
  <si>
    <t>fact_notpos [1]</t>
  </si>
  <si>
    <t>fact_notpos [2]</t>
  </si>
  <si>
    <t>fib [1]</t>
  </si>
  <si>
    <t>fib [2]</t>
  </si>
  <si>
    <t>fib_e [1]</t>
  </si>
  <si>
    <t>fib_e [2]</t>
  </si>
  <si>
    <t>fib_e [3]</t>
  </si>
  <si>
    <t>file [1]</t>
  </si>
  <si>
    <t>file [2]</t>
  </si>
  <si>
    <t>file [3]</t>
  </si>
  <si>
    <t>file [4]</t>
  </si>
  <si>
    <t>file [5]</t>
  </si>
  <si>
    <t>file [6]</t>
  </si>
  <si>
    <t>file1 [1]</t>
  </si>
  <si>
    <t>fold_fun_list [1]</t>
  </si>
  <si>
    <t>fold_fun_list [2]</t>
  </si>
  <si>
    <t>fold_left [1]</t>
  </si>
  <si>
    <t>fold_left [2]</t>
  </si>
  <si>
    <t>fold_right [1]</t>
  </si>
  <si>
    <t>fold_right [2]</t>
  </si>
  <si>
    <t>gib [1]</t>
  </si>
  <si>
    <t>gib [2]</t>
  </si>
  <si>
    <t>gib2 [1]</t>
  </si>
  <si>
    <t>gib2 [2]</t>
  </si>
  <si>
    <t>harmonic [1]</t>
  </si>
  <si>
    <t>hors [1]</t>
  </si>
  <si>
    <t>hrec [1]</t>
  </si>
  <si>
    <t>inc [1]</t>
  </si>
  <si>
    <t>inc3 [1]</t>
  </si>
  <si>
    <t>inc3 [2]</t>
  </si>
  <si>
    <t>inc4 [1]</t>
  </si>
  <si>
    <t>inc4 [2]</t>
  </si>
  <si>
    <t>isnil [1]</t>
  </si>
  <si>
    <t>isnil [2]</t>
  </si>
  <si>
    <t>iter [1]</t>
  </si>
  <si>
    <t>kmp [1]</t>
  </si>
  <si>
    <t>kmp [2]</t>
  </si>
  <si>
    <t>kmp [3]</t>
  </si>
  <si>
    <t>kmp [4]</t>
  </si>
  <si>
    <t>kmp [5]</t>
  </si>
  <si>
    <t>kmp [6]</t>
  </si>
  <si>
    <t>kmp [7]</t>
  </si>
  <si>
    <t>kmp [8]</t>
  </si>
  <si>
    <t>kmp [9]</t>
  </si>
  <si>
    <t>kmp [10]</t>
  </si>
  <si>
    <t>length [1]</t>
  </si>
  <si>
    <t>length [2]</t>
  </si>
  <si>
    <t>map [1]</t>
  </si>
  <si>
    <t>map_map [1]</t>
  </si>
  <si>
    <t>map_map [2]</t>
  </si>
  <si>
    <t>mc91 [1]</t>
  </si>
  <si>
    <t>mc91 [2]</t>
  </si>
  <si>
    <t>mc91_95 [1]</t>
  </si>
  <si>
    <t>mc91_95 [2]</t>
  </si>
  <si>
    <t>mc91_98 [1]</t>
  </si>
  <si>
    <t>mc91_98 [2]</t>
  </si>
  <si>
    <t>mc91_99 [1]</t>
  </si>
  <si>
    <t>mc91_99 [2]</t>
  </si>
  <si>
    <t>mc91_cps [1]</t>
  </si>
  <si>
    <t>mc91_cps [2]</t>
  </si>
  <si>
    <t>mem [1]</t>
  </si>
  <si>
    <t>mem [2]</t>
  </si>
  <si>
    <t>mem [3]</t>
  </si>
  <si>
    <t>mult-e [1]</t>
  </si>
  <si>
    <t>mult [1]</t>
  </si>
  <si>
    <t>mult [2]</t>
  </si>
  <si>
    <t>mult [3]</t>
  </si>
  <si>
    <t>nth [1]</t>
  </si>
  <si>
    <t>nth [2]</t>
  </si>
  <si>
    <t>nth [3]</t>
  </si>
  <si>
    <t>nth0 [1]</t>
  </si>
  <si>
    <t>nth0 [2]</t>
  </si>
  <si>
    <t>nth0 [3]</t>
  </si>
  <si>
    <t>prob [1]</t>
  </si>
  <si>
    <t>prob [2]</t>
  </si>
  <si>
    <t>prob [3]</t>
  </si>
  <si>
    <t>prob [4]</t>
  </si>
  <si>
    <t>prob [5]</t>
  </si>
  <si>
    <t>prob [6]</t>
  </si>
  <si>
    <t>prob [7]</t>
  </si>
  <si>
    <t>queen [1]</t>
  </si>
  <si>
    <t>queen [2]</t>
  </si>
  <si>
    <t>queen [3]</t>
  </si>
  <si>
    <t>recursive [1]</t>
  </si>
  <si>
    <t>rec_error [1]</t>
  </si>
  <si>
    <t>rec_error [2]</t>
  </si>
  <si>
    <t>repeat [1]</t>
  </si>
  <si>
    <t>repeat [2]</t>
  </si>
  <si>
    <t>repeat4 [1]</t>
  </si>
  <si>
    <t>repeat4 [2]</t>
  </si>
  <si>
    <t>search-e [1]</t>
  </si>
  <si>
    <t>search-e [2]</t>
  </si>
  <si>
    <t>search-e [3]</t>
  </si>
  <si>
    <t>search-e [4]</t>
  </si>
  <si>
    <t>search-e [5]</t>
  </si>
  <si>
    <t>search-e [6]</t>
  </si>
  <si>
    <t>sigma_sum [1]</t>
  </si>
  <si>
    <t>sigma_sum [2]</t>
  </si>
  <si>
    <t>sigma_sum [3]</t>
  </si>
  <si>
    <t>sum [1]</t>
  </si>
  <si>
    <t>sum2 [1]</t>
  </si>
  <si>
    <t>sum2 [2]</t>
  </si>
  <si>
    <t>sum3 [1]</t>
  </si>
  <si>
    <t>sum3 [2]</t>
  </si>
  <si>
    <t>sum3 [3]</t>
  </si>
  <si>
    <t>sum4 [1]</t>
  </si>
  <si>
    <t>sum4 [2]</t>
  </si>
  <si>
    <t>sum4 [3]</t>
  </si>
  <si>
    <t>sum4 [4]</t>
  </si>
  <si>
    <t>sum_cps [1]</t>
  </si>
  <si>
    <t>sum_intro [1]</t>
  </si>
  <si>
    <t>twice_rec [1]</t>
  </si>
  <si>
    <t>zip [1]</t>
  </si>
  <si>
    <t>zip [2]</t>
  </si>
  <si>
    <t>zip [3]</t>
  </si>
  <si>
    <t>Perc</t>
  </si>
  <si>
    <t>size (#pred)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</si>
</sst>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'Time comparison'!$F$2:$F$215</c:f>
              <c:numCache>
                <c:formatCode>General</c:formatCode>
                <c:ptCount val="214"/>
                <c:pt idx="0">
                  <c:v>0.4333388898149691</c:v>
                </c:pt>
                <c:pt idx="1">
                  <c:v>0.20690457919831698</c:v>
                </c:pt>
                <c:pt idx="2">
                  <c:v>0.25642406524080624</c:v>
                </c:pt>
                <c:pt idx="3">
                  <c:v>0.21154419472413757</c:v>
                </c:pt>
                <c:pt idx="4">
                  <c:v>0.32693491306354827</c:v>
                </c:pt>
                <c:pt idx="5">
                  <c:v>0.12137213610526149</c:v>
                </c:pt>
                <c:pt idx="6">
                  <c:v>0.5599895983357337</c:v>
                </c:pt>
                <c:pt idx="7">
                  <c:v>0.4166770846355794</c:v>
                </c:pt>
                <c:pt idx="8">
                  <c:v>0.54543801427467387</c:v>
                </c:pt>
                <c:pt idx="9">
                  <c:v>0.31666416629161037</c:v>
                </c:pt>
                <c:pt idx="10">
                  <c:v>0.38000080012802046</c:v>
                </c:pt>
                <c:pt idx="11">
                  <c:v>0.44738642943622675</c:v>
                </c:pt>
                <c:pt idx="12">
                  <c:v>0.29412456855977404</c:v>
                </c:pt>
                <c:pt idx="13">
                  <c:v>0.43478355401908991</c:v>
                </c:pt>
                <c:pt idx="14">
                  <c:v>0.20769349130635481</c:v>
                </c:pt>
                <c:pt idx="15">
                  <c:v>0.43747460540709487</c:v>
                </c:pt>
                <c:pt idx="16">
                  <c:v>0.32431847977402045</c:v>
                </c:pt>
                <c:pt idx="17">
                  <c:v>0.35293425503750553</c:v>
                </c:pt>
                <c:pt idx="18">
                  <c:v>0.2773709838734405</c:v>
                </c:pt>
                <c:pt idx="19">
                  <c:v>0.18085027149529892</c:v>
                </c:pt>
                <c:pt idx="20">
                  <c:v>1.3531027678106879</c:v>
                </c:pt>
                <c:pt idx="21">
                  <c:v>1.3355382264887445</c:v>
                </c:pt>
                <c:pt idx="22">
                  <c:v>0.82245545606313553</c:v>
                </c:pt>
                <c:pt idx="23">
                  <c:v>0.57143877696813827</c:v>
                </c:pt>
                <c:pt idx="24">
                  <c:v>0.2894799178817708</c:v>
                </c:pt>
                <c:pt idx="25">
                  <c:v>0.56252539459290507</c:v>
                </c:pt>
                <c:pt idx="26">
                  <c:v>0.25806393794047849</c:v>
                </c:pt>
                <c:pt idx="27">
                  <c:v>0.25830202466802976</c:v>
                </c:pt>
                <c:pt idx="28">
                  <c:v>1.4090897610749105</c:v>
                </c:pt>
                <c:pt idx="29">
                  <c:v>1.4623145758520779</c:v>
                </c:pt>
                <c:pt idx="30">
                  <c:v>0.79731896651950074</c:v>
                </c:pt>
                <c:pt idx="31">
                  <c:v>0.63157340632731485</c:v>
                </c:pt>
                <c:pt idx="32">
                  <c:v>0.44996754513176979</c:v>
                </c:pt>
                <c:pt idx="33">
                  <c:v>0.2777885817474649</c:v>
                </c:pt>
                <c:pt idx="34">
                  <c:v>0.60001600256040966</c:v>
                </c:pt>
                <c:pt idx="35">
                  <c:v>0.70369684397688548</c:v>
                </c:pt>
                <c:pt idx="36">
                  <c:v>0.32857551078725533</c:v>
                </c:pt>
                <c:pt idx="37">
                  <c:v>0.33333862517859975</c:v>
                </c:pt>
                <c:pt idx="38">
                  <c:v>0.52629357266936883</c:v>
                </c:pt>
                <c:pt idx="39">
                  <c:v>0.80002667200106692</c:v>
                </c:pt>
                <c:pt idx="40">
                  <c:v>1</c:v>
                </c:pt>
                <c:pt idx="41">
                  <c:v>0.64292341215974858</c:v>
                </c:pt>
                <c:pt idx="42">
                  <c:v>1.1999199919992001</c:v>
                </c:pt>
                <c:pt idx="43">
                  <c:v>0.58140670791273197</c:v>
                </c:pt>
                <c:pt idx="44">
                  <c:v>0.32432286316700004</c:v>
                </c:pt>
                <c:pt idx="45">
                  <c:v>0.52629357266936883</c:v>
                </c:pt>
                <c:pt idx="46">
                  <c:v>0.57895567954521521</c:v>
                </c:pt>
                <c:pt idx="47">
                  <c:v>0.69643877696813838</c:v>
                </c:pt>
                <c:pt idx="48">
                  <c:v>2.3157867031636572</c:v>
                </c:pt>
                <c:pt idx="49">
                  <c:v>4.0000172440551118</c:v>
                </c:pt>
                <c:pt idx="50">
                  <c:v>1.1724030900813904</c:v>
                </c:pt>
                <c:pt idx="51">
                  <c:v>0.77273657172732024</c:v>
                </c:pt>
                <c:pt idx="52">
                  <c:v>0.85002750412561878</c:v>
                </c:pt>
                <c:pt idx="53">
                  <c:v>0.5500325048757313</c:v>
                </c:pt>
                <c:pt idx="54">
                  <c:v>0.5957483029387356</c:v>
                </c:pt>
                <c:pt idx="55">
                  <c:v>0.53060641316106372</c:v>
                </c:pt>
                <c:pt idx="56">
                  <c:v>0.61527809831525504</c:v>
                </c:pt>
                <c:pt idx="57">
                  <c:v>0.83331481275697294</c:v>
                </c:pt>
                <c:pt idx="58">
                  <c:v>0.63635950356866844</c:v>
                </c:pt>
                <c:pt idx="59">
                  <c:v>0.25926063120462289</c:v>
                </c:pt>
                <c:pt idx="60">
                  <c:v>0.42000720115218432</c:v>
                </c:pt>
                <c:pt idx="61">
                  <c:v>0.60004000600090002</c:v>
                </c:pt>
                <c:pt idx="62">
                  <c:v>0.59998999849977497</c:v>
                </c:pt>
                <c:pt idx="63">
                  <c:v>0.3333267963602134</c:v>
                </c:pt>
                <c:pt idx="64">
                  <c:v>0.37999319904786666</c:v>
                </c:pt>
                <c:pt idx="65">
                  <c:v>0.81258986059886229</c:v>
                </c:pt>
                <c:pt idx="66">
                  <c:v>1</c:v>
                </c:pt>
                <c:pt idx="67">
                  <c:v>0.45650425064683758</c:v>
                </c:pt>
                <c:pt idx="68">
                  <c:v>0.41464604576279451</c:v>
                </c:pt>
                <c:pt idx="69">
                  <c:v>0.83323601966830574</c:v>
                </c:pt>
                <c:pt idx="70">
                  <c:v>0.94446296604989721</c:v>
                </c:pt>
                <c:pt idx="71">
                  <c:v>1.6923372826588707</c:v>
                </c:pt>
                <c:pt idx="72">
                  <c:v>1.5128351140130387</c:v>
                </c:pt>
                <c:pt idx="73">
                  <c:v>1.8255782850896067</c:v>
                </c:pt>
                <c:pt idx="74">
                  <c:v>1.6086880897508371</c:v>
                </c:pt>
                <c:pt idx="75">
                  <c:v>2.897963974077665</c:v>
                </c:pt>
                <c:pt idx="76">
                  <c:v>0.86667777962993819</c:v>
                </c:pt>
                <c:pt idx="77">
                  <c:v>0.46153254346822592</c:v>
                </c:pt>
                <c:pt idx="78">
                  <c:v>0.40909228671010761</c:v>
                </c:pt>
                <c:pt idx="79">
                  <c:v>2.2857551078725531</c:v>
                </c:pt>
                <c:pt idx="80">
                  <c:v>1.0454152839023503</c:v>
                </c:pt>
                <c:pt idx="81">
                  <c:v>0.80555092515419235</c:v>
                </c:pt>
                <c:pt idx="82">
                  <c:v>1.0153868263753152</c:v>
                </c:pt>
                <c:pt idx="83">
                  <c:v>2.0001000200040009</c:v>
                </c:pt>
                <c:pt idx="84">
                  <c:v>0.88235409475996229</c:v>
                </c:pt>
                <c:pt idx="85">
                  <c:v>0.65078583902206699</c:v>
                </c:pt>
                <c:pt idx="86">
                  <c:v>0.83846745653177401</c:v>
                </c:pt>
                <c:pt idx="87">
                  <c:v>1.5216767404444056</c:v>
                </c:pt>
                <c:pt idx="88">
                  <c:v>0.96824892840133348</c:v>
                </c:pt>
                <c:pt idx="89">
                  <c:v>0.8421066484181714</c:v>
                </c:pt>
                <c:pt idx="90">
                  <c:v>1.0303076223670253</c:v>
                </c:pt>
                <c:pt idx="91">
                  <c:v>1.400010001500225</c:v>
                </c:pt>
                <c:pt idx="92">
                  <c:v>2.6666111018503087</c:v>
                </c:pt>
                <c:pt idx="93">
                  <c:v>0.80004000533404451</c:v>
                </c:pt>
                <c:pt idx="94">
                  <c:v>0.70588927457786665</c:v>
                </c:pt>
                <c:pt idx="95">
                  <c:v>2.249906238279785</c:v>
                </c:pt>
                <c:pt idx="96">
                  <c:v>0.92000720115218426</c:v>
                </c:pt>
                <c:pt idx="97">
                  <c:v>0.6613002097112437</c:v>
                </c:pt>
                <c:pt idx="98">
                  <c:v>0.92982286832246908</c:v>
                </c:pt>
                <c:pt idx="99">
                  <c:v>1.4998499849984999</c:v>
                </c:pt>
                <c:pt idx="100">
                  <c:v>2.0476018002571799</c:v>
                </c:pt>
                <c:pt idx="101">
                  <c:v>1.6666109351558593</c:v>
                </c:pt>
                <c:pt idx="102">
                  <c:v>1.9069848580001396</c:v>
                </c:pt>
                <c:pt idx="103">
                  <c:v>1.5000535809966065</c:v>
                </c:pt>
                <c:pt idx="104">
                  <c:v>0.7083385423177897</c:v>
                </c:pt>
                <c:pt idx="105">
                  <c:v>0.88572653236176602</c:v>
                </c:pt>
                <c:pt idx="106">
                  <c:v>0.71424482068866979</c:v>
                </c:pt>
                <c:pt idx="107">
                  <c:v>1.2666859289222769</c:v>
                </c:pt>
                <c:pt idx="108">
                  <c:v>1.2727768685215493</c:v>
                </c:pt>
                <c:pt idx="109">
                  <c:v>0.95832638773128853</c:v>
                </c:pt>
                <c:pt idx="110">
                  <c:v>1.0565934480676329</c:v>
                </c:pt>
                <c:pt idx="111">
                  <c:v>1.0000204114957545</c:v>
                </c:pt>
                <c:pt idx="112">
                  <c:v>1.4642807901128734</c:v>
                </c:pt>
                <c:pt idx="113">
                  <c:v>3.1964316012251857</c:v>
                </c:pt>
                <c:pt idx="114">
                  <c:v>9.9222656857733433</c:v>
                </c:pt>
                <c:pt idx="115">
                  <c:v>0.65714775584851026</c:v>
                </c:pt>
                <c:pt idx="116">
                  <c:v>3.8836814439224083</c:v>
                </c:pt>
                <c:pt idx="117">
                  <c:v>1.0909173561232839</c:v>
                </c:pt>
                <c:pt idx="118">
                  <c:v>0.51282906125379868</c:v>
                </c:pt>
                <c:pt idx="119">
                  <c:v>0.2703682153230304</c:v>
                </c:pt>
                <c:pt idx="120">
                  <c:v>0.65518192791860663</c:v>
                </c:pt>
                <c:pt idx="121">
                  <c:v>5.5457356318937885</c:v>
                </c:pt>
                <c:pt idx="122">
                  <c:v>0.54841103403774794</c:v>
                </c:pt>
                <c:pt idx="123">
                  <c:v>3.28834790612057</c:v>
                </c:pt>
                <c:pt idx="124">
                  <c:v>0.48277289187791</c:v>
                </c:pt>
                <c:pt idx="125">
                  <c:v>0.56520415706396487</c:v>
                </c:pt>
                <c:pt idx="126">
                  <c:v>0.61764965436093544</c:v>
                </c:pt>
                <c:pt idx="127">
                  <c:v>0.56667555674089876</c:v>
                </c:pt>
                <c:pt idx="128">
                  <c:v>0.36325246619137985</c:v>
                </c:pt>
                <c:pt idx="129">
                  <c:v>2.1110125692868729</c:v>
                </c:pt>
                <c:pt idx="130">
                  <c:v>0.67739958057751248</c:v>
                </c:pt>
                <c:pt idx="131">
                  <c:v>1.4286326618088296</c:v>
                </c:pt>
                <c:pt idx="132">
                  <c:v>0.38459763040467765</c:v>
                </c:pt>
                <c:pt idx="133">
                  <c:v>0.80949659475163138</c:v>
                </c:pt>
                <c:pt idx="134">
                  <c:v>0.49997726962767658</c:v>
                </c:pt>
                <c:pt idx="135">
                  <c:v>0.90474829737581564</c:v>
                </c:pt>
                <c:pt idx="136">
                  <c:v>0.76927219572241878</c:v>
                </c:pt>
                <c:pt idx="137">
                  <c:v>1.2000300045006751</c:v>
                </c:pt>
                <c:pt idx="138">
                  <c:v>0.42567814134533516</c:v>
                </c:pt>
                <c:pt idx="139">
                  <c:v>0.28048349128520372</c:v>
                </c:pt>
                <c:pt idx="140">
                  <c:v>0.32529191319122275</c:v>
                </c:pt>
                <c:pt idx="141">
                  <c:v>0.31915391654076136</c:v>
                </c:pt>
                <c:pt idx="142">
                  <c:v>0.85484066106903478</c:v>
                </c:pt>
                <c:pt idx="143">
                  <c:v>0.87287891373260329</c:v>
                </c:pt>
                <c:pt idx="144">
                  <c:v>0.3064477101514736</c:v>
                </c:pt>
                <c:pt idx="145">
                  <c:v>0.26771721753648181</c:v>
                </c:pt>
                <c:pt idx="146">
                  <c:v>0.45332586547180886</c:v>
                </c:pt>
                <c:pt idx="147">
                  <c:v>0.30136047897628415</c:v>
                </c:pt>
                <c:pt idx="148">
                  <c:v>0.31707272450068602</c:v>
                </c:pt>
                <c:pt idx="149">
                  <c:v>1.3214030575796543</c:v>
                </c:pt>
                <c:pt idx="150">
                  <c:v>0.7118713024020612</c:v>
                </c:pt>
                <c:pt idx="151">
                  <c:v>2.3000600120024006</c:v>
                </c:pt>
                <c:pt idx="152">
                  <c:v>2.2500375056258437</c:v>
                </c:pt>
                <c:pt idx="153">
                  <c:v>3.1044782803403494</c:v>
                </c:pt>
                <c:pt idx="154">
                  <c:v>1.7647231864446666</c:v>
                </c:pt>
                <c:pt idx="155">
                  <c:v>0.5315270669646075</c:v>
                </c:pt>
                <c:pt idx="156">
                  <c:v>1.0625742326686252</c:v>
                </c:pt>
                <c:pt idx="157">
                  <c:v>0.33621596454622271</c:v>
                </c:pt>
                <c:pt idx="158">
                  <c:v>1.2856836690955851</c:v>
                </c:pt>
                <c:pt idx="159">
                  <c:v>0.30173045585052721</c:v>
                </c:pt>
                <c:pt idx="160">
                  <c:v>1.2308047391906447</c:v>
                </c:pt>
                <c:pt idx="161">
                  <c:v>0.34736010949097229</c:v>
                </c:pt>
                <c:pt idx="162">
                  <c:v>1.2083177063799642</c:v>
                </c:pt>
                <c:pt idx="163">
                  <c:v>0.63106890390740311</c:v>
                </c:pt>
                <c:pt idx="164">
                  <c:v>1.6249531191398925</c:v>
                </c:pt>
                <c:pt idx="165">
                  <c:v>1.2368531873453703</c:v>
                </c:pt>
                <c:pt idx="166">
                  <c:v>58.523226863575424</c:v>
                </c:pt>
                <c:pt idx="167">
                  <c:v>0.54165103971329742</c:v>
                </c:pt>
                <c:pt idx="168">
                  <c:v>0.51064010895471568</c:v>
                </c:pt>
                <c:pt idx="169">
                  <c:v>0.54998249737460625</c:v>
                </c:pt>
                <c:pt idx="170">
                  <c:v>0.53846745653177419</c:v>
                </c:pt>
                <c:pt idx="171">
                  <c:v>1.0000769349130636</c:v>
                </c:pt>
                <c:pt idx="172">
                  <c:v>0.70369684397688548</c:v>
                </c:pt>
                <c:pt idx="173">
                  <c:v>0.34803818227279631</c:v>
                </c:pt>
                <c:pt idx="174">
                  <c:v>1.6875664187035069</c:v>
                </c:pt>
                <c:pt idx="175">
                  <c:v>1.1250208368061343</c:v>
                </c:pt>
                <c:pt idx="176">
                  <c:v>1.2999984208115976</c:v>
                </c:pt>
                <c:pt idx="177">
                  <c:v>1.0833472245374229</c:v>
                </c:pt>
                <c:pt idx="178">
                  <c:v>0.6285469352764681</c:v>
                </c:pt>
                <c:pt idx="179">
                  <c:v>0.49999218640121268</c:v>
                </c:pt>
                <c:pt idx="180">
                  <c:v>0.47368467227569022</c:v>
                </c:pt>
                <c:pt idx="181">
                  <c:v>0.36470283690446781</c:v>
                </c:pt>
                <c:pt idx="182">
                  <c:v>0.405408891451844</c:v>
                </c:pt>
                <c:pt idx="183">
                  <c:v>0.37784937759200926</c:v>
                </c:pt>
                <c:pt idx="184">
                  <c:v>0.61904081535457445</c:v>
                </c:pt>
                <c:pt idx="185">
                  <c:v>0.31578670316365742</c:v>
                </c:pt>
                <c:pt idx="186">
                  <c:v>0.27309388581389932</c:v>
                </c:pt>
                <c:pt idx="187">
                  <c:v>0.5</c:v>
                </c:pt>
                <c:pt idx="188">
                  <c:v>1.1992998922911218</c:v>
                </c:pt>
                <c:pt idx="189">
                  <c:v>0.56667555674089876</c:v>
                </c:pt>
                <c:pt idx="190">
                  <c:v>1.1666944490748459</c:v>
                </c:pt>
                <c:pt idx="191">
                  <c:v>2.1641737572772057</c:v>
                </c:pt>
                <c:pt idx="192">
                  <c:v>2.0908264387671607</c:v>
                </c:pt>
                <c:pt idx="193">
                  <c:v>2.1724233070648897</c:v>
                </c:pt>
                <c:pt idx="194">
                  <c:v>2.2337589380232115</c:v>
                </c:pt>
                <c:pt idx="195">
                  <c:v>0.80346757316128437</c:v>
                </c:pt>
                <c:pt idx="196">
                  <c:v>33.640415529241672</c:v>
                </c:pt>
                <c:pt idx="197">
                  <c:v>1.8461518054453858</c:v>
                </c:pt>
                <c:pt idx="198">
                  <c:v>2.9057357058242435</c:v>
                </c:pt>
                <c:pt idx="199">
                  <c:v>2.613062270694074</c:v>
                </c:pt>
                <c:pt idx="200">
                  <c:v>0.66663880323360281</c:v>
                </c:pt>
                <c:pt idx="201">
                  <c:v>0.69387463515196046</c:v>
                </c:pt>
                <c:pt idx="202">
                  <c:v>1.7450801588468892</c:v>
                </c:pt>
                <c:pt idx="203">
                  <c:v>0.91665277546257717</c:v>
                </c:pt>
                <c:pt idx="204">
                  <c:v>1.5</c:v>
                </c:pt>
                <c:pt idx="205">
                  <c:v>1.1537928912140329</c:v>
                </c:pt>
                <c:pt idx="206">
                  <c:v>0.68752344043005387</c:v>
                </c:pt>
                <c:pt idx="207">
                  <c:v>0.57575390210637978</c:v>
                </c:pt>
                <c:pt idx="208">
                  <c:v>0.80004000533404451</c:v>
                </c:pt>
                <c:pt idx="209">
                  <c:v>0.34091012410783289</c:v>
                </c:pt>
                <c:pt idx="210">
                  <c:v>0.76596514374481306</c:v>
                </c:pt>
                <c:pt idx="211">
                  <c:v>1.2307278042775813</c:v>
                </c:pt>
                <c:pt idx="212">
                  <c:v>0.38635692041915765</c:v>
                </c:pt>
                <c:pt idx="213">
                  <c:v>0.31183188867141293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03168"/>
        <c:axId val="87992576"/>
      </c:lineChart>
      <c:catAx>
        <c:axId val="58503168"/>
        <c:scaling>
          <c:orientation val="minMax"/>
        </c:scaling>
        <c:delete val="0"/>
        <c:axPos val="b"/>
        <c:majorTickMark val="out"/>
        <c:minorTickMark val="none"/>
        <c:tickLblPos val="nextTo"/>
        <c:crossAx val="87992576"/>
        <c:crosses val="autoZero"/>
        <c:auto val="1"/>
        <c:lblAlgn val="ctr"/>
        <c:lblOffset val="100"/>
        <c:noMultiLvlLbl val="0"/>
      </c:catAx>
      <c:valAx>
        <c:axId val="87992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85031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604837</xdr:colOff>
      <xdr:row>7</xdr:row>
      <xdr:rowOff>66675</xdr:rowOff>
    </xdr:from>
    <xdr:to>
      <xdr:col>16</xdr:col>
      <xdr:colOff>300037</xdr:colOff>
      <xdr:row>21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I72" totalsRowShown="0">
  <autoFilter ref="A1:I72"/>
  <sortState ref="A2:H72">
    <sortCondition ref="A1:A72"/>
  </sortState>
  <tableColumns count="9">
    <tableColumn id="1" name="name"/>
    <tableColumn id="2" name="gchi"/>
    <tableColumn id="3" name="sec"/>
    <tableColumn id="4" name="yhorn"/>
    <tableColumn id="5" name="sec2"/>
    <tableColumn id="6" name="EQ Cycle" dataDxfId="14">
      <calculatedColumnFormula>Table1[[#This Row],[gchi]]=Table1[[#This Row],[yhorn]]</calculatedColumnFormula>
    </tableColumn>
    <tableColumn id="7" name="Loose" dataDxfId="10">
      <calculatedColumnFormula>Table1[[#This Row],[yhorn]]&gt;Table1[[#This Row],[gchi]]</calculatedColumnFormula>
    </tableColumn>
    <tableColumn id="9" name="Win" dataDxfId="8">
      <calculatedColumnFormula>Table1[[#This Row],[yhorn]]&lt;Table1[[#This Row],[gchi]]</calculatedColumnFormula>
    </tableColumn>
    <tableColumn id="8" name="Speed" dataDxfId="11">
      <calculatedColumnFormula>Table1[[#This Row],[sec2]]/Table1[[#This Row],[sec]]</calculatedColumnFormula>
    </tableColumn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220" totalsRowShown="0">
  <autoFilter ref="A1:F220"/>
  <sortState ref="A2:F220">
    <sortCondition ref="A1:A220"/>
  </sortState>
  <tableColumns count="6">
    <tableColumn id="1" name="name [iter]"/>
    <tableColumn id="2" name="size (#pred)"/>
    <tableColumn id="3" name="no_opt"/>
    <tableColumn id="4" name="gchi"/>
    <tableColumn id="5" name="yhorn" dataDxfId="13"/>
    <tableColumn id="6" name="Perc" dataDxfId="12">
      <calculatedColumnFormula>Table2[[#This Row],[yhorn]]/Table2[[#This Row],[gchi]]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workbookViewId="0"/>
  </sheetViews>
  <sheetFormatPr defaultRowHeight="15" x14ac:dyDescent="0.25"/>
  <cols>
    <col min="1" max="1" width="18.42578125" bestFit="1" customWidth="1"/>
    <col min="2" max="2" width="6.5703125" customWidth="1"/>
    <col min="3" max="3" width="9.85546875" customWidth="1"/>
    <col min="4" max="4" width="8.140625" customWidth="1"/>
    <col min="5" max="5" width="8.5703125" customWidth="1"/>
    <col min="6" max="6" width="12.7109375" hidden="1" customWidth="1"/>
  </cols>
  <sheetData>
    <row r="1" spans="1:9" x14ac:dyDescent="0.25">
      <c r="A1" t="s">
        <v>73</v>
      </c>
      <c r="B1" t="s">
        <v>74</v>
      </c>
      <c r="C1" t="s">
        <v>0</v>
      </c>
      <c r="D1" t="s">
        <v>72</v>
      </c>
      <c r="E1" t="s">
        <v>75</v>
      </c>
      <c r="F1" t="s">
        <v>76</v>
      </c>
      <c r="G1" t="s">
        <v>77</v>
      </c>
      <c r="H1" t="s">
        <v>79</v>
      </c>
      <c r="I1" t="s">
        <v>78</v>
      </c>
    </row>
    <row r="2" spans="1:9" x14ac:dyDescent="0.25">
      <c r="A2" t="s">
        <v>4</v>
      </c>
      <c r="B2">
        <v>1</v>
      </c>
      <c r="C2">
        <v>0.127</v>
      </c>
      <c r="D2">
        <v>1</v>
      </c>
      <c r="E2">
        <v>4.2999999999999997E-2</v>
      </c>
      <c r="F2" t="b">
        <f>Table1[[#This Row],[gchi]]=Table1[[#This Row],[yhorn]]</f>
        <v>1</v>
      </c>
      <c r="G2" t="b">
        <f>Table1[[#This Row],[yhorn]]&gt;Table1[[#This Row],[gchi]]</f>
        <v>0</v>
      </c>
      <c r="H2" t="b">
        <f>Table1[[#This Row],[yhorn]]&lt;Table1[[#This Row],[gchi]]</f>
        <v>0</v>
      </c>
      <c r="I2">
        <f>Table1[[#This Row],[sec2]]/Table1[[#This Row],[sec]]</f>
        <v>0.33858267716535428</v>
      </c>
    </row>
    <row r="3" spans="1:9" x14ac:dyDescent="0.25">
      <c r="A3" t="s">
        <v>1</v>
      </c>
      <c r="B3">
        <v>6</v>
      </c>
      <c r="C3">
        <v>3.786</v>
      </c>
      <c r="D3">
        <v>99</v>
      </c>
      <c r="E3">
        <v>-1</v>
      </c>
      <c r="F3" t="b">
        <f>Table1[[#This Row],[gchi]]=Table1[[#This Row],[yhorn]]</f>
        <v>0</v>
      </c>
      <c r="G3" t="b">
        <f>Table1[[#This Row],[yhorn]]&gt;Table1[[#This Row],[gchi]]</f>
        <v>1</v>
      </c>
      <c r="H3" t="b">
        <f>Table1[[#This Row],[yhorn]]&lt;Table1[[#This Row],[gchi]]</f>
        <v>0</v>
      </c>
      <c r="I3">
        <f>Table1[[#This Row],[sec2]]/Table1[[#This Row],[sec]]</f>
        <v>-0.26413100898045433</v>
      </c>
    </row>
    <row r="4" spans="1:9" x14ac:dyDescent="0.25">
      <c r="A4" t="s">
        <v>2</v>
      </c>
      <c r="B4">
        <v>4</v>
      </c>
      <c r="C4">
        <v>0.90100000000000002</v>
      </c>
      <c r="D4">
        <v>4</v>
      </c>
      <c r="E4">
        <v>0.52900000000000003</v>
      </c>
      <c r="F4" t="b">
        <f>Table1[[#This Row],[gchi]]=Table1[[#This Row],[yhorn]]</f>
        <v>1</v>
      </c>
      <c r="G4" t="b">
        <f>Table1[[#This Row],[yhorn]]&gt;Table1[[#This Row],[gchi]]</f>
        <v>0</v>
      </c>
      <c r="H4" t="b">
        <f>Table1[[#This Row],[yhorn]]&lt;Table1[[#This Row],[gchi]]</f>
        <v>0</v>
      </c>
      <c r="I4">
        <f>Table1[[#This Row],[sec2]]/Table1[[#This Row],[sec]]</f>
        <v>0.58712541620421754</v>
      </c>
    </row>
    <row r="5" spans="1:9" x14ac:dyDescent="0.25">
      <c r="A5" t="s">
        <v>3</v>
      </c>
      <c r="B5">
        <v>99</v>
      </c>
      <c r="C5">
        <v>-1</v>
      </c>
      <c r="D5">
        <v>7</v>
      </c>
      <c r="E5">
        <v>4.3879999999999999</v>
      </c>
      <c r="F5" t="b">
        <f>Table1[[#This Row],[gchi]]=Table1[[#This Row],[yhorn]]</f>
        <v>0</v>
      </c>
      <c r="G5" t="b">
        <f>Table1[[#This Row],[yhorn]]&gt;Table1[[#This Row],[gchi]]</f>
        <v>0</v>
      </c>
      <c r="H5" t="b">
        <f>Table1[[#This Row],[yhorn]]&lt;Table1[[#This Row],[gchi]]</f>
        <v>1</v>
      </c>
      <c r="I5">
        <f>Table1[[#This Row],[sec2]]/Table1[[#This Row],[sec]]</f>
        <v>-4.3879999999999999</v>
      </c>
    </row>
    <row r="6" spans="1:9" x14ac:dyDescent="0.25">
      <c r="A6" t="s">
        <v>71</v>
      </c>
      <c r="B6">
        <v>3</v>
      </c>
      <c r="C6">
        <v>0.83599999999999997</v>
      </c>
      <c r="D6">
        <v>2</v>
      </c>
      <c r="E6">
        <v>0.20100000000000001</v>
      </c>
      <c r="F6" t="b">
        <f>Table1[[#This Row],[gchi]]=Table1[[#This Row],[yhorn]]</f>
        <v>0</v>
      </c>
      <c r="G6" t="b">
        <f>Table1[[#This Row],[yhorn]]&gt;Table1[[#This Row],[gchi]]</f>
        <v>0</v>
      </c>
      <c r="H6" t="b">
        <f>Table1[[#This Row],[yhorn]]&lt;Table1[[#This Row],[gchi]]</f>
        <v>1</v>
      </c>
      <c r="I6">
        <f>Table1[[#This Row],[sec2]]/Table1[[#This Row],[sec]]</f>
        <v>0.24043062200956941</v>
      </c>
    </row>
    <row r="7" spans="1:9" x14ac:dyDescent="0.25">
      <c r="A7" t="s">
        <v>6</v>
      </c>
      <c r="B7">
        <v>3</v>
      </c>
      <c r="C7">
        <v>0.79900000000000004</v>
      </c>
      <c r="D7">
        <v>3</v>
      </c>
      <c r="E7">
        <v>0.52900000000000003</v>
      </c>
      <c r="F7" t="b">
        <f>Table1[[#This Row],[gchi]]=Table1[[#This Row],[yhorn]]</f>
        <v>1</v>
      </c>
      <c r="G7" t="b">
        <f>Table1[[#This Row],[yhorn]]&gt;Table1[[#This Row],[gchi]]</f>
        <v>0</v>
      </c>
      <c r="H7" t="b">
        <f>Table1[[#This Row],[yhorn]]&lt;Table1[[#This Row],[gchi]]</f>
        <v>0</v>
      </c>
      <c r="I7">
        <f>Table1[[#This Row],[sec2]]/Table1[[#This Row],[sec]]</f>
        <v>0.66207759699624535</v>
      </c>
    </row>
    <row r="8" spans="1:9" x14ac:dyDescent="0.25">
      <c r="A8" t="s">
        <v>7</v>
      </c>
      <c r="B8">
        <v>4</v>
      </c>
      <c r="C8">
        <v>1.1140000000000001</v>
      </c>
      <c r="D8">
        <v>4</v>
      </c>
      <c r="E8">
        <v>0.91600000000000004</v>
      </c>
      <c r="F8" t="b">
        <f>Table1[[#This Row],[gchi]]=Table1[[#This Row],[yhorn]]</f>
        <v>1</v>
      </c>
      <c r="G8" t="b">
        <f>Table1[[#This Row],[yhorn]]&gt;Table1[[#This Row],[gchi]]</f>
        <v>0</v>
      </c>
      <c r="H8" t="b">
        <f>Table1[[#This Row],[yhorn]]&lt;Table1[[#This Row],[gchi]]</f>
        <v>0</v>
      </c>
      <c r="I8">
        <f>Table1[[#This Row],[sec2]]/Table1[[#This Row],[sec]]</f>
        <v>0.82226211849192099</v>
      </c>
    </row>
    <row r="9" spans="1:9" x14ac:dyDescent="0.25">
      <c r="A9" t="s">
        <v>8</v>
      </c>
      <c r="B9">
        <v>2</v>
      </c>
      <c r="C9">
        <v>0.24399999999999999</v>
      </c>
      <c r="D9">
        <v>2</v>
      </c>
      <c r="E9">
        <v>0.154</v>
      </c>
      <c r="F9" t="b">
        <f>Table1[[#This Row],[gchi]]=Table1[[#This Row],[yhorn]]</f>
        <v>1</v>
      </c>
      <c r="G9" t="b">
        <f>Table1[[#This Row],[yhorn]]&gt;Table1[[#This Row],[gchi]]</f>
        <v>0</v>
      </c>
      <c r="H9" t="b">
        <f>Table1[[#This Row],[yhorn]]&lt;Table1[[#This Row],[gchi]]</f>
        <v>0</v>
      </c>
      <c r="I9">
        <f>Table1[[#This Row],[sec2]]/Table1[[#This Row],[sec]]</f>
        <v>0.63114754098360659</v>
      </c>
    </row>
    <row r="10" spans="1:9" x14ac:dyDescent="0.25">
      <c r="A10" t="s">
        <v>9</v>
      </c>
      <c r="B10">
        <v>1</v>
      </c>
      <c r="C10">
        <v>8.7999999999999995E-2</v>
      </c>
      <c r="D10">
        <v>1</v>
      </c>
      <c r="E10">
        <v>5.6000000000000001E-2</v>
      </c>
      <c r="F10" t="b">
        <f>Table1[[#This Row],[gchi]]=Table1[[#This Row],[yhorn]]</f>
        <v>1</v>
      </c>
      <c r="G10" t="b">
        <f>Table1[[#This Row],[yhorn]]&gt;Table1[[#This Row],[gchi]]</f>
        <v>0</v>
      </c>
      <c r="H10" t="b">
        <f>Table1[[#This Row],[yhorn]]&lt;Table1[[#This Row],[gchi]]</f>
        <v>0</v>
      </c>
      <c r="I10">
        <f>Table1[[#This Row],[sec2]]/Table1[[#This Row],[sec]]</f>
        <v>0.63636363636363646</v>
      </c>
    </row>
    <row r="11" spans="1:9" x14ac:dyDescent="0.25">
      <c r="A11" t="s">
        <v>10</v>
      </c>
      <c r="B11">
        <v>4</v>
      </c>
      <c r="C11">
        <v>0.89600000000000002</v>
      </c>
      <c r="D11">
        <v>4</v>
      </c>
      <c r="E11">
        <v>0.65300000000000002</v>
      </c>
      <c r="F11" t="b">
        <f>Table1[[#This Row],[gchi]]=Table1[[#This Row],[yhorn]]</f>
        <v>1</v>
      </c>
      <c r="G11" t="b">
        <f>Table1[[#This Row],[yhorn]]&gt;Table1[[#This Row],[gchi]]</f>
        <v>0</v>
      </c>
      <c r="H11" t="b">
        <f>Table1[[#This Row],[yhorn]]&lt;Table1[[#This Row],[gchi]]</f>
        <v>0</v>
      </c>
      <c r="I11">
        <f>Table1[[#This Row],[sec2]]/Table1[[#This Row],[sec]]</f>
        <v>0.7287946428571429</v>
      </c>
    </row>
    <row r="12" spans="1:9" x14ac:dyDescent="0.25">
      <c r="A12" t="s">
        <v>5</v>
      </c>
      <c r="B12">
        <v>4</v>
      </c>
      <c r="C12">
        <v>1.0449999999999999</v>
      </c>
      <c r="D12">
        <v>4</v>
      </c>
      <c r="E12">
        <v>0.63900000000000001</v>
      </c>
      <c r="F12" t="b">
        <f>Table1[[#This Row],[gchi]]=Table1[[#This Row],[yhorn]]</f>
        <v>1</v>
      </c>
      <c r="G12" t="b">
        <f>Table1[[#This Row],[yhorn]]&gt;Table1[[#This Row],[gchi]]</f>
        <v>0</v>
      </c>
      <c r="H12" t="b">
        <f>Table1[[#This Row],[yhorn]]&lt;Table1[[#This Row],[gchi]]</f>
        <v>0</v>
      </c>
      <c r="I12">
        <f>Table1[[#This Row],[sec2]]/Table1[[#This Row],[sec]]</f>
        <v>0.61148325358851685</v>
      </c>
    </row>
    <row r="13" spans="1:9" x14ac:dyDescent="0.25">
      <c r="A13" t="s">
        <v>11</v>
      </c>
      <c r="B13">
        <v>2</v>
      </c>
      <c r="C13">
        <v>0.68799999999999994</v>
      </c>
      <c r="D13">
        <v>99</v>
      </c>
      <c r="E13">
        <v>-1</v>
      </c>
      <c r="F13" t="b">
        <f>Table1[[#This Row],[gchi]]=Table1[[#This Row],[yhorn]]</f>
        <v>0</v>
      </c>
      <c r="G13" t="b">
        <f>Table1[[#This Row],[yhorn]]&gt;Table1[[#This Row],[gchi]]</f>
        <v>1</v>
      </c>
      <c r="H13" t="b">
        <f>Table1[[#This Row],[yhorn]]&lt;Table1[[#This Row],[gchi]]</f>
        <v>0</v>
      </c>
      <c r="I13">
        <f>Table1[[#This Row],[sec2]]/Table1[[#This Row],[sec]]</f>
        <v>-1.4534883720930234</v>
      </c>
    </row>
    <row r="14" spans="1:9" x14ac:dyDescent="0.25">
      <c r="A14" t="s">
        <v>16</v>
      </c>
      <c r="B14">
        <v>4</v>
      </c>
      <c r="C14">
        <v>0.99</v>
      </c>
      <c r="D14">
        <v>4</v>
      </c>
      <c r="E14">
        <v>0.92300000000000004</v>
      </c>
      <c r="F14" t="b">
        <f>Table1[[#This Row],[gchi]]=Table1[[#This Row],[yhorn]]</f>
        <v>1</v>
      </c>
      <c r="G14" t="b">
        <f>Table1[[#This Row],[yhorn]]&gt;Table1[[#This Row],[gchi]]</f>
        <v>0</v>
      </c>
      <c r="H14" t="b">
        <f>Table1[[#This Row],[yhorn]]&lt;Table1[[#This Row],[gchi]]</f>
        <v>0</v>
      </c>
      <c r="I14">
        <f>Table1[[#This Row],[sec2]]/Table1[[#This Row],[sec]]</f>
        <v>0.93232323232323233</v>
      </c>
    </row>
    <row r="15" spans="1:9" x14ac:dyDescent="0.25">
      <c r="A15" t="s">
        <v>12</v>
      </c>
      <c r="B15">
        <v>1</v>
      </c>
      <c r="C15">
        <v>7.6999999999999999E-2</v>
      </c>
      <c r="D15">
        <v>1</v>
      </c>
      <c r="E15">
        <v>0.05</v>
      </c>
      <c r="F15" t="b">
        <f>Table1[[#This Row],[gchi]]=Table1[[#This Row],[yhorn]]</f>
        <v>1</v>
      </c>
      <c r="G15" t="b">
        <f>Table1[[#This Row],[yhorn]]&gt;Table1[[#This Row],[gchi]]</f>
        <v>0</v>
      </c>
      <c r="H15" t="b">
        <f>Table1[[#This Row],[yhorn]]&lt;Table1[[#This Row],[gchi]]</f>
        <v>0</v>
      </c>
      <c r="I15">
        <f>Table1[[#This Row],[sec2]]/Table1[[#This Row],[sec]]</f>
        <v>0.64935064935064934</v>
      </c>
    </row>
    <row r="16" spans="1:9" x14ac:dyDescent="0.25">
      <c r="A16" t="s">
        <v>13</v>
      </c>
      <c r="B16">
        <v>4</v>
      </c>
      <c r="C16">
        <v>0.81499999999999995</v>
      </c>
      <c r="D16">
        <v>4</v>
      </c>
      <c r="E16">
        <v>0.52300000000000002</v>
      </c>
      <c r="F16" t="b">
        <f>Table1[[#This Row],[gchi]]=Table1[[#This Row],[yhorn]]</f>
        <v>1</v>
      </c>
      <c r="G16" t="b">
        <f>Table1[[#This Row],[yhorn]]&gt;Table1[[#This Row],[gchi]]</f>
        <v>0</v>
      </c>
      <c r="H16" t="b">
        <f>Table1[[#This Row],[yhorn]]&lt;Table1[[#This Row],[gchi]]</f>
        <v>0</v>
      </c>
      <c r="I16">
        <f>Table1[[#This Row],[sec2]]/Table1[[#This Row],[sec]]</f>
        <v>0.64171779141104301</v>
      </c>
    </row>
    <row r="17" spans="1:9" x14ac:dyDescent="0.25">
      <c r="A17" t="s">
        <v>14</v>
      </c>
      <c r="B17">
        <v>4</v>
      </c>
      <c r="C17">
        <v>0.85799999999999998</v>
      </c>
      <c r="D17">
        <v>4</v>
      </c>
      <c r="E17">
        <v>0.55500000000000005</v>
      </c>
      <c r="F17" t="b">
        <f>Table1[[#This Row],[gchi]]=Table1[[#This Row],[yhorn]]</f>
        <v>1</v>
      </c>
      <c r="G17" t="b">
        <f>Table1[[#This Row],[yhorn]]&gt;Table1[[#This Row],[gchi]]</f>
        <v>0</v>
      </c>
      <c r="H17" t="b">
        <f>Table1[[#This Row],[yhorn]]&lt;Table1[[#This Row],[gchi]]</f>
        <v>0</v>
      </c>
      <c r="I17">
        <f>Table1[[#This Row],[sec2]]/Table1[[#This Row],[sec]]</f>
        <v>0.64685314685314688</v>
      </c>
    </row>
    <row r="18" spans="1:9" x14ac:dyDescent="0.25">
      <c r="A18" t="s">
        <v>15</v>
      </c>
      <c r="B18">
        <v>4</v>
      </c>
      <c r="C18">
        <v>0.91800000000000004</v>
      </c>
      <c r="D18">
        <v>4</v>
      </c>
      <c r="E18">
        <v>0.7</v>
      </c>
      <c r="F18" t="b">
        <f>Table1[[#This Row],[gchi]]=Table1[[#This Row],[yhorn]]</f>
        <v>1</v>
      </c>
      <c r="G18" t="b">
        <f>Table1[[#This Row],[yhorn]]&gt;Table1[[#This Row],[gchi]]</f>
        <v>0</v>
      </c>
      <c r="H18" t="b">
        <f>Table1[[#This Row],[yhorn]]&lt;Table1[[#This Row],[gchi]]</f>
        <v>0</v>
      </c>
      <c r="I18">
        <f>Table1[[#This Row],[sec2]]/Table1[[#This Row],[sec]]</f>
        <v>0.76252723311546833</v>
      </c>
    </row>
    <row r="19" spans="1:9" x14ac:dyDescent="0.25">
      <c r="A19" t="s">
        <v>17</v>
      </c>
      <c r="B19">
        <v>2</v>
      </c>
      <c r="C19">
        <v>0.36299999999999999</v>
      </c>
      <c r="D19">
        <v>4</v>
      </c>
      <c r="E19">
        <v>5.5919999999999996</v>
      </c>
      <c r="F19" t="b">
        <f>Table1[[#This Row],[gchi]]=Table1[[#This Row],[yhorn]]</f>
        <v>0</v>
      </c>
      <c r="G19" t="b">
        <f>Table1[[#This Row],[yhorn]]&gt;Table1[[#This Row],[gchi]]</f>
        <v>1</v>
      </c>
      <c r="H19" t="b">
        <f>Table1[[#This Row],[yhorn]]&lt;Table1[[#This Row],[gchi]]</f>
        <v>0</v>
      </c>
      <c r="I19">
        <f>Table1[[#This Row],[sec2]]/Table1[[#This Row],[sec]]</f>
        <v>15.404958677685951</v>
      </c>
    </row>
    <row r="20" spans="1:9" x14ac:dyDescent="0.25">
      <c r="A20" t="s">
        <v>18</v>
      </c>
      <c r="B20">
        <v>5</v>
      </c>
      <c r="C20">
        <v>2.2949999999999999</v>
      </c>
      <c r="D20">
        <v>99</v>
      </c>
      <c r="E20">
        <v>-1</v>
      </c>
      <c r="F20" t="b">
        <f>Table1[[#This Row],[gchi]]=Table1[[#This Row],[yhorn]]</f>
        <v>0</v>
      </c>
      <c r="G20" t="b">
        <f>Table1[[#This Row],[yhorn]]&gt;Table1[[#This Row],[gchi]]</f>
        <v>1</v>
      </c>
      <c r="H20" t="b">
        <f>Table1[[#This Row],[yhorn]]&lt;Table1[[#This Row],[gchi]]</f>
        <v>0</v>
      </c>
      <c r="I20">
        <f>Table1[[#This Row],[sec2]]/Table1[[#This Row],[sec]]</f>
        <v>-0.4357298474945534</v>
      </c>
    </row>
    <row r="21" spans="1:9" x14ac:dyDescent="0.25">
      <c r="A21" t="s">
        <v>19</v>
      </c>
      <c r="B21">
        <v>2</v>
      </c>
      <c r="C21">
        <v>0.156</v>
      </c>
      <c r="D21">
        <v>2</v>
      </c>
      <c r="E21">
        <v>8.5999999999999993E-2</v>
      </c>
      <c r="F21" t="b">
        <f>Table1[[#This Row],[gchi]]=Table1[[#This Row],[yhorn]]</f>
        <v>1</v>
      </c>
      <c r="G21" t="b">
        <f>Table1[[#This Row],[yhorn]]&gt;Table1[[#This Row],[gchi]]</f>
        <v>0</v>
      </c>
      <c r="H21" t="b">
        <f>Table1[[#This Row],[yhorn]]&lt;Table1[[#This Row],[gchi]]</f>
        <v>0</v>
      </c>
      <c r="I21">
        <f>Table1[[#This Row],[sec2]]/Table1[[#This Row],[sec]]</f>
        <v>0.55128205128205121</v>
      </c>
    </row>
    <row r="22" spans="1:9" x14ac:dyDescent="0.25">
      <c r="A22" t="s">
        <v>23</v>
      </c>
      <c r="B22">
        <v>2</v>
      </c>
      <c r="C22">
        <v>0.53300000000000003</v>
      </c>
      <c r="D22">
        <v>99</v>
      </c>
      <c r="E22">
        <v>-1</v>
      </c>
      <c r="F22" t="b">
        <f>Table1[[#This Row],[gchi]]=Table1[[#This Row],[yhorn]]</f>
        <v>0</v>
      </c>
      <c r="G22" t="b">
        <f>Table1[[#This Row],[yhorn]]&gt;Table1[[#This Row],[gchi]]</f>
        <v>1</v>
      </c>
      <c r="H22" t="b">
        <f>Table1[[#This Row],[yhorn]]&lt;Table1[[#This Row],[gchi]]</f>
        <v>0</v>
      </c>
      <c r="I22">
        <f>Table1[[#This Row],[sec2]]/Table1[[#This Row],[sec]]</f>
        <v>-1.8761726078799248</v>
      </c>
    </row>
    <row r="23" spans="1:9" x14ac:dyDescent="0.25">
      <c r="A23" t="s">
        <v>24</v>
      </c>
      <c r="B23">
        <v>4</v>
      </c>
      <c r="C23">
        <v>1.038</v>
      </c>
      <c r="D23">
        <v>99</v>
      </c>
      <c r="E23">
        <v>-1</v>
      </c>
      <c r="F23" t="b">
        <f>Table1[[#This Row],[gchi]]=Table1[[#This Row],[yhorn]]</f>
        <v>0</v>
      </c>
      <c r="G23" t="b">
        <f>Table1[[#This Row],[yhorn]]&gt;Table1[[#This Row],[gchi]]</f>
        <v>1</v>
      </c>
      <c r="H23" t="b">
        <f>Table1[[#This Row],[yhorn]]&lt;Table1[[#This Row],[gchi]]</f>
        <v>0</v>
      </c>
      <c r="I23">
        <f>Table1[[#This Row],[sec2]]/Table1[[#This Row],[sec]]</f>
        <v>-0.96339113680154143</v>
      </c>
    </row>
    <row r="24" spans="1:9" x14ac:dyDescent="0.25">
      <c r="A24" t="s">
        <v>25</v>
      </c>
      <c r="B24">
        <v>2</v>
      </c>
      <c r="C24">
        <v>0.40600000000000003</v>
      </c>
      <c r="D24">
        <v>99</v>
      </c>
      <c r="E24">
        <v>-1</v>
      </c>
      <c r="F24" t="b">
        <f>Table1[[#This Row],[gchi]]=Table1[[#This Row],[yhorn]]</f>
        <v>0</v>
      </c>
      <c r="G24" t="b">
        <f>Table1[[#This Row],[yhorn]]&gt;Table1[[#This Row],[gchi]]</f>
        <v>1</v>
      </c>
      <c r="H24" t="b">
        <f>Table1[[#This Row],[yhorn]]&lt;Table1[[#This Row],[gchi]]</f>
        <v>0</v>
      </c>
      <c r="I24">
        <f>Table1[[#This Row],[sec2]]/Table1[[#This Row],[sec]]</f>
        <v>-2.4630541871921179</v>
      </c>
    </row>
    <row r="25" spans="1:9" x14ac:dyDescent="0.25">
      <c r="A25" t="s">
        <v>57</v>
      </c>
      <c r="B25">
        <v>3</v>
      </c>
      <c r="C25">
        <v>1.0069999999999999</v>
      </c>
      <c r="D25">
        <v>2</v>
      </c>
      <c r="E25">
        <v>0.44600000000000001</v>
      </c>
      <c r="F25" t="b">
        <f>Table1[[#This Row],[gchi]]=Table1[[#This Row],[yhorn]]</f>
        <v>0</v>
      </c>
      <c r="G25" t="b">
        <f>Table1[[#This Row],[yhorn]]&gt;Table1[[#This Row],[gchi]]</f>
        <v>0</v>
      </c>
      <c r="H25" t="b">
        <f>Table1[[#This Row],[yhorn]]&lt;Table1[[#This Row],[gchi]]</f>
        <v>1</v>
      </c>
      <c r="I25">
        <f>Table1[[#This Row],[sec2]]/Table1[[#This Row],[sec]]</f>
        <v>0.44289970208540225</v>
      </c>
    </row>
    <row r="26" spans="1:9" x14ac:dyDescent="0.25">
      <c r="A26" t="s">
        <v>20</v>
      </c>
      <c r="B26">
        <v>2</v>
      </c>
      <c r="C26">
        <v>0.56299999999999994</v>
      </c>
      <c r="D26">
        <v>99</v>
      </c>
      <c r="E26">
        <v>-1</v>
      </c>
      <c r="F26" t="b">
        <f>Table1[[#This Row],[gchi]]=Table1[[#This Row],[yhorn]]</f>
        <v>0</v>
      </c>
      <c r="G26" t="b">
        <f>Table1[[#This Row],[yhorn]]&gt;Table1[[#This Row],[gchi]]</f>
        <v>1</v>
      </c>
      <c r="H26" t="b">
        <f>Table1[[#This Row],[yhorn]]&lt;Table1[[#This Row],[gchi]]</f>
        <v>0</v>
      </c>
      <c r="I26">
        <f>Table1[[#This Row],[sec2]]/Table1[[#This Row],[sec]]</f>
        <v>-1.7761989342806397</v>
      </c>
    </row>
    <row r="27" spans="1:9" x14ac:dyDescent="0.25">
      <c r="A27" t="s">
        <v>21</v>
      </c>
      <c r="B27">
        <v>1</v>
      </c>
      <c r="C27">
        <v>9.9000000000000005E-2</v>
      </c>
      <c r="D27">
        <v>1</v>
      </c>
      <c r="E27">
        <v>3.9E-2</v>
      </c>
      <c r="F27" t="b">
        <f>Table1[[#This Row],[gchi]]=Table1[[#This Row],[yhorn]]</f>
        <v>1</v>
      </c>
      <c r="G27" t="b">
        <f>Table1[[#This Row],[yhorn]]&gt;Table1[[#This Row],[gchi]]</f>
        <v>0</v>
      </c>
      <c r="H27" t="b">
        <f>Table1[[#This Row],[yhorn]]&lt;Table1[[#This Row],[gchi]]</f>
        <v>0</v>
      </c>
      <c r="I27">
        <f>Table1[[#This Row],[sec2]]/Table1[[#This Row],[sec]]</f>
        <v>0.39393939393939392</v>
      </c>
    </row>
    <row r="28" spans="1:9" x14ac:dyDescent="0.25">
      <c r="A28" t="s">
        <v>22</v>
      </c>
      <c r="B28">
        <v>3</v>
      </c>
      <c r="C28">
        <v>0.29799999999999999</v>
      </c>
      <c r="D28">
        <v>3</v>
      </c>
      <c r="E28">
        <v>0.11899999999999999</v>
      </c>
      <c r="F28" t="b">
        <f>Table1[[#This Row],[gchi]]=Table1[[#This Row],[yhorn]]</f>
        <v>1</v>
      </c>
      <c r="G28" t="b">
        <f>Table1[[#This Row],[yhorn]]&gt;Table1[[#This Row],[gchi]]</f>
        <v>0</v>
      </c>
      <c r="H28" t="b">
        <f>Table1[[#This Row],[yhorn]]&lt;Table1[[#This Row],[gchi]]</f>
        <v>0</v>
      </c>
      <c r="I28">
        <f>Table1[[#This Row],[sec2]]/Table1[[#This Row],[sec]]</f>
        <v>0.39932885906040266</v>
      </c>
    </row>
    <row r="29" spans="1:9" x14ac:dyDescent="0.25">
      <c r="A29" t="s">
        <v>26</v>
      </c>
      <c r="B29">
        <v>4</v>
      </c>
      <c r="C29">
        <v>1.038</v>
      </c>
      <c r="D29">
        <v>99</v>
      </c>
      <c r="E29">
        <v>-1</v>
      </c>
      <c r="F29" t="b">
        <f>Table1[[#This Row],[gchi]]=Table1[[#This Row],[yhorn]]</f>
        <v>0</v>
      </c>
      <c r="G29" t="b">
        <f>Table1[[#This Row],[yhorn]]&gt;Table1[[#This Row],[gchi]]</f>
        <v>1</v>
      </c>
      <c r="H29" t="b">
        <f>Table1[[#This Row],[yhorn]]&lt;Table1[[#This Row],[gchi]]</f>
        <v>0</v>
      </c>
      <c r="I29">
        <f>Table1[[#This Row],[sec2]]/Table1[[#This Row],[sec]]</f>
        <v>-0.96339113680154143</v>
      </c>
    </row>
    <row r="30" spans="1:9" x14ac:dyDescent="0.25">
      <c r="A30" t="s">
        <v>27</v>
      </c>
      <c r="B30">
        <v>2</v>
      </c>
      <c r="C30">
        <v>0.309</v>
      </c>
      <c r="D30">
        <v>3</v>
      </c>
      <c r="E30">
        <v>0.129</v>
      </c>
      <c r="F30" t="b">
        <f>Table1[[#This Row],[gchi]]=Table1[[#This Row],[yhorn]]</f>
        <v>0</v>
      </c>
      <c r="G30" t="b">
        <f>Table1[[#This Row],[yhorn]]&gt;Table1[[#This Row],[gchi]]</f>
        <v>1</v>
      </c>
      <c r="H30" t="b">
        <f>Table1[[#This Row],[yhorn]]&lt;Table1[[#This Row],[gchi]]</f>
        <v>0</v>
      </c>
      <c r="I30">
        <f>Table1[[#This Row],[sec2]]/Table1[[#This Row],[sec]]</f>
        <v>0.41747572815533984</v>
      </c>
    </row>
    <row r="31" spans="1:9" x14ac:dyDescent="0.25">
      <c r="A31" t="s">
        <v>28</v>
      </c>
      <c r="B31">
        <v>2</v>
      </c>
      <c r="C31">
        <v>0.30099999999999999</v>
      </c>
      <c r="D31">
        <v>3</v>
      </c>
      <c r="E31">
        <v>0.129</v>
      </c>
      <c r="F31" t="b">
        <f>Table1[[#This Row],[gchi]]=Table1[[#This Row],[yhorn]]</f>
        <v>0</v>
      </c>
      <c r="G31" t="b">
        <f>Table1[[#This Row],[yhorn]]&gt;Table1[[#This Row],[gchi]]</f>
        <v>1</v>
      </c>
      <c r="H31" t="b">
        <f>Table1[[#This Row],[yhorn]]&lt;Table1[[#This Row],[gchi]]</f>
        <v>0</v>
      </c>
      <c r="I31">
        <f>Table1[[#This Row],[sec2]]/Table1[[#This Row],[sec]]</f>
        <v>0.4285714285714286</v>
      </c>
    </row>
    <row r="32" spans="1:9" x14ac:dyDescent="0.25">
      <c r="A32" t="s">
        <v>30</v>
      </c>
      <c r="B32">
        <v>2</v>
      </c>
      <c r="C32">
        <v>0.311</v>
      </c>
      <c r="D32">
        <v>2</v>
      </c>
      <c r="E32">
        <v>0.19500000000000001</v>
      </c>
      <c r="F32" t="b">
        <f>Table1[[#This Row],[gchi]]=Table1[[#This Row],[yhorn]]</f>
        <v>1</v>
      </c>
      <c r="G32" t="b">
        <f>Table1[[#This Row],[yhorn]]&gt;Table1[[#This Row],[gchi]]</f>
        <v>0</v>
      </c>
      <c r="H32" t="b">
        <f>Table1[[#This Row],[yhorn]]&lt;Table1[[#This Row],[gchi]]</f>
        <v>0</v>
      </c>
      <c r="I32">
        <f>Table1[[#This Row],[sec2]]/Table1[[#This Row],[sec]]</f>
        <v>0.62700964630225087</v>
      </c>
    </row>
    <row r="33" spans="1:9" x14ac:dyDescent="0.25">
      <c r="A33" t="s">
        <v>29</v>
      </c>
      <c r="B33">
        <v>1</v>
      </c>
      <c r="C33">
        <v>0.17100000000000001</v>
      </c>
      <c r="D33">
        <v>1</v>
      </c>
      <c r="E33">
        <v>0.10199999999999999</v>
      </c>
      <c r="F33" t="b">
        <f>Table1[[#This Row],[gchi]]=Table1[[#This Row],[yhorn]]</f>
        <v>1</v>
      </c>
      <c r="G33" t="b">
        <f>Table1[[#This Row],[yhorn]]&gt;Table1[[#This Row],[gchi]]</f>
        <v>0</v>
      </c>
      <c r="H33" t="b">
        <f>Table1[[#This Row],[yhorn]]&lt;Table1[[#This Row],[gchi]]</f>
        <v>0</v>
      </c>
      <c r="I33">
        <f>Table1[[#This Row],[sec2]]/Table1[[#This Row],[sec]]</f>
        <v>0.59649122807017541</v>
      </c>
    </row>
    <row r="34" spans="1:9" x14ac:dyDescent="0.25">
      <c r="A34" t="s">
        <v>31</v>
      </c>
      <c r="B34">
        <v>2</v>
      </c>
      <c r="C34">
        <v>0.61199999999999999</v>
      </c>
      <c r="D34">
        <v>99</v>
      </c>
      <c r="E34">
        <v>-1</v>
      </c>
      <c r="F34" t="b">
        <f>Table1[[#This Row],[gchi]]=Table1[[#This Row],[yhorn]]</f>
        <v>0</v>
      </c>
      <c r="G34" t="b">
        <f>Table1[[#This Row],[yhorn]]&gt;Table1[[#This Row],[gchi]]</f>
        <v>1</v>
      </c>
      <c r="H34" t="b">
        <f>Table1[[#This Row],[yhorn]]&lt;Table1[[#This Row],[gchi]]</f>
        <v>0</v>
      </c>
      <c r="I34">
        <f>Table1[[#This Row],[sec2]]/Table1[[#This Row],[sec]]</f>
        <v>-1.6339869281045751</v>
      </c>
    </row>
    <row r="35" spans="1:9" x14ac:dyDescent="0.25">
      <c r="A35" t="s">
        <v>32</v>
      </c>
      <c r="B35">
        <v>3</v>
      </c>
      <c r="C35">
        <v>0.66700000000000004</v>
      </c>
      <c r="D35">
        <v>5</v>
      </c>
      <c r="E35">
        <v>0.78400000000000003</v>
      </c>
      <c r="F35" t="b">
        <f>Table1[[#This Row],[gchi]]=Table1[[#This Row],[yhorn]]</f>
        <v>0</v>
      </c>
      <c r="G35" t="b">
        <f>Table1[[#This Row],[yhorn]]&gt;Table1[[#This Row],[gchi]]</f>
        <v>1</v>
      </c>
      <c r="H35" t="b">
        <f>Table1[[#This Row],[yhorn]]&lt;Table1[[#This Row],[gchi]]</f>
        <v>0</v>
      </c>
      <c r="I35">
        <f>Table1[[#This Row],[sec2]]/Table1[[#This Row],[sec]]</f>
        <v>1.1754122938530736</v>
      </c>
    </row>
    <row r="36" spans="1:9" x14ac:dyDescent="0.25">
      <c r="A36" t="s">
        <v>33</v>
      </c>
      <c r="B36">
        <v>6</v>
      </c>
      <c r="C36">
        <v>3.681</v>
      </c>
      <c r="D36">
        <v>99</v>
      </c>
      <c r="E36">
        <v>-1</v>
      </c>
      <c r="F36" t="b">
        <f>Table1[[#This Row],[gchi]]=Table1[[#This Row],[yhorn]]</f>
        <v>0</v>
      </c>
      <c r="G36" t="b">
        <f>Table1[[#This Row],[yhorn]]&gt;Table1[[#This Row],[gchi]]</f>
        <v>1</v>
      </c>
      <c r="H36" t="b">
        <f>Table1[[#This Row],[yhorn]]&lt;Table1[[#This Row],[gchi]]</f>
        <v>0</v>
      </c>
      <c r="I36">
        <f>Table1[[#This Row],[sec2]]/Table1[[#This Row],[sec]]</f>
        <v>-0.27166530834012498</v>
      </c>
    </row>
    <row r="37" spans="1:9" x14ac:dyDescent="0.25">
      <c r="A37" t="s">
        <v>34</v>
      </c>
      <c r="B37">
        <v>1</v>
      </c>
      <c r="C37">
        <v>0.123</v>
      </c>
      <c r="D37">
        <v>1</v>
      </c>
      <c r="E37">
        <v>0.104</v>
      </c>
      <c r="F37" t="b">
        <f>Table1[[#This Row],[gchi]]=Table1[[#This Row],[yhorn]]</f>
        <v>1</v>
      </c>
      <c r="G37" t="b">
        <f>Table1[[#This Row],[yhorn]]&gt;Table1[[#This Row],[gchi]]</f>
        <v>0</v>
      </c>
      <c r="H37" t="b">
        <f>Table1[[#This Row],[yhorn]]&lt;Table1[[#This Row],[gchi]]</f>
        <v>0</v>
      </c>
      <c r="I37">
        <f>Table1[[#This Row],[sec2]]/Table1[[#This Row],[sec]]</f>
        <v>0.84552845528455278</v>
      </c>
    </row>
    <row r="38" spans="1:9" x14ac:dyDescent="0.25">
      <c r="A38" t="s">
        <v>35</v>
      </c>
      <c r="B38">
        <v>2</v>
      </c>
      <c r="C38">
        <v>5.3789999999999996</v>
      </c>
      <c r="D38">
        <v>99</v>
      </c>
      <c r="E38">
        <v>-1</v>
      </c>
      <c r="F38" t="b">
        <f>Table1[[#This Row],[gchi]]=Table1[[#This Row],[yhorn]]</f>
        <v>0</v>
      </c>
      <c r="G38" t="b">
        <f>Table1[[#This Row],[yhorn]]&gt;Table1[[#This Row],[gchi]]</f>
        <v>1</v>
      </c>
      <c r="H38" t="b">
        <f>Table1[[#This Row],[yhorn]]&lt;Table1[[#This Row],[gchi]]</f>
        <v>0</v>
      </c>
      <c r="I38">
        <f>Table1[[#This Row],[sec2]]/Table1[[#This Row],[sec]]</f>
        <v>-0.18590816136828409</v>
      </c>
    </row>
    <row r="39" spans="1:9" x14ac:dyDescent="0.25">
      <c r="A39" t="s">
        <v>36</v>
      </c>
      <c r="B39">
        <v>2</v>
      </c>
      <c r="C39">
        <v>2.7519999999999998</v>
      </c>
      <c r="D39">
        <v>2</v>
      </c>
      <c r="E39">
        <v>2.1070000000000002</v>
      </c>
      <c r="F39" t="b">
        <f>Table1[[#This Row],[gchi]]=Table1[[#This Row],[yhorn]]</f>
        <v>1</v>
      </c>
      <c r="G39" t="b">
        <f>Table1[[#This Row],[yhorn]]&gt;Table1[[#This Row],[gchi]]</f>
        <v>0</v>
      </c>
      <c r="H39" t="b">
        <f>Table1[[#This Row],[yhorn]]&lt;Table1[[#This Row],[gchi]]</f>
        <v>0</v>
      </c>
      <c r="I39">
        <f>Table1[[#This Row],[sec2]]/Table1[[#This Row],[sec]]</f>
        <v>0.76562500000000011</v>
      </c>
    </row>
    <row r="40" spans="1:9" x14ac:dyDescent="0.25">
      <c r="A40" t="s">
        <v>37</v>
      </c>
      <c r="B40">
        <v>2</v>
      </c>
      <c r="C40">
        <v>2.085</v>
      </c>
      <c r="D40">
        <v>2</v>
      </c>
      <c r="E40">
        <v>1.351</v>
      </c>
      <c r="F40" t="b">
        <f>Table1[[#This Row],[gchi]]=Table1[[#This Row],[yhorn]]</f>
        <v>1</v>
      </c>
      <c r="G40" t="b">
        <f>Table1[[#This Row],[yhorn]]&gt;Table1[[#This Row],[gchi]]</f>
        <v>0</v>
      </c>
      <c r="H40" t="b">
        <f>Table1[[#This Row],[yhorn]]&lt;Table1[[#This Row],[gchi]]</f>
        <v>0</v>
      </c>
      <c r="I40">
        <f>Table1[[#This Row],[sec2]]/Table1[[#This Row],[sec]]</f>
        <v>0.64796163069544366</v>
      </c>
    </row>
    <row r="41" spans="1:9" x14ac:dyDescent="0.25">
      <c r="A41" t="s">
        <v>38</v>
      </c>
      <c r="B41">
        <v>2</v>
      </c>
      <c r="C41">
        <v>0.31</v>
      </c>
      <c r="D41">
        <v>99</v>
      </c>
      <c r="E41">
        <v>-1</v>
      </c>
      <c r="F41" t="b">
        <f>Table1[[#This Row],[gchi]]=Table1[[#This Row],[yhorn]]</f>
        <v>0</v>
      </c>
      <c r="G41" t="b">
        <f>Table1[[#This Row],[yhorn]]&gt;Table1[[#This Row],[gchi]]</f>
        <v>1</v>
      </c>
      <c r="H41" t="b">
        <f>Table1[[#This Row],[yhorn]]&lt;Table1[[#This Row],[gchi]]</f>
        <v>0</v>
      </c>
      <c r="I41">
        <f>Table1[[#This Row],[sec2]]/Table1[[#This Row],[sec]]</f>
        <v>-3.2258064516129035</v>
      </c>
    </row>
    <row r="42" spans="1:9" x14ac:dyDescent="0.25">
      <c r="A42" t="s">
        <v>39</v>
      </c>
      <c r="B42">
        <v>2</v>
      </c>
      <c r="C42">
        <v>0.34100000000000003</v>
      </c>
      <c r="D42">
        <v>99</v>
      </c>
      <c r="E42">
        <v>-1</v>
      </c>
      <c r="F42" t="b">
        <f>Table1[[#This Row],[gchi]]=Table1[[#This Row],[yhorn]]</f>
        <v>0</v>
      </c>
      <c r="G42" t="b">
        <f>Table1[[#This Row],[yhorn]]&gt;Table1[[#This Row],[gchi]]</f>
        <v>1</v>
      </c>
      <c r="H42" t="b">
        <f>Table1[[#This Row],[yhorn]]&lt;Table1[[#This Row],[gchi]]</f>
        <v>0</v>
      </c>
      <c r="I42">
        <f>Table1[[#This Row],[sec2]]/Table1[[#This Row],[sec]]</f>
        <v>-2.9325513196480935</v>
      </c>
    </row>
    <row r="43" spans="1:9" x14ac:dyDescent="0.25">
      <c r="A43" t="s">
        <v>40</v>
      </c>
      <c r="B43">
        <v>1</v>
      </c>
      <c r="C43">
        <v>0.79</v>
      </c>
      <c r="D43">
        <v>1</v>
      </c>
      <c r="E43">
        <v>0.24199999999999999</v>
      </c>
      <c r="F43" t="b">
        <f>Table1[[#This Row],[gchi]]=Table1[[#This Row],[yhorn]]</f>
        <v>1</v>
      </c>
      <c r="G43" t="b">
        <f>Table1[[#This Row],[yhorn]]&gt;Table1[[#This Row],[gchi]]</f>
        <v>0</v>
      </c>
      <c r="H43" t="b">
        <f>Table1[[#This Row],[yhorn]]&lt;Table1[[#This Row],[gchi]]</f>
        <v>0</v>
      </c>
      <c r="I43">
        <f>Table1[[#This Row],[sec2]]/Table1[[#This Row],[sec]]</f>
        <v>0.3063291139240506</v>
      </c>
    </row>
    <row r="44" spans="1:9" x14ac:dyDescent="0.25">
      <c r="A44" t="s">
        <v>41</v>
      </c>
      <c r="B44">
        <v>1</v>
      </c>
      <c r="C44">
        <v>6.8000000000000005E-2</v>
      </c>
      <c r="D44">
        <v>1</v>
      </c>
      <c r="E44">
        <v>5.6000000000000001E-2</v>
      </c>
      <c r="F44" t="b">
        <f>Table1[[#This Row],[gchi]]=Table1[[#This Row],[yhorn]]</f>
        <v>1</v>
      </c>
      <c r="G44" t="b">
        <f>Table1[[#This Row],[yhorn]]&gt;Table1[[#This Row],[gchi]]</f>
        <v>0</v>
      </c>
      <c r="H44" t="b">
        <f>Table1[[#This Row],[yhorn]]&lt;Table1[[#This Row],[gchi]]</f>
        <v>0</v>
      </c>
      <c r="I44">
        <f>Table1[[#This Row],[sec2]]/Table1[[#This Row],[sec]]</f>
        <v>0.82352941176470584</v>
      </c>
    </row>
    <row r="45" spans="1:9" x14ac:dyDescent="0.25">
      <c r="A45" t="s">
        <v>42</v>
      </c>
      <c r="B45">
        <v>1</v>
      </c>
      <c r="C45">
        <v>0.15</v>
      </c>
      <c r="D45">
        <v>2</v>
      </c>
      <c r="E45">
        <v>0.249</v>
      </c>
      <c r="F45" t="b">
        <f>Table1[[#This Row],[gchi]]=Table1[[#This Row],[yhorn]]</f>
        <v>0</v>
      </c>
      <c r="G45" t="b">
        <f>Table1[[#This Row],[yhorn]]&gt;Table1[[#This Row],[gchi]]</f>
        <v>1</v>
      </c>
      <c r="H45" t="b">
        <f>Table1[[#This Row],[yhorn]]&lt;Table1[[#This Row],[gchi]]</f>
        <v>0</v>
      </c>
      <c r="I45">
        <f>Table1[[#This Row],[sec2]]/Table1[[#This Row],[sec]]</f>
        <v>1.6600000000000001</v>
      </c>
    </row>
    <row r="46" spans="1:9" x14ac:dyDescent="0.25">
      <c r="A46" t="s">
        <v>43</v>
      </c>
      <c r="B46">
        <v>1</v>
      </c>
      <c r="C46">
        <v>7.2999999999999995E-2</v>
      </c>
      <c r="D46">
        <v>1</v>
      </c>
      <c r="E46">
        <v>5.6000000000000001E-2</v>
      </c>
      <c r="F46" t="b">
        <f>Table1[[#This Row],[gchi]]=Table1[[#This Row],[yhorn]]</f>
        <v>1</v>
      </c>
      <c r="G46" t="b">
        <f>Table1[[#This Row],[yhorn]]&gt;Table1[[#This Row],[gchi]]</f>
        <v>0</v>
      </c>
      <c r="H46" t="b">
        <f>Table1[[#This Row],[yhorn]]&lt;Table1[[#This Row],[gchi]]</f>
        <v>0</v>
      </c>
      <c r="I46">
        <f>Table1[[#This Row],[sec2]]/Table1[[#This Row],[sec]]</f>
        <v>0.76712328767123295</v>
      </c>
    </row>
    <row r="47" spans="1:9" x14ac:dyDescent="0.25">
      <c r="A47" t="s">
        <v>44</v>
      </c>
      <c r="B47">
        <v>2</v>
      </c>
      <c r="C47">
        <v>0.27700000000000002</v>
      </c>
      <c r="D47">
        <v>2</v>
      </c>
      <c r="E47">
        <v>0.158</v>
      </c>
      <c r="F47" t="b">
        <f>Table1[[#This Row],[gchi]]=Table1[[#This Row],[yhorn]]</f>
        <v>1</v>
      </c>
      <c r="G47" t="b">
        <f>Table1[[#This Row],[yhorn]]&gt;Table1[[#This Row],[gchi]]</f>
        <v>0</v>
      </c>
      <c r="H47" t="b">
        <f>Table1[[#This Row],[yhorn]]&lt;Table1[[#This Row],[gchi]]</f>
        <v>0</v>
      </c>
      <c r="I47">
        <f>Table1[[#This Row],[sec2]]/Table1[[#This Row],[sec]]</f>
        <v>0.5703971119133574</v>
      </c>
    </row>
    <row r="48" spans="1:9" x14ac:dyDescent="0.25">
      <c r="A48" t="s">
        <v>45</v>
      </c>
      <c r="B48">
        <v>2</v>
      </c>
      <c r="C48">
        <v>0.29199999999999998</v>
      </c>
      <c r="D48">
        <v>2</v>
      </c>
      <c r="E48">
        <v>0.19900000000000001</v>
      </c>
      <c r="F48" t="b">
        <f>Table1[[#This Row],[gchi]]=Table1[[#This Row],[yhorn]]</f>
        <v>1</v>
      </c>
      <c r="G48" t="b">
        <f>Table1[[#This Row],[yhorn]]&gt;Table1[[#This Row],[gchi]]</f>
        <v>0</v>
      </c>
      <c r="H48" t="b">
        <f>Table1[[#This Row],[yhorn]]&lt;Table1[[#This Row],[gchi]]</f>
        <v>0</v>
      </c>
      <c r="I48">
        <f>Table1[[#This Row],[sec2]]/Table1[[#This Row],[sec]]</f>
        <v>0.68150684931506855</v>
      </c>
    </row>
    <row r="49" spans="1:9" x14ac:dyDescent="0.25">
      <c r="A49" t="s">
        <v>46</v>
      </c>
      <c r="B49">
        <v>2</v>
      </c>
      <c r="C49">
        <v>0.22900000000000001</v>
      </c>
      <c r="D49">
        <v>2</v>
      </c>
      <c r="E49">
        <v>0.13800000000000001</v>
      </c>
      <c r="F49" t="b">
        <f>Table1[[#This Row],[gchi]]=Table1[[#This Row],[yhorn]]</f>
        <v>1</v>
      </c>
      <c r="G49" t="b">
        <f>Table1[[#This Row],[yhorn]]&gt;Table1[[#This Row],[gchi]]</f>
        <v>0</v>
      </c>
      <c r="H49" t="b">
        <f>Table1[[#This Row],[yhorn]]&lt;Table1[[#This Row],[gchi]]</f>
        <v>0</v>
      </c>
      <c r="I49">
        <f>Table1[[#This Row],[sec2]]/Table1[[#This Row],[sec]]</f>
        <v>0.60262008733624461</v>
      </c>
    </row>
    <row r="50" spans="1:9" x14ac:dyDescent="0.25">
      <c r="A50" t="s">
        <v>47</v>
      </c>
      <c r="B50">
        <v>1</v>
      </c>
      <c r="C50">
        <v>0.47899999999999998</v>
      </c>
      <c r="D50">
        <v>1</v>
      </c>
      <c r="E50">
        <v>0.17799999999999999</v>
      </c>
      <c r="F50" t="b">
        <f>Table1[[#This Row],[gchi]]=Table1[[#This Row],[yhorn]]</f>
        <v>1</v>
      </c>
      <c r="G50" t="b">
        <f>Table1[[#This Row],[yhorn]]&gt;Table1[[#This Row],[gchi]]</f>
        <v>0</v>
      </c>
      <c r="H50" t="b">
        <f>Table1[[#This Row],[yhorn]]&lt;Table1[[#This Row],[gchi]]</f>
        <v>0</v>
      </c>
      <c r="I50">
        <f>Table1[[#This Row],[sec2]]/Table1[[#This Row],[sec]]</f>
        <v>0.37160751565762001</v>
      </c>
    </row>
    <row r="51" spans="1:9" x14ac:dyDescent="0.25">
      <c r="A51" t="s">
        <v>48</v>
      </c>
      <c r="B51">
        <v>2</v>
      </c>
      <c r="C51">
        <v>0.41399999999999998</v>
      </c>
      <c r="D51">
        <v>4</v>
      </c>
      <c r="E51">
        <v>0.93300000000000005</v>
      </c>
      <c r="F51" t="b">
        <f>Table1[[#This Row],[gchi]]=Table1[[#This Row],[yhorn]]</f>
        <v>0</v>
      </c>
      <c r="G51" t="b">
        <f>Table1[[#This Row],[yhorn]]&gt;Table1[[#This Row],[gchi]]</f>
        <v>1</v>
      </c>
      <c r="H51" t="b">
        <f>Table1[[#This Row],[yhorn]]&lt;Table1[[#This Row],[gchi]]</f>
        <v>0</v>
      </c>
      <c r="I51">
        <f>Table1[[#This Row],[sec2]]/Table1[[#This Row],[sec]]</f>
        <v>2.2536231884057973</v>
      </c>
    </row>
    <row r="52" spans="1:9" x14ac:dyDescent="0.25">
      <c r="A52" t="s">
        <v>49</v>
      </c>
      <c r="B52">
        <v>1</v>
      </c>
      <c r="C52">
        <v>6.9000000000000006E-2</v>
      </c>
      <c r="D52">
        <v>1</v>
      </c>
      <c r="E52">
        <v>3.4000000000000002E-2</v>
      </c>
      <c r="F52" t="b">
        <f>Table1[[#This Row],[gchi]]=Table1[[#This Row],[yhorn]]</f>
        <v>1</v>
      </c>
      <c r="G52" t="b">
        <f>Table1[[#This Row],[yhorn]]&gt;Table1[[#This Row],[gchi]]</f>
        <v>0</v>
      </c>
      <c r="H52" t="b">
        <f>Table1[[#This Row],[yhorn]]&lt;Table1[[#This Row],[gchi]]</f>
        <v>0</v>
      </c>
      <c r="I52">
        <f>Table1[[#This Row],[sec2]]/Table1[[#This Row],[sec]]</f>
        <v>0.49275362318840576</v>
      </c>
    </row>
    <row r="53" spans="1:9" x14ac:dyDescent="0.25">
      <c r="A53" t="s">
        <v>50</v>
      </c>
      <c r="B53">
        <v>2</v>
      </c>
      <c r="C53">
        <v>0.66700000000000004</v>
      </c>
      <c r="D53">
        <v>99</v>
      </c>
      <c r="E53">
        <v>-1</v>
      </c>
      <c r="F53" t="b">
        <f>Table1[[#This Row],[gchi]]=Table1[[#This Row],[yhorn]]</f>
        <v>0</v>
      </c>
      <c r="G53" t="b">
        <f>Table1[[#This Row],[yhorn]]&gt;Table1[[#This Row],[gchi]]</f>
        <v>1</v>
      </c>
      <c r="H53" t="b">
        <f>Table1[[#This Row],[yhorn]]&lt;Table1[[#This Row],[gchi]]</f>
        <v>0</v>
      </c>
      <c r="I53">
        <f>Table1[[#This Row],[sec2]]/Table1[[#This Row],[sec]]</f>
        <v>-1.4992503748125936</v>
      </c>
    </row>
    <row r="54" spans="1:9" x14ac:dyDescent="0.25">
      <c r="A54" t="s">
        <v>51</v>
      </c>
      <c r="B54">
        <v>2</v>
      </c>
      <c r="C54">
        <v>0.75</v>
      </c>
      <c r="D54">
        <v>2</v>
      </c>
      <c r="E54">
        <v>0.218</v>
      </c>
      <c r="F54" t="b">
        <f>Table1[[#This Row],[gchi]]=Table1[[#This Row],[yhorn]]</f>
        <v>1</v>
      </c>
      <c r="G54" t="b">
        <f>Table1[[#This Row],[yhorn]]&gt;Table1[[#This Row],[gchi]]</f>
        <v>0</v>
      </c>
      <c r="H54" t="b">
        <f>Table1[[#This Row],[yhorn]]&lt;Table1[[#This Row],[gchi]]</f>
        <v>0</v>
      </c>
      <c r="I54">
        <f>Table1[[#This Row],[sec2]]/Table1[[#This Row],[sec]]</f>
        <v>0.29066666666666668</v>
      </c>
    </row>
    <row r="55" spans="1:9" x14ac:dyDescent="0.25">
      <c r="A55" t="s">
        <v>52</v>
      </c>
      <c r="B55">
        <v>2</v>
      </c>
      <c r="C55">
        <v>0.72899999999999998</v>
      </c>
      <c r="D55">
        <v>2</v>
      </c>
      <c r="E55">
        <v>0.21099999999999999</v>
      </c>
      <c r="F55" t="b">
        <f>Table1[[#This Row],[gchi]]=Table1[[#This Row],[yhorn]]</f>
        <v>1</v>
      </c>
      <c r="G55" t="b">
        <f>Table1[[#This Row],[yhorn]]&gt;Table1[[#This Row],[gchi]]</f>
        <v>0</v>
      </c>
      <c r="H55" t="b">
        <f>Table1[[#This Row],[yhorn]]&lt;Table1[[#This Row],[gchi]]</f>
        <v>0</v>
      </c>
      <c r="I55">
        <f>Table1[[#This Row],[sec2]]/Table1[[#This Row],[sec]]</f>
        <v>0.28943758573388201</v>
      </c>
    </row>
    <row r="56" spans="1:9" x14ac:dyDescent="0.25">
      <c r="A56" t="s">
        <v>53</v>
      </c>
      <c r="B56">
        <v>3</v>
      </c>
      <c r="C56">
        <v>14.731</v>
      </c>
      <c r="D56">
        <v>3</v>
      </c>
      <c r="E56">
        <v>14.656000000000001</v>
      </c>
      <c r="F56" t="b">
        <f>Table1[[#This Row],[gchi]]=Table1[[#This Row],[yhorn]]</f>
        <v>1</v>
      </c>
      <c r="G56" t="b">
        <f>Table1[[#This Row],[yhorn]]&gt;Table1[[#This Row],[gchi]]</f>
        <v>0</v>
      </c>
      <c r="H56" t="b">
        <f>Table1[[#This Row],[yhorn]]&lt;Table1[[#This Row],[gchi]]</f>
        <v>0</v>
      </c>
      <c r="I56">
        <f>Table1[[#This Row],[sec2]]/Table1[[#This Row],[sec]]</f>
        <v>0.99490869594732201</v>
      </c>
    </row>
    <row r="57" spans="1:9" x14ac:dyDescent="0.25">
      <c r="A57" t="s">
        <v>55</v>
      </c>
      <c r="B57">
        <v>3</v>
      </c>
      <c r="C57">
        <v>0.59599999999999997</v>
      </c>
      <c r="D57">
        <v>4</v>
      </c>
      <c r="E57">
        <v>0.28000000000000003</v>
      </c>
      <c r="F57" t="b">
        <f>Table1[[#This Row],[gchi]]=Table1[[#This Row],[yhorn]]</f>
        <v>0</v>
      </c>
      <c r="G57" t="b">
        <f>Table1[[#This Row],[yhorn]]&gt;Table1[[#This Row],[gchi]]</f>
        <v>1</v>
      </c>
      <c r="H57" t="b">
        <f>Table1[[#This Row],[yhorn]]&lt;Table1[[#This Row],[gchi]]</f>
        <v>0</v>
      </c>
      <c r="I57">
        <f>Table1[[#This Row],[sec2]]/Table1[[#This Row],[sec]]</f>
        <v>0.46979865771812085</v>
      </c>
    </row>
    <row r="58" spans="1:9" x14ac:dyDescent="0.25">
      <c r="A58" t="s">
        <v>54</v>
      </c>
      <c r="B58">
        <v>1</v>
      </c>
      <c r="C58">
        <v>0.13100000000000001</v>
      </c>
      <c r="D58">
        <v>2</v>
      </c>
      <c r="E58">
        <v>5.2999999999999999E-2</v>
      </c>
      <c r="F58" t="b">
        <f>Table1[[#This Row],[gchi]]=Table1[[#This Row],[yhorn]]</f>
        <v>0</v>
      </c>
      <c r="G58" t="b">
        <f>Table1[[#This Row],[yhorn]]&gt;Table1[[#This Row],[gchi]]</f>
        <v>1</v>
      </c>
      <c r="H58" t="b">
        <f>Table1[[#This Row],[yhorn]]&lt;Table1[[#This Row],[gchi]]</f>
        <v>0</v>
      </c>
      <c r="I58">
        <f>Table1[[#This Row],[sec2]]/Table1[[#This Row],[sec]]</f>
        <v>0.40458015267175568</v>
      </c>
    </row>
    <row r="59" spans="1:9" x14ac:dyDescent="0.25">
      <c r="A59" t="s">
        <v>56</v>
      </c>
      <c r="B59">
        <v>3</v>
      </c>
      <c r="C59">
        <v>2.0760000000000001</v>
      </c>
      <c r="D59">
        <v>99</v>
      </c>
      <c r="E59">
        <v>-1</v>
      </c>
      <c r="F59" t="b">
        <f>Table1[[#This Row],[gchi]]=Table1[[#This Row],[yhorn]]</f>
        <v>0</v>
      </c>
      <c r="G59" t="b">
        <f>Table1[[#This Row],[yhorn]]&gt;Table1[[#This Row],[gchi]]</f>
        <v>1</v>
      </c>
      <c r="H59" t="b">
        <f>Table1[[#This Row],[yhorn]]&lt;Table1[[#This Row],[gchi]]</f>
        <v>0</v>
      </c>
      <c r="I59">
        <f>Table1[[#This Row],[sec2]]/Table1[[#This Row],[sec]]</f>
        <v>-0.48169556840077071</v>
      </c>
    </row>
    <row r="60" spans="1:9" x14ac:dyDescent="0.25">
      <c r="A60" t="s">
        <v>58</v>
      </c>
      <c r="B60">
        <v>3</v>
      </c>
      <c r="C60">
        <v>2.5310000000000001</v>
      </c>
      <c r="D60">
        <v>4</v>
      </c>
      <c r="E60">
        <v>3.48</v>
      </c>
      <c r="F60" t="b">
        <f>Table1[[#This Row],[gchi]]=Table1[[#This Row],[yhorn]]</f>
        <v>0</v>
      </c>
      <c r="G60" t="b">
        <f>Table1[[#This Row],[yhorn]]&gt;Table1[[#This Row],[gchi]]</f>
        <v>1</v>
      </c>
      <c r="H60" t="b">
        <f>Table1[[#This Row],[yhorn]]&lt;Table1[[#This Row],[gchi]]</f>
        <v>0</v>
      </c>
      <c r="I60">
        <f>Table1[[#This Row],[sec2]]/Table1[[#This Row],[sec]]</f>
        <v>1.3749506124061635</v>
      </c>
    </row>
    <row r="61" spans="1:9" x14ac:dyDescent="0.25">
      <c r="A61" t="s">
        <v>59</v>
      </c>
      <c r="B61">
        <v>2</v>
      </c>
      <c r="C61">
        <v>1.246</v>
      </c>
      <c r="D61">
        <v>99</v>
      </c>
      <c r="E61">
        <v>-1</v>
      </c>
      <c r="F61" t="b">
        <f>Table1[[#This Row],[gchi]]=Table1[[#This Row],[yhorn]]</f>
        <v>0</v>
      </c>
      <c r="G61" t="b">
        <f>Table1[[#This Row],[yhorn]]&gt;Table1[[#This Row],[gchi]]</f>
        <v>1</v>
      </c>
      <c r="H61" t="b">
        <f>Table1[[#This Row],[yhorn]]&lt;Table1[[#This Row],[gchi]]</f>
        <v>0</v>
      </c>
      <c r="I61">
        <f>Table1[[#This Row],[sec2]]/Table1[[#This Row],[sec]]</f>
        <v>-0.8025682182985554</v>
      </c>
    </row>
    <row r="62" spans="1:9" x14ac:dyDescent="0.25">
      <c r="A62" t="s">
        <v>60</v>
      </c>
      <c r="B62">
        <v>1</v>
      </c>
      <c r="C62">
        <v>0.14599999999999999</v>
      </c>
      <c r="D62">
        <v>2</v>
      </c>
      <c r="E62">
        <v>0.23899999999999999</v>
      </c>
      <c r="F62" t="b">
        <f>Table1[[#This Row],[gchi]]=Table1[[#This Row],[yhorn]]</f>
        <v>0</v>
      </c>
      <c r="G62" t="b">
        <f>Table1[[#This Row],[yhorn]]&gt;Table1[[#This Row],[gchi]]</f>
        <v>1</v>
      </c>
      <c r="H62" t="b">
        <f>Table1[[#This Row],[yhorn]]&lt;Table1[[#This Row],[gchi]]</f>
        <v>0</v>
      </c>
      <c r="I62">
        <f>Table1[[#This Row],[sec2]]/Table1[[#This Row],[sec]]</f>
        <v>1.6369863013698631</v>
      </c>
    </row>
    <row r="63" spans="1:9" x14ac:dyDescent="0.25">
      <c r="A63" t="s">
        <v>61</v>
      </c>
      <c r="B63">
        <v>2</v>
      </c>
      <c r="C63">
        <v>0.47099999999999997</v>
      </c>
      <c r="D63">
        <v>2</v>
      </c>
      <c r="E63">
        <v>0.24099999999999999</v>
      </c>
      <c r="F63" t="b">
        <f>Table1[[#This Row],[gchi]]=Table1[[#This Row],[yhorn]]</f>
        <v>1</v>
      </c>
      <c r="G63" t="b">
        <f>Table1[[#This Row],[yhorn]]&gt;Table1[[#This Row],[gchi]]</f>
        <v>0</v>
      </c>
      <c r="H63" t="b">
        <f>Table1[[#This Row],[yhorn]]&lt;Table1[[#This Row],[gchi]]</f>
        <v>0</v>
      </c>
      <c r="I63">
        <f>Table1[[#This Row],[sec2]]/Table1[[#This Row],[sec]]</f>
        <v>0.51167728237791932</v>
      </c>
    </row>
    <row r="64" spans="1:9" x14ac:dyDescent="0.25">
      <c r="A64" t="s">
        <v>62</v>
      </c>
      <c r="B64">
        <v>2</v>
      </c>
      <c r="C64">
        <v>0.39400000000000002</v>
      </c>
      <c r="D64">
        <v>2</v>
      </c>
      <c r="E64">
        <v>0.216</v>
      </c>
      <c r="F64" t="b">
        <f>Table1[[#This Row],[gchi]]=Table1[[#This Row],[yhorn]]</f>
        <v>1</v>
      </c>
      <c r="G64" t="b">
        <f>Table1[[#This Row],[yhorn]]&gt;Table1[[#This Row],[gchi]]</f>
        <v>0</v>
      </c>
      <c r="H64" t="b">
        <f>Table1[[#This Row],[yhorn]]&lt;Table1[[#This Row],[gchi]]</f>
        <v>0</v>
      </c>
      <c r="I64">
        <f>Table1[[#This Row],[sec2]]/Table1[[#This Row],[sec]]</f>
        <v>0.54822335025380708</v>
      </c>
    </row>
    <row r="65" spans="1:9" x14ac:dyDescent="0.25">
      <c r="A65" t="s">
        <v>63</v>
      </c>
      <c r="B65">
        <v>3</v>
      </c>
      <c r="C65">
        <v>1.0029999999999999</v>
      </c>
      <c r="D65">
        <v>3</v>
      </c>
      <c r="E65">
        <v>0.43099999999999999</v>
      </c>
      <c r="F65" t="b">
        <f>Table1[[#This Row],[gchi]]=Table1[[#This Row],[yhorn]]</f>
        <v>1</v>
      </c>
      <c r="G65" t="b">
        <f>Table1[[#This Row],[yhorn]]&gt;Table1[[#This Row],[gchi]]</f>
        <v>0</v>
      </c>
      <c r="H65" t="b">
        <f>Table1[[#This Row],[yhorn]]&lt;Table1[[#This Row],[gchi]]</f>
        <v>0</v>
      </c>
      <c r="I65">
        <f>Table1[[#This Row],[sec2]]/Table1[[#This Row],[sec]]</f>
        <v>0.42971086739780662</v>
      </c>
    </row>
    <row r="66" spans="1:9" x14ac:dyDescent="0.25">
      <c r="A66" t="s">
        <v>64</v>
      </c>
      <c r="B66">
        <v>1</v>
      </c>
      <c r="C66">
        <v>7.4999999999999997E-2</v>
      </c>
      <c r="D66">
        <v>1</v>
      </c>
      <c r="E66">
        <v>0.04</v>
      </c>
      <c r="F66" t="b">
        <f>Table1[[#This Row],[gchi]]=Table1[[#This Row],[yhorn]]</f>
        <v>1</v>
      </c>
      <c r="G66" t="b">
        <f>Table1[[#This Row],[yhorn]]&gt;Table1[[#This Row],[gchi]]</f>
        <v>0</v>
      </c>
      <c r="H66" t="b">
        <f>Table1[[#This Row],[yhorn]]&lt;Table1[[#This Row],[gchi]]</f>
        <v>0</v>
      </c>
      <c r="I66">
        <f>Table1[[#This Row],[sec2]]/Table1[[#This Row],[sec]]</f>
        <v>0.53333333333333333</v>
      </c>
    </row>
    <row r="67" spans="1:9" x14ac:dyDescent="0.25">
      <c r="A67" t="s">
        <v>68</v>
      </c>
      <c r="B67">
        <v>1</v>
      </c>
      <c r="C67">
        <v>8.4000000000000005E-2</v>
      </c>
      <c r="D67">
        <v>1</v>
      </c>
      <c r="E67">
        <v>4.2000000000000003E-2</v>
      </c>
      <c r="F67" t="b">
        <f>Table1[[#This Row],[gchi]]=Table1[[#This Row],[yhorn]]</f>
        <v>1</v>
      </c>
      <c r="G67" t="b">
        <f>Table1[[#This Row],[yhorn]]&gt;Table1[[#This Row],[gchi]]</f>
        <v>0</v>
      </c>
      <c r="H67" t="b">
        <f>Table1[[#This Row],[yhorn]]&lt;Table1[[#This Row],[gchi]]</f>
        <v>0</v>
      </c>
      <c r="I67">
        <f>Table1[[#This Row],[sec2]]/Table1[[#This Row],[sec]]</f>
        <v>0.5</v>
      </c>
    </row>
    <row r="68" spans="1:9" x14ac:dyDescent="0.25">
      <c r="A68" t="s">
        <v>69</v>
      </c>
      <c r="B68">
        <v>1</v>
      </c>
      <c r="C68">
        <v>7.5999999999999998E-2</v>
      </c>
      <c r="D68">
        <v>1</v>
      </c>
      <c r="E68">
        <v>0.04</v>
      </c>
      <c r="F68" t="b">
        <f>Table1[[#This Row],[gchi]]=Table1[[#This Row],[yhorn]]</f>
        <v>1</v>
      </c>
      <c r="G68" t="b">
        <f>Table1[[#This Row],[yhorn]]&gt;Table1[[#This Row],[gchi]]</f>
        <v>0</v>
      </c>
      <c r="H68" t="b">
        <f>Table1[[#This Row],[yhorn]]&lt;Table1[[#This Row],[gchi]]</f>
        <v>0</v>
      </c>
      <c r="I68">
        <f>Table1[[#This Row],[sec2]]/Table1[[#This Row],[sec]]</f>
        <v>0.52631578947368418</v>
      </c>
    </row>
    <row r="69" spans="1:9" x14ac:dyDescent="0.25">
      <c r="A69" t="s">
        <v>65</v>
      </c>
      <c r="B69">
        <v>2</v>
      </c>
      <c r="C69">
        <v>0.372</v>
      </c>
      <c r="D69">
        <v>2</v>
      </c>
      <c r="E69">
        <v>0.14000000000000001</v>
      </c>
      <c r="F69" t="b">
        <f>Table1[[#This Row],[gchi]]=Table1[[#This Row],[yhorn]]</f>
        <v>1</v>
      </c>
      <c r="G69" t="b">
        <f>Table1[[#This Row],[yhorn]]&gt;Table1[[#This Row],[gchi]]</f>
        <v>0</v>
      </c>
      <c r="H69" t="b">
        <f>Table1[[#This Row],[yhorn]]&lt;Table1[[#This Row],[gchi]]</f>
        <v>0</v>
      </c>
      <c r="I69">
        <f>Table1[[#This Row],[sec2]]/Table1[[#This Row],[sec]]</f>
        <v>0.37634408602150543</v>
      </c>
    </row>
    <row r="70" spans="1:9" x14ac:dyDescent="0.25">
      <c r="A70" t="s">
        <v>66</v>
      </c>
      <c r="B70">
        <v>3</v>
      </c>
      <c r="C70">
        <v>4.9660000000000002</v>
      </c>
      <c r="D70">
        <v>4</v>
      </c>
      <c r="E70">
        <v>0.64</v>
      </c>
      <c r="F70" t="b">
        <f>Table1[[#This Row],[gchi]]=Table1[[#This Row],[yhorn]]</f>
        <v>0</v>
      </c>
      <c r="G70" t="b">
        <f>Table1[[#This Row],[yhorn]]&gt;Table1[[#This Row],[gchi]]</f>
        <v>1</v>
      </c>
      <c r="H70" t="b">
        <f>Table1[[#This Row],[yhorn]]&lt;Table1[[#This Row],[gchi]]</f>
        <v>0</v>
      </c>
      <c r="I70">
        <f>Table1[[#This Row],[sec2]]/Table1[[#This Row],[sec]]</f>
        <v>0.12887635924285137</v>
      </c>
    </row>
    <row r="71" spans="1:9" x14ac:dyDescent="0.25">
      <c r="A71" t="s">
        <v>70</v>
      </c>
      <c r="B71">
        <v>99</v>
      </c>
      <c r="C71">
        <v>-1</v>
      </c>
      <c r="D71">
        <v>3</v>
      </c>
      <c r="E71">
        <v>0.89</v>
      </c>
      <c r="F71" t="b">
        <f>Table1[[#This Row],[gchi]]=Table1[[#This Row],[yhorn]]</f>
        <v>0</v>
      </c>
      <c r="G71" t="b">
        <f>Table1[[#This Row],[yhorn]]&gt;Table1[[#This Row],[gchi]]</f>
        <v>0</v>
      </c>
      <c r="H71" t="b">
        <f>Table1[[#This Row],[yhorn]]&lt;Table1[[#This Row],[gchi]]</f>
        <v>1</v>
      </c>
      <c r="I71">
        <f>Table1[[#This Row],[sec2]]/Table1[[#This Row],[sec]]</f>
        <v>-0.89</v>
      </c>
    </row>
    <row r="72" spans="1:9" x14ac:dyDescent="0.25">
      <c r="A72" t="s">
        <v>67</v>
      </c>
      <c r="B72">
        <v>4</v>
      </c>
      <c r="C72">
        <v>60.673999999999999</v>
      </c>
      <c r="D72">
        <v>4</v>
      </c>
      <c r="E72">
        <v>2.4660000000000002</v>
      </c>
      <c r="F72" t="b">
        <f>Table1[[#This Row],[gchi]]=Table1[[#This Row],[yhorn]]</f>
        <v>1</v>
      </c>
      <c r="G72" t="b">
        <f>Table1[[#This Row],[yhorn]]&gt;Table1[[#This Row],[gchi]]</f>
        <v>0</v>
      </c>
      <c r="H72" t="b">
        <f>Table1[[#This Row],[yhorn]]&lt;Table1[[#This Row],[gchi]]</f>
        <v>0</v>
      </c>
      <c r="I72">
        <f>Table1[[#This Row],[sec2]]/Table1[[#This Row],[sec]]</f>
        <v>4.0643438705211463E-2</v>
      </c>
    </row>
  </sheetData>
  <conditionalFormatting sqref="I2:I72">
    <cfRule type="cellIs" dxfId="5" priority="3" operator="between">
      <formula>0</formula>
      <formula>1</formula>
    </cfRule>
  </conditionalFormatting>
  <conditionalFormatting sqref="G2:G72">
    <cfRule type="cellIs" dxfId="4" priority="2" operator="equal">
      <formula>TRUE</formula>
    </cfRule>
  </conditionalFormatting>
  <conditionalFormatting sqref="H2:H72">
    <cfRule type="cellIs" dxfId="3" priority="1" operator="equal">
      <formula>TRUE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"/>
  <sheetViews>
    <sheetView workbookViewId="0"/>
  </sheetViews>
  <sheetFormatPr defaultRowHeight="15" x14ac:dyDescent="0.25"/>
  <cols>
    <col min="1" max="1" width="21.42578125" bestFit="1" customWidth="1"/>
    <col min="2" max="2" width="14" customWidth="1"/>
    <col min="3" max="5" width="12" bestFit="1" customWidth="1"/>
  </cols>
  <sheetData>
    <row r="1" spans="1:6" x14ac:dyDescent="0.25">
      <c r="A1" t="s">
        <v>80</v>
      </c>
      <c r="B1" t="s">
        <v>302</v>
      </c>
      <c r="C1" t="s">
        <v>81</v>
      </c>
      <c r="D1" t="s">
        <v>74</v>
      </c>
      <c r="E1" t="s">
        <v>72</v>
      </c>
      <c r="F1" t="s">
        <v>301</v>
      </c>
    </row>
    <row r="2" spans="1:6" x14ac:dyDescent="0.25">
      <c r="A2" t="s">
        <v>95</v>
      </c>
      <c r="B2">
        <v>3</v>
      </c>
      <c r="C2">
        <v>1.8997E-2</v>
      </c>
      <c r="D2">
        <v>2.9995000000000001E-2</v>
      </c>
      <c r="E2">
        <v>1.2997999999999999E-2</v>
      </c>
      <c r="F2">
        <f>Table2[[#This Row],[yhorn]]/Table2[[#This Row],[gchi]]</f>
        <v>0.4333388898149691</v>
      </c>
    </row>
    <row r="3" spans="1:6" x14ac:dyDescent="0.25">
      <c r="A3" t="s">
        <v>82</v>
      </c>
      <c r="B3">
        <v>5</v>
      </c>
      <c r="C3">
        <v>0.10298400000000001</v>
      </c>
      <c r="D3">
        <v>0.115981</v>
      </c>
      <c r="E3">
        <v>2.3997000000000001E-2</v>
      </c>
      <c r="F3">
        <f>Table2[[#This Row],[yhorn]]/Table2[[#This Row],[gchi]]</f>
        <v>0.20690457919831698</v>
      </c>
    </row>
    <row r="4" spans="1:6" x14ac:dyDescent="0.25">
      <c r="A4" t="s">
        <v>83</v>
      </c>
      <c r="B4">
        <v>3</v>
      </c>
      <c r="C4">
        <v>3.4993999999999997E-2</v>
      </c>
      <c r="D4">
        <v>3.8994000000000001E-2</v>
      </c>
      <c r="E4">
        <v>9.9989999999999992E-3</v>
      </c>
      <c r="F4">
        <f>Table2[[#This Row],[yhorn]]/Table2[[#This Row],[gchi]]</f>
        <v>0.25642406524080624</v>
      </c>
    </row>
    <row r="5" spans="1:6" x14ac:dyDescent="0.25">
      <c r="A5" t="s">
        <v>84</v>
      </c>
      <c r="B5">
        <v>5</v>
      </c>
      <c r="C5">
        <v>0.109983</v>
      </c>
      <c r="D5">
        <v>0.10398300000000001</v>
      </c>
      <c r="E5">
        <v>2.1996999999999999E-2</v>
      </c>
      <c r="F5">
        <f>Table2[[#This Row],[yhorn]]/Table2[[#This Row],[gchi]]</f>
        <v>0.21154419472413757</v>
      </c>
    </row>
    <row r="6" spans="1:6" x14ac:dyDescent="0.25">
      <c r="A6" t="s">
        <v>85</v>
      </c>
      <c r="B6">
        <v>4</v>
      </c>
      <c r="C6">
        <v>4.0993000000000002E-2</v>
      </c>
      <c r="D6">
        <v>5.1991999999999997E-2</v>
      </c>
      <c r="E6">
        <v>1.6997999999999999E-2</v>
      </c>
      <c r="F6">
        <f>Table2[[#This Row],[yhorn]]/Table2[[#This Row],[gchi]]</f>
        <v>0.32693491306354827</v>
      </c>
    </row>
    <row r="7" spans="1:6" x14ac:dyDescent="0.25">
      <c r="A7" t="s">
        <v>86</v>
      </c>
      <c r="B7">
        <v>9</v>
      </c>
      <c r="C7">
        <v>0.37494300000000003</v>
      </c>
      <c r="D7">
        <v>0.378942</v>
      </c>
      <c r="E7">
        <v>4.5992999999999999E-2</v>
      </c>
      <c r="F7">
        <f>Table2[[#This Row],[yhorn]]/Table2[[#This Row],[gchi]]</f>
        <v>0.12137213610526149</v>
      </c>
    </row>
    <row r="8" spans="1:6" x14ac:dyDescent="0.25">
      <c r="A8" t="s">
        <v>87</v>
      </c>
      <c r="B8">
        <v>4</v>
      </c>
      <c r="C8">
        <v>4.4992999999999998E-2</v>
      </c>
      <c r="D8">
        <v>4.9992000000000002E-2</v>
      </c>
      <c r="E8">
        <v>2.7994999999999999E-2</v>
      </c>
      <c r="F8">
        <f>Table2[[#This Row],[yhorn]]/Table2[[#This Row],[gchi]]</f>
        <v>0.5599895983357337</v>
      </c>
    </row>
    <row r="9" spans="1:6" x14ac:dyDescent="0.25">
      <c r="A9" t="s">
        <v>88</v>
      </c>
      <c r="B9">
        <v>3</v>
      </c>
      <c r="C9">
        <v>2.3997000000000001E-2</v>
      </c>
      <c r="D9">
        <v>2.3997000000000001E-2</v>
      </c>
      <c r="E9">
        <v>9.9989999999999992E-3</v>
      </c>
      <c r="F9">
        <f>Table2[[#This Row],[yhorn]]/Table2[[#This Row],[gchi]]</f>
        <v>0.4166770846355794</v>
      </c>
    </row>
    <row r="10" spans="1:6" x14ac:dyDescent="0.25">
      <c r="A10" t="s">
        <v>89</v>
      </c>
      <c r="B10">
        <v>3</v>
      </c>
      <c r="C10">
        <v>1.0998000000000001E-2</v>
      </c>
      <c r="D10">
        <v>2.1996999999999999E-2</v>
      </c>
      <c r="E10">
        <v>1.1998E-2</v>
      </c>
      <c r="F10">
        <f>Table2[[#This Row],[yhorn]]/Table2[[#This Row],[gchi]]</f>
        <v>0.54543801427467387</v>
      </c>
    </row>
    <row r="11" spans="1:6" x14ac:dyDescent="0.25">
      <c r="A11" t="s">
        <v>90</v>
      </c>
      <c r="B11">
        <v>5</v>
      </c>
      <c r="C11">
        <v>4.8992000000000001E-2</v>
      </c>
      <c r="D11">
        <v>5.9991000000000003E-2</v>
      </c>
      <c r="E11">
        <v>1.8997E-2</v>
      </c>
      <c r="F11">
        <f>Table2[[#This Row],[yhorn]]/Table2[[#This Row],[gchi]]</f>
        <v>0.31666416629161037</v>
      </c>
    </row>
    <row r="12" spans="1:6" x14ac:dyDescent="0.25">
      <c r="A12" t="s">
        <v>91</v>
      </c>
      <c r="B12">
        <v>5</v>
      </c>
      <c r="C12">
        <v>4.5992999999999999E-2</v>
      </c>
      <c r="D12">
        <v>4.9992000000000002E-2</v>
      </c>
      <c r="E12">
        <v>1.8997E-2</v>
      </c>
      <c r="F12">
        <f>Table2[[#This Row],[yhorn]]/Table2[[#This Row],[gchi]]</f>
        <v>0.38000080012802046</v>
      </c>
    </row>
    <row r="13" spans="1:6" x14ac:dyDescent="0.25">
      <c r="A13" t="s">
        <v>92</v>
      </c>
      <c r="B13">
        <v>4</v>
      </c>
      <c r="C13">
        <v>4.6993E-2</v>
      </c>
      <c r="D13">
        <v>3.7994E-2</v>
      </c>
      <c r="E13">
        <v>1.6997999999999999E-2</v>
      </c>
      <c r="F13">
        <f>Table2[[#This Row],[yhorn]]/Table2[[#This Row],[gchi]]</f>
        <v>0.44738642943622675</v>
      </c>
    </row>
    <row r="14" spans="1:6" x14ac:dyDescent="0.25">
      <c r="A14" t="s">
        <v>93</v>
      </c>
      <c r="B14">
        <v>4</v>
      </c>
      <c r="C14">
        <v>4.6993E-2</v>
      </c>
      <c r="D14">
        <v>5.0992000000000003E-2</v>
      </c>
      <c r="E14">
        <v>1.4997999999999999E-2</v>
      </c>
      <c r="F14">
        <f>Table2[[#This Row],[yhorn]]/Table2[[#This Row],[gchi]]</f>
        <v>0.29412456855977404</v>
      </c>
    </row>
    <row r="15" spans="1:6" x14ac:dyDescent="0.25">
      <c r="A15" t="s">
        <v>94</v>
      </c>
      <c r="B15">
        <v>4</v>
      </c>
      <c r="C15">
        <v>3.7994E-2</v>
      </c>
      <c r="D15">
        <v>4.5992999999999999E-2</v>
      </c>
      <c r="E15">
        <v>1.9997000000000001E-2</v>
      </c>
      <c r="F15">
        <f>Table2[[#This Row],[yhorn]]/Table2[[#This Row],[gchi]]</f>
        <v>0.43478355401908991</v>
      </c>
    </row>
    <row r="16" spans="1:6" x14ac:dyDescent="0.25">
      <c r="A16" t="s">
        <v>96</v>
      </c>
      <c r="B16">
        <v>6</v>
      </c>
      <c r="C16">
        <v>0.107984</v>
      </c>
      <c r="D16">
        <v>0.12998000000000001</v>
      </c>
      <c r="E16">
        <v>2.6995999999999999E-2</v>
      </c>
      <c r="F16">
        <f>Table2[[#This Row],[yhorn]]/Table2[[#This Row],[gchi]]</f>
        <v>0.20769349130635481</v>
      </c>
    </row>
    <row r="17" spans="1:6" x14ac:dyDescent="0.25">
      <c r="A17" t="s">
        <v>97</v>
      </c>
      <c r="B17">
        <v>4</v>
      </c>
      <c r="C17">
        <v>2.9995000000000001E-2</v>
      </c>
      <c r="D17">
        <v>3.1995000000000003E-2</v>
      </c>
      <c r="E17">
        <v>1.3997000000000001E-2</v>
      </c>
      <c r="F17">
        <f>Table2[[#This Row],[yhorn]]/Table2[[#This Row],[gchi]]</f>
        <v>0.43747460540709487</v>
      </c>
    </row>
    <row r="18" spans="1:6" x14ac:dyDescent="0.25">
      <c r="A18" t="s">
        <v>98</v>
      </c>
      <c r="B18">
        <v>6</v>
      </c>
      <c r="C18">
        <v>7.1988999999999997E-2</v>
      </c>
      <c r="D18">
        <v>7.3988999999999999E-2</v>
      </c>
      <c r="E18">
        <v>2.3996E-2</v>
      </c>
      <c r="F18">
        <f>Table2[[#This Row],[yhorn]]/Table2[[#This Row],[gchi]]</f>
        <v>0.32431847977402045</v>
      </c>
    </row>
    <row r="19" spans="1:6" x14ac:dyDescent="0.25">
      <c r="A19" t="s">
        <v>99</v>
      </c>
      <c r="B19">
        <v>4</v>
      </c>
      <c r="C19">
        <v>2.9995000000000001E-2</v>
      </c>
      <c r="D19">
        <v>3.3994999999999997E-2</v>
      </c>
      <c r="E19">
        <v>1.1998E-2</v>
      </c>
      <c r="F19">
        <f>Table2[[#This Row],[yhorn]]/Table2[[#This Row],[gchi]]</f>
        <v>0.35293425503750553</v>
      </c>
    </row>
    <row r="20" spans="1:6" x14ac:dyDescent="0.25">
      <c r="A20" t="s">
        <v>100</v>
      </c>
      <c r="B20">
        <v>12</v>
      </c>
      <c r="C20">
        <v>0.27795799999999998</v>
      </c>
      <c r="D20">
        <v>0.27395799999999998</v>
      </c>
      <c r="E20">
        <v>7.5988E-2</v>
      </c>
      <c r="F20">
        <f>Table2[[#This Row],[yhorn]]/Table2[[#This Row],[gchi]]</f>
        <v>0.2773709838734405</v>
      </c>
    </row>
    <row r="21" spans="1:6" x14ac:dyDescent="0.25">
      <c r="A21" t="s">
        <v>101</v>
      </c>
      <c r="B21">
        <v>12</v>
      </c>
      <c r="C21">
        <v>0.30995299999999998</v>
      </c>
      <c r="D21">
        <v>0.28195700000000001</v>
      </c>
      <c r="E21">
        <v>5.0992000000000003E-2</v>
      </c>
      <c r="F21">
        <f>Table2[[#This Row],[yhorn]]/Table2[[#This Row],[gchi]]</f>
        <v>0.18085027149529892</v>
      </c>
    </row>
    <row r="22" spans="1:6" x14ac:dyDescent="0.25">
      <c r="A22" t="s">
        <v>102</v>
      </c>
      <c r="B22">
        <v>14</v>
      </c>
      <c r="C22">
        <v>0.42293599999999998</v>
      </c>
      <c r="D22">
        <v>0.37094300000000002</v>
      </c>
      <c r="E22">
        <v>0.50192400000000004</v>
      </c>
      <c r="F22">
        <f>Table2[[#This Row],[yhorn]]/Table2[[#This Row],[gchi]]</f>
        <v>1.3531027678106879</v>
      </c>
    </row>
    <row r="23" spans="1:6" x14ac:dyDescent="0.25">
      <c r="A23" t="s">
        <v>103</v>
      </c>
      <c r="B23">
        <v>14</v>
      </c>
      <c r="C23">
        <v>0.44393199999999999</v>
      </c>
      <c r="D23">
        <v>0.452932</v>
      </c>
      <c r="E23">
        <v>0.604908</v>
      </c>
      <c r="F23">
        <f>Table2[[#This Row],[yhorn]]/Table2[[#This Row],[gchi]]</f>
        <v>1.3355382264887445</v>
      </c>
    </row>
    <row r="24" spans="1:6" x14ac:dyDescent="0.25">
      <c r="A24" t="s">
        <v>104</v>
      </c>
      <c r="B24">
        <v>21</v>
      </c>
      <c r="C24">
        <v>0.54291800000000001</v>
      </c>
      <c r="D24">
        <v>0.65890000000000004</v>
      </c>
      <c r="E24">
        <v>0.54191590000000001</v>
      </c>
      <c r="F24">
        <f>Table2[[#This Row],[yhorn]]/Table2[[#This Row],[gchi]]</f>
        <v>0.82245545606313553</v>
      </c>
    </row>
    <row r="25" spans="1:6" x14ac:dyDescent="0.25">
      <c r="A25" t="s">
        <v>105</v>
      </c>
      <c r="B25">
        <v>4</v>
      </c>
      <c r="C25">
        <v>2.2995999999999999E-2</v>
      </c>
      <c r="D25">
        <v>2.7996E-2</v>
      </c>
      <c r="E25">
        <v>1.5997999999999998E-2</v>
      </c>
      <c r="F25">
        <f>Table2[[#This Row],[yhorn]]/Table2[[#This Row],[gchi]]</f>
        <v>0.57143877696813827</v>
      </c>
    </row>
    <row r="26" spans="1:6" x14ac:dyDescent="0.25">
      <c r="A26" t="s">
        <v>106</v>
      </c>
      <c r="B26">
        <v>6</v>
      </c>
      <c r="C26">
        <v>6.7988999999999994E-2</v>
      </c>
      <c r="D26">
        <v>7.5988E-2</v>
      </c>
      <c r="E26">
        <v>2.1996999999999999E-2</v>
      </c>
      <c r="F26">
        <f>Table2[[#This Row],[yhorn]]/Table2[[#This Row],[gchi]]</f>
        <v>0.2894799178817708</v>
      </c>
    </row>
    <row r="27" spans="1:6" x14ac:dyDescent="0.25">
      <c r="A27" t="s">
        <v>107</v>
      </c>
      <c r="B27">
        <v>4</v>
      </c>
      <c r="C27">
        <v>3.1995000000000003E-2</v>
      </c>
      <c r="D27">
        <v>3.1995000000000003E-2</v>
      </c>
      <c r="E27">
        <v>1.7998E-2</v>
      </c>
      <c r="F27">
        <f>Table2[[#This Row],[yhorn]]/Table2[[#This Row],[gchi]]</f>
        <v>0.56252539459290507</v>
      </c>
    </row>
    <row r="28" spans="1:6" x14ac:dyDescent="0.25">
      <c r="A28" t="s">
        <v>108</v>
      </c>
      <c r="B28">
        <v>12</v>
      </c>
      <c r="C28">
        <v>0.300954</v>
      </c>
      <c r="D28">
        <v>0.27895799999999998</v>
      </c>
      <c r="E28">
        <v>7.1988999999999997E-2</v>
      </c>
      <c r="F28">
        <f>Table2[[#This Row],[yhorn]]/Table2[[#This Row],[gchi]]</f>
        <v>0.25806393794047849</v>
      </c>
    </row>
    <row r="29" spans="1:6" x14ac:dyDescent="0.25">
      <c r="A29" t="s">
        <v>109</v>
      </c>
      <c r="B29">
        <v>12</v>
      </c>
      <c r="C29">
        <v>0.268959</v>
      </c>
      <c r="D29">
        <v>0.27095799999999998</v>
      </c>
      <c r="E29">
        <v>6.9988999999999996E-2</v>
      </c>
      <c r="F29">
        <f>Table2[[#This Row],[yhorn]]/Table2[[#This Row],[gchi]]</f>
        <v>0.25830202466802976</v>
      </c>
    </row>
    <row r="30" spans="1:6" x14ac:dyDescent="0.25">
      <c r="A30" t="s">
        <v>110</v>
      </c>
      <c r="B30">
        <v>14</v>
      </c>
      <c r="C30">
        <v>0.40093899999999999</v>
      </c>
      <c r="D30">
        <v>0.39594000000000001</v>
      </c>
      <c r="E30">
        <v>0.55791500000000005</v>
      </c>
      <c r="F30">
        <f>Table2[[#This Row],[yhorn]]/Table2[[#This Row],[gchi]]</f>
        <v>1.4090897610749105</v>
      </c>
    </row>
    <row r="31" spans="1:6" x14ac:dyDescent="0.25">
      <c r="A31" t="s">
        <v>111</v>
      </c>
      <c r="B31">
        <v>14</v>
      </c>
      <c r="C31">
        <v>0.42793500000000001</v>
      </c>
      <c r="D31">
        <v>0.39793899999999999</v>
      </c>
      <c r="E31">
        <v>0.58191199999999998</v>
      </c>
      <c r="F31">
        <f>Table2[[#This Row],[yhorn]]/Table2[[#This Row],[gchi]]</f>
        <v>1.4623145758520779</v>
      </c>
    </row>
    <row r="32" spans="1:6" x14ac:dyDescent="0.25">
      <c r="A32" t="s">
        <v>112</v>
      </c>
      <c r="B32">
        <v>21</v>
      </c>
      <c r="C32">
        <v>0.640903</v>
      </c>
      <c r="D32">
        <v>0.67089799999999999</v>
      </c>
      <c r="E32">
        <v>0.5349197</v>
      </c>
      <c r="F32">
        <f>Table2[[#This Row],[yhorn]]/Table2[[#This Row],[gchi]]</f>
        <v>0.79731896651950074</v>
      </c>
    </row>
    <row r="33" spans="1:6" x14ac:dyDescent="0.25">
      <c r="A33" t="s">
        <v>116</v>
      </c>
      <c r="B33">
        <v>2</v>
      </c>
      <c r="C33">
        <v>1.6997000000000002E-2</v>
      </c>
      <c r="D33">
        <v>1.8997E-2</v>
      </c>
      <c r="E33">
        <v>1.1998E-2</v>
      </c>
      <c r="F33">
        <f>Table2[[#This Row],[yhorn]]/Table2[[#This Row],[gchi]]</f>
        <v>0.63157340632731485</v>
      </c>
    </row>
    <row r="34" spans="1:6" x14ac:dyDescent="0.25">
      <c r="A34" t="s">
        <v>117</v>
      </c>
      <c r="B34">
        <v>2</v>
      </c>
      <c r="C34">
        <v>2.1996000000000002E-2</v>
      </c>
      <c r="D34">
        <v>1.9997000000000001E-2</v>
      </c>
      <c r="E34">
        <v>8.9980010000000003E-3</v>
      </c>
      <c r="F34">
        <f>Table2[[#This Row],[yhorn]]/Table2[[#This Row],[gchi]]</f>
        <v>0.44996754513176979</v>
      </c>
    </row>
    <row r="35" spans="1:6" x14ac:dyDescent="0.25">
      <c r="A35" t="s">
        <v>118</v>
      </c>
      <c r="B35">
        <v>2</v>
      </c>
      <c r="C35">
        <v>2.7996E-2</v>
      </c>
      <c r="D35">
        <v>3.5994999999999999E-2</v>
      </c>
      <c r="E35">
        <v>9.9989999999999992E-3</v>
      </c>
      <c r="F35">
        <f>Table2[[#This Row],[yhorn]]/Table2[[#This Row],[gchi]]</f>
        <v>0.2777885817474649</v>
      </c>
    </row>
    <row r="36" spans="1:6" x14ac:dyDescent="0.25">
      <c r="A36" t="s">
        <v>119</v>
      </c>
      <c r="B36">
        <v>3</v>
      </c>
      <c r="C36">
        <v>2.8995E-2</v>
      </c>
      <c r="D36">
        <v>2.4996000000000001E-2</v>
      </c>
      <c r="E36">
        <v>1.4997999999999999E-2</v>
      </c>
      <c r="F36">
        <f>Table2[[#This Row],[yhorn]]/Table2[[#This Row],[gchi]]</f>
        <v>0.60001600256040966</v>
      </c>
    </row>
    <row r="37" spans="1:6" x14ac:dyDescent="0.25">
      <c r="A37" t="s">
        <v>120</v>
      </c>
      <c r="B37">
        <v>3</v>
      </c>
      <c r="C37">
        <v>2.4996000000000001E-2</v>
      </c>
      <c r="D37">
        <v>2.6995999999999999E-2</v>
      </c>
      <c r="E37">
        <v>1.8997E-2</v>
      </c>
      <c r="F37">
        <f>Table2[[#This Row],[yhorn]]/Table2[[#This Row],[gchi]]</f>
        <v>0.70369684397688548</v>
      </c>
    </row>
    <row r="38" spans="1:6" x14ac:dyDescent="0.25">
      <c r="A38" t="s">
        <v>121</v>
      </c>
      <c r="B38">
        <v>5</v>
      </c>
      <c r="C38">
        <v>6.3990000000000005E-2</v>
      </c>
      <c r="D38">
        <v>6.9989999999999997E-2</v>
      </c>
      <c r="E38">
        <v>2.2997E-2</v>
      </c>
      <c r="F38">
        <f>Table2[[#This Row],[yhorn]]/Table2[[#This Row],[gchi]]</f>
        <v>0.32857551078725533</v>
      </c>
    </row>
    <row r="39" spans="1:6" x14ac:dyDescent="0.25">
      <c r="A39" t="s">
        <v>122</v>
      </c>
      <c r="B39">
        <v>5</v>
      </c>
      <c r="C39">
        <v>6.0990000000000003E-2</v>
      </c>
      <c r="D39">
        <v>6.2990000000000004E-2</v>
      </c>
      <c r="E39">
        <v>2.0996999999999998E-2</v>
      </c>
      <c r="F39">
        <f>Table2[[#This Row],[yhorn]]/Table2[[#This Row],[gchi]]</f>
        <v>0.33333862517859975</v>
      </c>
    </row>
    <row r="40" spans="1:6" x14ac:dyDescent="0.25">
      <c r="A40" t="s">
        <v>123</v>
      </c>
      <c r="B40">
        <v>3</v>
      </c>
      <c r="C40">
        <v>1.5997999999999998E-2</v>
      </c>
      <c r="D40">
        <v>1.8997E-2</v>
      </c>
      <c r="E40">
        <v>9.9979990000000005E-3</v>
      </c>
      <c r="F40">
        <f>Table2[[#This Row],[yhorn]]/Table2[[#This Row],[gchi]]</f>
        <v>0.52629357266936883</v>
      </c>
    </row>
    <row r="41" spans="1:6" x14ac:dyDescent="0.25">
      <c r="A41" t="s">
        <v>124</v>
      </c>
      <c r="B41">
        <v>3</v>
      </c>
      <c r="C41">
        <v>9.9989999999999992E-3</v>
      </c>
      <c r="D41">
        <v>1.4997E-2</v>
      </c>
      <c r="E41">
        <v>1.1998E-2</v>
      </c>
      <c r="F41">
        <f>Table2[[#This Row],[yhorn]]/Table2[[#This Row],[gchi]]</f>
        <v>0.80002667200106692</v>
      </c>
    </row>
    <row r="42" spans="1:6" x14ac:dyDescent="0.25">
      <c r="A42" t="s">
        <v>125</v>
      </c>
      <c r="B42">
        <v>2</v>
      </c>
      <c r="C42">
        <v>1.0999E-2</v>
      </c>
      <c r="D42">
        <v>1.0998000000000001E-2</v>
      </c>
      <c r="E42">
        <v>1.0998000000000001E-2</v>
      </c>
      <c r="F42">
        <f>Table2[[#This Row],[yhorn]]/Table2[[#This Row],[gchi]]</f>
        <v>1</v>
      </c>
    </row>
    <row r="43" spans="1:6" x14ac:dyDescent="0.25">
      <c r="A43" t="s">
        <v>126</v>
      </c>
      <c r="B43">
        <v>3</v>
      </c>
      <c r="C43">
        <v>1.6997999999999999E-2</v>
      </c>
      <c r="D43">
        <v>1.3997000000000001E-2</v>
      </c>
      <c r="E43">
        <v>8.9989990000000006E-3</v>
      </c>
      <c r="F43">
        <f>Table2[[#This Row],[yhorn]]/Table2[[#This Row],[gchi]]</f>
        <v>0.64292341215974858</v>
      </c>
    </row>
    <row r="44" spans="1:6" x14ac:dyDescent="0.25">
      <c r="A44" t="s">
        <v>127</v>
      </c>
      <c r="B44">
        <v>3</v>
      </c>
      <c r="C44">
        <v>1.5997000000000001E-2</v>
      </c>
      <c r="D44">
        <v>9.9989999999999992E-3</v>
      </c>
      <c r="E44">
        <v>1.1998E-2</v>
      </c>
      <c r="F44">
        <f>Table2[[#This Row],[yhorn]]/Table2[[#This Row],[gchi]]</f>
        <v>1.1999199919992001</v>
      </c>
    </row>
    <row r="45" spans="1:6" x14ac:dyDescent="0.25">
      <c r="A45" t="s">
        <v>128</v>
      </c>
      <c r="B45">
        <v>5</v>
      </c>
      <c r="C45">
        <v>4.1993000000000003E-2</v>
      </c>
      <c r="D45">
        <v>4.2993999999999997E-2</v>
      </c>
      <c r="E45">
        <v>2.4996999999999998E-2</v>
      </c>
      <c r="F45">
        <f>Table2[[#This Row],[yhorn]]/Table2[[#This Row],[gchi]]</f>
        <v>0.58140670791273197</v>
      </c>
    </row>
    <row r="46" spans="1:6" x14ac:dyDescent="0.25">
      <c r="A46" t="s">
        <v>129</v>
      </c>
      <c r="B46">
        <v>5</v>
      </c>
      <c r="C46">
        <v>3.5993999999999998E-2</v>
      </c>
      <c r="D46">
        <v>3.6993999999999999E-2</v>
      </c>
      <c r="E46">
        <v>1.1998E-2</v>
      </c>
      <c r="F46">
        <f>Table2[[#This Row],[yhorn]]/Table2[[#This Row],[gchi]]</f>
        <v>0.32432286316700004</v>
      </c>
    </row>
    <row r="47" spans="1:6" x14ac:dyDescent="0.25">
      <c r="A47" t="s">
        <v>113</v>
      </c>
      <c r="B47">
        <v>3</v>
      </c>
      <c r="C47">
        <v>1.0998000000000001E-2</v>
      </c>
      <c r="D47">
        <v>1.8997E-2</v>
      </c>
      <c r="E47">
        <v>9.9979990000000005E-3</v>
      </c>
      <c r="F47">
        <f>Table2[[#This Row],[yhorn]]/Table2[[#This Row],[gchi]]</f>
        <v>0.52629357266936883</v>
      </c>
    </row>
    <row r="48" spans="1:6" x14ac:dyDescent="0.25">
      <c r="A48" t="s">
        <v>114</v>
      </c>
      <c r="B48">
        <v>3</v>
      </c>
      <c r="C48">
        <v>1.1998999999999999E-2</v>
      </c>
      <c r="D48">
        <v>1.8998000000000001E-2</v>
      </c>
      <c r="E48">
        <v>1.0999E-2</v>
      </c>
      <c r="F48">
        <f>Table2[[#This Row],[yhorn]]/Table2[[#This Row],[gchi]]</f>
        <v>0.57895567954521521</v>
      </c>
    </row>
    <row r="49" spans="1:6" x14ac:dyDescent="0.25">
      <c r="A49" t="s">
        <v>115</v>
      </c>
      <c r="B49">
        <v>5</v>
      </c>
      <c r="C49">
        <v>4.3993999999999998E-2</v>
      </c>
      <c r="D49">
        <v>5.5992E-2</v>
      </c>
      <c r="E49">
        <v>3.8995000000000002E-2</v>
      </c>
      <c r="F49">
        <f>Table2[[#This Row],[yhorn]]/Table2[[#This Row],[gchi]]</f>
        <v>0.69643877696813838</v>
      </c>
    </row>
    <row r="50" spans="1:6" x14ac:dyDescent="0.25">
      <c r="A50" t="s">
        <v>130</v>
      </c>
      <c r="B50">
        <v>5</v>
      </c>
      <c r="C50">
        <v>1.5997999999999998E-2</v>
      </c>
      <c r="D50">
        <v>1.8997E-2</v>
      </c>
      <c r="E50">
        <v>4.3992999999999997E-2</v>
      </c>
      <c r="F50">
        <f>Table2[[#This Row],[yhorn]]/Table2[[#This Row],[gchi]]</f>
        <v>2.3157867031636572</v>
      </c>
    </row>
    <row r="51" spans="1:6" x14ac:dyDescent="0.25">
      <c r="A51" t="s">
        <v>131</v>
      </c>
      <c r="B51">
        <v>9</v>
      </c>
      <c r="C51">
        <v>0.144978</v>
      </c>
      <c r="D51">
        <v>5.7991000000000001E-2</v>
      </c>
      <c r="E51">
        <v>0.231965</v>
      </c>
      <c r="F51">
        <f>Table2[[#This Row],[yhorn]]/Table2[[#This Row],[gchi]]</f>
        <v>4.0000172440551118</v>
      </c>
    </row>
    <row r="52" spans="1:6" x14ac:dyDescent="0.25">
      <c r="A52" t="s">
        <v>132</v>
      </c>
      <c r="B52">
        <v>5</v>
      </c>
      <c r="C52">
        <v>2.4995E-2</v>
      </c>
      <c r="D52">
        <v>2.8996000000000001E-2</v>
      </c>
      <c r="E52">
        <v>3.3994999999999997E-2</v>
      </c>
      <c r="F52">
        <f>Table2[[#This Row],[yhorn]]/Table2[[#This Row],[gchi]]</f>
        <v>1.1724030900813904</v>
      </c>
    </row>
    <row r="53" spans="1:6" x14ac:dyDescent="0.25">
      <c r="A53" t="s">
        <v>133</v>
      </c>
      <c r="B53">
        <v>7</v>
      </c>
      <c r="C53">
        <v>5.3991999999999998E-2</v>
      </c>
      <c r="D53">
        <v>4.3992999999999997E-2</v>
      </c>
      <c r="E53">
        <v>3.3994999999999997E-2</v>
      </c>
      <c r="F53">
        <f>Table2[[#This Row],[yhorn]]/Table2[[#This Row],[gchi]]</f>
        <v>0.77273657172732024</v>
      </c>
    </row>
    <row r="54" spans="1:6" x14ac:dyDescent="0.25">
      <c r="A54" t="s">
        <v>147</v>
      </c>
      <c r="B54">
        <v>3</v>
      </c>
      <c r="C54">
        <v>2.2995999999999999E-2</v>
      </c>
      <c r="D54">
        <v>1.9997000000000001E-2</v>
      </c>
      <c r="E54">
        <v>1.6997999999999999E-2</v>
      </c>
      <c r="F54">
        <f>Table2[[#This Row],[yhorn]]/Table2[[#This Row],[gchi]]</f>
        <v>0.85002750412561878</v>
      </c>
    </row>
    <row r="55" spans="1:6" x14ac:dyDescent="0.25">
      <c r="A55" t="s">
        <v>148</v>
      </c>
      <c r="B55">
        <v>3</v>
      </c>
      <c r="C55">
        <v>1.4997999999999999E-2</v>
      </c>
      <c r="D55">
        <v>1.9997000000000001E-2</v>
      </c>
      <c r="E55">
        <v>1.0999E-2</v>
      </c>
      <c r="F55">
        <f>Table2[[#This Row],[yhorn]]/Table2[[#This Row],[gchi]]</f>
        <v>0.5500325048757313</v>
      </c>
    </row>
    <row r="56" spans="1:6" x14ac:dyDescent="0.25">
      <c r="A56" t="s">
        <v>149</v>
      </c>
      <c r="B56">
        <v>5</v>
      </c>
      <c r="C56">
        <v>4.5992999999999999E-2</v>
      </c>
      <c r="D56">
        <v>4.6993E-2</v>
      </c>
      <c r="E56">
        <v>2.7996E-2</v>
      </c>
      <c r="F56">
        <f>Table2[[#This Row],[yhorn]]/Table2[[#This Row],[gchi]]</f>
        <v>0.5957483029387356</v>
      </c>
    </row>
    <row r="57" spans="1:6" x14ac:dyDescent="0.25">
      <c r="A57" t="s">
        <v>150</v>
      </c>
      <c r="B57">
        <v>5</v>
      </c>
      <c r="C57">
        <v>4.9993000000000003E-2</v>
      </c>
      <c r="D57">
        <v>4.8993000000000002E-2</v>
      </c>
      <c r="E57">
        <v>2.5995999999999998E-2</v>
      </c>
      <c r="F57">
        <f>Table2[[#This Row],[yhorn]]/Table2[[#This Row],[gchi]]</f>
        <v>0.53060641316106372</v>
      </c>
    </row>
    <row r="58" spans="1:6" x14ac:dyDescent="0.25">
      <c r="A58" t="s">
        <v>134</v>
      </c>
      <c r="B58">
        <v>2</v>
      </c>
      <c r="C58">
        <v>7.9989999999999992E-3</v>
      </c>
      <c r="D58">
        <v>1.2999E-2</v>
      </c>
      <c r="E58">
        <v>7.9979999999999999E-3</v>
      </c>
      <c r="F58">
        <f>Table2[[#This Row],[yhorn]]/Table2[[#This Row],[gchi]]</f>
        <v>0.61527809831525504</v>
      </c>
    </row>
    <row r="59" spans="1:6" x14ac:dyDescent="0.25">
      <c r="A59" t="s">
        <v>135</v>
      </c>
      <c r="B59">
        <v>3</v>
      </c>
      <c r="C59">
        <v>1.6997000000000002E-2</v>
      </c>
      <c r="D59">
        <v>1.7998E-2</v>
      </c>
      <c r="E59">
        <v>1.4997999999999999E-2</v>
      </c>
      <c r="F59">
        <f>Table2[[#This Row],[yhorn]]/Table2[[#This Row],[gchi]]</f>
        <v>0.83331481275697294</v>
      </c>
    </row>
    <row r="60" spans="1:6" x14ac:dyDescent="0.25">
      <c r="A60" t="s">
        <v>136</v>
      </c>
      <c r="B60">
        <v>3</v>
      </c>
      <c r="C60">
        <v>1.9996E-2</v>
      </c>
      <c r="D60">
        <v>2.1996999999999999E-2</v>
      </c>
      <c r="E60">
        <v>1.3998E-2</v>
      </c>
      <c r="F60">
        <f>Table2[[#This Row],[yhorn]]/Table2[[#This Row],[gchi]]</f>
        <v>0.63635950356866844</v>
      </c>
    </row>
    <row r="61" spans="1:6" x14ac:dyDescent="0.25">
      <c r="A61" t="s">
        <v>137</v>
      </c>
      <c r="B61">
        <v>5</v>
      </c>
      <c r="C61">
        <v>4.3992999999999997E-2</v>
      </c>
      <c r="D61">
        <v>5.3991999999999998E-2</v>
      </c>
      <c r="E61">
        <v>1.3998E-2</v>
      </c>
      <c r="F61">
        <f>Table2[[#This Row],[yhorn]]/Table2[[#This Row],[gchi]]</f>
        <v>0.25926063120462289</v>
      </c>
    </row>
    <row r="62" spans="1:6" x14ac:dyDescent="0.25">
      <c r="A62" t="s">
        <v>138</v>
      </c>
      <c r="B62">
        <v>5</v>
      </c>
      <c r="C62">
        <v>3.9994000000000002E-2</v>
      </c>
      <c r="D62">
        <v>4.9992000000000002E-2</v>
      </c>
      <c r="E62">
        <v>2.0996999999999998E-2</v>
      </c>
      <c r="F62">
        <f>Table2[[#This Row],[yhorn]]/Table2[[#This Row],[gchi]]</f>
        <v>0.42000720115218432</v>
      </c>
    </row>
    <row r="63" spans="1:6" x14ac:dyDescent="0.25">
      <c r="A63" t="s">
        <v>139</v>
      </c>
      <c r="B63">
        <v>3</v>
      </c>
      <c r="C63">
        <v>1.9997000000000001E-2</v>
      </c>
      <c r="D63">
        <v>1.9997000000000001E-2</v>
      </c>
      <c r="E63">
        <v>1.1998999999999999E-2</v>
      </c>
      <c r="F63">
        <f>Table2[[#This Row],[yhorn]]/Table2[[#This Row],[gchi]]</f>
        <v>0.60004000600090002</v>
      </c>
    </row>
    <row r="64" spans="1:6" x14ac:dyDescent="0.25">
      <c r="A64" t="s">
        <v>140</v>
      </c>
      <c r="B64">
        <v>3</v>
      </c>
      <c r="C64">
        <v>1.9997000000000001E-2</v>
      </c>
      <c r="D64">
        <v>1.9997000000000001E-2</v>
      </c>
      <c r="E64">
        <v>1.1998E-2</v>
      </c>
      <c r="F64">
        <f>Table2[[#This Row],[yhorn]]/Table2[[#This Row],[gchi]]</f>
        <v>0.59998999849977497</v>
      </c>
    </row>
    <row r="65" spans="1:6" x14ac:dyDescent="0.25">
      <c r="A65" t="s">
        <v>141</v>
      </c>
      <c r="B65">
        <v>5</v>
      </c>
      <c r="C65">
        <v>4.7993000000000001E-2</v>
      </c>
      <c r="D65">
        <v>5.0992000000000003E-2</v>
      </c>
      <c r="E65">
        <v>1.6997000000000002E-2</v>
      </c>
      <c r="F65">
        <f>Table2[[#This Row],[yhorn]]/Table2[[#This Row],[gchi]]</f>
        <v>0.3333267963602134</v>
      </c>
    </row>
    <row r="66" spans="1:6" x14ac:dyDescent="0.25">
      <c r="A66" t="s">
        <v>142</v>
      </c>
      <c r="B66">
        <v>5</v>
      </c>
      <c r="C66">
        <v>4.6991999999999999E-2</v>
      </c>
      <c r="D66">
        <v>4.9993000000000003E-2</v>
      </c>
      <c r="E66">
        <v>1.8997E-2</v>
      </c>
      <c r="F66">
        <f>Table2[[#This Row],[yhorn]]/Table2[[#This Row],[gchi]]</f>
        <v>0.37999319904786666</v>
      </c>
    </row>
    <row r="67" spans="1:6" x14ac:dyDescent="0.25">
      <c r="A67" t="s">
        <v>143</v>
      </c>
      <c r="B67">
        <v>3</v>
      </c>
      <c r="C67">
        <v>1.9997000000000001E-2</v>
      </c>
      <c r="D67">
        <v>1.5997000000000001E-2</v>
      </c>
      <c r="E67">
        <v>1.2999E-2</v>
      </c>
      <c r="F67">
        <f>Table2[[#This Row],[yhorn]]/Table2[[#This Row],[gchi]]</f>
        <v>0.81258986059886229</v>
      </c>
    </row>
    <row r="68" spans="1:6" x14ac:dyDescent="0.25">
      <c r="A68" t="s">
        <v>144</v>
      </c>
      <c r="B68">
        <v>3</v>
      </c>
      <c r="C68">
        <v>1.8997E-2</v>
      </c>
      <c r="D68">
        <v>1.1998E-2</v>
      </c>
      <c r="E68">
        <v>1.1998E-2</v>
      </c>
      <c r="F68">
        <f>Table2[[#This Row],[yhorn]]/Table2[[#This Row],[gchi]]</f>
        <v>1</v>
      </c>
    </row>
    <row r="69" spans="1:6" x14ac:dyDescent="0.25">
      <c r="A69" t="s">
        <v>145</v>
      </c>
      <c r="B69">
        <v>5</v>
      </c>
      <c r="C69">
        <v>3.7994E-2</v>
      </c>
      <c r="D69">
        <v>4.5992999999999999E-2</v>
      </c>
      <c r="E69">
        <v>2.0996000000000001E-2</v>
      </c>
      <c r="F69">
        <f>Table2[[#This Row],[yhorn]]/Table2[[#This Row],[gchi]]</f>
        <v>0.45650425064683758</v>
      </c>
    </row>
    <row r="70" spans="1:6" x14ac:dyDescent="0.25">
      <c r="A70" t="s">
        <v>146</v>
      </c>
      <c r="B70">
        <v>5</v>
      </c>
      <c r="C70">
        <v>3.8994000000000001E-2</v>
      </c>
      <c r="D70">
        <v>4.0994000000000003E-2</v>
      </c>
      <c r="E70">
        <v>1.6997999999999999E-2</v>
      </c>
      <c r="F70">
        <f>Table2[[#This Row],[yhorn]]/Table2[[#This Row],[gchi]]</f>
        <v>0.41464604576279451</v>
      </c>
    </row>
    <row r="71" spans="1:6" x14ac:dyDescent="0.25">
      <c r="A71" t="s">
        <v>151</v>
      </c>
      <c r="B71">
        <v>3</v>
      </c>
      <c r="C71">
        <v>1.2997999999999999E-2</v>
      </c>
      <c r="D71">
        <v>1.1998999999999999E-2</v>
      </c>
      <c r="E71">
        <v>9.9979990000000005E-3</v>
      </c>
      <c r="F71">
        <f>Table2[[#This Row],[yhorn]]/Table2[[#This Row],[gchi]]</f>
        <v>0.83323601966830574</v>
      </c>
    </row>
    <row r="72" spans="1:6" x14ac:dyDescent="0.25">
      <c r="A72" t="s">
        <v>152</v>
      </c>
      <c r="B72">
        <v>5</v>
      </c>
      <c r="C72">
        <v>7.5989000000000001E-2</v>
      </c>
      <c r="D72">
        <v>3.5993999999999998E-2</v>
      </c>
      <c r="E72">
        <v>3.3994999999999997E-2</v>
      </c>
      <c r="F72">
        <f>Table2[[#This Row],[yhorn]]/Table2[[#This Row],[gchi]]</f>
        <v>0.94446296604989721</v>
      </c>
    </row>
    <row r="73" spans="1:6" x14ac:dyDescent="0.25">
      <c r="A73" t="s">
        <v>153</v>
      </c>
      <c r="B73">
        <v>3</v>
      </c>
      <c r="C73">
        <v>8.9990000000000001E-3</v>
      </c>
      <c r="D73">
        <v>1.2997999999999999E-2</v>
      </c>
      <c r="E73">
        <v>2.1996999999999999E-2</v>
      </c>
      <c r="F73">
        <f>Table2[[#This Row],[yhorn]]/Table2[[#This Row],[gchi]]</f>
        <v>1.6923372826588707</v>
      </c>
    </row>
    <row r="74" spans="1:6" x14ac:dyDescent="0.25">
      <c r="A74" t="s">
        <v>154</v>
      </c>
      <c r="B74">
        <v>7</v>
      </c>
      <c r="C74">
        <v>8.2988000000000006E-2</v>
      </c>
      <c r="D74">
        <v>7.7988009999999997E-2</v>
      </c>
      <c r="E74">
        <v>0.117983</v>
      </c>
      <c r="F74">
        <f>Table2[[#This Row],[yhorn]]/Table2[[#This Row],[gchi]]</f>
        <v>1.5128351140130387</v>
      </c>
    </row>
    <row r="75" spans="1:6" x14ac:dyDescent="0.25">
      <c r="A75" t="s">
        <v>155</v>
      </c>
      <c r="B75">
        <v>9</v>
      </c>
      <c r="C75">
        <v>0.12697900000000001</v>
      </c>
      <c r="D75">
        <v>8.5986999999999994E-2</v>
      </c>
      <c r="E75">
        <v>0.156976</v>
      </c>
      <c r="F75">
        <f>Table2[[#This Row],[yhorn]]/Table2[[#This Row],[gchi]]</f>
        <v>1.8255782850896067</v>
      </c>
    </row>
    <row r="76" spans="1:6" x14ac:dyDescent="0.25">
      <c r="A76" t="s">
        <v>156</v>
      </c>
      <c r="B76">
        <v>5</v>
      </c>
      <c r="C76">
        <v>2.2997E-2</v>
      </c>
      <c r="D76">
        <v>2.2997E-2</v>
      </c>
      <c r="E76">
        <v>3.6995E-2</v>
      </c>
      <c r="F76">
        <f>Table2[[#This Row],[yhorn]]/Table2[[#This Row],[gchi]]</f>
        <v>1.6086880897508371</v>
      </c>
    </row>
    <row r="77" spans="1:6" x14ac:dyDescent="0.25">
      <c r="A77" t="s">
        <v>157</v>
      </c>
      <c r="B77">
        <v>11</v>
      </c>
      <c r="C77">
        <v>0.17497399999999999</v>
      </c>
      <c r="D77">
        <v>9.7985000000000003E-2</v>
      </c>
      <c r="E77">
        <v>0.28395700000000001</v>
      </c>
      <c r="F77">
        <f>Table2[[#This Row],[yhorn]]/Table2[[#This Row],[gchi]]</f>
        <v>2.897963974077665</v>
      </c>
    </row>
    <row r="78" spans="1:6" x14ac:dyDescent="0.25">
      <c r="A78" t="s">
        <v>158</v>
      </c>
      <c r="B78">
        <v>3</v>
      </c>
      <c r="C78">
        <v>2.7996E-2</v>
      </c>
      <c r="D78">
        <v>2.9995000000000001E-2</v>
      </c>
      <c r="E78">
        <v>2.5995999999999998E-2</v>
      </c>
      <c r="F78">
        <f>Table2[[#This Row],[yhorn]]/Table2[[#This Row],[gchi]]</f>
        <v>0.86667777962993819</v>
      </c>
    </row>
    <row r="79" spans="1:6" x14ac:dyDescent="0.25">
      <c r="A79" t="s">
        <v>159</v>
      </c>
      <c r="B79">
        <v>4</v>
      </c>
      <c r="C79">
        <v>5.7992000000000002E-2</v>
      </c>
      <c r="D79">
        <v>5.1991999999999997E-2</v>
      </c>
      <c r="E79">
        <v>2.3996E-2</v>
      </c>
      <c r="F79">
        <f>Table2[[#This Row],[yhorn]]/Table2[[#This Row],[gchi]]</f>
        <v>0.46153254346822592</v>
      </c>
    </row>
    <row r="80" spans="1:6" x14ac:dyDescent="0.25">
      <c r="A80" t="s">
        <v>160</v>
      </c>
      <c r="B80">
        <v>5</v>
      </c>
      <c r="C80">
        <v>6.4990000000000006E-2</v>
      </c>
      <c r="D80">
        <v>6.5989999999999993E-2</v>
      </c>
      <c r="E80">
        <v>2.6995999999999999E-2</v>
      </c>
      <c r="F80">
        <f>Table2[[#This Row],[yhorn]]/Table2[[#This Row],[gchi]]</f>
        <v>0.40909228671010761</v>
      </c>
    </row>
    <row r="81" spans="1:6" x14ac:dyDescent="0.25">
      <c r="A81" t="s">
        <v>161</v>
      </c>
      <c r="B81">
        <v>2</v>
      </c>
      <c r="C81">
        <v>9.9979999999999999E-3</v>
      </c>
      <c r="D81">
        <v>6.999E-3</v>
      </c>
      <c r="E81">
        <v>1.5997999999999998E-2</v>
      </c>
      <c r="F81">
        <f>Table2[[#This Row],[yhorn]]/Table2[[#This Row],[gchi]]</f>
        <v>2.2857551078725531</v>
      </c>
    </row>
    <row r="82" spans="1:6" x14ac:dyDescent="0.25">
      <c r="A82" t="s">
        <v>162</v>
      </c>
      <c r="B82">
        <v>3</v>
      </c>
      <c r="C82">
        <v>1.1998E-2</v>
      </c>
      <c r="D82">
        <v>2.1996999999999999E-2</v>
      </c>
      <c r="E82">
        <v>2.2995999999999999E-2</v>
      </c>
      <c r="F82">
        <f>Table2[[#This Row],[yhorn]]/Table2[[#This Row],[gchi]]</f>
        <v>1.0454152839023503</v>
      </c>
    </row>
    <row r="83" spans="1:6" x14ac:dyDescent="0.25">
      <c r="A83" t="s">
        <v>173</v>
      </c>
      <c r="B83">
        <v>5</v>
      </c>
      <c r="C83">
        <v>3.5993999999999998E-2</v>
      </c>
      <c r="D83">
        <v>3.5993999999999998E-2</v>
      </c>
      <c r="E83">
        <v>2.8995E-2</v>
      </c>
      <c r="F83">
        <f>Table2[[#This Row],[yhorn]]/Table2[[#This Row],[gchi]]</f>
        <v>0.80555092515419235</v>
      </c>
    </row>
    <row r="84" spans="1:6" x14ac:dyDescent="0.25">
      <c r="A84" t="s">
        <v>174</v>
      </c>
      <c r="B84">
        <v>7</v>
      </c>
      <c r="C84">
        <v>9.4986000000000001E-2</v>
      </c>
      <c r="D84">
        <v>6.4990010000000001E-2</v>
      </c>
      <c r="E84">
        <v>6.5989999999999993E-2</v>
      </c>
      <c r="F84">
        <f>Table2[[#This Row],[yhorn]]/Table2[[#This Row],[gchi]]</f>
        <v>1.0153868263753152</v>
      </c>
    </row>
    <row r="85" spans="1:6" x14ac:dyDescent="0.25">
      <c r="A85" t="s">
        <v>175</v>
      </c>
      <c r="B85">
        <v>2</v>
      </c>
      <c r="C85">
        <v>5.999E-3</v>
      </c>
      <c r="D85">
        <v>9.9979999999999999E-3</v>
      </c>
      <c r="E85">
        <v>1.9997000000000001E-2</v>
      </c>
      <c r="F85">
        <f>Table2[[#This Row],[yhorn]]/Table2[[#This Row],[gchi]]</f>
        <v>2.0001000200040009</v>
      </c>
    </row>
    <row r="86" spans="1:6" x14ac:dyDescent="0.25">
      <c r="A86" t="s">
        <v>176</v>
      </c>
      <c r="B86">
        <v>5</v>
      </c>
      <c r="C86">
        <v>4.0993000000000002E-2</v>
      </c>
      <c r="D86">
        <v>5.0992000000000003E-2</v>
      </c>
      <c r="E86">
        <v>4.4992999999999998E-2</v>
      </c>
      <c r="F86">
        <f>Table2[[#This Row],[yhorn]]/Table2[[#This Row],[gchi]]</f>
        <v>0.88235409475996229</v>
      </c>
    </row>
    <row r="87" spans="1:6" x14ac:dyDescent="0.25">
      <c r="A87" t="s">
        <v>177</v>
      </c>
      <c r="B87">
        <v>7</v>
      </c>
      <c r="C87">
        <v>6.0990999999999997E-2</v>
      </c>
      <c r="D87">
        <v>6.2990000000000004E-2</v>
      </c>
      <c r="E87">
        <v>4.0993000000000002E-2</v>
      </c>
      <c r="F87">
        <f>Table2[[#This Row],[yhorn]]/Table2[[#This Row],[gchi]]</f>
        <v>0.65078583902206699</v>
      </c>
    </row>
    <row r="88" spans="1:6" x14ac:dyDescent="0.25">
      <c r="A88" t="s">
        <v>178</v>
      </c>
      <c r="B88">
        <v>7</v>
      </c>
      <c r="C88">
        <v>0.118982</v>
      </c>
      <c r="D88">
        <v>0.12998000000000001</v>
      </c>
      <c r="E88">
        <v>0.108984</v>
      </c>
      <c r="F88">
        <f>Table2[[#This Row],[yhorn]]/Table2[[#This Row],[gchi]]</f>
        <v>0.83846745653177401</v>
      </c>
    </row>
    <row r="89" spans="1:6" x14ac:dyDescent="0.25">
      <c r="A89" t="s">
        <v>179</v>
      </c>
      <c r="B89">
        <v>4</v>
      </c>
      <c r="C89">
        <v>2.2995999999999999E-2</v>
      </c>
      <c r="D89">
        <v>2.2997E-2</v>
      </c>
      <c r="E89">
        <v>3.4993999999999997E-2</v>
      </c>
      <c r="F89">
        <f>Table2[[#This Row],[yhorn]]/Table2[[#This Row],[gchi]]</f>
        <v>1.5216767404444056</v>
      </c>
    </row>
    <row r="90" spans="1:6" x14ac:dyDescent="0.25">
      <c r="A90" t="s">
        <v>180</v>
      </c>
      <c r="B90">
        <v>6</v>
      </c>
      <c r="C90">
        <v>5.9990000000000002E-2</v>
      </c>
      <c r="D90">
        <v>6.2990000000000004E-2</v>
      </c>
      <c r="E90">
        <v>6.0990000000000003E-2</v>
      </c>
      <c r="F90">
        <f>Table2[[#This Row],[yhorn]]/Table2[[#This Row],[gchi]]</f>
        <v>0.96824892840133348</v>
      </c>
    </row>
    <row r="91" spans="1:6" x14ac:dyDescent="0.25">
      <c r="A91" t="s">
        <v>163</v>
      </c>
      <c r="B91">
        <v>5</v>
      </c>
      <c r="C91">
        <v>3.2994999999999997E-2</v>
      </c>
      <c r="D91">
        <v>3.7994E-2</v>
      </c>
      <c r="E91">
        <v>3.1995000000000003E-2</v>
      </c>
      <c r="F91">
        <f>Table2[[#This Row],[yhorn]]/Table2[[#This Row],[gchi]]</f>
        <v>0.8421066484181714</v>
      </c>
    </row>
    <row r="92" spans="1:6" x14ac:dyDescent="0.25">
      <c r="A92" t="s">
        <v>164</v>
      </c>
      <c r="B92">
        <v>7</v>
      </c>
      <c r="C92">
        <v>0.112983</v>
      </c>
      <c r="D92">
        <v>6.5989999999999993E-2</v>
      </c>
      <c r="E92">
        <v>6.7989999999999995E-2</v>
      </c>
      <c r="F92">
        <f>Table2[[#This Row],[yhorn]]/Table2[[#This Row],[gchi]]</f>
        <v>1.0303076223670253</v>
      </c>
    </row>
    <row r="93" spans="1:6" x14ac:dyDescent="0.25">
      <c r="A93" t="s">
        <v>165</v>
      </c>
      <c r="B93">
        <v>3</v>
      </c>
      <c r="C93">
        <v>1.5997000000000001E-2</v>
      </c>
      <c r="D93">
        <v>1.9997000000000001E-2</v>
      </c>
      <c r="E93">
        <v>2.7996E-2</v>
      </c>
      <c r="F93">
        <f>Table2[[#This Row],[yhorn]]/Table2[[#This Row],[gchi]]</f>
        <v>1.400010001500225</v>
      </c>
    </row>
    <row r="94" spans="1:6" x14ac:dyDescent="0.25">
      <c r="A94" t="s">
        <v>166</v>
      </c>
      <c r="B94">
        <v>2</v>
      </c>
      <c r="C94">
        <v>4.999E-3</v>
      </c>
      <c r="D94">
        <v>5.999E-3</v>
      </c>
      <c r="E94">
        <v>1.5997000000000001E-2</v>
      </c>
      <c r="F94">
        <f>Table2[[#This Row],[yhorn]]/Table2[[#This Row],[gchi]]</f>
        <v>2.6666111018503087</v>
      </c>
    </row>
    <row r="95" spans="1:6" x14ac:dyDescent="0.25">
      <c r="A95" t="s">
        <v>167</v>
      </c>
      <c r="B95">
        <v>3</v>
      </c>
      <c r="C95">
        <v>1.6997000000000002E-2</v>
      </c>
      <c r="D95">
        <v>1.4997999999999999E-2</v>
      </c>
      <c r="E95">
        <v>1.1998999999999999E-2</v>
      </c>
      <c r="F95">
        <f>Table2[[#This Row],[yhorn]]/Table2[[#This Row],[gchi]]</f>
        <v>0.80004000533404451</v>
      </c>
    </row>
    <row r="96" spans="1:6" x14ac:dyDescent="0.25">
      <c r="A96" t="s">
        <v>168</v>
      </c>
      <c r="B96">
        <v>3</v>
      </c>
      <c r="C96">
        <v>1.2997999999999999E-2</v>
      </c>
      <c r="D96">
        <v>1.6997000000000002E-2</v>
      </c>
      <c r="E96">
        <v>1.1998E-2</v>
      </c>
      <c r="F96">
        <f>Table2[[#This Row],[yhorn]]/Table2[[#This Row],[gchi]]</f>
        <v>0.70588927457786665</v>
      </c>
    </row>
    <row r="97" spans="1:6" x14ac:dyDescent="0.25">
      <c r="A97" t="s">
        <v>169</v>
      </c>
      <c r="B97">
        <v>2</v>
      </c>
      <c r="C97">
        <v>6.999E-3</v>
      </c>
      <c r="D97">
        <v>7.9989999999999992E-3</v>
      </c>
      <c r="E97">
        <v>1.7996999999999999E-2</v>
      </c>
      <c r="F97">
        <f>Table2[[#This Row],[yhorn]]/Table2[[#This Row],[gchi]]</f>
        <v>2.249906238279785</v>
      </c>
    </row>
    <row r="98" spans="1:6" x14ac:dyDescent="0.25">
      <c r="A98" t="s">
        <v>170</v>
      </c>
      <c r="B98">
        <v>5</v>
      </c>
      <c r="C98">
        <v>4.3992999999999997E-2</v>
      </c>
      <c r="D98">
        <v>4.9992000000000002E-2</v>
      </c>
      <c r="E98">
        <v>4.5992999999999999E-2</v>
      </c>
      <c r="F98">
        <f>Table2[[#This Row],[yhorn]]/Table2[[#This Row],[gchi]]</f>
        <v>0.92000720115218426</v>
      </c>
    </row>
    <row r="99" spans="1:6" x14ac:dyDescent="0.25">
      <c r="A99" t="s">
        <v>171</v>
      </c>
      <c r="B99">
        <v>7</v>
      </c>
      <c r="C99">
        <v>6.8989999999999996E-2</v>
      </c>
      <c r="D99">
        <v>6.1990000000000003E-2</v>
      </c>
      <c r="E99">
        <v>4.0994000000000003E-2</v>
      </c>
      <c r="F99">
        <f>Table2[[#This Row],[yhorn]]/Table2[[#This Row],[gchi]]</f>
        <v>0.6613002097112437</v>
      </c>
    </row>
    <row r="100" spans="1:6" x14ac:dyDescent="0.25">
      <c r="A100" t="s">
        <v>172</v>
      </c>
      <c r="B100">
        <v>7</v>
      </c>
      <c r="C100">
        <v>0.10498399999999999</v>
      </c>
      <c r="D100">
        <v>0.113983</v>
      </c>
      <c r="E100">
        <v>0.10598399999999999</v>
      </c>
      <c r="F100">
        <f>Table2[[#This Row],[yhorn]]/Table2[[#This Row],[gchi]]</f>
        <v>0.92982286832246908</v>
      </c>
    </row>
    <row r="101" spans="1:6" x14ac:dyDescent="0.25">
      <c r="A101" t="s">
        <v>181</v>
      </c>
      <c r="B101">
        <v>3</v>
      </c>
      <c r="C101">
        <v>9.9979999999999999E-3</v>
      </c>
      <c r="D101">
        <v>9.9989999999999992E-3</v>
      </c>
      <c r="E101">
        <v>1.4997E-2</v>
      </c>
      <c r="F101">
        <f>Table2[[#This Row],[yhorn]]/Table2[[#This Row],[gchi]]</f>
        <v>1.4998499849984999</v>
      </c>
    </row>
    <row r="102" spans="1:6" x14ac:dyDescent="0.25">
      <c r="A102" t="s">
        <v>182</v>
      </c>
      <c r="B102">
        <v>7</v>
      </c>
      <c r="C102">
        <v>3.8994000000000001E-2</v>
      </c>
      <c r="D102">
        <v>4.1993999999999997E-2</v>
      </c>
      <c r="E102">
        <v>8.5986989999999999E-2</v>
      </c>
      <c r="F102">
        <f>Table2[[#This Row],[yhorn]]/Table2[[#This Row],[gchi]]</f>
        <v>2.0476018002571799</v>
      </c>
    </row>
    <row r="103" spans="1:6" x14ac:dyDescent="0.25">
      <c r="A103" t="s">
        <v>183</v>
      </c>
      <c r="B103">
        <v>3</v>
      </c>
      <c r="C103">
        <v>1.0998000000000001E-2</v>
      </c>
      <c r="D103">
        <v>5.999E-3</v>
      </c>
      <c r="E103">
        <v>9.9979990000000005E-3</v>
      </c>
      <c r="F103">
        <f>Table2[[#This Row],[yhorn]]/Table2[[#This Row],[gchi]]</f>
        <v>1.6666109351558593</v>
      </c>
    </row>
    <row r="104" spans="1:6" x14ac:dyDescent="0.25">
      <c r="A104" t="s">
        <v>184</v>
      </c>
      <c r="B104">
        <v>7</v>
      </c>
      <c r="C104">
        <v>3.2994999999999997E-2</v>
      </c>
      <c r="D104">
        <v>4.2993000000000003E-2</v>
      </c>
      <c r="E104">
        <v>8.1987000000000004E-2</v>
      </c>
      <c r="F104">
        <f>Table2[[#This Row],[yhorn]]/Table2[[#This Row],[gchi]]</f>
        <v>1.9069848580001396</v>
      </c>
    </row>
    <row r="105" spans="1:6" x14ac:dyDescent="0.25">
      <c r="A105" t="s">
        <v>186</v>
      </c>
      <c r="B105">
        <v>5</v>
      </c>
      <c r="C105">
        <v>2.0996999999999998E-2</v>
      </c>
      <c r="D105">
        <v>2.7994999999999999E-2</v>
      </c>
      <c r="E105">
        <v>4.1993999999999997E-2</v>
      </c>
      <c r="F105">
        <f>Table2[[#This Row],[yhorn]]/Table2[[#This Row],[gchi]]</f>
        <v>1.5000535809966065</v>
      </c>
    </row>
    <row r="106" spans="1:6" x14ac:dyDescent="0.25">
      <c r="A106" t="s">
        <v>187</v>
      </c>
      <c r="B106">
        <v>5</v>
      </c>
      <c r="C106">
        <v>2.5995999999999998E-2</v>
      </c>
      <c r="D106">
        <v>2.3997000000000001E-2</v>
      </c>
      <c r="E106">
        <v>1.6997999999999999E-2</v>
      </c>
      <c r="F106">
        <f>Table2[[#This Row],[yhorn]]/Table2[[#This Row],[gchi]]</f>
        <v>0.7083385423177897</v>
      </c>
    </row>
    <row r="107" spans="1:6" x14ac:dyDescent="0.25">
      <c r="A107" t="s">
        <v>185</v>
      </c>
      <c r="B107">
        <v>5</v>
      </c>
      <c r="C107">
        <v>1.8997E-2</v>
      </c>
      <c r="D107">
        <v>3.4994999999999998E-2</v>
      </c>
      <c r="E107">
        <v>3.0995999999999999E-2</v>
      </c>
      <c r="F107">
        <f>Table2[[#This Row],[yhorn]]/Table2[[#This Row],[gchi]]</f>
        <v>0.88572653236176602</v>
      </c>
    </row>
    <row r="108" spans="1:6" x14ac:dyDescent="0.25">
      <c r="A108" t="s">
        <v>188</v>
      </c>
      <c r="B108">
        <v>3</v>
      </c>
      <c r="C108">
        <v>1.1998E-2</v>
      </c>
      <c r="D108">
        <v>1.3998E-2</v>
      </c>
      <c r="E108">
        <v>9.9979990000000005E-3</v>
      </c>
      <c r="F108">
        <f>Table2[[#This Row],[yhorn]]/Table2[[#This Row],[gchi]]</f>
        <v>0.71424482068866979</v>
      </c>
    </row>
    <row r="109" spans="1:6" x14ac:dyDescent="0.25">
      <c r="A109" t="s">
        <v>189</v>
      </c>
      <c r="B109">
        <v>7</v>
      </c>
      <c r="C109">
        <v>0.14397799999999999</v>
      </c>
      <c r="D109">
        <v>4.4992999999999998E-2</v>
      </c>
      <c r="E109">
        <v>5.6992000000000001E-2</v>
      </c>
      <c r="F109">
        <f>Table2[[#This Row],[yhorn]]/Table2[[#This Row],[gchi]]</f>
        <v>1.2666859289222769</v>
      </c>
    </row>
    <row r="110" spans="1:6" x14ac:dyDescent="0.25">
      <c r="A110" t="s">
        <v>190</v>
      </c>
      <c r="B110">
        <v>3</v>
      </c>
      <c r="C110">
        <v>1.0998000000000001E-2</v>
      </c>
      <c r="D110">
        <v>1.0998000000000001E-2</v>
      </c>
      <c r="E110">
        <v>1.3998E-2</v>
      </c>
      <c r="F110">
        <f>Table2[[#This Row],[yhorn]]/Table2[[#This Row],[gchi]]</f>
        <v>1.2727768685215493</v>
      </c>
    </row>
    <row r="111" spans="1:6" x14ac:dyDescent="0.25">
      <c r="A111" t="s">
        <v>191</v>
      </c>
      <c r="B111">
        <v>7</v>
      </c>
      <c r="C111">
        <v>2.7996E-2</v>
      </c>
      <c r="D111">
        <v>2.3996E-2</v>
      </c>
      <c r="E111">
        <v>2.2995999999999999E-2</v>
      </c>
      <c r="F111">
        <f>Table2[[#This Row],[yhorn]]/Table2[[#This Row],[gchi]]</f>
        <v>0.95832638773128853</v>
      </c>
    </row>
    <row r="112" spans="1:6" x14ac:dyDescent="0.25">
      <c r="A112" t="s">
        <v>192</v>
      </c>
      <c r="B112">
        <v>11</v>
      </c>
      <c r="C112">
        <v>4.6993E-2</v>
      </c>
      <c r="D112">
        <v>5.2991999999999997E-2</v>
      </c>
      <c r="E112">
        <v>5.5990999999999999E-2</v>
      </c>
      <c r="F112">
        <f>Table2[[#This Row],[yhorn]]/Table2[[#This Row],[gchi]]</f>
        <v>1.0565934480676329</v>
      </c>
    </row>
    <row r="113" spans="1:6" x14ac:dyDescent="0.25">
      <c r="A113" t="s">
        <v>193</v>
      </c>
      <c r="B113">
        <v>7</v>
      </c>
      <c r="C113">
        <v>3.7995000000000001E-2</v>
      </c>
      <c r="D113">
        <v>4.8992000000000001E-2</v>
      </c>
      <c r="E113">
        <v>4.8993000000000002E-2</v>
      </c>
      <c r="F113">
        <f>Table2[[#This Row],[yhorn]]/Table2[[#This Row],[gchi]]</f>
        <v>1.0000204114957545</v>
      </c>
    </row>
    <row r="114" spans="1:6" x14ac:dyDescent="0.25">
      <c r="A114" t="s">
        <v>194</v>
      </c>
      <c r="B114">
        <v>9</v>
      </c>
      <c r="C114">
        <v>5.4990999999999998E-2</v>
      </c>
      <c r="D114">
        <v>5.5992E-2</v>
      </c>
      <c r="E114">
        <v>8.198801E-2</v>
      </c>
      <c r="F114">
        <f>Table2[[#This Row],[yhorn]]/Table2[[#This Row],[gchi]]</f>
        <v>1.4642807901128734</v>
      </c>
    </row>
    <row r="115" spans="1:6" x14ac:dyDescent="0.25">
      <c r="A115" t="s">
        <v>195</v>
      </c>
      <c r="B115">
        <v>9</v>
      </c>
      <c r="C115">
        <v>0.115983</v>
      </c>
      <c r="D115">
        <v>0.111983</v>
      </c>
      <c r="E115">
        <v>0.35794599999999999</v>
      </c>
      <c r="F115">
        <f>Table2[[#This Row],[yhorn]]/Table2[[#This Row],[gchi]]</f>
        <v>3.1964316012251857</v>
      </c>
    </row>
    <row r="116" spans="1:6" x14ac:dyDescent="0.25">
      <c r="A116" t="s">
        <v>196</v>
      </c>
      <c r="B116">
        <v>9</v>
      </c>
      <c r="C116">
        <v>9.4985E-2</v>
      </c>
      <c r="D116">
        <v>8.9985999999999997E-2</v>
      </c>
      <c r="E116">
        <v>0.89286500000000002</v>
      </c>
      <c r="F116">
        <f>Table2[[#This Row],[yhorn]]/Table2[[#This Row],[gchi]]</f>
        <v>9.9222656857733433</v>
      </c>
    </row>
    <row r="117" spans="1:6" x14ac:dyDescent="0.25">
      <c r="A117" t="s">
        <v>197</v>
      </c>
      <c r="B117">
        <v>9</v>
      </c>
      <c r="C117">
        <v>9.6985000000000002E-2</v>
      </c>
      <c r="D117">
        <v>0.10498399999999999</v>
      </c>
      <c r="E117">
        <v>6.8989999999999996E-2</v>
      </c>
      <c r="F117">
        <f>Table2[[#This Row],[yhorn]]/Table2[[#This Row],[gchi]]</f>
        <v>0.65714775584851026</v>
      </c>
    </row>
    <row r="118" spans="1:6" x14ac:dyDescent="0.25">
      <c r="A118" t="s">
        <v>198</v>
      </c>
      <c r="B118">
        <v>7</v>
      </c>
      <c r="C118">
        <v>6.1990999999999997E-2</v>
      </c>
      <c r="D118">
        <v>4.2993999999999997E-2</v>
      </c>
      <c r="E118">
        <v>0.16697500000000001</v>
      </c>
      <c r="F118">
        <f>Table2[[#This Row],[yhorn]]/Table2[[#This Row],[gchi]]</f>
        <v>3.8836814439224083</v>
      </c>
    </row>
    <row r="119" spans="1:6" x14ac:dyDescent="0.25">
      <c r="A119" t="s">
        <v>199</v>
      </c>
      <c r="B119">
        <v>2</v>
      </c>
      <c r="C119">
        <v>8.9990000000000001E-3</v>
      </c>
      <c r="D119">
        <v>1.0999E-2</v>
      </c>
      <c r="E119">
        <v>1.1998999999999999E-2</v>
      </c>
      <c r="F119">
        <f>Table2[[#This Row],[yhorn]]/Table2[[#This Row],[gchi]]</f>
        <v>1.0909173561232839</v>
      </c>
    </row>
    <row r="120" spans="1:6" x14ac:dyDescent="0.25">
      <c r="A120" t="s">
        <v>200</v>
      </c>
      <c r="B120">
        <v>8</v>
      </c>
      <c r="C120">
        <v>5.0992000000000003E-2</v>
      </c>
      <c r="D120">
        <v>7.7987000000000001E-2</v>
      </c>
      <c r="E120">
        <v>3.9994000000000002E-2</v>
      </c>
      <c r="F120">
        <f>Table2[[#This Row],[yhorn]]/Table2[[#This Row],[gchi]]</f>
        <v>0.51282906125379868</v>
      </c>
    </row>
    <row r="121" spans="1:6" x14ac:dyDescent="0.25">
      <c r="A121" t="s">
        <v>201</v>
      </c>
      <c r="B121">
        <v>27</v>
      </c>
      <c r="C121">
        <v>1.0718380000000001</v>
      </c>
      <c r="D121">
        <v>1.6567480000000001</v>
      </c>
      <c r="E121">
        <v>0.447932</v>
      </c>
      <c r="F121">
        <f>Table2[[#This Row],[yhorn]]/Table2[[#This Row],[gchi]]</f>
        <v>0.2703682153230304</v>
      </c>
    </row>
    <row r="122" spans="1:6" x14ac:dyDescent="0.25">
      <c r="A122" t="s">
        <v>202</v>
      </c>
      <c r="B122">
        <v>5</v>
      </c>
      <c r="C122">
        <v>2.3996E-2</v>
      </c>
      <c r="D122">
        <v>2.8995E-2</v>
      </c>
      <c r="E122">
        <v>1.8997E-2</v>
      </c>
      <c r="F122">
        <f>Table2[[#This Row],[yhorn]]/Table2[[#This Row],[gchi]]</f>
        <v>0.65518192791860663</v>
      </c>
    </row>
    <row r="123" spans="1:6" x14ac:dyDescent="0.25">
      <c r="A123" t="s">
        <v>203</v>
      </c>
      <c r="B123">
        <v>15</v>
      </c>
      <c r="C123">
        <v>0.31195299999999998</v>
      </c>
      <c r="D123">
        <v>0.31695200000000001</v>
      </c>
      <c r="E123">
        <v>1.7577320000000001</v>
      </c>
      <c r="F123">
        <f>Table2[[#This Row],[yhorn]]/Table2[[#This Row],[gchi]]</f>
        <v>5.5457356318937885</v>
      </c>
    </row>
    <row r="124" spans="1:6" x14ac:dyDescent="0.25">
      <c r="A124" t="s">
        <v>204</v>
      </c>
      <c r="B124">
        <v>5</v>
      </c>
      <c r="C124">
        <v>2.1996999999999999E-2</v>
      </c>
      <c r="D124">
        <v>3.0995000000000002E-2</v>
      </c>
      <c r="E124">
        <v>1.6997999999999999E-2</v>
      </c>
      <c r="F124">
        <f>Table2[[#This Row],[yhorn]]/Table2[[#This Row],[gchi]]</f>
        <v>0.54841103403774794</v>
      </c>
    </row>
    <row r="125" spans="1:6" x14ac:dyDescent="0.25">
      <c r="A125" t="s">
        <v>205</v>
      </c>
      <c r="B125">
        <v>15</v>
      </c>
      <c r="C125">
        <v>0.302954</v>
      </c>
      <c r="D125">
        <v>0.32595000000000002</v>
      </c>
      <c r="E125">
        <v>1.0718369999999999</v>
      </c>
      <c r="F125">
        <f>Table2[[#This Row],[yhorn]]/Table2[[#This Row],[gchi]]</f>
        <v>3.28834790612057</v>
      </c>
    </row>
    <row r="126" spans="1:6" x14ac:dyDescent="0.25">
      <c r="A126" t="s">
        <v>206</v>
      </c>
      <c r="B126">
        <v>3</v>
      </c>
      <c r="C126">
        <v>2.5995999999999998E-2</v>
      </c>
      <c r="D126">
        <v>2.8995E-2</v>
      </c>
      <c r="E126">
        <v>1.3998E-2</v>
      </c>
      <c r="F126">
        <f>Table2[[#This Row],[yhorn]]/Table2[[#This Row],[gchi]]</f>
        <v>0.48277289187791</v>
      </c>
    </row>
    <row r="127" spans="1:6" x14ac:dyDescent="0.25">
      <c r="A127" t="s">
        <v>207</v>
      </c>
      <c r="B127">
        <v>3</v>
      </c>
      <c r="C127">
        <v>2.3996E-2</v>
      </c>
      <c r="D127">
        <v>2.2997E-2</v>
      </c>
      <c r="E127">
        <v>1.2997999999999999E-2</v>
      </c>
      <c r="F127">
        <f>Table2[[#This Row],[yhorn]]/Table2[[#This Row],[gchi]]</f>
        <v>0.56520415706396487</v>
      </c>
    </row>
    <row r="128" spans="1:6" x14ac:dyDescent="0.25">
      <c r="A128" t="s">
        <v>208</v>
      </c>
      <c r="B128">
        <v>3</v>
      </c>
      <c r="C128">
        <v>2.9995000000000001E-2</v>
      </c>
      <c r="D128">
        <v>3.3994999999999997E-2</v>
      </c>
      <c r="E128">
        <v>2.0996999999999998E-2</v>
      </c>
      <c r="F128">
        <f>Table2[[#This Row],[yhorn]]/Table2[[#This Row],[gchi]]</f>
        <v>0.61764965436093544</v>
      </c>
    </row>
    <row r="129" spans="1:6" x14ac:dyDescent="0.25">
      <c r="A129" t="s">
        <v>209</v>
      </c>
      <c r="B129">
        <v>3</v>
      </c>
      <c r="C129">
        <v>3.1995000000000003E-2</v>
      </c>
      <c r="D129">
        <v>2.9995999999999998E-2</v>
      </c>
      <c r="E129">
        <v>1.6997999999999999E-2</v>
      </c>
      <c r="F129">
        <f>Table2[[#This Row],[yhorn]]/Table2[[#This Row],[gchi]]</f>
        <v>0.56667555674089876</v>
      </c>
    </row>
    <row r="130" spans="1:6" x14ac:dyDescent="0.25">
      <c r="A130" t="s">
        <v>210</v>
      </c>
      <c r="B130">
        <v>12</v>
      </c>
      <c r="C130">
        <v>0.23896300000000001</v>
      </c>
      <c r="D130">
        <v>0.23396400000000001</v>
      </c>
      <c r="E130">
        <v>8.4987999999999994E-2</v>
      </c>
      <c r="F130">
        <f>Table2[[#This Row],[yhorn]]/Table2[[#This Row],[gchi]]</f>
        <v>0.36325246619137985</v>
      </c>
    </row>
    <row r="131" spans="1:6" x14ac:dyDescent="0.25">
      <c r="A131" t="s">
        <v>211</v>
      </c>
      <c r="B131">
        <v>2</v>
      </c>
      <c r="C131">
        <v>5.999E-3</v>
      </c>
      <c r="D131">
        <v>8.9989990000000006E-3</v>
      </c>
      <c r="E131">
        <v>1.8997E-2</v>
      </c>
      <c r="F131">
        <f>Table2[[#This Row],[yhorn]]/Table2[[#This Row],[gchi]]</f>
        <v>2.1110125692868729</v>
      </c>
    </row>
    <row r="132" spans="1:6" x14ac:dyDescent="0.25">
      <c r="A132" t="s">
        <v>212</v>
      </c>
      <c r="B132">
        <v>5</v>
      </c>
      <c r="C132">
        <v>3.5994999999999999E-2</v>
      </c>
      <c r="D132">
        <v>3.0995000000000002E-2</v>
      </c>
      <c r="E132">
        <v>2.0996000000000001E-2</v>
      </c>
      <c r="F132">
        <f>Table2[[#This Row],[yhorn]]/Table2[[#This Row],[gchi]]</f>
        <v>0.67739958057751248</v>
      </c>
    </row>
    <row r="133" spans="1:6" x14ac:dyDescent="0.25">
      <c r="A133" t="s">
        <v>213</v>
      </c>
      <c r="B133">
        <v>2</v>
      </c>
      <c r="C133">
        <v>7.9979999999999999E-3</v>
      </c>
      <c r="D133">
        <v>6.999E-3</v>
      </c>
      <c r="E133">
        <v>9.9989999999999992E-3</v>
      </c>
      <c r="F133">
        <f>Table2[[#This Row],[yhorn]]/Table2[[#This Row],[gchi]]</f>
        <v>1.4286326618088296</v>
      </c>
    </row>
    <row r="134" spans="1:6" x14ac:dyDescent="0.25">
      <c r="A134" t="s">
        <v>214</v>
      </c>
      <c r="B134">
        <v>3</v>
      </c>
      <c r="C134">
        <v>2.0996000000000001E-2</v>
      </c>
      <c r="D134">
        <v>2.5995999999999998E-2</v>
      </c>
      <c r="E134">
        <v>9.9979999999999999E-3</v>
      </c>
      <c r="F134">
        <f>Table2[[#This Row],[yhorn]]/Table2[[#This Row],[gchi]]</f>
        <v>0.38459763040467765</v>
      </c>
    </row>
    <row r="135" spans="1:6" x14ac:dyDescent="0.25">
      <c r="A135" t="s">
        <v>215</v>
      </c>
      <c r="B135">
        <v>3</v>
      </c>
      <c r="C135">
        <v>2.2995999999999999E-2</v>
      </c>
      <c r="D135">
        <v>2.0996999999999998E-2</v>
      </c>
      <c r="E135">
        <v>1.6997000000000002E-2</v>
      </c>
      <c r="F135">
        <f>Table2[[#This Row],[yhorn]]/Table2[[#This Row],[gchi]]</f>
        <v>0.80949659475163138</v>
      </c>
    </row>
    <row r="136" spans="1:6" x14ac:dyDescent="0.25">
      <c r="A136" t="s">
        <v>216</v>
      </c>
      <c r="B136">
        <v>3</v>
      </c>
      <c r="C136">
        <v>2.1996000000000002E-2</v>
      </c>
      <c r="D136">
        <v>2.1996999999999999E-2</v>
      </c>
      <c r="E136">
        <v>1.0998000000000001E-2</v>
      </c>
      <c r="F136">
        <f>Table2[[#This Row],[yhorn]]/Table2[[#This Row],[gchi]]</f>
        <v>0.49997726962767658</v>
      </c>
    </row>
    <row r="137" spans="1:6" x14ac:dyDescent="0.25">
      <c r="A137" t="s">
        <v>217</v>
      </c>
      <c r="B137">
        <v>3</v>
      </c>
      <c r="C137">
        <v>2.3996E-2</v>
      </c>
      <c r="D137">
        <v>2.0996999999999998E-2</v>
      </c>
      <c r="E137">
        <v>1.8997E-2</v>
      </c>
      <c r="F137">
        <f>Table2[[#This Row],[yhorn]]/Table2[[#This Row],[gchi]]</f>
        <v>0.90474829737581564</v>
      </c>
    </row>
    <row r="138" spans="1:6" x14ac:dyDescent="0.25">
      <c r="A138" t="s">
        <v>218</v>
      </c>
      <c r="B138">
        <v>3</v>
      </c>
      <c r="C138">
        <v>1.1998E-2</v>
      </c>
      <c r="D138">
        <v>1.2997999999999999E-2</v>
      </c>
      <c r="E138">
        <v>9.9989999999999992E-3</v>
      </c>
      <c r="F138">
        <f>Table2[[#This Row],[yhorn]]/Table2[[#This Row],[gchi]]</f>
        <v>0.76927219572241878</v>
      </c>
    </row>
    <row r="139" spans="1:6" x14ac:dyDescent="0.25">
      <c r="A139" t="s">
        <v>219</v>
      </c>
      <c r="B139">
        <v>5</v>
      </c>
      <c r="C139">
        <v>2.5995999999999998E-2</v>
      </c>
      <c r="D139">
        <v>1.9997000000000001E-2</v>
      </c>
      <c r="E139">
        <v>2.3997000000000001E-2</v>
      </c>
      <c r="F139">
        <f>Table2[[#This Row],[yhorn]]/Table2[[#This Row],[gchi]]</f>
        <v>1.2000300045006751</v>
      </c>
    </row>
    <row r="140" spans="1:6" x14ac:dyDescent="0.25">
      <c r="A140" t="s">
        <v>220</v>
      </c>
      <c r="B140">
        <v>11</v>
      </c>
      <c r="C140">
        <v>0.12598100000000001</v>
      </c>
      <c r="D140">
        <v>0.147978</v>
      </c>
      <c r="E140">
        <v>6.2991000000000005E-2</v>
      </c>
      <c r="F140">
        <f>Table2[[#This Row],[yhorn]]/Table2[[#This Row],[gchi]]</f>
        <v>0.42567814134533516</v>
      </c>
    </row>
    <row r="141" spans="1:6" x14ac:dyDescent="0.25">
      <c r="A141" t="s">
        <v>221</v>
      </c>
      <c r="B141">
        <v>3</v>
      </c>
      <c r="C141">
        <v>5.7991000000000001E-2</v>
      </c>
      <c r="D141">
        <v>8.1987000000000004E-2</v>
      </c>
      <c r="E141">
        <v>2.2995999999999999E-2</v>
      </c>
      <c r="F141">
        <f>Table2[[#This Row],[yhorn]]/Table2[[#This Row],[gchi]]</f>
        <v>0.28048349128520372</v>
      </c>
    </row>
    <row r="142" spans="1:6" x14ac:dyDescent="0.25">
      <c r="A142" t="s">
        <v>230</v>
      </c>
      <c r="B142">
        <v>6</v>
      </c>
      <c r="C142">
        <v>8.0988000000000004E-2</v>
      </c>
      <c r="D142">
        <v>8.2987000000000005E-2</v>
      </c>
      <c r="E142">
        <v>2.6995000000000002E-2</v>
      </c>
      <c r="F142">
        <f>Table2[[#This Row],[yhorn]]/Table2[[#This Row],[gchi]]</f>
        <v>0.32529191319122275</v>
      </c>
    </row>
    <row r="143" spans="1:6" x14ac:dyDescent="0.25">
      <c r="A143" t="s">
        <v>222</v>
      </c>
      <c r="B143">
        <v>3</v>
      </c>
      <c r="C143">
        <v>3.7994E-2</v>
      </c>
      <c r="D143">
        <v>4.6993E-2</v>
      </c>
      <c r="E143">
        <v>1.4997999999999999E-2</v>
      </c>
      <c r="F143">
        <f>Table2[[#This Row],[yhorn]]/Table2[[#This Row],[gchi]]</f>
        <v>0.31915391654076136</v>
      </c>
    </row>
    <row r="144" spans="1:6" x14ac:dyDescent="0.25">
      <c r="A144" t="s">
        <v>223</v>
      </c>
      <c r="B144">
        <v>5</v>
      </c>
      <c r="C144">
        <v>0.151977</v>
      </c>
      <c r="D144">
        <v>0.12398099999999999</v>
      </c>
      <c r="E144">
        <v>0.10598399999999999</v>
      </c>
      <c r="F144">
        <f>Table2[[#This Row],[yhorn]]/Table2[[#This Row],[gchi]]</f>
        <v>0.85484066106903478</v>
      </c>
    </row>
    <row r="145" spans="1:6" x14ac:dyDescent="0.25">
      <c r="A145" t="s">
        <v>224</v>
      </c>
      <c r="B145">
        <v>5</v>
      </c>
      <c r="C145">
        <v>0.10398399999999999</v>
      </c>
      <c r="D145">
        <v>0.117982</v>
      </c>
      <c r="E145">
        <v>0.10298400000000001</v>
      </c>
      <c r="F145">
        <f>Table2[[#This Row],[yhorn]]/Table2[[#This Row],[gchi]]</f>
        <v>0.87287891373260329</v>
      </c>
    </row>
    <row r="146" spans="1:6" x14ac:dyDescent="0.25">
      <c r="A146" t="s">
        <v>225</v>
      </c>
      <c r="B146">
        <v>7</v>
      </c>
      <c r="C146">
        <v>0.146977</v>
      </c>
      <c r="D146">
        <v>0.12398199999999999</v>
      </c>
      <c r="E146">
        <v>3.7994E-2</v>
      </c>
      <c r="F146">
        <f>Table2[[#This Row],[yhorn]]/Table2[[#This Row],[gchi]]</f>
        <v>0.3064477101514736</v>
      </c>
    </row>
    <row r="147" spans="1:6" x14ac:dyDescent="0.25">
      <c r="A147" t="s">
        <v>226</v>
      </c>
      <c r="B147">
        <v>7</v>
      </c>
      <c r="C147">
        <v>0.23796400000000001</v>
      </c>
      <c r="D147">
        <v>0.25396200000000002</v>
      </c>
      <c r="E147">
        <v>6.7989999999999995E-2</v>
      </c>
      <c r="F147">
        <f>Table2[[#This Row],[yhorn]]/Table2[[#This Row],[gchi]]</f>
        <v>0.26771721753648181</v>
      </c>
    </row>
    <row r="148" spans="1:6" x14ac:dyDescent="0.25">
      <c r="A148" t="s">
        <v>227</v>
      </c>
      <c r="B148">
        <v>4</v>
      </c>
      <c r="C148">
        <v>6.9988999999999996E-2</v>
      </c>
      <c r="D148">
        <v>7.4987999999999999E-2</v>
      </c>
      <c r="E148">
        <v>3.3994000000000003E-2</v>
      </c>
      <c r="F148">
        <f>Table2[[#This Row],[yhorn]]/Table2[[#This Row],[gchi]]</f>
        <v>0.45332586547180886</v>
      </c>
    </row>
    <row r="149" spans="1:6" x14ac:dyDescent="0.25">
      <c r="A149" t="s">
        <v>228</v>
      </c>
      <c r="B149">
        <v>4</v>
      </c>
      <c r="C149">
        <v>7.1988999999999997E-2</v>
      </c>
      <c r="D149">
        <v>7.2988999999999998E-2</v>
      </c>
      <c r="E149">
        <v>2.1996000000000002E-2</v>
      </c>
      <c r="F149">
        <f>Table2[[#This Row],[yhorn]]/Table2[[#This Row],[gchi]]</f>
        <v>0.30136047897628415</v>
      </c>
    </row>
    <row r="150" spans="1:6" x14ac:dyDescent="0.25">
      <c r="A150" t="s">
        <v>229</v>
      </c>
      <c r="B150">
        <v>6</v>
      </c>
      <c r="C150">
        <v>0.145978</v>
      </c>
      <c r="D150">
        <v>0.16397500000000001</v>
      </c>
      <c r="E150">
        <v>5.1991999999999997E-2</v>
      </c>
      <c r="F150">
        <f>Table2[[#This Row],[yhorn]]/Table2[[#This Row],[gchi]]</f>
        <v>0.31707272450068602</v>
      </c>
    </row>
    <row r="151" spans="1:6" x14ac:dyDescent="0.25">
      <c r="A151" t="s">
        <v>231</v>
      </c>
      <c r="B151">
        <v>5</v>
      </c>
      <c r="C151">
        <v>2.5995999999999998E-2</v>
      </c>
      <c r="D151">
        <v>2.7996E-2</v>
      </c>
      <c r="E151">
        <v>3.6993999999999999E-2</v>
      </c>
      <c r="F151">
        <f>Table2[[#This Row],[yhorn]]/Table2[[#This Row],[gchi]]</f>
        <v>1.3214030575796543</v>
      </c>
    </row>
    <row r="152" spans="1:6" x14ac:dyDescent="0.25">
      <c r="A152" t="s">
        <v>232</v>
      </c>
      <c r="B152">
        <v>7</v>
      </c>
      <c r="C152">
        <v>8.7985999999999995E-2</v>
      </c>
      <c r="D152">
        <v>5.8991000000000002E-2</v>
      </c>
      <c r="E152">
        <v>4.1993999999999997E-2</v>
      </c>
      <c r="F152">
        <f>Table2[[#This Row],[yhorn]]/Table2[[#This Row],[gchi]]</f>
        <v>0.7118713024020612</v>
      </c>
    </row>
    <row r="153" spans="1:6" x14ac:dyDescent="0.25">
      <c r="A153" t="s">
        <v>233</v>
      </c>
      <c r="B153">
        <v>3</v>
      </c>
      <c r="C153">
        <v>9.9989999999999992E-3</v>
      </c>
      <c r="D153">
        <v>9.9979999999999999E-3</v>
      </c>
      <c r="E153">
        <v>2.2995999999999999E-2</v>
      </c>
      <c r="F153">
        <f>Table2[[#This Row],[yhorn]]/Table2[[#This Row],[gchi]]</f>
        <v>2.3000600120024006</v>
      </c>
    </row>
    <row r="154" spans="1:6" x14ac:dyDescent="0.25">
      <c r="A154" t="s">
        <v>234</v>
      </c>
      <c r="B154">
        <v>5</v>
      </c>
      <c r="C154">
        <v>1.5997000000000001E-2</v>
      </c>
      <c r="D154">
        <v>1.9997000000000001E-2</v>
      </c>
      <c r="E154">
        <v>4.4993999999999999E-2</v>
      </c>
      <c r="F154">
        <f>Table2[[#This Row],[yhorn]]/Table2[[#This Row],[gchi]]</f>
        <v>2.2500375056258437</v>
      </c>
    </row>
    <row r="155" spans="1:6" x14ac:dyDescent="0.25">
      <c r="A155" t="s">
        <v>235</v>
      </c>
      <c r="B155">
        <v>9</v>
      </c>
      <c r="C155">
        <v>0.14297799999999999</v>
      </c>
      <c r="D155">
        <v>6.6989999999999994E-2</v>
      </c>
      <c r="E155">
        <v>0.20796899999999999</v>
      </c>
      <c r="F155">
        <f>Table2[[#This Row],[yhorn]]/Table2[[#This Row],[gchi]]</f>
        <v>3.1044782803403494</v>
      </c>
    </row>
    <row r="156" spans="1:6" x14ac:dyDescent="0.25">
      <c r="A156" t="s">
        <v>236</v>
      </c>
      <c r="B156">
        <v>3</v>
      </c>
      <c r="C156">
        <v>2.2995999999999999E-2</v>
      </c>
      <c r="D156">
        <v>1.6997000000000002E-2</v>
      </c>
      <c r="E156">
        <v>2.9995000000000001E-2</v>
      </c>
      <c r="F156">
        <f>Table2[[#This Row],[yhorn]]/Table2[[#This Row],[gchi]]</f>
        <v>1.7647231864446666</v>
      </c>
    </row>
    <row r="157" spans="1:6" x14ac:dyDescent="0.25">
      <c r="A157" t="s">
        <v>237</v>
      </c>
      <c r="B157">
        <v>7</v>
      </c>
      <c r="C157">
        <v>0.13098000000000001</v>
      </c>
      <c r="D157">
        <v>0.110984</v>
      </c>
      <c r="E157">
        <v>5.8991000000000002E-2</v>
      </c>
      <c r="F157">
        <f>Table2[[#This Row],[yhorn]]/Table2[[#This Row],[gchi]]</f>
        <v>0.5315270669646075</v>
      </c>
    </row>
    <row r="158" spans="1:6" x14ac:dyDescent="0.25">
      <c r="A158" t="s">
        <v>238</v>
      </c>
      <c r="B158">
        <v>3</v>
      </c>
      <c r="C158">
        <v>1.1998E-2</v>
      </c>
      <c r="D158">
        <v>1.5997000000000001E-2</v>
      </c>
      <c r="E158">
        <v>1.6997999999999999E-2</v>
      </c>
      <c r="F158">
        <f>Table2[[#This Row],[yhorn]]/Table2[[#This Row],[gchi]]</f>
        <v>1.0625742326686252</v>
      </c>
    </row>
    <row r="159" spans="1:6" x14ac:dyDescent="0.25">
      <c r="A159" t="s">
        <v>239</v>
      </c>
      <c r="B159">
        <v>7</v>
      </c>
      <c r="C159">
        <v>9.4985E-2</v>
      </c>
      <c r="D159">
        <v>0.115982</v>
      </c>
      <c r="E159">
        <v>3.8995000000000002E-2</v>
      </c>
      <c r="F159">
        <f>Table2[[#This Row],[yhorn]]/Table2[[#This Row],[gchi]]</f>
        <v>0.33621596454622271</v>
      </c>
    </row>
    <row r="160" spans="1:6" x14ac:dyDescent="0.25">
      <c r="A160" t="s">
        <v>240</v>
      </c>
      <c r="B160">
        <v>3</v>
      </c>
      <c r="C160">
        <v>9.9979990000000005E-3</v>
      </c>
      <c r="D160">
        <v>1.3998E-2</v>
      </c>
      <c r="E160">
        <v>1.7996999999999999E-2</v>
      </c>
      <c r="F160">
        <f>Table2[[#This Row],[yhorn]]/Table2[[#This Row],[gchi]]</f>
        <v>1.2856836690955851</v>
      </c>
    </row>
    <row r="161" spans="1:6" x14ac:dyDescent="0.25">
      <c r="A161" t="s">
        <v>241</v>
      </c>
      <c r="B161">
        <v>7</v>
      </c>
      <c r="C161">
        <v>0.107984</v>
      </c>
      <c r="D161">
        <v>0.115981</v>
      </c>
      <c r="E161">
        <v>3.4994999999999998E-2</v>
      </c>
      <c r="F161">
        <f>Table2[[#This Row],[yhorn]]/Table2[[#This Row],[gchi]]</f>
        <v>0.30173045585052721</v>
      </c>
    </row>
    <row r="162" spans="1:6" x14ac:dyDescent="0.25">
      <c r="A162" t="s">
        <v>242</v>
      </c>
      <c r="B162">
        <v>3</v>
      </c>
      <c r="C162">
        <v>1.0999E-2</v>
      </c>
      <c r="D162">
        <v>1.2997999999999999E-2</v>
      </c>
      <c r="E162">
        <v>1.5997999999999998E-2</v>
      </c>
      <c r="F162">
        <f>Table2[[#This Row],[yhorn]]/Table2[[#This Row],[gchi]]</f>
        <v>1.2308047391906447</v>
      </c>
    </row>
    <row r="163" spans="1:6" x14ac:dyDescent="0.25">
      <c r="A163" t="s">
        <v>243</v>
      </c>
      <c r="B163">
        <v>7</v>
      </c>
      <c r="C163">
        <v>9.6985000000000002E-2</v>
      </c>
      <c r="D163">
        <v>9.4985E-2</v>
      </c>
      <c r="E163">
        <v>3.2994000000000002E-2</v>
      </c>
      <c r="F163">
        <f>Table2[[#This Row],[yhorn]]/Table2[[#This Row],[gchi]]</f>
        <v>0.34736010949097229</v>
      </c>
    </row>
    <row r="164" spans="1:6" x14ac:dyDescent="0.25">
      <c r="A164" t="s">
        <v>244</v>
      </c>
      <c r="B164">
        <v>3</v>
      </c>
      <c r="C164">
        <v>1.5997000000000001E-2</v>
      </c>
      <c r="D164">
        <v>2.3997000000000001E-2</v>
      </c>
      <c r="E164">
        <v>2.8996000000000001E-2</v>
      </c>
      <c r="F164">
        <f>Table2[[#This Row],[yhorn]]/Table2[[#This Row],[gchi]]</f>
        <v>1.2083177063799642</v>
      </c>
    </row>
    <row r="165" spans="1:6" x14ac:dyDescent="0.25">
      <c r="A165" t="s">
        <v>245</v>
      </c>
      <c r="B165">
        <v>7</v>
      </c>
      <c r="C165">
        <v>0.12898100000000001</v>
      </c>
      <c r="D165">
        <v>0.10298400000000001</v>
      </c>
      <c r="E165">
        <v>6.4990000000000006E-2</v>
      </c>
      <c r="F165">
        <f>Table2[[#This Row],[yhorn]]/Table2[[#This Row],[gchi]]</f>
        <v>0.63106890390740311</v>
      </c>
    </row>
    <row r="166" spans="1:6" x14ac:dyDescent="0.25">
      <c r="A166" t="s">
        <v>246</v>
      </c>
      <c r="B166">
        <v>5</v>
      </c>
      <c r="C166">
        <v>2.3997000000000001E-2</v>
      </c>
      <c r="D166">
        <v>2.3997000000000001E-2</v>
      </c>
      <c r="E166">
        <v>3.8994000000000001E-2</v>
      </c>
      <c r="F166">
        <f>Table2[[#This Row],[yhorn]]/Table2[[#This Row],[gchi]]</f>
        <v>1.6249531191398925</v>
      </c>
    </row>
    <row r="167" spans="1:6" x14ac:dyDescent="0.25">
      <c r="A167" t="s">
        <v>247</v>
      </c>
      <c r="B167">
        <v>7</v>
      </c>
      <c r="C167">
        <v>2.6995999999999999E-2</v>
      </c>
      <c r="D167">
        <v>3.7994E-2</v>
      </c>
      <c r="E167">
        <v>4.6993E-2</v>
      </c>
      <c r="F167">
        <f>Table2[[#This Row],[yhorn]]/Table2[[#This Row],[gchi]]</f>
        <v>1.2368531873453703</v>
      </c>
    </row>
    <row r="168" spans="1:6" x14ac:dyDescent="0.25">
      <c r="A168" t="s">
        <v>248</v>
      </c>
      <c r="B168">
        <v>13</v>
      </c>
      <c r="C168">
        <v>0.229965</v>
      </c>
      <c r="D168">
        <v>0.23496500000000001</v>
      </c>
      <c r="E168">
        <v>13.750909999999999</v>
      </c>
      <c r="F168">
        <f>Table2[[#This Row],[yhorn]]/Table2[[#This Row],[gchi]]</f>
        <v>58.523226863575424</v>
      </c>
    </row>
    <row r="169" spans="1:6" x14ac:dyDescent="0.25">
      <c r="A169" t="s">
        <v>250</v>
      </c>
      <c r="B169">
        <v>3</v>
      </c>
      <c r="C169">
        <v>2.4996000000000001E-2</v>
      </c>
      <c r="D169">
        <v>2.3997000000000001E-2</v>
      </c>
      <c r="E169">
        <v>1.2997999999999999E-2</v>
      </c>
      <c r="F169">
        <f>Table2[[#This Row],[yhorn]]/Table2[[#This Row],[gchi]]</f>
        <v>0.54165103971329742</v>
      </c>
    </row>
    <row r="170" spans="1:6" x14ac:dyDescent="0.25">
      <c r="A170" t="s">
        <v>251</v>
      </c>
      <c r="B170">
        <v>5</v>
      </c>
      <c r="C170">
        <v>7.9988000000000004E-2</v>
      </c>
      <c r="D170">
        <v>4.6991999999999999E-2</v>
      </c>
      <c r="E170">
        <v>2.3996E-2</v>
      </c>
      <c r="F170">
        <f>Table2[[#This Row],[yhorn]]/Table2[[#This Row],[gchi]]</f>
        <v>0.51064010895471568</v>
      </c>
    </row>
    <row r="171" spans="1:6" x14ac:dyDescent="0.25">
      <c r="A171" t="s">
        <v>252</v>
      </c>
      <c r="B171">
        <v>3</v>
      </c>
      <c r="C171">
        <v>1.8997E-2</v>
      </c>
      <c r="D171">
        <v>1.9997000000000001E-2</v>
      </c>
      <c r="E171">
        <v>1.0998000000000001E-2</v>
      </c>
      <c r="F171">
        <f>Table2[[#This Row],[yhorn]]/Table2[[#This Row],[gchi]]</f>
        <v>0.54998249737460625</v>
      </c>
    </row>
    <row r="172" spans="1:6" x14ac:dyDescent="0.25">
      <c r="A172" t="s">
        <v>249</v>
      </c>
      <c r="B172">
        <v>3</v>
      </c>
      <c r="C172">
        <v>2.0996000000000001E-2</v>
      </c>
      <c r="D172">
        <v>2.5995999999999998E-2</v>
      </c>
      <c r="E172">
        <v>1.3998E-2</v>
      </c>
      <c r="F172">
        <f>Table2[[#This Row],[yhorn]]/Table2[[#This Row],[gchi]]</f>
        <v>0.53846745653177419</v>
      </c>
    </row>
    <row r="173" spans="1:6" x14ac:dyDescent="0.25">
      <c r="A173" t="s">
        <v>253</v>
      </c>
      <c r="B173">
        <v>4</v>
      </c>
      <c r="C173">
        <v>1.0998000000000001E-2</v>
      </c>
      <c r="D173">
        <v>1.2997999999999999E-2</v>
      </c>
      <c r="E173">
        <v>1.2999E-2</v>
      </c>
      <c r="F173">
        <f>Table2[[#This Row],[yhorn]]/Table2[[#This Row],[gchi]]</f>
        <v>1.0000769349130636</v>
      </c>
    </row>
    <row r="174" spans="1:6" x14ac:dyDescent="0.25">
      <c r="A174" t="s">
        <v>254</v>
      </c>
      <c r="B174">
        <v>8</v>
      </c>
      <c r="C174">
        <v>0.12598000000000001</v>
      </c>
      <c r="D174">
        <v>5.3991999999999998E-2</v>
      </c>
      <c r="E174">
        <v>3.7994E-2</v>
      </c>
      <c r="F174">
        <f>Table2[[#This Row],[yhorn]]/Table2[[#This Row],[gchi]]</f>
        <v>0.70369684397688548</v>
      </c>
    </row>
    <row r="175" spans="1:6" x14ac:dyDescent="0.25">
      <c r="A175" t="s">
        <v>255</v>
      </c>
      <c r="B175">
        <v>13</v>
      </c>
      <c r="C175">
        <v>0.58791099999999996</v>
      </c>
      <c r="D175">
        <v>0.40793800000000002</v>
      </c>
      <c r="E175">
        <v>0.14197799999999999</v>
      </c>
      <c r="F175">
        <f>Table2[[#This Row],[yhorn]]/Table2[[#This Row],[gchi]]</f>
        <v>0.34803818227279631</v>
      </c>
    </row>
    <row r="176" spans="1:6" x14ac:dyDescent="0.25">
      <c r="A176" t="s">
        <v>256</v>
      </c>
      <c r="B176">
        <v>4</v>
      </c>
      <c r="C176">
        <v>9.9979999999999999E-3</v>
      </c>
      <c r="D176">
        <v>1.5997000000000001E-2</v>
      </c>
      <c r="E176">
        <v>2.6995999999999999E-2</v>
      </c>
      <c r="F176">
        <f>Table2[[#This Row],[yhorn]]/Table2[[#This Row],[gchi]]</f>
        <v>1.6875664187035069</v>
      </c>
    </row>
    <row r="177" spans="1:6" x14ac:dyDescent="0.25">
      <c r="A177" t="s">
        <v>257</v>
      </c>
      <c r="B177">
        <v>6</v>
      </c>
      <c r="C177">
        <v>2.6995999999999999E-2</v>
      </c>
      <c r="D177">
        <v>2.3996E-2</v>
      </c>
      <c r="E177">
        <v>2.6995999999999999E-2</v>
      </c>
      <c r="F177">
        <f>Table2[[#This Row],[yhorn]]/Table2[[#This Row],[gchi]]</f>
        <v>1.1250208368061343</v>
      </c>
    </row>
    <row r="178" spans="1:6" x14ac:dyDescent="0.25">
      <c r="A178" t="s">
        <v>258</v>
      </c>
      <c r="B178">
        <v>11</v>
      </c>
      <c r="C178">
        <v>0.184972</v>
      </c>
      <c r="D178">
        <v>0.189971</v>
      </c>
      <c r="E178">
        <v>0.24696199999999999</v>
      </c>
      <c r="F178">
        <f>Table2[[#This Row],[yhorn]]/Table2[[#This Row],[gchi]]</f>
        <v>1.2999984208115976</v>
      </c>
    </row>
    <row r="179" spans="1:6" x14ac:dyDescent="0.25">
      <c r="A179" t="s">
        <v>259</v>
      </c>
      <c r="B179">
        <v>3</v>
      </c>
      <c r="C179">
        <v>1.3997000000000001E-2</v>
      </c>
      <c r="D179">
        <v>1.1998E-2</v>
      </c>
      <c r="E179">
        <v>1.2997999999999999E-2</v>
      </c>
      <c r="F179">
        <f>Table2[[#This Row],[yhorn]]/Table2[[#This Row],[gchi]]</f>
        <v>1.0833472245374229</v>
      </c>
    </row>
    <row r="180" spans="1:6" x14ac:dyDescent="0.25">
      <c r="A180" t="s">
        <v>260</v>
      </c>
      <c r="B180">
        <v>5</v>
      </c>
      <c r="C180">
        <v>3.6993999999999999E-2</v>
      </c>
      <c r="D180">
        <v>3.4994999999999998E-2</v>
      </c>
      <c r="E180">
        <v>2.1996000000000002E-2</v>
      </c>
      <c r="F180">
        <f>Table2[[#This Row],[yhorn]]/Table2[[#This Row],[gchi]]</f>
        <v>0.6285469352764681</v>
      </c>
    </row>
    <row r="181" spans="1:6" x14ac:dyDescent="0.25">
      <c r="A181" t="s">
        <v>261</v>
      </c>
      <c r="B181">
        <v>7</v>
      </c>
      <c r="C181">
        <v>6.7989999999999995E-2</v>
      </c>
      <c r="D181">
        <v>6.3991000000000006E-2</v>
      </c>
      <c r="E181">
        <v>3.1995000000000003E-2</v>
      </c>
      <c r="F181">
        <f>Table2[[#This Row],[yhorn]]/Table2[[#This Row],[gchi]]</f>
        <v>0.49999218640121268</v>
      </c>
    </row>
    <row r="182" spans="1:6" x14ac:dyDescent="0.25">
      <c r="A182" t="s">
        <v>262</v>
      </c>
      <c r="B182">
        <v>9</v>
      </c>
      <c r="C182">
        <v>0.10298499999999999</v>
      </c>
      <c r="D182">
        <v>0.113983</v>
      </c>
      <c r="E182">
        <v>5.3991999999999998E-2</v>
      </c>
      <c r="F182">
        <f>Table2[[#This Row],[yhorn]]/Table2[[#This Row],[gchi]]</f>
        <v>0.47368467227569022</v>
      </c>
    </row>
    <row r="183" spans="1:6" x14ac:dyDescent="0.25">
      <c r="A183" t="s">
        <v>263</v>
      </c>
      <c r="B183">
        <v>11</v>
      </c>
      <c r="C183">
        <v>0.148977</v>
      </c>
      <c r="D183">
        <v>0.16997399999999999</v>
      </c>
      <c r="E183">
        <v>6.1990000000000003E-2</v>
      </c>
      <c r="F183">
        <f>Table2[[#This Row],[yhorn]]/Table2[[#This Row],[gchi]]</f>
        <v>0.36470283690446781</v>
      </c>
    </row>
    <row r="184" spans="1:6" x14ac:dyDescent="0.25">
      <c r="A184" t="s">
        <v>264</v>
      </c>
      <c r="B184">
        <v>13</v>
      </c>
      <c r="C184">
        <v>0.24196400000000001</v>
      </c>
      <c r="D184">
        <v>0.221966</v>
      </c>
      <c r="E184">
        <v>8.9986990000000003E-2</v>
      </c>
      <c r="F184">
        <f>Table2[[#This Row],[yhorn]]/Table2[[#This Row],[gchi]]</f>
        <v>0.405408891451844</v>
      </c>
    </row>
    <row r="185" spans="1:6" x14ac:dyDescent="0.25">
      <c r="A185" t="s">
        <v>265</v>
      </c>
      <c r="B185">
        <v>15</v>
      </c>
      <c r="C185">
        <v>0.30795299999999998</v>
      </c>
      <c r="D185">
        <v>0.30695299999999998</v>
      </c>
      <c r="E185">
        <v>0.115982</v>
      </c>
      <c r="F185">
        <f>Table2[[#This Row],[yhorn]]/Table2[[#This Row],[gchi]]</f>
        <v>0.37784937759200926</v>
      </c>
    </row>
    <row r="186" spans="1:6" x14ac:dyDescent="0.25">
      <c r="A186" t="s">
        <v>266</v>
      </c>
      <c r="B186">
        <v>3</v>
      </c>
      <c r="C186">
        <v>2.0996999999999998E-2</v>
      </c>
      <c r="D186">
        <v>2.0996999999999998E-2</v>
      </c>
      <c r="E186">
        <v>1.2997999999999999E-2</v>
      </c>
      <c r="F186">
        <f>Table2[[#This Row],[yhorn]]/Table2[[#This Row],[gchi]]</f>
        <v>0.61904081535457445</v>
      </c>
    </row>
    <row r="187" spans="1:6" x14ac:dyDescent="0.25">
      <c r="A187" t="s">
        <v>267</v>
      </c>
      <c r="B187">
        <v>3</v>
      </c>
      <c r="C187">
        <v>2.7996E-2</v>
      </c>
      <c r="D187">
        <v>3.7994E-2</v>
      </c>
      <c r="E187">
        <v>1.1998E-2</v>
      </c>
      <c r="F187">
        <f>Table2[[#This Row],[yhorn]]/Table2[[#This Row],[gchi]]</f>
        <v>0.31578670316365742</v>
      </c>
    </row>
    <row r="188" spans="1:6" x14ac:dyDescent="0.25">
      <c r="A188" t="s">
        <v>268</v>
      </c>
      <c r="B188">
        <v>9</v>
      </c>
      <c r="C188">
        <v>0.23896400000000001</v>
      </c>
      <c r="D188">
        <v>0.24896199999999999</v>
      </c>
      <c r="E188">
        <v>6.7989999999999995E-2</v>
      </c>
      <c r="F188">
        <f>Table2[[#This Row],[yhorn]]/Table2[[#This Row],[gchi]]</f>
        <v>0.27309388581389932</v>
      </c>
    </row>
    <row r="189" spans="1:6" x14ac:dyDescent="0.25">
      <c r="A189" t="s">
        <v>270</v>
      </c>
      <c r="B189">
        <v>4</v>
      </c>
      <c r="C189">
        <v>2.1996999999999999E-2</v>
      </c>
      <c r="D189">
        <v>2.3996E-2</v>
      </c>
      <c r="E189">
        <v>1.1998E-2</v>
      </c>
      <c r="F189">
        <f>Table2[[#This Row],[yhorn]]/Table2[[#This Row],[gchi]]</f>
        <v>0.5</v>
      </c>
    </row>
    <row r="190" spans="1:6" x14ac:dyDescent="0.25">
      <c r="A190" t="s">
        <v>271</v>
      </c>
      <c r="B190">
        <v>13</v>
      </c>
      <c r="C190">
        <v>0.28795599999999999</v>
      </c>
      <c r="D190">
        <v>0.28595599999999999</v>
      </c>
      <c r="E190">
        <v>0.342947</v>
      </c>
      <c r="F190">
        <f>Table2[[#This Row],[yhorn]]/Table2[[#This Row],[gchi]]</f>
        <v>1.1992998922911218</v>
      </c>
    </row>
    <row r="191" spans="1:6" x14ac:dyDescent="0.25">
      <c r="A191" t="s">
        <v>269</v>
      </c>
      <c r="B191">
        <v>5</v>
      </c>
      <c r="C191">
        <v>2.7994999999999999E-2</v>
      </c>
      <c r="D191">
        <v>2.9995999999999998E-2</v>
      </c>
      <c r="E191">
        <v>1.6997999999999999E-2</v>
      </c>
      <c r="F191">
        <f>Table2[[#This Row],[yhorn]]/Table2[[#This Row],[gchi]]</f>
        <v>0.56667555674089876</v>
      </c>
    </row>
    <row r="192" spans="1:6" x14ac:dyDescent="0.25">
      <c r="A192" t="s">
        <v>272</v>
      </c>
      <c r="B192">
        <v>3</v>
      </c>
      <c r="C192">
        <v>1.0998000000000001E-2</v>
      </c>
      <c r="D192">
        <v>1.7996999999999999E-2</v>
      </c>
      <c r="E192">
        <v>2.0996999999999998E-2</v>
      </c>
      <c r="F192">
        <f>Table2[[#This Row],[yhorn]]/Table2[[#This Row],[gchi]]</f>
        <v>1.1666944490748459</v>
      </c>
    </row>
    <row r="193" spans="1:6" x14ac:dyDescent="0.25">
      <c r="A193" t="s">
        <v>273</v>
      </c>
      <c r="B193">
        <v>7</v>
      </c>
      <c r="C193">
        <v>6.7990010000000003E-2</v>
      </c>
      <c r="D193">
        <v>6.6989999999999994E-2</v>
      </c>
      <c r="E193">
        <v>0.144978</v>
      </c>
      <c r="F193">
        <f>Table2[[#This Row],[yhorn]]/Table2[[#This Row],[gchi]]</f>
        <v>2.1641737572772057</v>
      </c>
    </row>
    <row r="194" spans="1:6" x14ac:dyDescent="0.25">
      <c r="A194" t="s">
        <v>274</v>
      </c>
      <c r="B194">
        <v>3</v>
      </c>
      <c r="C194">
        <v>8.9980000000000008E-3</v>
      </c>
      <c r="D194">
        <v>1.0999E-2</v>
      </c>
      <c r="E194">
        <v>2.2997E-2</v>
      </c>
      <c r="F194">
        <f>Table2[[#This Row],[yhorn]]/Table2[[#This Row],[gchi]]</f>
        <v>2.0908264387671607</v>
      </c>
    </row>
    <row r="195" spans="1:6" x14ac:dyDescent="0.25">
      <c r="A195" t="s">
        <v>275</v>
      </c>
      <c r="B195">
        <v>7</v>
      </c>
      <c r="C195">
        <v>6.1990999999999997E-2</v>
      </c>
      <c r="D195">
        <v>5.7991000000000001E-2</v>
      </c>
      <c r="E195">
        <v>0.12598100000000001</v>
      </c>
      <c r="F195">
        <f>Table2[[#This Row],[yhorn]]/Table2[[#This Row],[gchi]]</f>
        <v>2.1724233070648897</v>
      </c>
    </row>
    <row r="196" spans="1:6" x14ac:dyDescent="0.25">
      <c r="A196" t="s">
        <v>276</v>
      </c>
      <c r="B196">
        <v>13</v>
      </c>
      <c r="C196">
        <v>0.31595099999999998</v>
      </c>
      <c r="D196">
        <v>0.30795400000000001</v>
      </c>
      <c r="E196">
        <v>0.68789500000000003</v>
      </c>
      <c r="F196">
        <f>Table2[[#This Row],[yhorn]]/Table2[[#This Row],[gchi]]</f>
        <v>2.2337589380232115</v>
      </c>
    </row>
    <row r="197" spans="1:6" x14ac:dyDescent="0.25">
      <c r="A197" t="s">
        <v>277</v>
      </c>
      <c r="B197">
        <v>9</v>
      </c>
      <c r="C197">
        <v>0.16797500000000001</v>
      </c>
      <c r="D197">
        <v>0.17297399999999999</v>
      </c>
      <c r="E197">
        <v>0.13897899999999999</v>
      </c>
      <c r="F197">
        <f>Table2[[#This Row],[yhorn]]/Table2[[#This Row],[gchi]]</f>
        <v>0.80346757316128437</v>
      </c>
    </row>
    <row r="198" spans="1:6" x14ac:dyDescent="0.25">
      <c r="A198" t="s">
        <v>278</v>
      </c>
      <c r="B198">
        <v>29</v>
      </c>
      <c r="C198">
        <v>1.6107560000000001</v>
      </c>
      <c r="D198">
        <v>1.662747</v>
      </c>
      <c r="E198">
        <v>55.935499999999998</v>
      </c>
      <c r="F198">
        <f>Table2[[#This Row],[yhorn]]/Table2[[#This Row],[gchi]]</f>
        <v>33.640415529241672</v>
      </c>
    </row>
    <row r="199" spans="1:6" x14ac:dyDescent="0.25">
      <c r="A199" t="s">
        <v>279</v>
      </c>
      <c r="B199">
        <v>13</v>
      </c>
      <c r="C199">
        <v>0.24796299999999999</v>
      </c>
      <c r="D199">
        <v>0.37694299999999997</v>
      </c>
      <c r="E199">
        <v>0.69589400000000001</v>
      </c>
      <c r="F199">
        <f>Table2[[#This Row],[yhorn]]/Table2[[#This Row],[gchi]]</f>
        <v>1.8461518054453858</v>
      </c>
    </row>
    <row r="200" spans="1:6" x14ac:dyDescent="0.25">
      <c r="A200" t="s">
        <v>280</v>
      </c>
      <c r="B200">
        <v>13</v>
      </c>
      <c r="C200">
        <v>0.25196200000000002</v>
      </c>
      <c r="D200">
        <v>0.24396300000000001</v>
      </c>
      <c r="E200">
        <v>0.70889199999999997</v>
      </c>
      <c r="F200">
        <f>Table2[[#This Row],[yhorn]]/Table2[[#This Row],[gchi]]</f>
        <v>2.9057357058242435</v>
      </c>
    </row>
    <row r="201" spans="1:6" x14ac:dyDescent="0.25">
      <c r="A201" t="s">
        <v>281</v>
      </c>
      <c r="B201">
        <v>13</v>
      </c>
      <c r="C201">
        <v>0.20696899999999999</v>
      </c>
      <c r="D201">
        <v>0.19897000000000001</v>
      </c>
      <c r="E201">
        <v>0.51992099999999997</v>
      </c>
      <c r="F201">
        <f>Table2[[#This Row],[yhorn]]/Table2[[#This Row],[gchi]]</f>
        <v>2.613062270694074</v>
      </c>
    </row>
    <row r="202" spans="1:6" x14ac:dyDescent="0.25">
      <c r="A202" t="s">
        <v>282</v>
      </c>
      <c r="B202">
        <v>3</v>
      </c>
      <c r="C202">
        <v>1.3997000000000001E-2</v>
      </c>
      <c r="D202">
        <v>1.1998999999999999E-2</v>
      </c>
      <c r="E202">
        <v>7.9989989999999997E-3</v>
      </c>
      <c r="F202">
        <f>Table2[[#This Row],[yhorn]]/Table2[[#This Row],[gchi]]</f>
        <v>0.66663880323360281</v>
      </c>
    </row>
    <row r="203" spans="1:6" x14ac:dyDescent="0.25">
      <c r="A203" t="s">
        <v>283</v>
      </c>
      <c r="B203">
        <v>9</v>
      </c>
      <c r="C203">
        <v>3.8994000000000001E-2</v>
      </c>
      <c r="D203">
        <v>4.8993000000000002E-2</v>
      </c>
      <c r="E203">
        <v>3.3994999999999997E-2</v>
      </c>
      <c r="F203">
        <f>Table2[[#This Row],[yhorn]]/Table2[[#This Row],[gchi]]</f>
        <v>0.69387463515196046</v>
      </c>
    </row>
    <row r="204" spans="1:6" x14ac:dyDescent="0.25">
      <c r="A204" t="s">
        <v>284</v>
      </c>
      <c r="B204">
        <v>11</v>
      </c>
      <c r="C204">
        <v>0.12998100000000001</v>
      </c>
      <c r="D204">
        <v>0.10198500000000001</v>
      </c>
      <c r="E204">
        <v>0.17797199999999999</v>
      </c>
      <c r="F204">
        <f>Table2[[#This Row],[yhorn]]/Table2[[#This Row],[gchi]]</f>
        <v>1.7450801588468892</v>
      </c>
    </row>
    <row r="205" spans="1:6" x14ac:dyDescent="0.25">
      <c r="A205" t="s">
        <v>285</v>
      </c>
      <c r="B205">
        <v>3</v>
      </c>
      <c r="C205">
        <v>1.4997999999999999E-2</v>
      </c>
      <c r="D205">
        <v>1.1998E-2</v>
      </c>
      <c r="E205">
        <v>1.0998000000000001E-2</v>
      </c>
      <c r="F205">
        <f>Table2[[#This Row],[yhorn]]/Table2[[#This Row],[gchi]]</f>
        <v>0.91665277546257717</v>
      </c>
    </row>
    <row r="206" spans="1:6" x14ac:dyDescent="0.25">
      <c r="A206" t="s">
        <v>295</v>
      </c>
      <c r="B206">
        <v>3</v>
      </c>
      <c r="C206">
        <v>1.1998E-2</v>
      </c>
      <c r="D206">
        <v>1.1998E-2</v>
      </c>
      <c r="E206">
        <v>1.7996999999999999E-2</v>
      </c>
      <c r="F206">
        <f>Table2[[#This Row],[yhorn]]/Table2[[#This Row],[gchi]]</f>
        <v>1.5</v>
      </c>
    </row>
    <row r="207" spans="1:6" x14ac:dyDescent="0.25">
      <c r="A207" t="s">
        <v>296</v>
      </c>
      <c r="B207">
        <v>3</v>
      </c>
      <c r="C207">
        <v>1.2997999999999999E-2</v>
      </c>
      <c r="D207">
        <v>1.2997999999999999E-2</v>
      </c>
      <c r="E207">
        <v>1.4997E-2</v>
      </c>
      <c r="F207">
        <f>Table2[[#This Row],[yhorn]]/Table2[[#This Row],[gchi]]</f>
        <v>1.1537928912140329</v>
      </c>
    </row>
    <row r="208" spans="1:6" x14ac:dyDescent="0.25">
      <c r="A208" t="s">
        <v>286</v>
      </c>
      <c r="B208">
        <v>3</v>
      </c>
      <c r="C208">
        <v>1.7996999999999999E-2</v>
      </c>
      <c r="D208">
        <v>1.5997999999999998E-2</v>
      </c>
      <c r="E208">
        <v>1.0999E-2</v>
      </c>
      <c r="F208">
        <f>Table2[[#This Row],[yhorn]]/Table2[[#This Row],[gchi]]</f>
        <v>0.68752344043005387</v>
      </c>
    </row>
    <row r="209" spans="1:6" x14ac:dyDescent="0.25">
      <c r="A209" t="s">
        <v>287</v>
      </c>
      <c r="B209">
        <v>5</v>
      </c>
      <c r="C209">
        <v>5.9991000000000003E-2</v>
      </c>
      <c r="D209">
        <v>3.2994999999999997E-2</v>
      </c>
      <c r="E209">
        <v>1.8997E-2</v>
      </c>
      <c r="F209">
        <f>Table2[[#This Row],[yhorn]]/Table2[[#This Row],[gchi]]</f>
        <v>0.57575390210637978</v>
      </c>
    </row>
    <row r="210" spans="1:6" x14ac:dyDescent="0.25">
      <c r="A210" t="s">
        <v>288</v>
      </c>
      <c r="B210">
        <v>3</v>
      </c>
      <c r="C210">
        <v>1.2997999999999999E-2</v>
      </c>
      <c r="D210">
        <v>1.4997999999999999E-2</v>
      </c>
      <c r="E210">
        <v>1.1998999999999999E-2</v>
      </c>
      <c r="F210">
        <f>Table2[[#This Row],[yhorn]]/Table2[[#This Row],[gchi]]</f>
        <v>0.80004000533404451</v>
      </c>
    </row>
    <row r="211" spans="1:6" x14ac:dyDescent="0.25">
      <c r="A211" t="s">
        <v>289</v>
      </c>
      <c r="B211">
        <v>5</v>
      </c>
      <c r="C211">
        <v>6.7989999999999995E-2</v>
      </c>
      <c r="D211">
        <v>4.3993999999999998E-2</v>
      </c>
      <c r="E211">
        <v>1.4997999999999999E-2</v>
      </c>
      <c r="F211">
        <f>Table2[[#This Row],[yhorn]]/Table2[[#This Row],[gchi]]</f>
        <v>0.34091012410783289</v>
      </c>
    </row>
    <row r="212" spans="1:6" x14ac:dyDescent="0.25">
      <c r="A212" t="s">
        <v>290</v>
      </c>
      <c r="B212">
        <v>7</v>
      </c>
      <c r="C212">
        <v>3.0185420000000001</v>
      </c>
      <c r="D212">
        <v>4.6993E-2</v>
      </c>
      <c r="E212">
        <v>3.5994999999999999E-2</v>
      </c>
      <c r="F212">
        <f>Table2[[#This Row],[yhorn]]/Table2[[#This Row],[gchi]]</f>
        <v>0.76596514374481306</v>
      </c>
    </row>
    <row r="213" spans="1:6" x14ac:dyDescent="0.25">
      <c r="A213" t="s">
        <v>291</v>
      </c>
      <c r="B213">
        <v>3</v>
      </c>
      <c r="C213">
        <v>1.6997000000000002E-2</v>
      </c>
      <c r="D213">
        <v>1.2997999999999999E-2</v>
      </c>
      <c r="E213">
        <v>1.5997000000000001E-2</v>
      </c>
      <c r="F213">
        <f>Table2[[#This Row],[yhorn]]/Table2[[#This Row],[gchi]]</f>
        <v>1.2307278042775813</v>
      </c>
    </row>
    <row r="214" spans="1:6" x14ac:dyDescent="0.25">
      <c r="A214" t="s">
        <v>292</v>
      </c>
      <c r="B214">
        <v>5</v>
      </c>
      <c r="C214">
        <v>4.7993000000000001E-2</v>
      </c>
      <c r="D214">
        <v>4.3992999999999997E-2</v>
      </c>
      <c r="E214">
        <v>1.6997000000000002E-2</v>
      </c>
      <c r="F214">
        <f>Table2[[#This Row],[yhorn]]/Table2[[#This Row],[gchi]]</f>
        <v>0.38635692041915765</v>
      </c>
    </row>
    <row r="215" spans="1:6" x14ac:dyDescent="0.25">
      <c r="A215" t="s">
        <v>293</v>
      </c>
      <c r="B215">
        <v>7</v>
      </c>
      <c r="C215">
        <v>0.16597500000000001</v>
      </c>
      <c r="D215">
        <v>9.2985999999999999E-2</v>
      </c>
      <c r="E215">
        <v>2.8996000000000001E-2</v>
      </c>
      <c r="F215">
        <f>Table2[[#This Row],[yhorn]]/Table2[[#This Row],[gchi]]</f>
        <v>0.31183188867141293</v>
      </c>
    </row>
    <row r="216" spans="1:6" x14ac:dyDescent="0.25">
      <c r="A216" t="s">
        <v>294</v>
      </c>
      <c r="B216">
        <v>9</v>
      </c>
      <c r="C216">
        <v>51.719140000000003</v>
      </c>
      <c r="D216">
        <v>4.8992000000000001E-2</v>
      </c>
      <c r="E216">
        <v>3.1995000000000003E-2</v>
      </c>
      <c r="F216">
        <f>Table2[[#This Row],[yhorn]]/Table2[[#This Row],[gchi]]</f>
        <v>0.65306580666231229</v>
      </c>
    </row>
    <row r="217" spans="1:6" x14ac:dyDescent="0.25">
      <c r="A217" t="s">
        <v>297</v>
      </c>
      <c r="B217">
        <v>5</v>
      </c>
      <c r="C217">
        <v>3.8995000000000002E-2</v>
      </c>
      <c r="D217">
        <v>3.8995000000000002E-2</v>
      </c>
      <c r="E217">
        <v>1.6997999999999999E-2</v>
      </c>
      <c r="F217">
        <f>Table2[[#This Row],[yhorn]]/Table2[[#This Row],[gchi]]</f>
        <v>0.43590203872291317</v>
      </c>
    </row>
    <row r="218" spans="1:6" x14ac:dyDescent="0.25">
      <c r="A218" t="s">
        <v>298</v>
      </c>
      <c r="B218">
        <v>10</v>
      </c>
      <c r="C218">
        <v>0.108984</v>
      </c>
      <c r="D218">
        <v>0.12298000000000001</v>
      </c>
      <c r="E218">
        <v>0.107984</v>
      </c>
      <c r="F218">
        <f>Table2[[#This Row],[yhorn]]/Table2[[#This Row],[gchi]]</f>
        <v>0.8780614734103106</v>
      </c>
    </row>
    <row r="219" spans="1:6" x14ac:dyDescent="0.25">
      <c r="A219" t="s">
        <v>299</v>
      </c>
      <c r="B219">
        <v>4</v>
      </c>
      <c r="C219">
        <v>2.0996999999999998E-2</v>
      </c>
      <c r="D219">
        <v>1.8997E-2</v>
      </c>
      <c r="E219">
        <v>2.2995999999999999E-2</v>
      </c>
      <c r="F219">
        <f>Table2[[#This Row],[yhorn]]/Table2[[#This Row],[gchi]]</f>
        <v>1.210506922145602</v>
      </c>
    </row>
    <row r="220" spans="1:6" x14ac:dyDescent="0.25">
      <c r="A220" t="s">
        <v>300</v>
      </c>
      <c r="B220">
        <v>6</v>
      </c>
      <c r="C220">
        <v>2.7996E-2</v>
      </c>
      <c r="D220">
        <v>2.4996000000000001E-2</v>
      </c>
      <c r="E220">
        <v>3.3994999999999997E-2</v>
      </c>
      <c r="F220">
        <f>Table2[[#This Row],[yhorn]]/Table2[[#This Row],[gchi]]</f>
        <v>1.3600176028164506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Time comparison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 Takei</dc:creator>
  <cp:lastModifiedBy>Yuto Takei</cp:lastModifiedBy>
  <dcterms:created xsi:type="dcterms:W3CDTF">2013-09-25T15:13:55Z</dcterms:created>
  <dcterms:modified xsi:type="dcterms:W3CDTF">2013-09-25T17:16:40Z</dcterms:modified>
</cp:coreProperties>
</file>