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to\OneDrive\Documents\KiCAD\H-Bridge-MD\"/>
    </mc:Choice>
  </mc:AlternateContent>
  <xr:revisionPtr revIDLastSave="413" documentId="11_1C6165E7F7FB17A670861B1F87B75983FE685EBE" xr6:coauthVersionLast="44" xr6:coauthVersionMax="44" xr10:uidLastSave="{202AFD2E-849E-41F5-9935-622E5F1A53A9}"/>
  <bookViews>
    <workbookView xWindow="-28065" yWindow="840" windowWidth="21600" windowHeight="11505" firstSheet="1" activeTab="2" xr2:uid="{00000000-000D-0000-FFFF-FFFF00000000}"/>
  </bookViews>
  <sheets>
    <sheet name="PCB Specification" sheetId="5" r:id="rId1"/>
    <sheet name="BOM" sheetId="1" r:id="rId2"/>
    <sheet name="Parts Mapp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H17" i="1"/>
</calcChain>
</file>

<file path=xl/sharedStrings.xml><?xml version="1.0" encoding="utf-8"?>
<sst xmlns="http://schemas.openxmlformats.org/spreadsheetml/2006/main" count="138" uniqueCount="115">
  <si>
    <t>Your PCB Specification</t>
  </si>
  <si>
    <t>PCB Quantity</t>
  </si>
  <si>
    <t>Layer</t>
  </si>
  <si>
    <t>2layer</t>
  </si>
  <si>
    <t>PCB Thickness</t>
  </si>
  <si>
    <t>1.6mm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</si>
  <si>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</si>
  <si>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</si>
  <si>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</si>
  <si>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</si>
  <si>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</si>
  <si>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</si>
  <si>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</si>
  <si>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</si>
  <si>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</si>
  <si>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</si>
  <si>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</si>
  <si>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</si>
  <si>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</si>
  <si>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</si>
  <si>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</si>
  <si>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</si>
  <si>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</si>
  <si>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</si>
  <si>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</si>
  <si>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</si>
  <si>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</si>
  <si>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</si>
  <si>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4040706A</t>
  </si>
  <si>
    <t>10k</t>
  </si>
  <si>
    <t>1023510A</t>
  </si>
  <si>
    <t>1022622B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</si>
  <si>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</si>
  <si>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t>D7, D10</t>
    <phoneticPr fontId="11" type="noConversion"/>
  </si>
  <si>
    <t>IC3, IC5</t>
    <phoneticPr fontId="11" type="noConversion"/>
  </si>
  <si>
    <t>IC1, IC4</t>
    <phoneticPr fontId="11" type="noConversion"/>
  </si>
  <si>
    <t>Q1-Q4</t>
    <phoneticPr fontId="11" type="noConversion"/>
  </si>
  <si>
    <t>R1, R5, R16</t>
    <phoneticPr fontId="11" type="noConversion"/>
  </si>
  <si>
    <t>R2, R3, R6, R11, R12, R17</t>
    <phoneticPr fontId="11" type="noConversion"/>
  </si>
  <si>
    <t>RN1</t>
    <phoneticPr fontId="11" type="noConversion"/>
  </si>
  <si>
    <t>U1</t>
    <phoneticPr fontId="11" type="noConversion"/>
  </si>
  <si>
    <t>U2</t>
    <phoneticPr fontId="11" type="noConversion"/>
  </si>
  <si>
    <t>U3</t>
    <phoneticPr fontId="11" type="noConversion"/>
  </si>
  <si>
    <t>LED</t>
    <phoneticPr fontId="11" type="noConversion"/>
  </si>
  <si>
    <t>D</t>
    <phoneticPr fontId="11" type="noConversion"/>
  </si>
  <si>
    <t>A3921KLPTR-T</t>
  </si>
  <si>
    <t>SI8650AB-B-IS1</t>
  </si>
  <si>
    <t>2.2k</t>
  </si>
  <si>
    <t>LDL1117S33R_SOT223-4</t>
  </si>
  <si>
    <t>STM32F042K6Tx</t>
  </si>
  <si>
    <t>MCP2562-E-SN</t>
  </si>
  <si>
    <t>4.7k</t>
    <phoneticPr fontId="11" type="noConversion"/>
  </si>
  <si>
    <t>1206-8</t>
  </si>
  <si>
    <t>5%, 4 Resistor Array</t>
  </si>
  <si>
    <t>1031047A</t>
  </si>
  <si>
    <t>1/10W,5%</t>
  </si>
  <si>
    <t>0603</t>
  </si>
  <si>
    <t>0603</t>
    <phoneticPr fontId="11" type="noConversion"/>
  </si>
  <si>
    <t>0604</t>
  </si>
  <si>
    <t>N</t>
    <phoneticPr fontId="11" type="noConversion"/>
  </si>
  <si>
    <t>28TSSOP</t>
  </si>
  <si>
    <t>Automotive Full Bridge MOSFET Drive</t>
  </si>
  <si>
    <t>NVMFD5C446NT1G</t>
    <phoneticPr fontId="11" type="noConversion"/>
  </si>
  <si>
    <t>8-DFN</t>
  </si>
  <si>
    <t>2 Channel MOSFET</t>
    <phoneticPr fontId="11" type="noConversion"/>
  </si>
  <si>
    <t>LD1117S33TR</t>
  </si>
  <si>
    <t>LDO</t>
    <phoneticPr fontId="11" type="noConversion"/>
  </si>
  <si>
    <t>D1, D2</t>
    <phoneticPr fontId="11" type="noConversion"/>
  </si>
  <si>
    <t>D3, D4</t>
    <phoneticPr fontId="11" type="noConversion"/>
  </si>
  <si>
    <t>LED Red</t>
    <phoneticPr fontId="11" type="noConversion"/>
  </si>
  <si>
    <t>LED Yellow</t>
    <phoneticPr fontId="11" type="noConversion"/>
  </si>
  <si>
    <t>LED Green</t>
    <phoneticPr fontId="11" type="noConversion"/>
  </si>
  <si>
    <t>4040506A</t>
  </si>
  <si>
    <t>4040606A</t>
  </si>
  <si>
    <t>CDBU0340</t>
  </si>
  <si>
    <t>Diode</t>
    <phoneticPr fontId="11" type="noConversion"/>
  </si>
  <si>
    <t>SOIC-16</t>
  </si>
  <si>
    <t>digital isolators</t>
    <phoneticPr fontId="11" type="noConversion"/>
  </si>
  <si>
    <t>Mouser PN</t>
    <phoneticPr fontId="11" type="noConversion"/>
  </si>
  <si>
    <t>Mouser Link</t>
    <phoneticPr fontId="11" type="noConversion"/>
  </si>
  <si>
    <t>Digikey PN</t>
    <phoneticPr fontId="11" type="noConversion"/>
  </si>
  <si>
    <t>Digikey Link</t>
    <phoneticPr fontId="11" type="noConversion"/>
  </si>
  <si>
    <t>634-SI8650AB-B-IS1</t>
  </si>
  <si>
    <t>https://www.mouser.jp/ProductDetail/Silicon-Labs/SI8650AB-B-IS1?qs=sGAEpiMZZMssyD0wnx%2FymM3bPDptwQTOrws2oQSEEHP4PRc8a2RfbQ%3D%3D</t>
  </si>
  <si>
    <t>https://www.mouser.jp/ProductDetail/Comchip-Technology/CDBU0340?qs=sGAEpiMZZMtQ8nqTKtFS%2FLInc5CjRwvsMxlvxMjqWf8%3D</t>
  </si>
  <si>
    <t>511-LD1117S33</t>
  </si>
  <si>
    <t>750-CDBU0340</t>
  </si>
  <si>
    <t>Y</t>
    <phoneticPr fontId="11" type="noConversion"/>
  </si>
  <si>
    <t>863-NVMFD5C446NT1G</t>
  </si>
  <si>
    <t>https://www.mouser.jp/ProductDetail/ON-Semiconductor/NVMFD5C446NT1G?qs=y6ZabgHbY%252Byzt%2FposNLGmA%3D%3D</t>
  </si>
  <si>
    <t>https://www.digikey.jp/product-detail/ja/allegro-microsystems/A3921KLPTR-T/620-1523-1-ND/4318335</t>
  </si>
  <si>
    <t>620-1523-1-ND</t>
  </si>
  <si>
    <t>MCU</t>
    <phoneticPr fontId="11" type="noConversion"/>
  </si>
  <si>
    <t>511-STM32F042K6T6TR</t>
  </si>
  <si>
    <t>https://www.mouser.jp/ProductDetail/STMicroelectronics/STM32F042K6T6TR?qs=sGAEpiMZZMve4%2FbfQkoj%252BPGyMe7gbWABvdDz%252BMbHBeE%3D</t>
  </si>
  <si>
    <t>CAN interface IC</t>
    <phoneticPr fontId="11" type="noConversion"/>
  </si>
  <si>
    <t>579-MCP2562-E/SN</t>
  </si>
  <si>
    <t>https://www.mouser.jp/ProductDetail/Microchip-Technology/MCP2562-E-SN?qs=6qKXPk0vzx3LlPUMCCw%252BCg%3D%3D</t>
  </si>
  <si>
    <t>SOIC-8</t>
  </si>
  <si>
    <t>LQFP-32</t>
  </si>
  <si>
    <t>1pcs</t>
    <phoneticPr fontId="11" type="noConversion"/>
  </si>
  <si>
    <t>Dimensions</t>
    <phoneticPr fontId="11" type="noConversion"/>
  </si>
  <si>
    <t>Black</t>
    <phoneticPr fontId="11" type="noConversion"/>
  </si>
  <si>
    <t>https://www.elecrow.com/pcb-manufacturing.html</t>
    <phoneticPr fontId="11" type="noConversion"/>
  </si>
  <si>
    <t xml:space="preserve">Please find more PCB information on our on-line PCB ordering Page </t>
    <phoneticPr fontId="11" type="noConversion"/>
  </si>
  <si>
    <t>R7-R10, R13, R14, R18, R19</t>
    <phoneticPr fontId="11" type="noConversion"/>
  </si>
  <si>
    <t>1020522A</t>
  </si>
  <si>
    <t>D5, D6, D8, D9</t>
    <phoneticPr fontId="11" type="noConversion"/>
  </si>
  <si>
    <t>SOT-223-3</t>
    <phoneticPr fontId="11" type="noConversion"/>
  </si>
  <si>
    <t>https://www.mouser.jp/ProductDetail/STMicroelectronics/LD1117S33TR?qs=edoyzKMbmhntQZx4BFmoqw%3D%3D</t>
    <phoneticPr fontId="11" type="noConversion"/>
  </si>
  <si>
    <t xml:space="preserve">HASL </t>
    <phoneticPr fontId="11" type="noConversion"/>
  </si>
  <si>
    <t>99.3mm*84.3mm</t>
    <phoneticPr fontId="11" type="noConversion"/>
  </si>
  <si>
    <t>Front</t>
    <phoneticPr fontId="11" type="noConversion"/>
  </si>
  <si>
    <t>Back</t>
    <phoneticPr fontId="11" type="noConversion"/>
  </si>
  <si>
    <t>When mounting, do not place solder on parts where components are not specified in the BOM.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</si>
</sst>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>
    <font>
      <sz val="11"/>
      <color theme="1"/>
      <name val="ＭＳ Ｐゴシック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ＭＳ Ｐゴシック"/>
      <family val="3"/>
      <charset val="134"/>
      <scheme val="minor"/>
    </font>
    <font>
      <sz val="12"/>
      <color theme="1"/>
      <name val="ＭＳ Ｐゴシック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宋体"/>
      <charset val="134"/>
    </font>
    <font>
      <u/>
      <sz val="12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7" fillId="0" borderId="0">
      <alignment vertical="center"/>
    </xf>
    <xf numFmtId="0" fontId="8" fillId="0" borderId="0"/>
    <xf numFmtId="0" fontId="5" fillId="0" borderId="0"/>
    <xf numFmtId="0" fontId="2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" borderId="3" applyNumberFormat="0" applyFont="0" applyAlignment="0" applyProtection="0">
      <alignment vertical="center"/>
    </xf>
    <xf numFmtId="0" fontId="12" fillId="2" borderId="3" applyNumberFormat="0" applyFont="0" applyAlignment="0" applyProtection="0">
      <alignment vertical="center"/>
    </xf>
    <xf numFmtId="0" fontId="12" fillId="2" borderId="3" applyNumberFormat="0" applyFont="0" applyAlignment="0" applyProtection="0">
      <alignment vertical="center"/>
    </xf>
    <xf numFmtId="0" fontId="12" fillId="2" borderId="3" applyNumberFormat="0" applyFont="0" applyAlignment="0" applyProtection="0">
      <alignment vertical="center"/>
    </xf>
    <xf numFmtId="0" fontId="12" fillId="2" borderId="3" applyNumberFormat="0" applyFont="0" applyAlignment="0" applyProtection="0">
      <alignment vertical="center"/>
    </xf>
    <xf numFmtId="0" fontId="12" fillId="2" borderId="3" applyNumberFormat="0" applyFont="0" applyAlignment="0" applyProtection="0">
      <alignment vertical="center"/>
    </xf>
    <xf numFmtId="0" fontId="12" fillId="2" borderId="3" applyNumberFormat="0" applyFon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0" borderId="2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0" xfId="0" applyNumberFormat="1" applyFont="1" applyAlignment="1">
      <alignment vertical="center" wrapText="1"/>
    </xf>
    <xf numFmtId="176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9" fillId="0" borderId="0" xfId="1" applyAlignment="1" applyProtection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6">
    <cellStyle name="ハイパーリンク" xfId="1" builtinId="8"/>
    <cellStyle name="ハイパーリンク 2" xfId="8" xr:uid="{F5F4D56E-8104-4089-B003-EEF34F07CD4E}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  <cellStyle name="注释 2" xfId="9" xr:uid="{1CCB302F-CACF-43C4-8862-7BA18DBF1F92}"/>
    <cellStyle name="注释 3" xfId="10" xr:uid="{D8CD6330-5268-4851-92A2-B88C86BF499A}"/>
    <cellStyle name="注释 4" xfId="11" xr:uid="{012486B7-6F09-42CE-B5F6-1D001E9AF8CD}"/>
    <cellStyle name="注释 5" xfId="12" xr:uid="{043B50A2-F6A9-46FA-B4DA-67FE5A305D4D}"/>
    <cellStyle name="注释 6" xfId="13" xr:uid="{4C7029C3-938F-4174-89D7-EE6DC1A2BCA6}"/>
    <cellStyle name="注释 7" xfId="14" xr:uid="{745FE94F-DC72-4FB8-A658-92AC50CF6FBA}"/>
    <cellStyle name="注释 8" xfId="15" xr:uid="{E7470F98-058C-4954-ABF8-F61D8D970B12}"/>
    <cellStyle name="標準" xfId="0" builtinId="0"/>
    <cellStyle name="標準 2" xfId="7" xr:uid="{53D0C335-B308-4CE5-A5F4-4C74B6DD1748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69</xdr:row>
      <xdr:rowOff>0</xdr:rowOff>
    </xdr:from>
    <xdr:to>
      <xdr:col>30</xdr:col>
      <xdr:colOff>225937</xdr:colOff>
      <xdr:row>104</xdr:row>
      <xdr:rowOff>61342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C3CBA94-2924-4406-A1F6-0C7E54310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1853" y="11598088"/>
          <a:ext cx="5010849" cy="5944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56029</xdr:rowOff>
    </xdr:from>
    <xdr:to>
      <xdr:col>9</xdr:col>
      <xdr:colOff>125822</xdr:colOff>
      <xdr:row>74</xdr:row>
      <xdr:rowOff>53442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69BEA99-20E1-4FC5-BE3E-8DB553305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47647"/>
          <a:ext cx="6277851" cy="55443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44823</xdr:rowOff>
    </xdr:from>
    <xdr:to>
      <xdr:col>7</xdr:col>
      <xdr:colOff>225937</xdr:colOff>
      <xdr:row>38</xdr:row>
      <xdr:rowOff>106165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3D88F1-5CE2-41E8-8A45-08A892D2C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9088"/>
          <a:ext cx="5010849" cy="5944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12" sqref="B12"/>
    </sheetView>
  </sheetViews>
  <sheetFormatPr defaultColWidth="9" defaultRowHeight="13.5"/>
  <cols>
    <col min="1" max="1" width="24.625" customWidth="1"/>
    <col min="2" max="2" width="22" customWidth="1"/>
    <col min="5" max="5" width="11.125" customWidth="1"/>
  </cols>
  <sheetData>
    <row r="1" spans="1:5" ht="14.25">
      <c r="A1" s="19" t="s">
        <v>0</v>
      </c>
      <c r="B1" s="19"/>
      <c r="C1" s="1"/>
      <c r="D1" s="1"/>
      <c r="E1" s="1"/>
    </row>
    <row r="2" spans="1:5" ht="14.25">
      <c r="A2" s="2" t="s">
        <v>1</v>
      </c>
      <c r="B2" s="2" t="s">
        <v>100</v>
      </c>
      <c r="C2" s="1"/>
      <c r="D2" s="1"/>
      <c r="E2" s="1"/>
    </row>
    <row r="3" spans="1:5" ht="14.25">
      <c r="A3" s="2" t="s">
        <v>2</v>
      </c>
      <c r="B3" s="2" t="s">
        <v>3</v>
      </c>
      <c r="C3" s="1"/>
      <c r="D3" s="1"/>
      <c r="E3" s="1"/>
    </row>
    <row r="4" spans="1:5" ht="14.25">
      <c r="A4" s="2" t="s">
        <v>4</v>
      </c>
      <c r="B4" s="2" t="s">
        <v>5</v>
      </c>
      <c r="C4" s="1"/>
      <c r="D4" s="1"/>
      <c r="E4" s="1"/>
    </row>
    <row r="5" spans="1:5" ht="14.25">
      <c r="A5" s="2" t="s">
        <v>101</v>
      </c>
      <c r="B5" s="2" t="s">
        <v>111</v>
      </c>
      <c r="C5" s="1"/>
      <c r="D5" s="1"/>
      <c r="E5" s="1"/>
    </row>
    <row r="6" spans="1:5" ht="14.25">
      <c r="A6" s="2" t="s">
        <v>6</v>
      </c>
      <c r="B6" s="2" t="s">
        <v>7</v>
      </c>
      <c r="C6" s="1"/>
      <c r="D6" s="1"/>
      <c r="E6" s="1"/>
    </row>
    <row r="7" spans="1:5" ht="14.25">
      <c r="A7" s="2" t="s">
        <v>8</v>
      </c>
      <c r="B7" s="2" t="s">
        <v>102</v>
      </c>
      <c r="C7" s="1"/>
      <c r="D7" s="1"/>
      <c r="E7" s="1"/>
    </row>
    <row r="8" spans="1:5" ht="14.25">
      <c r="A8" s="2" t="s">
        <v>9</v>
      </c>
      <c r="B8" s="2" t="s">
        <v>110</v>
      </c>
      <c r="C8" s="1"/>
      <c r="D8" s="1"/>
      <c r="E8" s="1"/>
    </row>
    <row r="9" spans="1:5" ht="14.25">
      <c r="A9" s="2" t="s">
        <v>10</v>
      </c>
      <c r="B9" s="2" t="s">
        <v>11</v>
      </c>
      <c r="C9" s="1"/>
      <c r="D9" s="1"/>
      <c r="E9" s="1"/>
    </row>
    <row r="10" spans="1:5" ht="14.25">
      <c r="A10" s="2" t="s">
        <v>12</v>
      </c>
      <c r="B10" s="2" t="s">
        <v>13</v>
      </c>
      <c r="C10" s="1"/>
      <c r="D10" s="1"/>
      <c r="E10" s="1"/>
    </row>
    <row r="11" spans="1:5" ht="14.25">
      <c r="A11" s="2" t="s">
        <v>14</v>
      </c>
      <c r="B11" s="3">
        <v>1</v>
      </c>
      <c r="C11" s="1"/>
      <c r="D11" s="1"/>
      <c r="E11" s="1"/>
    </row>
    <row r="12" spans="1:5" ht="14.25">
      <c r="A12" s="1"/>
      <c r="B12" s="1"/>
      <c r="C12" s="1"/>
      <c r="D12" s="1"/>
      <c r="E12" s="1"/>
    </row>
    <row r="13" spans="1:5" ht="14.25">
      <c r="A13" s="20" t="s">
        <v>104</v>
      </c>
      <c r="B13" s="20"/>
      <c r="C13" s="20"/>
      <c r="D13" s="20"/>
      <c r="E13" s="20"/>
    </row>
    <row r="14" spans="1:5" ht="14.25">
      <c r="A14" s="21" t="s">
        <v>103</v>
      </c>
      <c r="B14" s="20"/>
      <c r="C14" s="20"/>
      <c r="D14" s="20"/>
      <c r="E14" s="20"/>
    </row>
    <row r="15" spans="1:5" ht="14.2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1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B3" sqref="B3"/>
    </sheetView>
  </sheetViews>
  <sheetFormatPr defaultColWidth="9" defaultRowHeight="13.5"/>
  <cols>
    <col min="1" max="1" width="5.5" style="6" customWidth="1"/>
    <col min="2" max="2" width="10.625" style="6" customWidth="1"/>
    <col min="3" max="3" width="9" style="7"/>
    <col min="4" max="5" width="20.25" style="6" customWidth="1"/>
    <col min="6" max="6" width="27.5" style="6" customWidth="1"/>
    <col min="7" max="7" width="12.875" style="6" customWidth="1"/>
    <col min="8" max="10" width="9" style="6"/>
    <col min="11" max="11" width="12" style="6" customWidth="1"/>
    <col min="12" max="12" width="15.875" style="6" customWidth="1"/>
    <col min="13" max="13" width="43.625" style="6" customWidth="1"/>
    <col min="14" max="14" width="13.75" style="6" customWidth="1"/>
    <col min="15" max="15" width="43.375" style="6" customWidth="1"/>
    <col min="16" max="16384" width="9" style="6"/>
  </cols>
  <sheetData>
    <row r="1" spans="1:16" s="4" customFormat="1" ht="26.25" customHeight="1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4" customFormat="1" ht="14.25">
      <c r="A2" s="8" t="s">
        <v>16</v>
      </c>
      <c r="B2" s="8" t="s">
        <v>17</v>
      </c>
      <c r="C2" s="9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78</v>
      </c>
      <c r="M2" s="8" t="s">
        <v>79</v>
      </c>
      <c r="N2" s="8" t="s">
        <v>80</v>
      </c>
      <c r="O2" s="10" t="s">
        <v>81</v>
      </c>
      <c r="P2" s="8" t="s">
        <v>27</v>
      </c>
    </row>
    <row r="3" spans="1:16" s="4" customFormat="1" ht="14.25">
      <c r="A3" s="9">
        <v>1</v>
      </c>
      <c r="B3" s="8" t="s">
        <v>67</v>
      </c>
      <c r="C3" s="9">
        <v>2</v>
      </c>
      <c r="D3" s="8" t="s">
        <v>43</v>
      </c>
      <c r="E3" s="8" t="s">
        <v>56</v>
      </c>
      <c r="F3" s="8"/>
      <c r="G3" s="5" t="s">
        <v>71</v>
      </c>
      <c r="H3" s="9">
        <v>4</v>
      </c>
      <c r="I3" s="8"/>
      <c r="J3" s="8" t="s">
        <v>59</v>
      </c>
      <c r="K3" s="8" t="s">
        <v>28</v>
      </c>
      <c r="L3" s="8"/>
      <c r="M3" s="8"/>
      <c r="N3" s="8"/>
      <c r="O3" s="8"/>
      <c r="P3" s="8"/>
    </row>
    <row r="4" spans="1:16" s="4" customFormat="1" ht="14.25">
      <c r="A4" s="9">
        <v>2</v>
      </c>
      <c r="B4" s="8" t="s">
        <v>68</v>
      </c>
      <c r="C4" s="9">
        <v>2</v>
      </c>
      <c r="D4" s="8" t="s">
        <v>43</v>
      </c>
      <c r="E4" s="8" t="s">
        <v>56</v>
      </c>
      <c r="F4" s="8"/>
      <c r="G4" s="5" t="s">
        <v>70</v>
      </c>
      <c r="H4" s="9">
        <v>4</v>
      </c>
      <c r="I4" s="8"/>
      <c r="J4" s="8" t="s">
        <v>59</v>
      </c>
      <c r="K4" s="8" t="s">
        <v>73</v>
      </c>
      <c r="L4" s="8"/>
      <c r="M4" s="8"/>
      <c r="N4" s="8"/>
      <c r="O4" s="8"/>
      <c r="P4" s="8"/>
    </row>
    <row r="5" spans="1:16" s="4" customFormat="1" ht="28.5">
      <c r="A5" s="9">
        <v>3</v>
      </c>
      <c r="B5" s="8" t="s">
        <v>107</v>
      </c>
      <c r="C5" s="9">
        <v>4</v>
      </c>
      <c r="D5" s="8" t="s">
        <v>43</v>
      </c>
      <c r="E5" s="8" t="s">
        <v>56</v>
      </c>
      <c r="F5" s="8"/>
      <c r="G5" s="8" t="s">
        <v>69</v>
      </c>
      <c r="H5" s="9">
        <v>8</v>
      </c>
      <c r="I5" s="8"/>
      <c r="J5" s="8" t="s">
        <v>59</v>
      </c>
      <c r="K5" s="8" t="s">
        <v>72</v>
      </c>
      <c r="L5" s="8"/>
      <c r="M5" s="8"/>
      <c r="N5" s="8"/>
      <c r="O5" s="8"/>
      <c r="P5" s="8"/>
    </row>
    <row r="6" spans="1:16" s="4" customFormat="1" ht="42.75">
      <c r="A6" s="9">
        <v>4</v>
      </c>
      <c r="B6" s="8" t="s">
        <v>33</v>
      </c>
      <c r="C6" s="9">
        <v>2</v>
      </c>
      <c r="D6" s="8" t="s">
        <v>44</v>
      </c>
      <c r="E6" s="8" t="s">
        <v>57</v>
      </c>
      <c r="F6" s="8" t="s">
        <v>74</v>
      </c>
      <c r="G6" s="8" t="s">
        <v>75</v>
      </c>
      <c r="H6" s="9">
        <v>4</v>
      </c>
      <c r="I6" s="8"/>
      <c r="J6" s="8" t="s">
        <v>87</v>
      </c>
      <c r="K6" s="8"/>
      <c r="L6" s="8" t="s">
        <v>86</v>
      </c>
      <c r="M6" s="8" t="s">
        <v>84</v>
      </c>
      <c r="N6" s="8"/>
      <c r="O6" s="8"/>
      <c r="P6" s="8"/>
    </row>
    <row r="7" spans="1:16" s="4" customFormat="1" ht="57">
      <c r="A7" s="9">
        <v>5</v>
      </c>
      <c r="B7" s="8" t="s">
        <v>34</v>
      </c>
      <c r="C7" s="9">
        <v>2</v>
      </c>
      <c r="D7" s="8" t="s">
        <v>45</v>
      </c>
      <c r="E7" s="8" t="s">
        <v>60</v>
      </c>
      <c r="F7" s="8" t="s">
        <v>45</v>
      </c>
      <c r="G7" s="8" t="s">
        <v>61</v>
      </c>
      <c r="H7" s="9">
        <v>56</v>
      </c>
      <c r="I7" s="8"/>
      <c r="J7" s="8" t="s">
        <v>87</v>
      </c>
      <c r="K7" s="8"/>
      <c r="L7" s="8"/>
      <c r="M7" s="8"/>
      <c r="N7" s="8" t="s">
        <v>91</v>
      </c>
      <c r="O7" s="8" t="s">
        <v>90</v>
      </c>
      <c r="P7" s="8"/>
    </row>
    <row r="8" spans="1:16" s="4" customFormat="1" ht="57">
      <c r="A8" s="9">
        <v>6</v>
      </c>
      <c r="B8" s="8" t="s">
        <v>35</v>
      </c>
      <c r="C8" s="9">
        <v>2</v>
      </c>
      <c r="D8" s="8" t="s">
        <v>46</v>
      </c>
      <c r="E8" s="8" t="s">
        <v>76</v>
      </c>
      <c r="F8" s="8" t="s">
        <v>46</v>
      </c>
      <c r="G8" s="8" t="s">
        <v>77</v>
      </c>
      <c r="H8" s="9">
        <v>32</v>
      </c>
      <c r="I8" s="8"/>
      <c r="J8" s="8" t="s">
        <v>87</v>
      </c>
      <c r="K8" s="8"/>
      <c r="L8" s="8" t="s">
        <v>82</v>
      </c>
      <c r="M8" s="8" t="s">
        <v>83</v>
      </c>
      <c r="N8" s="8"/>
      <c r="O8" s="8"/>
      <c r="P8" s="8"/>
    </row>
    <row r="9" spans="1:16" s="4" customFormat="1" ht="42.75">
      <c r="A9" s="9">
        <v>7</v>
      </c>
      <c r="B9" s="8" t="s">
        <v>36</v>
      </c>
      <c r="C9" s="9">
        <v>4</v>
      </c>
      <c r="D9" s="8" t="s">
        <v>62</v>
      </c>
      <c r="E9" s="8" t="s">
        <v>63</v>
      </c>
      <c r="F9" s="8" t="s">
        <v>62</v>
      </c>
      <c r="G9" s="8" t="s">
        <v>64</v>
      </c>
      <c r="H9" s="9">
        <v>32</v>
      </c>
      <c r="I9" s="8"/>
      <c r="J9" s="8" t="s">
        <v>87</v>
      </c>
      <c r="K9" s="8"/>
      <c r="L9" s="8" t="s">
        <v>88</v>
      </c>
      <c r="M9" s="8" t="s">
        <v>89</v>
      </c>
      <c r="N9" s="8"/>
      <c r="O9" s="8"/>
      <c r="P9" s="8"/>
    </row>
    <row r="10" spans="1:16" s="4" customFormat="1" ht="28.5">
      <c r="A10" s="9">
        <v>8</v>
      </c>
      <c r="B10" s="8" t="s">
        <v>37</v>
      </c>
      <c r="C10" s="9">
        <v>3</v>
      </c>
      <c r="D10" s="8" t="s">
        <v>29</v>
      </c>
      <c r="E10" s="8" t="s">
        <v>57</v>
      </c>
      <c r="F10" s="8"/>
      <c r="G10" s="8" t="s">
        <v>55</v>
      </c>
      <c r="H10" s="11">
        <v>6</v>
      </c>
      <c r="I10" s="12"/>
      <c r="J10" s="12" t="s">
        <v>59</v>
      </c>
      <c r="K10" s="8" t="s">
        <v>30</v>
      </c>
      <c r="L10" s="8"/>
      <c r="M10" s="8"/>
      <c r="N10" s="8"/>
      <c r="O10" s="8"/>
      <c r="P10" s="8"/>
    </row>
    <row r="11" spans="1:16" s="4" customFormat="1" ht="42.75">
      <c r="A11" s="9">
        <v>9</v>
      </c>
      <c r="B11" s="8" t="s">
        <v>38</v>
      </c>
      <c r="C11" s="9">
        <v>6</v>
      </c>
      <c r="D11" s="8" t="s">
        <v>47</v>
      </c>
      <c r="E11" s="8" t="s">
        <v>58</v>
      </c>
      <c r="F11" s="8"/>
      <c r="G11" s="8" t="s">
        <v>55</v>
      </c>
      <c r="H11" s="11">
        <v>12</v>
      </c>
      <c r="I11" s="8"/>
      <c r="J11" s="12" t="s">
        <v>59</v>
      </c>
      <c r="K11" s="8" t="s">
        <v>31</v>
      </c>
      <c r="L11" s="8"/>
      <c r="M11" s="8"/>
      <c r="N11" s="8"/>
      <c r="O11" s="8"/>
      <c r="P11" s="8"/>
    </row>
    <row r="12" spans="1:16" s="4" customFormat="1" ht="42.75">
      <c r="A12" s="9">
        <v>10</v>
      </c>
      <c r="B12" s="8" t="s">
        <v>105</v>
      </c>
      <c r="C12" s="9">
        <v>8</v>
      </c>
      <c r="D12" s="17">
        <v>22</v>
      </c>
      <c r="E12" s="8" t="s">
        <v>57</v>
      </c>
      <c r="F12" s="8"/>
      <c r="G12" s="8" t="s">
        <v>55</v>
      </c>
      <c r="H12" s="11">
        <v>16</v>
      </c>
      <c r="I12" s="8"/>
      <c r="J12" s="8" t="s">
        <v>87</v>
      </c>
      <c r="K12" s="8" t="s">
        <v>106</v>
      </c>
      <c r="L12" s="8"/>
      <c r="M12" s="8"/>
      <c r="N12" s="8"/>
      <c r="O12" s="8"/>
      <c r="P12" s="8"/>
    </row>
    <row r="13" spans="1:16" ht="28.5">
      <c r="A13" s="9">
        <v>11</v>
      </c>
      <c r="B13" s="8" t="s">
        <v>39</v>
      </c>
      <c r="C13" s="9">
        <v>1</v>
      </c>
      <c r="D13" s="8" t="s">
        <v>51</v>
      </c>
      <c r="E13" s="8" t="s">
        <v>52</v>
      </c>
      <c r="F13" s="8"/>
      <c r="G13" s="8" t="s">
        <v>53</v>
      </c>
      <c r="H13" s="11">
        <v>8</v>
      </c>
      <c r="I13" s="8"/>
      <c r="J13" s="8" t="s">
        <v>59</v>
      </c>
      <c r="K13" s="8" t="s">
        <v>54</v>
      </c>
      <c r="L13" s="8"/>
      <c r="M13" s="8"/>
      <c r="N13" s="8"/>
      <c r="O13" s="8"/>
      <c r="P13" s="8"/>
    </row>
    <row r="14" spans="1:16" ht="42.75">
      <c r="A14" s="9">
        <v>12</v>
      </c>
      <c r="B14" s="8" t="s">
        <v>40</v>
      </c>
      <c r="C14" s="9">
        <v>1</v>
      </c>
      <c r="D14" s="8" t="s">
        <v>48</v>
      </c>
      <c r="E14" s="8" t="s">
        <v>108</v>
      </c>
      <c r="F14" s="8" t="s">
        <v>65</v>
      </c>
      <c r="G14" s="8" t="s">
        <v>66</v>
      </c>
      <c r="H14" s="11">
        <v>4</v>
      </c>
      <c r="I14" s="8"/>
      <c r="J14" s="8" t="s">
        <v>87</v>
      </c>
      <c r="K14" s="8"/>
      <c r="L14" s="8" t="s">
        <v>85</v>
      </c>
      <c r="M14" s="8" t="s">
        <v>109</v>
      </c>
      <c r="N14" s="8"/>
      <c r="O14" s="8"/>
      <c r="P14" s="8"/>
    </row>
    <row r="15" spans="1:16" ht="57">
      <c r="A15" s="9">
        <v>13</v>
      </c>
      <c r="B15" s="8" t="s">
        <v>41</v>
      </c>
      <c r="C15" s="9">
        <v>1</v>
      </c>
      <c r="D15" s="8" t="s">
        <v>49</v>
      </c>
      <c r="E15" s="8" t="s">
        <v>99</v>
      </c>
      <c r="F15" s="8"/>
      <c r="G15" s="8" t="s">
        <v>92</v>
      </c>
      <c r="H15" s="9">
        <v>32</v>
      </c>
      <c r="I15" s="8"/>
      <c r="J15" s="8" t="s">
        <v>87</v>
      </c>
      <c r="K15" s="8"/>
      <c r="L15" s="8" t="s">
        <v>93</v>
      </c>
      <c r="M15" s="8" t="s">
        <v>94</v>
      </c>
      <c r="N15" s="8"/>
      <c r="O15" s="8"/>
      <c r="P15" s="8"/>
    </row>
    <row r="16" spans="1:16" ht="57">
      <c r="A16" s="9">
        <v>14</v>
      </c>
      <c r="B16" s="8" t="s">
        <v>42</v>
      </c>
      <c r="C16" s="9">
        <v>1</v>
      </c>
      <c r="D16" s="8" t="s">
        <v>50</v>
      </c>
      <c r="E16" s="8" t="s">
        <v>98</v>
      </c>
      <c r="F16" s="8"/>
      <c r="G16" s="8" t="s">
        <v>95</v>
      </c>
      <c r="H16" s="9">
        <v>8</v>
      </c>
      <c r="I16" s="8"/>
      <c r="J16" s="8" t="s">
        <v>87</v>
      </c>
      <c r="K16" s="8"/>
      <c r="L16" s="8" t="s">
        <v>96</v>
      </c>
      <c r="M16" s="8" t="s">
        <v>97</v>
      </c>
      <c r="N16" s="8"/>
      <c r="O16" s="8"/>
      <c r="P16" s="8"/>
    </row>
    <row r="17" spans="1:16" ht="14.25">
      <c r="A17" s="13"/>
      <c r="B17" s="13"/>
      <c r="C17" s="14"/>
      <c r="D17" s="13"/>
      <c r="E17" s="13"/>
      <c r="F17" s="13"/>
      <c r="G17" s="15" t="s">
        <v>32</v>
      </c>
      <c r="H17" s="16">
        <f>SUM(H3:H16)</f>
        <v>226</v>
      </c>
      <c r="I17" s="15">
        <f>SUM(I3:I16)</f>
        <v>0</v>
      </c>
      <c r="J17" s="13"/>
      <c r="K17" s="13"/>
      <c r="L17" s="13"/>
      <c r="M17" s="13"/>
      <c r="N17" s="13"/>
      <c r="O17" s="13"/>
      <c r="P17" s="13"/>
    </row>
  </sheetData>
  <mergeCells count="1">
    <mergeCell ref="A1:P1"/>
  </mergeCells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tabSelected="1" zoomScale="85" zoomScaleNormal="85" workbookViewId="0">
      <selection activeCell="I5" sqref="I5"/>
    </sheetView>
  </sheetViews>
  <sheetFormatPr defaultColWidth="9" defaultRowHeight="13.5"/>
  <sheetData>
    <row r="1" spans="1:8">
      <c r="A1" s="23" t="s">
        <v>114</v>
      </c>
      <c r="H1" s="24"/>
    </row>
    <row r="2" spans="1:8">
      <c r="A2" s="18"/>
    </row>
    <row r="3" spans="1:8">
      <c r="A3" s="18" t="s">
        <v>112</v>
      </c>
    </row>
    <row r="41" spans="1:1">
      <c r="A41" s="18" t="s">
        <v>113</v>
      </c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PCB Specification</vt:lpstr>
      <vt:lpstr>BOM</vt:lpstr>
      <vt:lpstr>Parts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 悠斗</cp:lastModifiedBy>
  <dcterms:created xsi:type="dcterms:W3CDTF">2006-09-13T11:21:00Z</dcterms:created>
  <dcterms:modified xsi:type="dcterms:W3CDTF">2020-02-15T18:49:56Z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