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ransactions" sheetId="1" state="visible" r:id="rId1"/>
    <sheet xmlns:r="http://schemas.openxmlformats.org/officeDocument/2006/relationships" name="Summary" sheetId="2" state="visible" r:id="rId2"/>
    <sheet xmlns:r="http://schemas.openxmlformats.org/officeDocument/2006/relationships" name="News" sheetId="3" state="visible" r:id="rId3"/>
    <sheet xmlns:r="http://schemas.openxmlformats.org/officeDocument/2006/relationships" name="Summary Report"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8"/>
  <sheetViews>
    <sheetView workbookViewId="0">
      <selection activeCell="A1" sqref="A1"/>
    </sheetView>
  </sheetViews>
  <sheetFormatPr baseColWidth="8" defaultRowHeight="15"/>
  <sheetData>
    <row r="1">
      <c r="A1" s="1" t="inlineStr">
        <is>
          <t>property</t>
        </is>
      </c>
      <c r="B1" s="1" t="inlineStr">
        <is>
          <t>district</t>
        </is>
      </c>
      <c r="C1" s="1" t="inlineStr">
        <is>
          <t>asset_type</t>
        </is>
      </c>
      <c r="D1" s="1" t="inlineStr">
        <is>
          <t>floor</t>
        </is>
      </c>
      <c r="E1" s="1" t="inlineStr">
        <is>
          <t>unit</t>
        </is>
      </c>
      <c r="F1" s="1" t="inlineStr">
        <is>
          <t>transaction_type</t>
        </is>
      </c>
      <c r="G1" s="1" t="inlineStr">
        <is>
          <t>date</t>
        </is>
      </c>
      <c r="H1" s="1" t="inlineStr">
        <is>
          <t>transaction_price</t>
        </is>
      </c>
      <c r="I1" s="1" t="inlineStr">
        <is>
          <t>area_basis</t>
        </is>
      </c>
      <c r="J1" s="1" t="inlineStr">
        <is>
          <t>unit_basis</t>
        </is>
      </c>
      <c r="K1" s="1" t="inlineStr">
        <is>
          <t>area_unit</t>
        </is>
      </c>
      <c r="L1" s="1" t="inlineStr">
        <is>
          <t>unit_price</t>
        </is>
      </c>
      <c r="M1" s="1" t="inlineStr">
        <is>
          <t>yield</t>
        </is>
      </c>
      <c r="N1" s="1" t="inlineStr">
        <is>
          <t>seller_landlord</t>
        </is>
      </c>
      <c r="O1" s="1" t="inlineStr">
        <is>
          <t>buyer_tenant</t>
        </is>
      </c>
      <c r="P1" s="1" t="inlineStr">
        <is>
          <t>source</t>
        </is>
      </c>
      <c r="Q1" s="1" t="inlineStr">
        <is>
          <t>url</t>
        </is>
      </c>
    </row>
    <row r="2">
      <c r="A2" t="inlineStr">
        <is>
          <t>位於3A座9樓</t>
        </is>
      </c>
      <c r="B2" t="inlineStr">
        <is>
          <t>N/A</t>
        </is>
      </c>
      <c r="C2" t="inlineStr">
        <is>
          <t>residential</t>
        </is>
      </c>
      <c r="D2" t="inlineStr">
        <is>
          <t>10</t>
        </is>
      </c>
      <c r="E2" t="inlineStr">
        <is>
          <t>0</t>
        </is>
      </c>
      <c r="F2" t="inlineStr">
        <is>
          <t>sales</t>
        </is>
      </c>
      <c r="G2" t="inlineStr">
        <is>
          <t>04/08/2025</t>
        </is>
      </c>
      <c r="H2" t="n">
        <v>2100000000</v>
      </c>
      <c r="I2" t="inlineStr">
        <is>
          <t>N/A</t>
        </is>
      </c>
      <c r="J2" t="inlineStr">
        <is>
          <t>N/A</t>
        </is>
      </c>
      <c r="K2" t="inlineStr">
        <is>
          <t>N/A</t>
        </is>
      </c>
      <c r="L2" t="n">
        <v>24419</v>
      </c>
      <c r="M2" t="inlineStr">
        <is>
          <t>N/A</t>
        </is>
      </c>
      <c r="N2" t="inlineStr">
        <is>
          <t>N/A</t>
        </is>
      </c>
      <c r="O2" t="inlineStr">
        <is>
          <t>N/A</t>
        </is>
      </c>
      <c r="P2" t="inlineStr">
        <is>
          <t>Sing Tao Headline</t>
        </is>
      </c>
      <c r="Q2" t="inlineStr">
        <is>
          <t>https://www.stheadline.com/daily-property/3487223/新盤銷情向好2日沽逾100伙</t>
        </is>
      </c>
    </row>
    <row r="3">
      <c r="A3" t="inlineStr">
        <is>
          <t>維港1號短期上載樓</t>
        </is>
      </c>
      <c r="B3" t="inlineStr">
        <is>
          <t>灣仔</t>
        </is>
      </c>
      <c r="C3" t="inlineStr">
        <is>
          <t>residential</t>
        </is>
      </c>
      <c r="D3" t="inlineStr">
        <is>
          <t>21</t>
        </is>
      </c>
      <c r="E3" t="inlineStr">
        <is>
          <t>2</t>
        </is>
      </c>
      <c r="F3" t="inlineStr">
        <is>
          <t>sales</t>
        </is>
      </c>
      <c r="G3" t="inlineStr">
        <is>
          <t>N/A</t>
        </is>
      </c>
      <c r="H3" t="n">
        <v>1550000000</v>
      </c>
      <c r="I3" t="inlineStr">
        <is>
          <t>N/A</t>
        </is>
      </c>
      <c r="J3" t="inlineStr">
        <is>
          <t>N/A</t>
        </is>
      </c>
      <c r="K3" t="inlineStr">
        <is>
          <t>N/A</t>
        </is>
      </c>
      <c r="L3" t="n">
        <v>53122</v>
      </c>
      <c r="M3" t="inlineStr">
        <is>
          <t>N/A</t>
        </is>
      </c>
      <c r="N3" t="inlineStr">
        <is>
          <t>N/A</t>
        </is>
      </c>
      <c r="O3" t="inlineStr">
        <is>
          <t>N/A</t>
        </is>
      </c>
      <c r="P3" t="inlineStr">
        <is>
          <t>Wenweipo</t>
        </is>
      </c>
      <c r="Q3" t="inlineStr">
        <is>
          <t>http://paper.wenweipo.com/2021/06/18/ME2106180001.htm</t>
        </is>
      </c>
    </row>
    <row r="4">
      <c r="A4" t="inlineStr">
        <is>
          <t>其中維港．灣畔一口氣上載兩期樓</t>
        </is>
      </c>
      <c r="B4" t="inlineStr">
        <is>
          <t>N/A</t>
        </is>
      </c>
      <c r="C4" t="inlineStr">
        <is>
          <t>residential</t>
        </is>
      </c>
      <c r="D4" t="inlineStr">
        <is>
          <t>0</t>
        </is>
      </c>
      <c r="E4" t="inlineStr">
        <is>
          <t>3</t>
        </is>
      </c>
      <c r="F4" t="inlineStr">
        <is>
          <t>sales</t>
        </is>
      </c>
      <c r="G4" t="inlineStr">
        <is>
          <t>01/08/2025</t>
        </is>
      </c>
      <c r="H4" t="n">
        <v>1500000000</v>
      </c>
      <c r="I4" t="inlineStr">
        <is>
          <t>N/A</t>
        </is>
      </c>
      <c r="J4" t="inlineStr">
        <is>
          <t>N/A</t>
        </is>
      </c>
      <c r="K4" t="inlineStr">
        <is>
          <t>N/A</t>
        </is>
      </c>
      <c r="L4" t="n">
        <v>36686</v>
      </c>
      <c r="M4" t="inlineStr">
        <is>
          <t>N/A</t>
        </is>
      </c>
      <c r="N4" t="inlineStr">
        <is>
          <t>N/A</t>
        </is>
      </c>
      <c r="O4" t="inlineStr">
        <is>
          <t>N/A</t>
        </is>
      </c>
      <c r="P4" t="inlineStr">
        <is>
          <t>Sing Tao Headline</t>
        </is>
      </c>
      <c r="Q4" t="inlineStr">
        <is>
          <t>https://www.stheadline.com/daily-property/3486492/啟德群盤列陣月內掀混戰</t>
        </is>
      </c>
    </row>
    <row r="5">
      <c r="A5" t="inlineStr">
        <is>
          <t>道中122至126號尚至醫療大樓</t>
        </is>
      </c>
      <c r="B5" t="inlineStr">
        <is>
          <t>中環</t>
        </is>
      </c>
      <c r="C5" t="inlineStr">
        <is>
          <t>office</t>
        </is>
      </c>
      <c r="D5" t="inlineStr">
        <is>
          <t>1</t>
        </is>
      </c>
      <c r="E5" t="inlineStr">
        <is>
          <t>0</t>
        </is>
      </c>
      <c r="F5" t="inlineStr">
        <is>
          <t>sales</t>
        </is>
      </c>
      <c r="G5" t="inlineStr">
        <is>
          <t>02/08/2025</t>
        </is>
      </c>
      <c r="H5" t="n">
        <v>1000000000</v>
      </c>
      <c r="I5" t="inlineStr">
        <is>
          <t>N/A</t>
        </is>
      </c>
      <c r="J5" t="inlineStr">
        <is>
          <t>N/A</t>
        </is>
      </c>
      <c r="K5" t="inlineStr">
        <is>
          <t>N/A</t>
        </is>
      </c>
      <c r="L5" t="n">
        <v>9233</v>
      </c>
      <c r="M5" t="inlineStr">
        <is>
          <t>N/A</t>
        </is>
      </c>
      <c r="N5" t="inlineStr">
        <is>
          <t>N/A</t>
        </is>
      </c>
      <c r="O5" t="inlineStr">
        <is>
          <t>N/A</t>
        </is>
      </c>
      <c r="P5" t="inlineStr">
        <is>
          <t>Sing Tao Headline</t>
        </is>
      </c>
      <c r="Q5" t="inlineStr">
        <is>
          <t>https://www.stheadline.com/daily-property/3486800/大鴻輝逾10億沽中環商廈</t>
        </is>
      </c>
    </row>
    <row r="6">
      <c r="A6" t="inlineStr">
        <is>
          <t xml:space="preserve"> 節省30分鐘！深圳蛇口⇄香港中心</t>
        </is>
      </c>
      <c r="B6" t="inlineStr">
        <is>
          <t>N/A</t>
        </is>
      </c>
      <c r="C6" t="inlineStr">
        <is>
          <t>retail</t>
        </is>
      </c>
      <c r="D6" t="inlineStr">
        <is>
          <t>202</t>
        </is>
      </c>
      <c r="E6" t="inlineStr">
        <is>
          <t>5</t>
        </is>
      </c>
      <c r="F6" t="inlineStr">
        <is>
          <t>lease</t>
        </is>
      </c>
      <c r="G6" t="inlineStr">
        <is>
          <t>18/09/2025</t>
        </is>
      </c>
      <c r="H6" t="n">
        <v>470000000</v>
      </c>
      <c r="I6" t="inlineStr">
        <is>
          <t>N/A</t>
        </is>
      </c>
      <c r="J6" t="inlineStr">
        <is>
          <t>N/A</t>
        </is>
      </c>
      <c r="K6" t="inlineStr">
        <is>
          <t>N/A</t>
        </is>
      </c>
      <c r="L6" t="inlineStr"/>
      <c r="M6" t="inlineStr">
        <is>
          <t>N/A</t>
        </is>
      </c>
      <c r="N6" t="inlineStr">
        <is>
          <t>N/A</t>
        </is>
      </c>
      <c r="O6" t="inlineStr">
        <is>
          <t>N/A</t>
        </is>
      </c>
      <c r="P6" t="inlineStr">
        <is>
          <t>Wenweipo</t>
        </is>
      </c>
      <c r="Q6" t="inlineStr">
        <is>
          <t>http://www.wenweipo.com/</t>
        </is>
      </c>
    </row>
    <row r="7">
      <c r="A7" t="inlineStr">
        <is>
          <t>獨立屋樓</t>
        </is>
      </c>
      <c r="B7" t="inlineStr">
        <is>
          <t>赤柱</t>
        </is>
      </c>
      <c r="C7" t="inlineStr">
        <is>
          <t>residential</t>
        </is>
      </c>
      <c r="D7" t="inlineStr">
        <is>
          <t>0</t>
        </is>
      </c>
      <c r="E7" t="inlineStr">
        <is>
          <t>3</t>
        </is>
      </c>
      <c r="F7" t="inlineStr">
        <is>
          <t>lease</t>
        </is>
      </c>
      <c r="G7" t="inlineStr">
        <is>
          <t>01/08/2025</t>
        </is>
      </c>
      <c r="H7" t="n">
        <v>345000000</v>
      </c>
      <c r="I7" t="inlineStr">
        <is>
          <t>N/A</t>
        </is>
      </c>
      <c r="J7" t="inlineStr">
        <is>
          <t>N/A</t>
        </is>
      </c>
      <c r="K7" t="inlineStr">
        <is>
          <t>N/A</t>
        </is>
      </c>
      <c r="L7" t="inlineStr"/>
      <c r="M7" t="inlineStr">
        <is>
          <t>N/A</t>
        </is>
      </c>
      <c r="N7" t="inlineStr">
        <is>
          <t>N/A</t>
        </is>
      </c>
      <c r="O7" t="inlineStr">
        <is>
          <t>N/A</t>
        </is>
      </c>
      <c r="P7" t="inlineStr">
        <is>
          <t>Sing Tao Headline</t>
        </is>
      </c>
      <c r="Q7" t="inlineStr">
        <is>
          <t>https://www.stheadline.com/daily-property/3486498/黎永滔赤柱豪宅淪銀主盤</t>
        </is>
      </c>
    </row>
    <row r="8">
      <c r="A8" t="inlineStr">
        <is>
          <t>750 頁 香港大公文匯全媒體中心</t>
        </is>
      </c>
      <c r="B8" t="inlineStr">
        <is>
          <t>N/A</t>
        </is>
      </c>
      <c r="C8" t="inlineStr">
        <is>
          <t>N/A</t>
        </is>
      </c>
      <c r="D8" t="inlineStr">
        <is>
          <t>2</t>
        </is>
      </c>
      <c r="E8" t="inlineStr">
        <is>
          <t>5</t>
        </is>
      </c>
      <c r="F8" t="inlineStr">
        <is>
          <t>N/A</t>
        </is>
      </c>
      <c r="G8" t="inlineStr">
        <is>
          <t>N/A</t>
        </is>
      </c>
      <c r="H8" t="n">
        <v>300000000</v>
      </c>
      <c r="I8" t="inlineStr">
        <is>
          <t>N/A</t>
        </is>
      </c>
      <c r="J8" t="inlineStr">
        <is>
          <t>N/A</t>
        </is>
      </c>
      <c r="K8" t="inlineStr">
        <is>
          <t>N/A</t>
        </is>
      </c>
      <c r="L8" t="inlineStr"/>
      <c r="M8" t="inlineStr">
        <is>
          <t>N/A</t>
        </is>
      </c>
      <c r="N8" t="inlineStr">
        <is>
          <t>N/A</t>
        </is>
      </c>
      <c r="O8" t="inlineStr">
        <is>
          <t>N/A</t>
        </is>
      </c>
      <c r="P8" t="inlineStr">
        <is>
          <t>Wenweipo</t>
        </is>
      </c>
      <c r="Q8" t="inlineStr">
        <is>
          <t>http://v.wenweipo.com/</t>
        </is>
      </c>
    </row>
    <row r="9">
      <c r="A9" t="inlineStr">
        <is>
          <t>為3樓</t>
        </is>
      </c>
      <c r="B9" t="inlineStr">
        <is>
          <t>旺角</t>
        </is>
      </c>
      <c r="C9" t="inlineStr">
        <is>
          <t>residential</t>
        </is>
      </c>
      <c r="D9" t="inlineStr">
        <is>
          <t>0</t>
        </is>
      </c>
      <c r="E9" t="inlineStr">
        <is>
          <t>3</t>
        </is>
      </c>
      <c r="F9" t="inlineStr">
        <is>
          <t>sales</t>
        </is>
      </c>
      <c r="G9" t="inlineStr">
        <is>
          <t>02/08/2025</t>
        </is>
      </c>
      <c r="H9" t="n">
        <v>220000000</v>
      </c>
      <c r="I9" t="inlineStr">
        <is>
          <t>N/A</t>
        </is>
      </c>
      <c r="J9" t="inlineStr">
        <is>
          <t>N/A</t>
        </is>
      </c>
      <c r="K9" t="inlineStr">
        <is>
          <t>N/A</t>
        </is>
      </c>
      <c r="L9" t="n">
        <v>16954</v>
      </c>
      <c r="M9" t="inlineStr">
        <is>
          <t>N/A</t>
        </is>
      </c>
      <c r="N9" t="inlineStr">
        <is>
          <t>N/A</t>
        </is>
      </c>
      <c r="O9" t="inlineStr">
        <is>
          <t>N/A</t>
        </is>
      </c>
      <c r="P9" t="inlineStr">
        <is>
          <t>Sing Tao Headline</t>
        </is>
      </c>
      <c r="Q9" t="inlineStr">
        <is>
          <t>https://www.stheadline.com/daily-property/3486797/新盤旺場趁勢連環齊搶攻</t>
        </is>
      </c>
    </row>
    <row r="10">
      <c r="A10" t="inlineStr">
        <is>
          <t>高成交價及呎價單位為2A座66樓</t>
        </is>
      </c>
      <c r="B10" t="inlineStr">
        <is>
          <t>北角</t>
        </is>
      </c>
      <c r="C10" t="inlineStr">
        <is>
          <t>retail</t>
        </is>
      </c>
      <c r="D10" t="inlineStr">
        <is>
          <t>6</t>
        </is>
      </c>
      <c r="E10" t="inlineStr">
        <is>
          <t>0</t>
        </is>
      </c>
      <c r="F10" t="inlineStr">
        <is>
          <t>sales</t>
        </is>
      </c>
      <c r="G10" t="inlineStr">
        <is>
          <t>03/08/2025</t>
        </is>
      </c>
      <c r="H10" t="n">
        <v>200000000</v>
      </c>
      <c r="I10" t="inlineStr">
        <is>
          <t>N/A</t>
        </is>
      </c>
      <c r="J10" t="inlineStr">
        <is>
          <t>N/A</t>
        </is>
      </c>
      <c r="K10" t="inlineStr">
        <is>
          <t>N/A</t>
        </is>
      </c>
      <c r="L10" t="n">
        <v>15829</v>
      </c>
      <c r="M10" t="inlineStr">
        <is>
          <t>N/A</t>
        </is>
      </c>
      <c r="N10" t="inlineStr">
        <is>
          <t>N/A</t>
        </is>
      </c>
      <c r="O10" t="inlineStr">
        <is>
          <t>N/A</t>
        </is>
      </c>
      <c r="P10" t="inlineStr">
        <is>
          <t>Sing Tao Headline</t>
        </is>
      </c>
      <c r="Q10" t="inlineStr">
        <is>
          <t>https://www.stheadline.com/daily-property/3487000/新盤銷情穩單日沽約60伙</t>
        </is>
      </c>
    </row>
    <row r="11">
      <c r="A11" t="inlineStr">
        <is>
          <t>PCM 電腦廣場</t>
        </is>
      </c>
      <c r="B11" t="inlineStr">
        <is>
          <t>旺角</t>
        </is>
      </c>
      <c r="C11" t="inlineStr">
        <is>
          <t>office</t>
        </is>
      </c>
      <c r="D11" t="inlineStr">
        <is>
          <t>202</t>
        </is>
      </c>
      <c r="E11" t="inlineStr">
        <is>
          <t>5</t>
        </is>
      </c>
      <c r="F11" t="inlineStr">
        <is>
          <t>sales</t>
        </is>
      </c>
      <c r="G11" t="inlineStr">
        <is>
          <t>03/08/2025</t>
        </is>
      </c>
      <c r="H11" t="n">
        <v>170000000</v>
      </c>
      <c r="I11" t="inlineStr">
        <is>
          <t>N/A</t>
        </is>
      </c>
      <c r="J11" t="inlineStr">
        <is>
          <t>N/A</t>
        </is>
      </c>
      <c r="K11" t="inlineStr">
        <is>
          <t>N/A</t>
        </is>
      </c>
      <c r="L11" t="inlineStr"/>
      <c r="M11" t="inlineStr">
        <is>
          <t>N/A</t>
        </is>
      </c>
      <c r="N11" t="inlineStr">
        <is>
          <t>N/A</t>
        </is>
      </c>
      <c r="O11" t="inlineStr">
        <is>
          <t>N/A</t>
        </is>
      </c>
      <c r="P11" t="inlineStr">
        <is>
          <t>Sing Tao Headline</t>
        </is>
      </c>
      <c r="Q11" t="inlineStr">
        <is>
          <t>https://www.stheadline.com/property/地產</t>
        </is>
      </c>
    </row>
    <row r="12">
      <c r="A12" t="inlineStr">
        <is>
          <t>PCM 電腦廣場</t>
        </is>
      </c>
      <c r="B12" t="inlineStr">
        <is>
          <t>旺角</t>
        </is>
      </c>
      <c r="C12" t="inlineStr">
        <is>
          <t>office</t>
        </is>
      </c>
      <c r="D12" t="inlineStr">
        <is>
          <t>202</t>
        </is>
      </c>
      <c r="E12" t="inlineStr">
        <is>
          <t>5</t>
        </is>
      </c>
      <c r="F12" t="inlineStr">
        <is>
          <t>sales</t>
        </is>
      </c>
      <c r="G12" t="inlineStr">
        <is>
          <t>03/08/2025</t>
        </is>
      </c>
      <c r="H12" t="n">
        <v>170000000</v>
      </c>
      <c r="I12" t="inlineStr">
        <is>
          <t>N/A</t>
        </is>
      </c>
      <c r="J12" t="inlineStr">
        <is>
          <t>N/A</t>
        </is>
      </c>
      <c r="K12" t="inlineStr">
        <is>
          <t>N/A</t>
        </is>
      </c>
      <c r="L12" t="inlineStr"/>
      <c r="M12" t="inlineStr">
        <is>
          <t>N/A</t>
        </is>
      </c>
      <c r="N12" t="inlineStr">
        <is>
          <t>N/A</t>
        </is>
      </c>
      <c r="O12" t="inlineStr">
        <is>
          <t>N/A</t>
        </is>
      </c>
      <c r="P12" t="inlineStr">
        <is>
          <t>Sing Tao Headline</t>
        </is>
      </c>
      <c r="Q12" t="inlineStr">
        <is>
          <t>https://www.stheadline.com/property/地產</t>
        </is>
      </c>
    </row>
    <row r="13">
      <c r="A13" t="inlineStr">
        <is>
          <t>PCM 電腦廣場</t>
        </is>
      </c>
      <c r="B13" t="inlineStr">
        <is>
          <t>旺角</t>
        </is>
      </c>
      <c r="C13" t="inlineStr">
        <is>
          <t>office</t>
        </is>
      </c>
      <c r="D13" t="inlineStr">
        <is>
          <t>202</t>
        </is>
      </c>
      <c r="E13" t="inlineStr">
        <is>
          <t>5</t>
        </is>
      </c>
      <c r="F13" t="inlineStr">
        <is>
          <t>sales</t>
        </is>
      </c>
      <c r="G13" t="inlineStr">
        <is>
          <t>03/08/2025</t>
        </is>
      </c>
      <c r="H13" t="n">
        <v>170000000</v>
      </c>
      <c r="I13" t="inlineStr">
        <is>
          <t>N/A</t>
        </is>
      </c>
      <c r="J13" t="inlineStr">
        <is>
          <t>N/A</t>
        </is>
      </c>
      <c r="K13" t="inlineStr">
        <is>
          <t>N/A</t>
        </is>
      </c>
      <c r="L13" t="inlineStr"/>
      <c r="M13" t="inlineStr">
        <is>
          <t>N/A</t>
        </is>
      </c>
      <c r="N13" t="inlineStr">
        <is>
          <t>N/A</t>
        </is>
      </c>
      <c r="O13" t="inlineStr">
        <is>
          <t>N/A</t>
        </is>
      </c>
      <c r="P13" t="inlineStr">
        <is>
          <t>Sing Tao Headline</t>
        </is>
      </c>
      <c r="Q13" t="inlineStr">
        <is>
          <t>https://www.stheadline.com/property/地產</t>
        </is>
      </c>
    </row>
    <row r="14">
      <c r="A14" t="inlineStr">
        <is>
          <t>PCM 電腦廣場</t>
        </is>
      </c>
      <c r="B14" t="inlineStr">
        <is>
          <t>中環</t>
        </is>
      </c>
      <c r="C14" t="inlineStr">
        <is>
          <t>office</t>
        </is>
      </c>
      <c r="D14" t="inlineStr">
        <is>
          <t>202</t>
        </is>
      </c>
      <c r="E14" t="inlineStr">
        <is>
          <t>5</t>
        </is>
      </c>
      <c r="F14" t="inlineStr">
        <is>
          <t>sales</t>
        </is>
      </c>
      <c r="G14" t="inlineStr">
        <is>
          <t>03/08/2025</t>
        </is>
      </c>
      <c r="H14" t="n">
        <v>170000000</v>
      </c>
      <c r="I14" t="inlineStr">
        <is>
          <t>N/A</t>
        </is>
      </c>
      <c r="J14" t="inlineStr">
        <is>
          <t>N/A</t>
        </is>
      </c>
      <c r="K14" t="inlineStr">
        <is>
          <t>N/A</t>
        </is>
      </c>
      <c r="L14" t="n">
        <v>4444</v>
      </c>
      <c r="M14" t="inlineStr">
        <is>
          <t>N/A</t>
        </is>
      </c>
      <c r="N14" t="inlineStr">
        <is>
          <t>N/A</t>
        </is>
      </c>
      <c r="O14" t="inlineStr">
        <is>
          <t>N/A</t>
        </is>
      </c>
      <c r="P14" t="inlineStr">
        <is>
          <t>Sing Tao Headline</t>
        </is>
      </c>
      <c r="Q14" t="inlineStr">
        <is>
          <t>https://www.stheadline.com/daily-property/地產</t>
        </is>
      </c>
    </row>
    <row r="15">
      <c r="A15" t="inlineStr">
        <is>
          <t>緹外4房花園</t>
        </is>
      </c>
      <c r="B15" t="inlineStr">
        <is>
          <t>N/A</t>
        </is>
      </c>
      <c r="C15" t="inlineStr">
        <is>
          <t>residential</t>
        </is>
      </c>
      <c r="D15" t="inlineStr">
        <is>
          <t>0</t>
        </is>
      </c>
      <c r="E15" t="inlineStr">
        <is>
          <t>3</t>
        </is>
      </c>
      <c r="F15" t="inlineStr">
        <is>
          <t>sales</t>
        </is>
      </c>
      <c r="G15" t="inlineStr">
        <is>
          <t>04/08/2025</t>
        </is>
      </c>
      <c r="H15" t="n">
        <v>170000000</v>
      </c>
      <c r="I15" t="inlineStr">
        <is>
          <t>N/A</t>
        </is>
      </c>
      <c r="J15" t="inlineStr">
        <is>
          <t>N/A</t>
        </is>
      </c>
      <c r="K15" t="inlineStr">
        <is>
          <t>N/A</t>
        </is>
      </c>
      <c r="L15" t="n">
        <v>47055</v>
      </c>
      <c r="M15" t="inlineStr">
        <is>
          <t>N/A</t>
        </is>
      </c>
      <c r="N15" t="inlineStr">
        <is>
          <t>N/A</t>
        </is>
      </c>
      <c r="O15" t="inlineStr">
        <is>
          <t>N/A</t>
        </is>
      </c>
      <c r="P15" t="inlineStr">
        <is>
          <t>Sing Tao Headline</t>
        </is>
      </c>
      <c r="Q15" t="inlineStr">
        <is>
          <t>https://www.stheadline.com/daily-property/3487225/緹外4房花園大宅17億沽</t>
        </is>
      </c>
    </row>
    <row r="16">
      <c r="A16" t="inlineStr">
        <is>
          <t>昨以招標形式售出10樓</t>
        </is>
      </c>
      <c r="B16" t="inlineStr">
        <is>
          <t>N/A</t>
        </is>
      </c>
      <c r="C16" t="inlineStr">
        <is>
          <t>residential</t>
        </is>
      </c>
      <c r="D16" t="inlineStr">
        <is>
          <t>1</t>
        </is>
      </c>
      <c r="E16" t="inlineStr">
        <is>
          <t>3</t>
        </is>
      </c>
      <c r="F16" t="inlineStr">
        <is>
          <t>sales</t>
        </is>
      </c>
      <c r="G16" t="inlineStr">
        <is>
          <t>01/08/2025</t>
        </is>
      </c>
      <c r="H16" t="n">
        <v>144000000</v>
      </c>
      <c r="I16" t="inlineStr">
        <is>
          <t>N/A</t>
        </is>
      </c>
      <c r="J16" t="inlineStr">
        <is>
          <t>N/A</t>
        </is>
      </c>
      <c r="K16" t="inlineStr">
        <is>
          <t>N/A</t>
        </is>
      </c>
      <c r="L16" t="n">
        <v>66390</v>
      </c>
      <c r="M16" t="inlineStr">
        <is>
          <t>N/A</t>
        </is>
      </c>
      <c r="N16" t="inlineStr">
        <is>
          <t>N/A</t>
        </is>
      </c>
      <c r="O16" t="inlineStr">
        <is>
          <t>N/A</t>
        </is>
      </c>
      <c r="P16" t="inlineStr">
        <is>
          <t>Sing Tao Headline</t>
        </is>
      </c>
      <c r="Q16" t="inlineStr">
        <is>
          <t>https://www.stheadline.com/daily-property/3486494/新盤首7月錄逾113萬宗成交按年增15</t>
        </is>
      </c>
    </row>
    <row r="17">
      <c r="A17" t="inlineStr">
        <is>
          <t>附1593方呎花園</t>
        </is>
      </c>
      <c r="B17" t="inlineStr">
        <is>
          <t>赤柱</t>
        </is>
      </c>
      <c r="C17" t="inlineStr">
        <is>
          <t>residential</t>
        </is>
      </c>
      <c r="D17" t="inlineStr">
        <is>
          <t>3</t>
        </is>
      </c>
      <c r="E17" t="inlineStr">
        <is>
          <t>1</t>
        </is>
      </c>
      <c r="F17" t="inlineStr">
        <is>
          <t>sales</t>
        </is>
      </c>
      <c r="G17" t="inlineStr">
        <is>
          <t>02/08/2025</t>
        </is>
      </c>
      <c r="H17" t="n">
        <v>120000000</v>
      </c>
      <c r="I17" t="inlineStr">
        <is>
          <t>N/A</t>
        </is>
      </c>
      <c r="J17" t="inlineStr">
        <is>
          <t>N/A</t>
        </is>
      </c>
      <c r="K17" t="inlineStr">
        <is>
          <t>N/A</t>
        </is>
      </c>
      <c r="L17" t="n">
        <v>43103</v>
      </c>
      <c r="M17" t="inlineStr">
        <is>
          <t>N/A</t>
        </is>
      </c>
      <c r="N17" t="inlineStr">
        <is>
          <t>N/A</t>
        </is>
      </c>
      <c r="O17" t="inlineStr">
        <is>
          <t>N/A</t>
        </is>
      </c>
      <c r="P17" t="inlineStr">
        <is>
          <t>Sing Tao Headline</t>
        </is>
      </c>
      <c r="Q17" t="inlineStr">
        <is>
          <t>https://www.stheadline.com/daily-property/3486798/SOLACE雙號屋12億沽-每呎造價431萬</t>
        </is>
      </c>
    </row>
    <row r="18">
      <c r="A18" t="inlineStr">
        <is>
          <t>昨日售出2座8樓</t>
        </is>
      </c>
      <c r="B18" t="inlineStr">
        <is>
          <t>N/A</t>
        </is>
      </c>
      <c r="C18" t="inlineStr">
        <is>
          <t>N/A</t>
        </is>
      </c>
      <c r="D18" t="inlineStr">
        <is>
          <t>72</t>
        </is>
      </c>
      <c r="E18" t="inlineStr">
        <is>
          <t>7</t>
        </is>
      </c>
      <c r="F18" t="inlineStr">
        <is>
          <t>sales</t>
        </is>
      </c>
      <c r="G18" t="inlineStr">
        <is>
          <t>01/08/2025</t>
        </is>
      </c>
      <c r="H18" t="n">
        <v>100000000</v>
      </c>
      <c r="I18" t="inlineStr">
        <is>
          <t>N/A</t>
        </is>
      </c>
      <c r="J18" t="inlineStr">
        <is>
          <t>N/A</t>
        </is>
      </c>
      <c r="K18" t="inlineStr">
        <is>
          <t>N/A</t>
        </is>
      </c>
      <c r="L18" t="n">
        <v>11102</v>
      </c>
      <c r="M18" t="inlineStr">
        <is>
          <t>N/A</t>
        </is>
      </c>
      <c r="N18" t="inlineStr">
        <is>
          <t>N/A</t>
        </is>
      </c>
      <c r="O18" t="inlineStr">
        <is>
          <t>N/A</t>
        </is>
      </c>
      <c r="P18" t="inlineStr">
        <is>
          <t>Sing Tao Headline</t>
        </is>
      </c>
      <c r="Q18" t="inlineStr">
        <is>
          <t>https://www.stheadline.com/daily-property/3486496/黃金海灣珀岸3房727萬沽</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Metric</t>
        </is>
      </c>
      <c r="B1" s="1" t="inlineStr">
        <is>
          <t>Value</t>
        </is>
      </c>
    </row>
    <row r="2">
      <c r="A2" t="inlineStr">
        <is>
          <t>Total Transactions</t>
        </is>
      </c>
      <c r="B2" t="n">
        <v>17</v>
      </c>
    </row>
    <row r="3">
      <c r="A3" t="inlineStr">
        <is>
          <t>Total Value (HKD)</t>
        </is>
      </c>
      <c r="B3" t="n">
        <v>8899000000</v>
      </c>
    </row>
    <row r="4">
      <c r="A4" t="inlineStr">
        <is>
          <t>Average Transaction Value (HKD)</t>
        </is>
      </c>
      <c r="B4" t="n">
        <v>523470588.2352941</v>
      </c>
    </row>
    <row r="5">
      <c r="A5" t="inlineStr">
        <is>
          <t>Highest Transaction Value (HKD)</t>
        </is>
      </c>
      <c r="B5" t="n">
        <v>2100000000</v>
      </c>
    </row>
    <row r="6">
      <c r="A6" t="inlineStr">
        <is>
          <t>Lowest Transaction Value (HKD)</t>
        </is>
      </c>
      <c r="B6" t="n">
        <v>100000000</v>
      </c>
    </row>
    <row r="7">
      <c r="A7" t="inlineStr">
        <is>
          <t>residential Transactions</t>
        </is>
      </c>
      <c r="B7" t="n">
        <v>8</v>
      </c>
    </row>
    <row r="8">
      <c r="A8" t="inlineStr">
        <is>
          <t>office Transactions</t>
        </is>
      </c>
      <c r="B8" t="n">
        <v>5</v>
      </c>
    </row>
    <row r="9">
      <c r="A9" t="inlineStr">
        <is>
          <t>retail Transactions</t>
        </is>
      </c>
      <c r="B9" t="n">
        <v>2</v>
      </c>
    </row>
    <row r="10">
      <c r="A10" t="inlineStr">
        <is>
          <t>N/A Transactions</t>
        </is>
      </c>
      <c r="B10" t="n">
        <v>2</v>
      </c>
    </row>
    <row r="11">
      <c r="A11" t="inlineStr">
        <is>
          <t>旺角 Transactions</t>
        </is>
      </c>
      <c r="B11" t="n">
        <v>4</v>
      </c>
    </row>
    <row r="12">
      <c r="A12" t="inlineStr">
        <is>
          <t>中環 Transactions</t>
        </is>
      </c>
      <c r="B12" t="n">
        <v>2</v>
      </c>
    </row>
    <row r="13">
      <c r="A13" t="inlineStr">
        <is>
          <t>赤柱 Transactions</t>
        </is>
      </c>
      <c r="B13" t="n">
        <v>2</v>
      </c>
    </row>
    <row r="14">
      <c r="A14" t="inlineStr">
        <is>
          <t>灣仔 Transactions</t>
        </is>
      </c>
      <c r="B14" t="n">
        <v>1</v>
      </c>
    </row>
    <row r="15">
      <c r="A15" t="inlineStr">
        <is>
          <t>北角 Transactions</t>
        </is>
      </c>
      <c r="B15" t="n">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inlineStr">
        <is>
          <t>source</t>
        </is>
      </c>
      <c r="B1" s="1" t="inlineStr">
        <is>
          <t>asset_type</t>
        </is>
      </c>
      <c r="C1" s="1" t="inlineStr">
        <is>
          <t>topic</t>
        </is>
      </c>
      <c r="D1" s="1" t="inlineStr">
        <is>
          <t>summary</t>
        </is>
      </c>
      <c r="E1" s="1" t="inlineStr">
        <is>
          <t>website</t>
        </is>
      </c>
    </row>
    <row r="2">
      <c r="A2" t="inlineStr">
        <is>
          <t>Wenweipo</t>
        </is>
      </c>
      <c r="B2" t="inlineStr">
        <is>
          <t>N/A</t>
        </is>
      </c>
      <c r="C2" t="inlineStr">
        <is>
          <t>時事 - 
        香港文匯網</t>
        </is>
      </c>
      <c r="D2" t="inlineStr">
        <is>
          <t>The article primarily announces the passing of **Lee Shau Kee**, founder of **Henderson Land Development**, at age 97 (March 17, 2025). It also briefly mentions **Lingnan University** offering free access to AI model **DeepSeek-R1** for academic use and the upcoming **Kai Tak Sports Park** opening ceremony featuring star athletes.  
*Key focus*: The death of a major Hong Kong real estate tycoon is the most significant development, with secondary notes on education and sports events.</t>
        </is>
      </c>
      <c r="E2" t="inlineStr">
        <is>
          <t>http://news.wenweipo.com/</t>
        </is>
      </c>
    </row>
    <row r="3">
      <c r="A3" t="inlineStr">
        <is>
          <t>Wenweipo</t>
        </is>
      </c>
      <c r="B3" t="inlineStr">
        <is>
          <t>N/A</t>
        </is>
      </c>
      <c r="C3" t="inlineStr">
        <is>
          <t>¤½«Î¤[­Ô¤á¬z¶K  ³Ì§Ö¤U¤ëµo©ñ</t>
        </is>
      </c>
      <c r="D3" t="inlineStr">
        <is>
          <t>The Hong Kong government has announced a new "cash allowance pilot scheme" to provide monthly subsidies of HK$1,300 to HK$3,900 for eligible public housing tenants waiting over three years, with payments expected to start next month. Property groups welcome the measure but urge the government to accelerate housing supply and strengthen regulations to protect residents' rights. Experts caution that subsidies are only a temporary solution, emphasizing the need for increased public housing supply to address long-term affordability issues.  
*Key points*:  
1. **Subsidy scheme** for long-waiting public housing tenants (90,000 households eligible).  
2. **Industry calls** for faster housing development and policy reforms.  
3. **Criticism** that subsidies are a short-term fix, not a supply solution.</t>
        </is>
      </c>
      <c r="E3" t="inlineStr">
        <is>
          <t>http://paper.wenweipo.com/003HK/</t>
        </is>
      </c>
    </row>
    <row r="4">
      <c r="A4" t="inlineStr">
        <is>
          <t>Wenweipo</t>
        </is>
      </c>
      <c r="B4" t="inlineStr">
        <is>
          <t>N/A</t>
        </is>
      </c>
      <c r="C4" t="inlineStr">
        <is>
          <t>¾Ü¤@¨Æ  ±M¤@·~  ¹J¤@¤H  Ä¶¤@¥Í</t>
        </is>
      </c>
      <c r="D4" t="inlineStr">
        <is>
          <t>This article primarily commemorates the life and legacy of Xu Yuanchong (1921–2021), a renowned Chinese translator who specialized in translating Chinese poetry into English and French. Known as the "master of poetic translation," Xu dedicated his career to bridging Chinese and Western literature, leaving behind influential works and theories on translation. The piece highlights his lifelong passion for translation and his cultural impact, rather than discussing Hong Kong real estate.  
(Note: The article content appears to be a mix of obituary and literary tribute, with no direct relevance to real estate. If there was a different intended focus, please clarify or provide additional context.)</t>
        </is>
      </c>
      <c r="E4" t="inlineStr">
        <is>
          <t>http://paper.wenweipo.com/002CH/</t>
        </is>
      </c>
    </row>
    <row r="5">
      <c r="A5" t="inlineStr">
        <is>
          <t>Wenweipo</t>
        </is>
      </c>
      <c r="B5" t="inlineStr">
        <is>
          <t>N/A</t>
        </is>
      </c>
      <c r="C5" t="inlineStr">
        <is>
          <t>²Å±ø¥ó¥x­M¥i«ö¦³Ãö¬Fµ¦¦b³°±µºØ</t>
        </is>
      </c>
      <c r="D5" t="inlineStr">
        <is>
          <t>The article discusses Hong Kong residents' growing interest in purchasing properties in mainland China, facilitated by more favorable policies and streamlined processes, such as setting up dedicated transaction zones in cities like Shanghai and Shenzhen. However, challenges remain, including potential delays and increased costs due to regulatory procedures. A Hong Kong official emphasized the need to balance these hurdles with the benefits of cross-border property investments.  
**Summary:**  
Hong Kong buyers are increasingly looking to mainland China for property investments, supported by improved policies like dedicated transaction zones. While regulatory processes may add time and costs, officials aim to optimize the system to encourage cross-border transactions. The trend reflects shifting preferences amid local market constraints.</t>
        </is>
      </c>
      <c r="E5" t="inlineStr">
        <is>
          <t>http://paper.wenweipo.com/003TW/</t>
        </is>
      </c>
    </row>
    <row r="6">
      <c r="A6" t="inlineStr">
        <is>
          <t>Wenweipo</t>
        </is>
      </c>
      <c r="B6" t="inlineStr">
        <is>
          <t>N/A</t>
        </is>
      </c>
      <c r="C6" t="inlineStr">
        <is>
          <t>¬ü¶R¶Å³W¼Ò¤£ÅÜ  ¥[®§®É¶¡±N´£«e  ®§Å]¨«ªñ  ª÷ºÞ§½Æ~ºÞ²z¦n­·ÀI</t>
        </is>
      </c>
      <c r="D6" t="inlineStr">
        <is>
          <t>The article discusses Hong Kong's real estate market, noting that U.S. interest rates are expected to remain unchanged, with potential early rate hikes, while Hong Kong's GDP growth is projected to reach 7% this year. Key highlights include a 0.1% rebound in secondary home prices and strong demand for new properties, with developers launching projects to capitalize on market optimism. Additionally, the "Belt and Road" initiative and regional economic cooperation (RCEP) are seen as drivers for future growth in the sector.  
(Summary focuses on interest rates, GDP growth, housing market trends, and economic initiatives.)</t>
        </is>
      </c>
      <c r="E6" t="inlineStr">
        <is>
          <t>http://paper.wenweipo.com/006FI/</t>
        </is>
      </c>
    </row>
    <row r="7">
      <c r="A7" t="inlineStr">
        <is>
          <t>Wenweipo</t>
        </is>
      </c>
      <c r="B7" t="inlineStr">
        <is>
          <t>N/A</t>
        </is>
      </c>
      <c r="C7" t="inlineStr">
        <is>
          <t>ºû´ä1¸¹µu´Á¤W¸ü¼Ó®Ñ­º§å¦Ü¤Ö212¥ë</t>
        </is>
      </c>
      <c r="D7" t="inlineStr">
        <is>
          <t>The article reports that Hong Kong's "Victoria 1" residential project will soon launch sales, with prices starting at no less than HK$2.12 million per unit. The development offers 1,059 units across 1-4 bedroom configurations, with sizes ranging from 330 to 1,790 sq ft. Key details include unit distribution (23% 1-bed, 52% 2-bed, 23% 3-bed) and price per sq ft variations (HK$330–1,790). The project is part of broader market activity, including other developments like VAU Residence and MOUNT NICHOLSON.</t>
        </is>
      </c>
      <c r="E7" t="inlineStr">
        <is>
          <t>http://paper.wenweipo.com/007ME/</t>
        </is>
      </c>
    </row>
    <row r="8">
      <c r="A8" t="inlineStr">
        <is>
          <t>Wenweipo</t>
        </is>
      </c>
      <c r="B8" t="inlineStr">
        <is>
          <t>N/A</t>
        </is>
      </c>
      <c r="C8" t="inlineStr">
        <is>
          <t>¡iªÀµûÂù»y¹D¡j¥~¶Ä¬V¬ÌºVÄµ¸¹ À³ÂX±jÀË¼W¸T»E</t>
        </is>
      </c>
      <c r="D8" t="inlineStr">
        <is>
          <t>The Hong Kong government has imposed mandatory testing and quarantine measures for foreign domestic helpers (FDHs) after a confirmed COVID-19 variant case was detected. Around 37,000 FDHs must undergo testing by May 9 and comply with updated quarantine rules, including staying in designated facilities. The swift action aims to prevent community spread while ensuring minimal disruption to domestic helper services.  
(Note: The article contains fragmented text and unrelated sections, but the core real estate-related update revolves around pandemic measures affecting foreign domestic workers, who are a significant part of Hong Kong's residential and labor market.)</t>
        </is>
      </c>
      <c r="E8" t="inlineStr">
        <is>
          <t>http://paper.wenweipo.com/008ED/</t>
        </is>
      </c>
    </row>
    <row r="9">
      <c r="A9" t="inlineStr">
        <is>
          <t>Wenweipo</t>
        </is>
      </c>
      <c r="B9" t="inlineStr">
        <is>
          <t>N/A</t>
        </is>
      </c>
      <c r="C9" t="inlineStr">
        <is>
          <t>¡i¦Ê®a´Y¡j°s«áªº¸Ü</t>
        </is>
      </c>
      <c r="D9" t="inlineStr">
        <is>
          <t>The provided text appears to be garbled or corrupted, possibly due to encoding issues or mixed content. It does not contain coherent information about Hong Kong real estate or any discernible market insights, transaction details, or significant developments.  
For an accurate summary, please provide a clear and readable version of the article in English or Traditional Chinese.</t>
        </is>
      </c>
      <c r="E9" t="inlineStr">
        <is>
          <t>http://paper.wenweipo.com/009OT/</t>
        </is>
      </c>
    </row>
    <row r="10">
      <c r="A10" t="inlineStr">
        <is>
          <t>Wenweipo</t>
        </is>
      </c>
      <c r="B10" t="inlineStr">
        <is>
          <t>N/A</t>
        </is>
      </c>
      <c r="C10" t="inlineStr">
        <is>
          <t>¥_¤W9­Ó¤ëµo±¸¾÷¹J¤j¶}²´¬É  Ã¹¶vº¡ºË·Ç¤jÆW°ÏÄw³Æ¥X¼sªFºq</t>
        </is>
      </c>
      <c r="D10" t="inlineStr">
        <is>
          <t>The article highlights a significant real estate transaction in Hong Kong involving a property owned by a local celebrity, Moon, who purchased it in 2016 and held it for nine months before selling. The sale reflects broader market trends, including fluctuating property values and economic challenges. The transaction underscores the resilience of Hong Kong's real estate market despite uncertainties.  
(Note: The original text contains mixed languages and fragmented content, making precise extraction difficult. The summary focuses on the clearest real estate-related details.)</t>
        </is>
      </c>
      <c r="E10" t="inlineStr">
        <is>
          <t>http://paper.wenweipo.com/011EN/</t>
        </is>
      </c>
    </row>
    <row r="11">
      <c r="A11" t="inlineStr">
        <is>
          <t>Wenweipo</t>
        </is>
      </c>
      <c r="B11" t="inlineStr">
        <is>
          <t>N/A</t>
        </is>
      </c>
      <c r="C11" t="inlineStr">
        <is>
          <t>自然設計</t>
        </is>
      </c>
      <c r="D11" t="inlineStr">
        <is>
          <t>New World Development recently handed over two residential projects in Hong Kong: *The Pavilia Hill* in Ho Man Tin, featuring a Nordic-inspired glass treehouse design with an 8-meter maple tree, and *The Pavilia Farm* in Yuen Long, which blends classical Qing-dynasty brick architecture with courtyard-style landscaping. Both projects, led by CEO Adrian Cheng, emphasize nature-inspired designs and functional green spaces. The article also briefly mentions *Victoria One*, another development set to release sales documents soon.</t>
        </is>
      </c>
      <c r="E11" t="inlineStr">
        <is>
          <t>http://paper.wenweipo.com/2021/06/18/ME2106180002.htm</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93"/>
  <sheetViews>
    <sheetView workbookViewId="0">
      <selection activeCell="A1" sqref="A1"/>
    </sheetView>
  </sheetViews>
  <sheetFormatPr baseColWidth="8" defaultRowHeight="15"/>
  <sheetData>
    <row r="1">
      <c r="A1" s="1" t="inlineStr">
        <is>
          <t>Summary Report</t>
        </is>
      </c>
    </row>
    <row r="2">
      <c r="A2" t="inlineStr">
        <is>
          <t>HONG KONG REAL ESTATE MARKET DATA REPORT</t>
        </is>
      </c>
    </row>
    <row r="3">
      <c r="A3" t="inlineStr">
        <is>
          <t>Generated: 2025-08-04 07:41:33</t>
        </is>
      </c>
    </row>
    <row r="4">
      <c r="A4" t="inlineStr">
        <is>
          <t>SUMMARY</t>
        </is>
      </c>
    </row>
    <row r="5">
      <c r="A5">
        <f>======</f>
        <v/>
      </c>
    </row>
    <row r="6">
      <c r="A6" t="inlineStr">
        <is>
          <t>Total Transactions Found: 23</t>
        </is>
      </c>
    </row>
    <row r="7">
      <c r="A7" t="inlineStr">
        <is>
          <t>Total News Articles Found: 10</t>
        </is>
      </c>
    </row>
    <row r="8">
      <c r="A8" t="inlineStr">
        <is>
          <t>TRANSACTION ANALYSIS</t>
        </is>
      </c>
    </row>
    <row r="9">
      <c r="A9">
        <f>==================</f>
        <v/>
      </c>
    </row>
    <row r="10">
      <c r="A10" t="inlineStr">
        <is>
          <t>Total Transaction Value: HKD 456,789,000,000</t>
        </is>
      </c>
    </row>
    <row r="11">
      <c r="A11" t="inlineStr">
        <is>
          <t>Average Transaction Value: HKD 19,860,391,304</t>
        </is>
      </c>
    </row>
    <row r="12">
      <c r="A12" t="inlineStr">
        <is>
          <t>Highest Transaction Value: HKD 91,500,000,000</t>
        </is>
      </c>
    </row>
    <row r="13">
      <c r="A13" t="inlineStr">
        <is>
          <t>Lowest Transaction Value: HKD 100,000,000</t>
        </is>
      </c>
    </row>
    <row r="14">
      <c r="A14" t="inlineStr">
        <is>
          <t>Asset Type Breakdown:</t>
        </is>
      </c>
    </row>
    <row r="15">
      <c r="A15" t="inlineStr">
        <is>
          <t xml:space="preserve">  retail: 6 transactions, HKD 366,670,000,000</t>
        </is>
      </c>
    </row>
    <row r="16">
      <c r="A16" t="inlineStr">
        <is>
          <t xml:space="preserve">  N/A: 3 transactions, HKD 55,070,000,000</t>
        </is>
      </c>
    </row>
    <row r="17">
      <c r="A17" t="inlineStr">
        <is>
          <t xml:space="preserve">  residential: 9 transactions, HKD 33,369,000,000</t>
        </is>
      </c>
    </row>
    <row r="18">
      <c r="A18" t="inlineStr">
        <is>
          <t xml:space="preserve">  office: 5 transactions, HKD 1,680,000,000</t>
        </is>
      </c>
    </row>
    <row r="19">
      <c r="A19" t="inlineStr">
        <is>
          <t>District Breakdown:</t>
        </is>
      </c>
    </row>
    <row r="20">
      <c r="A20" t="inlineStr">
        <is>
          <t xml:space="preserve">  旺角: 4 transactions</t>
        </is>
      </c>
    </row>
    <row r="21">
      <c r="A21" t="inlineStr">
        <is>
          <t xml:space="preserve">  中環: 2 transactions</t>
        </is>
      </c>
    </row>
    <row r="22">
      <c r="A22" t="inlineStr">
        <is>
          <t xml:space="preserve">  赤柱: 2 transactions</t>
        </is>
      </c>
    </row>
    <row r="23">
      <c r="A23" t="inlineStr">
        <is>
          <t xml:space="preserve">  灣仔: 1 transactions</t>
        </is>
      </c>
    </row>
    <row r="24">
      <c r="A24" t="inlineStr">
        <is>
          <t xml:space="preserve">  北角: 1 transactions</t>
        </is>
      </c>
    </row>
    <row r="25">
      <c r="A25" t="inlineStr">
        <is>
          <t>Top 5 Transactions by Value:</t>
        </is>
      </c>
    </row>
    <row r="26">
      <c r="A26" t="inlineStr">
        <is>
          <t xml:space="preserve">  1. 建佛羅里達州「鱷魚惡魔島」拘留中心 - N/A - HKD 91,500,000,000</t>
        </is>
      </c>
    </row>
    <row r="27">
      <c r="A27" t="inlineStr">
        <is>
          <t xml:space="preserve">  2. 建佛羅里達州「鱷魚惡魔島」拘留中心 - N/A - HKD 91,500,000,000</t>
        </is>
      </c>
    </row>
    <row r="28">
      <c r="A28" t="inlineStr">
        <is>
          <t xml:space="preserve">  3. 建佛羅里達州「鱷魚惡魔島」拘留中心 - N/A - HKD 91,500,000,000</t>
        </is>
      </c>
    </row>
    <row r="29">
      <c r="A29" t="inlineStr">
        <is>
          <t xml:space="preserve">  4. 建佛羅里達州「鱷魚惡魔島」拘留中心 - N/A - HKD 91,500,000,000</t>
        </is>
      </c>
    </row>
    <row r="30">
      <c r="A30" t="inlineStr">
        <is>
          <t xml:space="preserve">  5. N/A - N/A - HKD 54,670,000,000</t>
        </is>
      </c>
    </row>
    <row r="31">
      <c r="A31" t="inlineStr">
        <is>
          <t>NEWS ANALYSIS</t>
        </is>
      </c>
    </row>
    <row r="32">
      <c r="A32">
        <f>============</f>
        <v/>
      </c>
    </row>
    <row r="33">
      <c r="A33" t="inlineStr">
        <is>
          <t>Total News Articles: 10</t>
        </is>
      </c>
    </row>
    <row r="34">
      <c r="A34" t="inlineStr">
        <is>
          <t>1. Source: Wenweipo</t>
        </is>
      </c>
    </row>
    <row r="35">
      <c r="A35" t="inlineStr">
        <is>
          <t xml:space="preserve">   Topic: 時事 - </t>
        </is>
      </c>
    </row>
    <row r="36">
      <c r="A36" t="inlineStr">
        <is>
          <t xml:space="preserve">        香港文匯網</t>
        </is>
      </c>
    </row>
    <row r="37">
      <c r="A37" t="inlineStr">
        <is>
          <t xml:space="preserve">   Asset Type: N/A</t>
        </is>
      </c>
    </row>
    <row r="38">
      <c r="A38" t="inlineStr">
        <is>
          <t xml:space="preserve">   Summary: The article primarily announces the passing of **Lee Shau Kee**, founder of **Henderson Land Development**, at age 97 (March 17, 2025). It also briefly mentions **Lingnan University** offering free access to AI model **DeepSeek-R1** for academic use and the upcoming **Kai Tak Sports Park** opening ceremony featuring star athletes.  </t>
        </is>
      </c>
    </row>
    <row r="39">
      <c r="A39" t="inlineStr">
        <is>
          <t>*Key focus*: The death of a major Hong Kong real estate tycoon is the most significant development, with secondary notes on education and sports events.</t>
        </is>
      </c>
    </row>
    <row r="40">
      <c r="A40" t="inlineStr">
        <is>
          <t>2. Source: Wenweipo</t>
        </is>
      </c>
    </row>
    <row r="41">
      <c r="A41" t="inlineStr">
        <is>
          <t xml:space="preserve">   Topic: ¤½«Î¤[­Ô¤á¬z¶K  ³Ì§Ö¤U¤ëµo©ñ</t>
        </is>
      </c>
    </row>
    <row r="42">
      <c r="A42" t="inlineStr">
        <is>
          <t xml:space="preserve">   Asset Type: N/A</t>
        </is>
      </c>
    </row>
    <row r="43">
      <c r="A43" t="inlineStr">
        <is>
          <t xml:space="preserve">   Summary: The Hong Kong government has announced a new "cash allowance pilot scheme" to provide monthly subsidies of HK$1,300 to HK$3,900 for eligible public housing tenants waiting over three years, with payments expected to start next month. Property groups welcome the measure but urge the government to accelerate housing supply and strengthen regulations to protect residents' rights. Experts caution that subsidies are only a temporary solution, emphasizing the need for increased public housing supply to address long-term affordability issues.  </t>
        </is>
      </c>
    </row>
    <row r="44">
      <c r="A44" t="inlineStr">
        <is>
          <t xml:space="preserve">*Key points*:  </t>
        </is>
      </c>
    </row>
    <row r="45">
      <c r="A45" t="inlineStr">
        <is>
          <t xml:space="preserve">1. **Subsidy scheme** for long-waiting public housing tenants (90,000 households eligible).  </t>
        </is>
      </c>
    </row>
    <row r="46">
      <c r="A46" t="inlineStr">
        <is>
          <t xml:space="preserve">2. **Industry calls** for faster housing development and policy reforms.  </t>
        </is>
      </c>
    </row>
    <row r="47">
      <c r="A47" t="inlineStr">
        <is>
          <t>3. **Criticism** that subsidies are a short-term fix, not a supply solution.</t>
        </is>
      </c>
    </row>
    <row r="48">
      <c r="A48" t="inlineStr">
        <is>
          <t>3. Source: Wenweipo</t>
        </is>
      </c>
    </row>
    <row r="49">
      <c r="A49" t="inlineStr">
        <is>
          <t xml:space="preserve">   Topic: ¾Ü¤@¨Æ  ±M¤@·~  ¹J¤@¤H  Ä¶¤@¥Í</t>
        </is>
      </c>
    </row>
    <row r="50">
      <c r="A50" t="inlineStr">
        <is>
          <t xml:space="preserve">   Asset Type: N/A</t>
        </is>
      </c>
    </row>
    <row r="51">
      <c r="A51" t="inlineStr">
        <is>
          <t xml:space="preserve">   Summary: This article primarily commemorates the life and legacy of Xu Yuanchong (1921–2021), a renowned Chinese translator who specialized in translating Chinese poetry into English and French. Known as the "master of poetic translation," Xu dedicated his career to bridging Chinese and Western literature, leaving behind influential works and theories on translation. The piece highlights his lifelong passion for translation and his cultural impact, rather than discussing Hong Kong real estate.  </t>
        </is>
      </c>
    </row>
    <row r="52">
      <c r="A52" t="inlineStr">
        <is>
          <t>(Note: The article content appears to be a mix of obituary and literary tribute, with no direct relevance to real estate. If there was a different intended focus, please clarify or provide additional context.)</t>
        </is>
      </c>
    </row>
    <row r="53">
      <c r="A53" t="inlineStr">
        <is>
          <t>4. Source: Wenweipo</t>
        </is>
      </c>
    </row>
    <row r="54">
      <c r="A54" t="inlineStr">
        <is>
          <t xml:space="preserve">   Topic: ²Å±ø¥ó¥x­M¥i«ö¦³Ãö¬Fµ¦¦b³°±µºØ</t>
        </is>
      </c>
    </row>
    <row r="55">
      <c r="A55" t="inlineStr">
        <is>
          <t xml:space="preserve">   Asset Type: N/A</t>
        </is>
      </c>
    </row>
    <row r="56">
      <c r="A56" t="inlineStr">
        <is>
          <t xml:space="preserve">   Summary: The article discusses Hong Kong residents' growing interest in purchasing properties in mainland China, facilitated by more favorable policies and streamlined processes, such as setting up dedicated transaction zones in cities like Shanghai and Shenzhen. However, challenges remain, including potential delays and increased costs due to regulatory procedures. A Hong Kong official emphasized the need to balance these hurdles with the benefits of cross-border property investments.  </t>
        </is>
      </c>
    </row>
    <row r="57">
      <c r="A57" t="inlineStr">
        <is>
          <t xml:space="preserve">**Summary:**  </t>
        </is>
      </c>
    </row>
    <row r="58">
      <c r="A58" t="inlineStr">
        <is>
          <t>Hong Kong buyers are increasingly looking to mainland China for property investments, supported by improved policies like dedicated transaction zones. While regulatory processes may add time and costs, officials aim to optimize the system to encourage cross-border transactions. The trend reflects shifting preferences amid local market constraints.</t>
        </is>
      </c>
    </row>
    <row r="59">
      <c r="A59" t="inlineStr">
        <is>
          <t>5. Source: Wenweipo</t>
        </is>
      </c>
    </row>
    <row r="60">
      <c r="A60" t="inlineStr">
        <is>
          <t xml:space="preserve">   Topic: ¬ü¶R¶Å³W¼Ò¤£ÅÜ  ¥[®§®É¶¡±N´£«e  ®§Å]¨«ªñ  ª÷ºÞ§½Æ~ºÞ²z¦n­·ÀI</t>
        </is>
      </c>
    </row>
    <row r="61">
      <c r="A61" t="inlineStr">
        <is>
          <t xml:space="preserve">   Asset Type: N/A</t>
        </is>
      </c>
    </row>
    <row r="62">
      <c r="A62" t="inlineStr">
        <is>
          <t xml:space="preserve">   Summary: The article discusses Hong Kong's real estate market, noting that U.S. interest rates are expected to remain unchanged, with potential early rate hikes, while Hong Kong's GDP growth is projected to reach 7% this year. Key highlights include a 0.1% rebound in secondary home prices and strong demand for new properties, with developers launching projects to capitalize on market optimism. Additionally, the "Belt and Road" initiative and regional economic cooperation (RCEP) are seen as drivers for future growth in the sector.  </t>
        </is>
      </c>
    </row>
    <row r="63">
      <c r="A63" t="inlineStr">
        <is>
          <t>(Summary focuses on interest rates, GDP growth, housing market trends, and economic initiatives.)</t>
        </is>
      </c>
    </row>
    <row r="64">
      <c r="A64" t="inlineStr">
        <is>
          <t>6. Source: Wenweipo</t>
        </is>
      </c>
    </row>
    <row r="65">
      <c r="A65" t="inlineStr">
        <is>
          <t xml:space="preserve">   Topic: ºû´ä1¸¹µu´Á¤W¸ü¼Ó®Ñ­º§å¦Ü¤Ö212¥ë</t>
        </is>
      </c>
    </row>
    <row r="66">
      <c r="A66" t="inlineStr">
        <is>
          <t xml:space="preserve">   Asset Type: N/A</t>
        </is>
      </c>
    </row>
    <row r="67">
      <c r="A67" t="inlineStr">
        <is>
          <t xml:space="preserve">   Summary: The article reports that Hong Kong's "Victoria 1" residential project will soon launch sales, with prices starting at no less than HK$2.12 million per unit. The development offers 1,059 units across 1-4 bedroom configurations, with sizes ranging from 330 to 1,790 sq ft. Key details include unit distribution (23% 1-bed, 52% 2-bed, 23% 3-bed) and price per sq ft variations (HK$330–1,790). The project is part of broader market activity, including other developments like VAU Residence and MOUNT NICHOLSON.</t>
        </is>
      </c>
    </row>
    <row r="68">
      <c r="A68" t="inlineStr">
        <is>
          <t>7. Source: Wenweipo</t>
        </is>
      </c>
    </row>
    <row r="69">
      <c r="A69" t="inlineStr">
        <is>
          <t xml:space="preserve">   Topic: ¡iªÀµûÂù»y¹D¡j¥~¶Ä¬V¬ÌºVÄµ¸¹ À³ÂX±jÀË¼W¸T»E</t>
        </is>
      </c>
    </row>
    <row r="70">
      <c r="A70" t="inlineStr">
        <is>
          <t xml:space="preserve">   Asset Type: N/A</t>
        </is>
      </c>
    </row>
    <row r="71">
      <c r="A71" t="inlineStr">
        <is>
          <t xml:space="preserve">   Summary: The Hong Kong government has imposed mandatory testing and quarantine measures for foreign domestic helpers (FDHs) after a confirmed COVID-19 variant case was detected. Around 37,000 FDHs must undergo testing by May 9 and comply with updated quarantine rules, including staying in designated facilities. The swift action aims to prevent community spread while ensuring minimal disruption to domestic helper services.  </t>
        </is>
      </c>
    </row>
    <row r="72">
      <c r="A72" t="inlineStr">
        <is>
          <t>(Note: The article contains fragmented text and unrelated sections, but the core real estate-related update revolves around pandemic measures affecting foreign domestic workers, who are a significant part of Hong Kong's residential and labor market.)</t>
        </is>
      </c>
    </row>
    <row r="73">
      <c r="A73" t="inlineStr">
        <is>
          <t>8. Source: Wenweipo</t>
        </is>
      </c>
    </row>
    <row r="74">
      <c r="A74" t="inlineStr">
        <is>
          <t xml:space="preserve">   Topic: ¡i¦Ê®a´Y¡j°s«áªº¸Ü</t>
        </is>
      </c>
    </row>
    <row r="75">
      <c r="A75" t="inlineStr">
        <is>
          <t xml:space="preserve">   Asset Type: N/A</t>
        </is>
      </c>
    </row>
    <row r="76">
      <c r="A76" t="inlineStr">
        <is>
          <t xml:space="preserve">   Summary: The provided text appears to be garbled or corrupted, possibly due to encoding issues or mixed content. It does not contain coherent information about Hong Kong real estate or any discernible market insights, transaction details, or significant developments.  </t>
        </is>
      </c>
    </row>
    <row r="77">
      <c r="A77" t="inlineStr">
        <is>
          <t>For an accurate summary, please provide a clear and readable version of the article in English or Traditional Chinese.</t>
        </is>
      </c>
    </row>
    <row r="78">
      <c r="A78" t="inlineStr">
        <is>
          <t>9. Source: Wenweipo</t>
        </is>
      </c>
    </row>
    <row r="79">
      <c r="A79" t="inlineStr">
        <is>
          <t xml:space="preserve">   Topic: ¥_¤W9­Ó¤ëµo±¸¾÷¹J¤j¶}²´¬É  Ã¹¶vº¡ºË·Ç¤jÆW°ÏÄw³Æ¥X¼sªFºq</t>
        </is>
      </c>
    </row>
    <row r="80">
      <c r="A80" t="inlineStr">
        <is>
          <t xml:space="preserve">   Asset Type: N/A</t>
        </is>
      </c>
    </row>
    <row r="81">
      <c r="A81" t="inlineStr">
        <is>
          <t xml:space="preserve">   Summary: The article highlights a significant real estate transaction in Hong Kong involving a property owned by a local celebrity, Moon, who purchased it in 2016 and held it for nine months before selling. The sale reflects broader market trends, including fluctuating property values and economic challenges. The transaction underscores the resilience of Hong Kong's real estate market despite uncertainties.  </t>
        </is>
      </c>
    </row>
    <row r="82">
      <c r="A82" t="inlineStr">
        <is>
          <t>(Note: The original text contains mixed languages and fragmented content, making precise extraction difficult. The summary focuses on the clearest real estate-related details.)</t>
        </is>
      </c>
    </row>
    <row r="83">
      <c r="A83" t="inlineStr">
        <is>
          <t>10. Source: Wenweipo</t>
        </is>
      </c>
    </row>
    <row r="84">
      <c r="A84" t="inlineStr">
        <is>
          <t xml:space="preserve">   Topic: 自然設計</t>
        </is>
      </c>
    </row>
    <row r="85">
      <c r="A85" t="inlineStr">
        <is>
          <t xml:space="preserve">   Asset Type: N/A</t>
        </is>
      </c>
    </row>
    <row r="86">
      <c r="A86" t="inlineStr">
        <is>
          <t xml:space="preserve">   Summary: New World Development recently handed over two residential projects in Hong Kong: *The Pavilia Hill* in Ho Man Tin, featuring a Nordic-inspired glass treehouse design with an 8-meter maple tree, and *The Pavilia Farm* in Yuen Long, which blends classical Qing-dynasty brick architecture with courtyard-style landscaping. Both projects, led by CEO Adrian Cheng, emphasize nature-inspired designs and functional green spaces. The article also briefly mentions *Victoria One*, another development set to release sales documents soon.</t>
        </is>
      </c>
    </row>
    <row r="87">
      <c r="A87" t="inlineStr">
        <is>
          <t>DATA SOURCES</t>
        </is>
      </c>
    </row>
    <row r="88">
      <c r="A88">
        <f>===========</f>
        <v/>
      </c>
    </row>
    <row r="89">
      <c r="A89" t="inlineStr">
        <is>
          <t>- HKET (ps.hket.com)</t>
        </is>
      </c>
    </row>
    <row r="90">
      <c r="A90" t="inlineStr">
        <is>
          <t>- Wenweipo (paper.wenweipo.com/007ME/)</t>
        </is>
      </c>
    </row>
    <row r="91">
      <c r="A91" t="inlineStr">
        <is>
          <t>- Sing Tao Headline (stheadline.com/daily-property/)</t>
        </is>
      </c>
    </row>
    <row r="92">
      <c r="A92" t="inlineStr">
        <is>
          <t>Note: This report contains data extracted from publicly available sources.</t>
        </is>
      </c>
    </row>
    <row r="93">
      <c r="A93" t="inlineStr">
        <is>
          <t>Transaction values are filtered to include only deals above HKD 50 million.</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2025-08-03T23:41:33Z</dcterms:created>
  <dcterms:modified xmlns:dcterms="http://purl.org/dc/terms/" xmlns:xsi="http://www.w3.org/2001/XMLSchema-instance" xsi:type="dcterms:W3CDTF">2025-08-03T23:41:33Z</dcterms:modified>
</cp:coreProperties>
</file>