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yosuketachibanaki/Desktop/"/>
    </mc:Choice>
  </mc:AlternateContent>
  <xr:revisionPtr revIDLastSave="0" documentId="13_ncr:1_{B60D3BCF-CA33-724C-9B09-30FFF7D6B032}" xr6:coauthVersionLast="43" xr6:coauthVersionMax="43" xr10:uidLastSave="{00000000-0000-0000-0000-000000000000}"/>
  <bookViews>
    <workbookView xWindow="0" yWindow="0" windowWidth="28800" windowHeight="18000" xr2:uid="{0DDBB2C5-A5B4-7F4C-AE1D-479FE0000CD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9" i="1" l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<sst xmlns="http://schemas.openxmlformats.org/spreadsheetml/2006/main" count="48" uniqueCount="42">
  <si>
    <t>名前</t>
  </si>
  <si>
    <t>住所</t>
  </si>
  <si>
    <t>受け入れ可能数</t>
  </si>
  <si>
    <t>駒込第一保育園</t>
  </si>
  <si>
    <t>電話番号</t>
    <rPh sb="0" eb="4">
      <t xml:space="preserve">デンワバンゴウ </t>
    </rPh>
    <phoneticPr fontId="1"/>
  </si>
  <si>
    <t>03-3917-0644</t>
  </si>
  <si>
    <t>0歳時</t>
    <phoneticPr fontId="1"/>
  </si>
  <si>
    <t>倍率</t>
    <phoneticPr fontId="1"/>
  </si>
  <si>
    <t>平成31年度4月 入所可能予定数</t>
  </si>
  <si>
    <t>区分</t>
    <rPh sb="0" eb="2">
      <t xml:space="preserve">クブン </t>
    </rPh>
    <phoneticPr fontId="1"/>
  </si>
  <si>
    <t>駒込第二保育園</t>
  </si>
  <si>
    <t>03-3949-9152</t>
  </si>
  <si>
    <t>駒込7-7-22</t>
  </si>
  <si>
    <t>駒込5-1-3</t>
  </si>
  <si>
    <t>巣鴨第一保育園</t>
  </si>
  <si>
    <t>巣鴨3-15-20</t>
  </si>
  <si>
    <t>03-3910-8900</t>
  </si>
  <si>
    <t>西巣鴨第三保育園</t>
  </si>
  <si>
    <t>西巣鴨1-2-14</t>
  </si>
  <si>
    <t>03-3940-2341</t>
  </si>
  <si>
    <t>東池袋第一</t>
  </si>
  <si>
    <t>東池袋2-60-19</t>
  </si>
  <si>
    <t>03-3987-4621</t>
  </si>
  <si>
    <t>認定公設公営</t>
    <rPh sb="0" eb="2">
      <t xml:space="preserve">ニンテイコウエイ </t>
    </rPh>
    <phoneticPr fontId="1"/>
  </si>
  <si>
    <t>日生駒込駅前保育園ひびき</t>
  </si>
  <si>
    <t>駒込1-28-16本澤ビル2階、3階</t>
  </si>
  <si>
    <t>03-6912-1407</t>
  </si>
  <si>
    <t>認定民設民営</t>
    <rPh sb="0" eb="2">
      <t xml:space="preserve">ニンテイ </t>
    </rPh>
    <phoneticPr fontId="1"/>
  </si>
  <si>
    <t>コンビプラザ駒込ちどり保育園</t>
  </si>
  <si>
    <t>駒込3-3-19　2階・3階</t>
  </si>
  <si>
    <t>03-6903-6531</t>
  </si>
  <si>
    <t>さくらさくみらい　駒込</t>
  </si>
  <si>
    <t>駒込3-21-4</t>
  </si>
  <si>
    <t>03-5980-9379</t>
  </si>
  <si>
    <t>認可外保育施設</t>
  </si>
  <si>
    <t>First Steps International School</t>
  </si>
  <si>
    <t>東京都豊島区東池袋4-6-3　小松ビル2F</t>
  </si>
  <si>
    <t>03-5911-6657</t>
  </si>
  <si>
    <t>保育所まぁむ東池袋駅前</t>
  </si>
  <si>
    <t>東京都豊島区東池袋４－２１－１ アウルタワー１階</t>
  </si>
  <si>
    <t>03-3980-5511</t>
  </si>
  <si>
    <t>東京都認証保育所A型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</si>
</sst>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2"/>
      <color theme="1"/>
      <name val="メイリオ"/>
      <family val="2"/>
      <charset val="128"/>
    </font>
    <font>
      <sz val="12"/>
      <color theme="1"/>
      <name val="遊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Font="1"/>
    <xf numFmtId="0" fontId="2" fillId="0" borderId="0" xfId="0" applyFont="1"/>
    <xf numFmtId="0" fontId="3" fillId="0" borderId="4" xfId="0" applyFont="1" applyBorder="1"/>
    <xf numFmtId="0" fontId="2" fillId="0" borderId="5" xfId="0" applyFont="1" applyBorder="1"/>
    <xf numFmtId="0" fontId="0" fillId="0" borderId="5" xfId="0" applyFont="1" applyBorder="1"/>
    <xf numFmtId="0" fontId="0" fillId="0" borderId="6" xfId="0" applyFont="1" applyBorder="1"/>
    <xf numFmtId="0" fontId="0" fillId="0" borderId="4" xfId="0" applyFont="1" applyBorder="1"/>
    <xf numFmtId="0" fontId="2" fillId="0" borderId="4" xfId="0" applyFont="1" applyBorder="1"/>
    <xf numFmtId="0" fontId="2" fillId="0" borderId="7" xfId="0" applyFont="1" applyBorder="1"/>
    <xf numFmtId="0" fontId="2" fillId="0" borderId="8" xfId="0" applyFont="1" applyBorder="1"/>
    <xf numFmtId="0" fontId="0" fillId="0" borderId="8" xfId="0" applyFont="1" applyBorder="1"/>
    <xf numFmtId="0" fontId="0" fillId="0" borderId="9" xfId="0" applyFont="1" applyBorder="1"/>
    <xf numFmtId="0" fontId="0" fillId="2" borderId="1" xfId="0" applyFont="1" applyFill="1" applyBorder="1"/>
    <xf numFmtId="0" fontId="0" fillId="2" borderId="2" xfId="0" applyFont="1" applyFill="1" applyBorder="1"/>
    <xf numFmtId="0" fontId="0" fillId="2" borderId="3" xfId="0" applyFont="1" applyFill="1" applyBorder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05764-B44B-994D-B10D-35F81CD5CB15}">
  <dimension ref="A1:H11"/>
  <sheetViews>
    <sheetView tabSelected="1" workbookViewId="0"/>
  </sheetViews>
  <sheetFormatPr baseColWidth="10" defaultRowHeight="20"/>
  <cols>
    <col min="1" max="1" width="64.140625" bestFit="1" customWidth="1"/>
    <col min="2" max="2" width="52.28515625" bestFit="1" customWidth="1"/>
    <col min="3" max="3" width="19" customWidth="1"/>
    <col min="4" max="4" width="20.42578125" bestFit="1" customWidth="1"/>
    <col min="5" max="5" width="13.85546875" customWidth="1"/>
    <col min="6" max="6" width="5.140625" bestFit="1" customWidth="1"/>
  </cols>
  <sheetData>
    <row r="1" spans="1:8">
      <c r="A1" s="13" t="s">
        <v>0</v>
      </c>
      <c r="B1" s="14" t="s">
        <v>1</v>
      </c>
      <c r="C1" s="14" t="s">
        <v>4</v>
      </c>
      <c r="D1" s="14" t="s">
        <v>9</v>
      </c>
      <c r="E1" s="14" t="s">
        <v>2</v>
      </c>
      <c r="F1" s="15" t="s">
        <v>7</v>
      </c>
      <c r="G1" s="1"/>
      <c r="H1" s="1" t="s">
        <v>6</v>
      </c>
    </row>
    <row r="2" spans="1:8" ht="21">
      <c r="A2" s="3" t="s">
        <v>3</v>
      </c>
      <c r="B2" s="4" t="s">
        <v>12</v>
      </c>
      <c r="C2" s="4" t="s">
        <v>5</v>
      </c>
      <c r="D2" s="4" t="s">
        <v>23</v>
      </c>
      <c r="E2" s="5">
        <v>10</v>
      </c>
      <c r="F2" s="6">
        <f>17/E2</f>
        <v>1.7</v>
      </c>
      <c r="G2" s="1"/>
      <c r="H2" s="2" t="s">
        <v>8</v>
      </c>
    </row>
    <row r="3" spans="1:8" ht="21">
      <c r="A3" s="7" t="s">
        <v>10</v>
      </c>
      <c r="B3" s="4" t="s">
        <v>13</v>
      </c>
      <c r="C3" s="4" t="s">
        <v>11</v>
      </c>
      <c r="D3" s="4" t="s">
        <v>23</v>
      </c>
      <c r="E3" s="5">
        <v>10</v>
      </c>
      <c r="F3" s="6">
        <f>54/E3</f>
        <v>5.4</v>
      </c>
      <c r="G3" s="1"/>
      <c r="H3" s="1"/>
    </row>
    <row r="4" spans="1:8" ht="21">
      <c r="A4" s="7" t="s">
        <v>14</v>
      </c>
      <c r="B4" s="4" t="s">
        <v>15</v>
      </c>
      <c r="C4" s="4" t="s">
        <v>16</v>
      </c>
      <c r="D4" s="4" t="s">
        <v>23</v>
      </c>
      <c r="E4" s="5">
        <v>10</v>
      </c>
      <c r="F4" s="6">
        <f>52/E4</f>
        <v>5.2</v>
      </c>
      <c r="G4" s="1"/>
      <c r="H4" s="1"/>
    </row>
    <row r="5" spans="1:8" ht="21">
      <c r="A5" s="7" t="s">
        <v>17</v>
      </c>
      <c r="B5" s="4" t="s">
        <v>18</v>
      </c>
      <c r="C5" s="4" t="s">
        <v>19</v>
      </c>
      <c r="D5" s="4" t="s">
        <v>23</v>
      </c>
      <c r="E5" s="5">
        <v>10</v>
      </c>
      <c r="F5" s="6">
        <f>72/E5</f>
        <v>7.2</v>
      </c>
      <c r="G5" s="1"/>
      <c r="H5" s="1"/>
    </row>
    <row r="6" spans="1:8" ht="21">
      <c r="A6" s="8" t="s">
        <v>20</v>
      </c>
      <c r="B6" s="4" t="s">
        <v>21</v>
      </c>
      <c r="C6" s="4" t="s">
        <v>22</v>
      </c>
      <c r="D6" s="4" t="s">
        <v>23</v>
      </c>
      <c r="E6" s="4">
        <v>13</v>
      </c>
      <c r="F6" s="6">
        <f>43/E6</f>
        <v>3.3076923076923075</v>
      </c>
      <c r="G6" s="1"/>
      <c r="H6" s="1"/>
    </row>
    <row r="7" spans="1:8" ht="21">
      <c r="A7" s="8" t="s">
        <v>24</v>
      </c>
      <c r="B7" s="4" t="s">
        <v>25</v>
      </c>
      <c r="C7" s="4" t="s">
        <v>26</v>
      </c>
      <c r="D7" s="4" t="s">
        <v>27</v>
      </c>
      <c r="E7" s="5">
        <v>6</v>
      </c>
      <c r="F7" s="6">
        <f>22/E7</f>
        <v>3.6666666666666665</v>
      </c>
      <c r="G7" s="1"/>
      <c r="H7" s="1"/>
    </row>
    <row r="8" spans="1:8" ht="21">
      <c r="A8" s="7" t="s">
        <v>28</v>
      </c>
      <c r="B8" s="4" t="s">
        <v>29</v>
      </c>
      <c r="C8" s="4" t="s">
        <v>30</v>
      </c>
      <c r="D8" s="4" t="s">
        <v>27</v>
      </c>
      <c r="E8" s="5">
        <v>6</v>
      </c>
      <c r="F8" s="6">
        <f>30/E8</f>
        <v>5</v>
      </c>
      <c r="G8" s="1"/>
      <c r="H8" s="1"/>
    </row>
    <row r="9" spans="1:8" ht="21">
      <c r="A9" s="7" t="s">
        <v>31</v>
      </c>
      <c r="B9" s="4" t="s">
        <v>32</v>
      </c>
      <c r="C9" s="4" t="s">
        <v>33</v>
      </c>
      <c r="D9" s="4" t="s">
        <v>27</v>
      </c>
      <c r="E9" s="5">
        <v>6</v>
      </c>
      <c r="F9" s="6">
        <f>25/E9</f>
        <v>4.166666666666667</v>
      </c>
      <c r="G9" s="1"/>
      <c r="H9" s="1"/>
    </row>
    <row r="10" spans="1:8" ht="21">
      <c r="A10" s="8" t="s">
        <v>38</v>
      </c>
      <c r="B10" s="4" t="s">
        <v>39</v>
      </c>
      <c r="C10" s="4" t="s">
        <v>40</v>
      </c>
      <c r="D10" s="4" t="s">
        <v>41</v>
      </c>
      <c r="E10" s="5">
        <v>6</v>
      </c>
      <c r="F10" s="6"/>
      <c r="G10" s="1"/>
      <c r="H10" s="1"/>
    </row>
    <row r="11" spans="1:8" ht="21">
      <c r="A11" s="9" t="s">
        <v>35</v>
      </c>
      <c r="B11" s="10" t="s">
        <v>36</v>
      </c>
      <c r="C11" s="10" t="s">
        <v>37</v>
      </c>
      <c r="D11" s="10" t="s">
        <v>34</v>
      </c>
      <c r="E11" s="11">
        <v>8</v>
      </c>
      <c r="F11" s="12"/>
      <c r="G11" s="1"/>
      <c r="H11" s="1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 Ishiguro</dc:creator>
  <cp:lastModifiedBy>Microsoft Office User</cp:lastModifiedBy>
  <dcterms:created xsi:type="dcterms:W3CDTF">2019-04-14T04:12:15Z</dcterms:created>
  <dcterms:modified xsi:type="dcterms:W3CDTF">2019-04-14T05:33:49Z</dcterms:modified>
</cp:coreProperties>
</file>