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mam\Documents\Yuki Folder\08-Python\yuuki_index\"/>
    </mc:Choice>
  </mc:AlternateContent>
  <xr:revisionPtr revIDLastSave="0" documentId="13_ncr:1_{5E33F0FD-E738-43A7-969F-863DDBD4CE8D}" xr6:coauthVersionLast="47" xr6:coauthVersionMax="47" xr10:uidLastSave="{00000000-0000-0000-0000-000000000000}"/>
  <bookViews>
    <workbookView xWindow="-110" yWindow="-110" windowWidth="19420" windowHeight="10300" xr2:uid="{4122D739-D5E4-4787-AFC5-0F03AC2454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J14" i="1"/>
  <c r="J15" i="1" s="1"/>
  <c r="F10" i="1"/>
  <c r="F14" i="1" s="1"/>
  <c r="E14" i="1"/>
  <c r="E15" i="1" s="1"/>
  <c r="G12" i="1"/>
  <c r="G11" i="1"/>
  <c r="G9" i="1"/>
  <c r="G8" i="1"/>
  <c r="G7" i="1"/>
  <c r="G6" i="1"/>
  <c r="G5" i="1"/>
  <c r="G4" i="1"/>
  <c r="G3" i="1"/>
  <c r="I14" i="1"/>
  <c r="I15" i="1" s="1"/>
  <c r="A14" i="1"/>
  <c r="A15" i="1" s="1"/>
  <c r="B14" i="1"/>
  <c r="C4" i="1"/>
  <c r="C5" i="1"/>
  <c r="C6" i="1"/>
  <c r="C7" i="1"/>
  <c r="C8" i="1"/>
  <c r="C9" i="1"/>
  <c r="C10" i="1"/>
  <c r="C11" i="1"/>
  <c r="C12" i="1"/>
  <c r="C3" i="1"/>
  <c r="E17" i="1" l="1"/>
  <c r="A17" i="1"/>
  <c r="G15" i="1"/>
  <c r="C14" i="1"/>
  <c r="C15" i="1" s="1"/>
  <c r="C17" i="1" s="1"/>
  <c r="G17" i="1" l="1"/>
  <c r="G19" i="1" s="1"/>
  <c r="G21" i="1" s="1"/>
  <c r="C19" i="1"/>
  <c r="C21" i="1" s="1"/>
</calcChain>
</file>

<file path=xl/sharedStrings.xml><?xml version="1.0" encoding="utf-8"?>
<sst xmlns="http://schemas.openxmlformats.org/spreadsheetml/2006/main" count="5" uniqueCount="4">
  <si>
    <t>前日差</t>
    <rPh sb="0" eb="3">
      <t>ゼンジツサ</t>
    </rPh>
    <phoneticPr fontId="1"/>
  </si>
  <si>
    <t>Yahooファイナンス</t>
    <phoneticPr fontId="1"/>
  </si>
  <si>
    <t>佑樹指数</t>
    <rPh sb="0" eb="2">
      <t>ユウキ</t>
    </rPh>
    <rPh sb="2" eb="4">
      <t>シスウ</t>
    </rPh>
    <phoneticPr fontId="1"/>
  </si>
  <si>
    <t>初期値（基準値）</t>
    <rPh sb="0" eb="3">
      <t>ショキチ</t>
    </rPh>
    <rPh sb="4" eb="7">
      <t>キジュンチ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</si>
</sst>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A9B6-97BB-4919-83B5-A743791F3DF6}">
  <dimension ref="A1:J21"/>
  <sheetViews>
    <sheetView tabSelected="1" topLeftCell="A3" workbookViewId="0">
      <selection activeCell="G15" sqref="G15"/>
    </sheetView>
  </sheetViews>
  <sheetFormatPr defaultRowHeight="18" x14ac:dyDescent="0.55000000000000004"/>
  <cols>
    <col min="1" max="1" width="10" bestFit="1" customWidth="1"/>
    <col min="2" max="2" width="6.6640625" bestFit="1" customWidth="1"/>
    <col min="3" max="3" width="10" bestFit="1" customWidth="1"/>
    <col min="5" max="5" width="12.33203125" bestFit="1" customWidth="1"/>
    <col min="6" max="6" width="6.6640625" bestFit="1" customWidth="1"/>
    <col min="7" max="7" width="12.33203125" bestFit="1" customWidth="1"/>
    <col min="9" max="9" width="9" bestFit="1" customWidth="1"/>
    <col min="10" max="10" width="12.33203125" bestFit="1" customWidth="1"/>
  </cols>
  <sheetData>
    <row r="1" spans="1:10" x14ac:dyDescent="0.55000000000000004">
      <c r="A1" t="s">
        <v>1</v>
      </c>
      <c r="E1" t="s">
        <v>2</v>
      </c>
      <c r="I1" t="s">
        <v>3</v>
      </c>
    </row>
    <row r="2" spans="1:10" s="1" customFormat="1" x14ac:dyDescent="0.55000000000000004">
      <c r="A2" s="1">
        <v>45926</v>
      </c>
      <c r="B2" s="1" t="s">
        <v>0</v>
      </c>
      <c r="C2" s="1">
        <v>45925</v>
      </c>
      <c r="E2" s="1">
        <v>45926</v>
      </c>
      <c r="F2" s="1" t="s">
        <v>0</v>
      </c>
      <c r="G2" s="1">
        <v>45925</v>
      </c>
      <c r="I2" s="1">
        <v>44200</v>
      </c>
      <c r="J2" s="1">
        <v>44200</v>
      </c>
    </row>
    <row r="3" spans="1:10" x14ac:dyDescent="0.55000000000000004">
      <c r="A3">
        <v>4705</v>
      </c>
      <c r="B3">
        <v>-38</v>
      </c>
      <c r="C3">
        <f>A3-B3</f>
        <v>4743</v>
      </c>
      <c r="E3">
        <v>4705</v>
      </c>
      <c r="F3">
        <v>-38</v>
      </c>
      <c r="G3">
        <f>E3-F3</f>
        <v>4743</v>
      </c>
      <c r="I3">
        <v>5753.6</v>
      </c>
      <c r="J3">
        <v>5753.6279296875</v>
      </c>
    </row>
    <row r="4" spans="1:10" x14ac:dyDescent="0.55000000000000004">
      <c r="A4">
        <v>4405</v>
      </c>
      <c r="B4">
        <v>-55</v>
      </c>
      <c r="C4">
        <f t="shared" ref="C4:C12" si="0">A4-B4</f>
        <v>4460</v>
      </c>
      <c r="E4">
        <v>4405</v>
      </c>
      <c r="F4">
        <v>-55</v>
      </c>
      <c r="G4">
        <f t="shared" ref="G4:G12" si="1">E4-F4</f>
        <v>4460</v>
      </c>
      <c r="I4">
        <v>1036.0999999999999</v>
      </c>
      <c r="J4">
        <v>1036.11547851562</v>
      </c>
    </row>
    <row r="5" spans="1:10" x14ac:dyDescent="0.55000000000000004">
      <c r="A5">
        <v>45580</v>
      </c>
      <c r="B5">
        <v>190</v>
      </c>
      <c r="C5">
        <f t="shared" si="0"/>
        <v>45390</v>
      </c>
      <c r="E5">
        <v>45580</v>
      </c>
      <c r="F5">
        <v>190</v>
      </c>
      <c r="G5">
        <f t="shared" si="1"/>
        <v>45390</v>
      </c>
      <c r="I5">
        <v>2030.3</v>
      </c>
      <c r="J5">
        <v>2030.34985351562</v>
      </c>
    </row>
    <row r="6" spans="1:10" x14ac:dyDescent="0.55000000000000004">
      <c r="A6">
        <v>13000</v>
      </c>
      <c r="B6">
        <v>165</v>
      </c>
      <c r="C6">
        <f t="shared" si="0"/>
        <v>12835</v>
      </c>
      <c r="E6">
        <v>13000</v>
      </c>
      <c r="F6">
        <v>165</v>
      </c>
      <c r="G6">
        <f t="shared" si="1"/>
        <v>12835</v>
      </c>
      <c r="I6">
        <v>1406.9</v>
      </c>
      <c r="J6">
        <v>1406.90356445312</v>
      </c>
    </row>
    <row r="7" spans="1:10" x14ac:dyDescent="0.55000000000000004">
      <c r="A7">
        <v>3593</v>
      </c>
      <c r="B7">
        <v>-48</v>
      </c>
      <c r="C7">
        <f t="shared" si="0"/>
        <v>3641</v>
      </c>
      <c r="E7">
        <v>3593</v>
      </c>
      <c r="F7">
        <v>-48</v>
      </c>
      <c r="G7">
        <f t="shared" si="1"/>
        <v>3641</v>
      </c>
      <c r="I7">
        <v>29068.1</v>
      </c>
      <c r="J7">
        <v>29068.107421875</v>
      </c>
    </row>
    <row r="8" spans="1:10" x14ac:dyDescent="0.55000000000000004">
      <c r="A8">
        <v>55570</v>
      </c>
      <c r="B8">
        <v>190</v>
      </c>
      <c r="C8">
        <f t="shared" si="0"/>
        <v>55380</v>
      </c>
      <c r="E8">
        <v>55570</v>
      </c>
      <c r="F8">
        <v>190</v>
      </c>
      <c r="G8">
        <f t="shared" si="1"/>
        <v>55380</v>
      </c>
      <c r="I8">
        <v>21903.9</v>
      </c>
      <c r="J8">
        <v>21903.91796875</v>
      </c>
    </row>
    <row r="9" spans="1:10" x14ac:dyDescent="0.55000000000000004">
      <c r="A9">
        <v>17465</v>
      </c>
      <c r="B9">
        <v>210</v>
      </c>
      <c r="C9">
        <f t="shared" si="0"/>
        <v>17255</v>
      </c>
      <c r="E9">
        <v>17465</v>
      </c>
      <c r="F9">
        <v>210</v>
      </c>
      <c r="G9">
        <f t="shared" si="1"/>
        <v>17255</v>
      </c>
      <c r="I9">
        <v>3871.9</v>
      </c>
      <c r="J9">
        <v>3871.90844726562</v>
      </c>
    </row>
    <row r="10" spans="1:10" x14ac:dyDescent="0.55000000000000004">
      <c r="A10">
        <v>14125</v>
      </c>
      <c r="B10">
        <v>-75</v>
      </c>
      <c r="C10">
        <f t="shared" si="0"/>
        <v>14200</v>
      </c>
      <c r="E10" s="2">
        <v>2825</v>
      </c>
      <c r="F10" s="2">
        <f>E10-G10</f>
        <v>-15</v>
      </c>
      <c r="G10" s="2">
        <v>2840</v>
      </c>
      <c r="I10">
        <v>1550.8</v>
      </c>
      <c r="J10">
        <v>1550.84875488281</v>
      </c>
    </row>
    <row r="11" spans="1:10" x14ac:dyDescent="0.55000000000000004">
      <c r="A11">
        <v>982.8</v>
      </c>
      <c r="B11">
        <v>8.1999999999999993</v>
      </c>
      <c r="C11">
        <f t="shared" si="0"/>
        <v>974.59999999999991</v>
      </c>
      <c r="E11">
        <v>982.8</v>
      </c>
      <c r="F11">
        <v>8.1999999999999993</v>
      </c>
      <c r="G11">
        <f t="shared" si="1"/>
        <v>974.59999999999991</v>
      </c>
      <c r="I11">
        <v>6298</v>
      </c>
      <c r="J11">
        <v>6297.998046875</v>
      </c>
    </row>
    <row r="12" spans="1:10" x14ac:dyDescent="0.55000000000000004">
      <c r="A12">
        <v>2636.5</v>
      </c>
      <c r="B12">
        <v>-26</v>
      </c>
      <c r="C12">
        <f t="shared" si="0"/>
        <v>2662.5</v>
      </c>
      <c r="E12">
        <v>2636.5</v>
      </c>
      <c r="F12">
        <v>-26</v>
      </c>
      <c r="G12">
        <f t="shared" si="1"/>
        <v>2662.5</v>
      </c>
      <c r="I12">
        <v>56291.4</v>
      </c>
      <c r="J12">
        <v>56291.37890625</v>
      </c>
    </row>
    <row r="14" spans="1:10" x14ac:dyDescent="0.55000000000000004">
      <c r="A14">
        <f>SUM(A3:A12)</f>
        <v>162062.29999999999</v>
      </c>
      <c r="B14">
        <f>SUM(B3:B12)</f>
        <v>521.20000000000005</v>
      </c>
      <c r="C14">
        <f>SUM(C3:C12)</f>
        <v>161541.1</v>
      </c>
      <c r="E14">
        <f>SUM(E3:E12)</f>
        <v>150762.29999999999</v>
      </c>
      <c r="F14">
        <f>SUM(F3:F12)</f>
        <v>581.20000000000005</v>
      </c>
      <c r="G14">
        <f>SUM(G3:G12)</f>
        <v>150181.1</v>
      </c>
      <c r="I14">
        <f>SUM(I3:I12)</f>
        <v>129211</v>
      </c>
      <c r="J14">
        <f>SUM(J3:J12)</f>
        <v>129211.15637207028</v>
      </c>
    </row>
    <row r="15" spans="1:10" x14ac:dyDescent="0.55000000000000004">
      <c r="A15">
        <f>A14/10</f>
        <v>16206.23</v>
      </c>
      <c r="C15">
        <f>C14/10</f>
        <v>16154.11</v>
      </c>
      <c r="E15">
        <f>E14/10</f>
        <v>15076.23</v>
      </c>
      <c r="G15">
        <f>G14/10</f>
        <v>15018.11</v>
      </c>
      <c r="I15">
        <f>I14/10</f>
        <v>12921.1</v>
      </c>
      <c r="J15">
        <f>J14/10</f>
        <v>12921.115637207029</v>
      </c>
    </row>
    <row r="17" spans="1:7" x14ac:dyDescent="0.55000000000000004">
      <c r="A17">
        <f>A15/J15*10000</f>
        <v>12542.438636903235</v>
      </c>
      <c r="C17">
        <f>C15/J15*10000</f>
        <v>12502.101562719086</v>
      </c>
      <c r="E17">
        <f>E15/J15*10000</f>
        <v>11667.901149794841</v>
      </c>
      <c r="G17">
        <f>G15/J15*10000</f>
        <v>11622.920513732241</v>
      </c>
    </row>
    <row r="19" spans="1:7" x14ac:dyDescent="0.55000000000000004">
      <c r="C19">
        <f>A17-C17</f>
        <v>40.33707418414815</v>
      </c>
      <c r="G19">
        <f>E17-G17</f>
        <v>44.980636062600752</v>
      </c>
    </row>
    <row r="21" spans="1:7" x14ac:dyDescent="0.55000000000000004">
      <c r="C21">
        <f>C19/C17*100</f>
        <v>0.32264234922256724</v>
      </c>
      <c r="G21">
        <f>G19/G17*100</f>
        <v>0.38699942935561726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佑樹 今峰</dc:creator>
  <cp:lastModifiedBy>佑樹 今峰</cp:lastModifiedBy>
  <dcterms:created xsi:type="dcterms:W3CDTF">2025-09-28T03:14:36Z</dcterms:created>
  <dcterms:modified xsi:type="dcterms:W3CDTF">2025-09-28T04:01:45Z</dcterms:modified>
</cp:coreProperties>
</file>