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<sst xmlns="http://schemas.openxmlformats.org/spreadsheetml/2006/main" count="20" uniqueCount="20">
  <si>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Articulos</t>
  </si>
  <si>
    <t>Precio</t>
  </si>
  <si>
    <t>Cantidad</t>
  </si>
  <si>
    <t>Precio Final</t>
  </si>
  <si>
    <t>Descuento</t>
  </si>
  <si>
    <t>Total Descuento</t>
  </si>
  <si>
    <t>Uniforme</t>
  </si>
  <si>
    <t>Mochila</t>
  </si>
  <si>
    <t>Cuaderno</t>
  </si>
  <si>
    <t>Colores</t>
  </si>
  <si>
    <t>Resistol</t>
  </si>
  <si>
    <t>Diccionario</t>
  </si>
  <si>
    <t>Libro</t>
  </si>
  <si>
    <t>Total Compra</t>
  </si>
  <si>
    <t>Tipo Cliente</t>
  </si>
  <si>
    <t>Desc. Cliente</t>
  </si>
  <si>
    <t>Total Descuento Factura</t>
  </si>
  <si>
    <t>Productos desc. 5%</t>
  </si>
  <si>
    <t>1. Cliente Normal</t>
  </si>
  <si>
    <t>2. Cliente Habitual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</si>
</sst>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  <numFmt numFmtId="179" formatCode="_(&quot;$&quot;* #,##0.00_);_(&quot;$&quot;* \(#,##0.00\);_(&quot;$&quot;* &quot;-&quot;??.00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25">
      <alignment vertical="center"/>
    </xf>
    <xf numFmtId="0" fontId="0" fillId="0" borderId="1" xfId="0" applyBorder="1">
      <alignment vertical="center"/>
    </xf>
    <xf numFmtId="8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2" applyBorder="1">
      <alignment vertical="center"/>
    </xf>
    <xf numFmtId="9" fontId="0" fillId="0" borderId="1" xfId="3" applyBorder="1" applyAlignment="1">
      <alignment horizontal="center" vertical="center"/>
    </xf>
    <xf numFmtId="178" fontId="0" fillId="0" borderId="1" xfId="0" applyNumberFormat="1" applyBorder="1">
      <alignment vertical="center"/>
    </xf>
    <xf numFmtId="9" fontId="0" fillId="0" borderId="1" xfId="3" applyBorder="1">
      <alignment vertical="center"/>
    </xf>
    <xf numFmtId="179" fontId="0" fillId="0" borderId="1" xfId="0" applyNumberFormat="1" applyBorder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E15" sqref="E15"/>
    </sheetView>
  </sheetViews>
  <sheetFormatPr defaultColWidth="9.14285714285714" defaultRowHeight="15" outlineLevelCol="5"/>
  <cols>
    <col min="1" max="1" width="13.7142857142857" customWidth="1"/>
    <col min="2" max="2" width="12.5714285714286" customWidth="1"/>
    <col min="3" max="3" width="13.5714285714286" customWidth="1"/>
    <col min="4" max="4" width="24.2857142857143" customWidth="1"/>
    <col min="5" max="5" width="19.4285714285714" customWidth="1"/>
    <col min="6" max="6" width="16.571428571428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120</v>
      </c>
      <c r="C2" s="4">
        <v>1</v>
      </c>
      <c r="D2" s="5">
        <f t="shared" ref="D2:D8" si="0">B2*C2</f>
        <v>120</v>
      </c>
      <c r="E2" s="6">
        <f t="shared" ref="E2:E8" si="1">IF(D2&gt;300,5%,3%)</f>
        <v>0.03</v>
      </c>
      <c r="F2" s="5">
        <f t="shared" ref="F2:F8" si="2">D2-(D2*E2)</f>
        <v>116.4</v>
      </c>
    </row>
    <row r="3" spans="1:6">
      <c r="A3" s="2" t="s">
        <v>7</v>
      </c>
      <c r="B3" s="3">
        <v>80</v>
      </c>
      <c r="C3" s="4">
        <v>4</v>
      </c>
      <c r="D3" s="5">
        <f t="shared" si="0"/>
        <v>320</v>
      </c>
      <c r="E3" s="6">
        <f t="shared" si="1"/>
        <v>0.05</v>
      </c>
      <c r="F3" s="5">
        <f t="shared" si="2"/>
        <v>304</v>
      </c>
    </row>
    <row r="4" spans="1:6">
      <c r="A4" s="2" t="s">
        <v>8</v>
      </c>
      <c r="B4" s="3">
        <v>33</v>
      </c>
      <c r="C4" s="4">
        <v>1</v>
      </c>
      <c r="D4" s="5">
        <f t="shared" si="0"/>
        <v>33</v>
      </c>
      <c r="E4" s="6">
        <f t="shared" si="1"/>
        <v>0.03</v>
      </c>
      <c r="F4" s="5">
        <f t="shared" si="2"/>
        <v>32.01</v>
      </c>
    </row>
    <row r="5" spans="1:6">
      <c r="A5" s="2" t="s">
        <v>9</v>
      </c>
      <c r="B5" s="3">
        <v>12</v>
      </c>
      <c r="C5" s="4">
        <v>1</v>
      </c>
      <c r="D5" s="5">
        <f t="shared" si="0"/>
        <v>12</v>
      </c>
      <c r="E5" s="6">
        <f t="shared" si="1"/>
        <v>0.03</v>
      </c>
      <c r="F5" s="5">
        <f t="shared" si="2"/>
        <v>11.64</v>
      </c>
    </row>
    <row r="6" spans="1:6">
      <c r="A6" s="2" t="s">
        <v>10</v>
      </c>
      <c r="B6" s="3">
        <v>14</v>
      </c>
      <c r="C6" s="4">
        <v>9</v>
      </c>
      <c r="D6" s="5">
        <f t="shared" si="0"/>
        <v>126</v>
      </c>
      <c r="E6" s="6">
        <f t="shared" si="1"/>
        <v>0.03</v>
      </c>
      <c r="F6" s="5">
        <f t="shared" si="2"/>
        <v>122.22</v>
      </c>
    </row>
    <row r="7" spans="1:6">
      <c r="A7" s="2" t="s">
        <v>11</v>
      </c>
      <c r="B7" s="3">
        <v>75</v>
      </c>
      <c r="C7" s="4">
        <v>12</v>
      </c>
      <c r="D7" s="5">
        <f t="shared" si="0"/>
        <v>900</v>
      </c>
      <c r="E7" s="6">
        <f t="shared" si="1"/>
        <v>0.05</v>
      </c>
      <c r="F7" s="5">
        <f t="shared" si="2"/>
        <v>855</v>
      </c>
    </row>
    <row r="8" spans="1:6">
      <c r="A8" s="2" t="s">
        <v>12</v>
      </c>
      <c r="B8" s="3">
        <v>45</v>
      </c>
      <c r="C8" s="4">
        <v>23</v>
      </c>
      <c r="D8" s="5">
        <f t="shared" si="0"/>
        <v>1035</v>
      </c>
      <c r="E8" s="6">
        <f t="shared" si="1"/>
        <v>0.05</v>
      </c>
      <c r="F8" s="5">
        <f t="shared" si="2"/>
        <v>983.25</v>
      </c>
    </row>
    <row r="14" spans="1:5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</row>
    <row r="15" spans="1:5">
      <c r="A15" s="7">
        <f>SUM(F2:F8)</f>
        <v>2424.52</v>
      </c>
      <c r="B15" s="2">
        <v>2</v>
      </c>
      <c r="C15" s="8">
        <f>CHOOSE(B15,E19,E20)</f>
        <v>0.05</v>
      </c>
      <c r="D15" s="9">
        <f>A15-(A15*C15)</f>
        <v>2303.294</v>
      </c>
      <c r="E15" s="2">
        <f>COUNTIF(E2:E8,5%)</f>
        <v>3</v>
      </c>
    </row>
    <row r="16" spans="1:5">
      <c r="A16" s="2"/>
      <c r="B16" s="2"/>
      <c r="C16" s="8"/>
      <c r="D16" s="2"/>
      <c r="E16" s="2"/>
    </row>
    <row r="17" spans="1:5">
      <c r="A17" s="2"/>
      <c r="B17" s="2"/>
      <c r="C17" s="8"/>
      <c r="D17" s="2"/>
      <c r="E17" s="2"/>
    </row>
    <row r="18" spans="1:5">
      <c r="A18" s="2"/>
      <c r="B18" s="2"/>
      <c r="C18" s="8"/>
      <c r="D18" s="2"/>
      <c r="E18" s="2"/>
    </row>
    <row r="19" spans="4:5">
      <c r="D19" t="s">
        <v>18</v>
      </c>
      <c r="E19" s="10">
        <v>0</v>
      </c>
    </row>
    <row r="20" spans="4:5">
      <c r="D20" t="s">
        <v>19</v>
      </c>
      <c r="E20" s="10">
        <v>0.05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CIBERESCUELAS</dc:creator>
  <cp:lastModifiedBy>CIBERESCUELAS</cp:lastModifiedBy>
  <dcterms:created xsi:type="dcterms:W3CDTF">2024-08-07T17:08:28Z</dcterms:created>
  <dcterms:modified xsi:type="dcterms:W3CDTF">2024-08-07T17:39:31Z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83D1664D830F4BDF813200FDD1A6A2AF_11</vt:lpwstr>
  </property>
  <property fmtid="{D5CDD505-2E9C-101B-9397-08002B2CF9AE}" pid="3" name="KSOProductBuildVer">
    <vt:lpwstr>2058-12.2.0.17119</vt:lpwstr>
  </property>
</Properties>
</file>