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<sst xmlns="http://schemas.openxmlformats.org/spreadsheetml/2006/main" count="56" uniqueCount="46">
  <si>
    <t>Comprobante de viaje</t>
  </si>
  <si>
    <t>Nombre</t>
  </si>
  <si>
    <t>N° Seg. Social</t>
  </si>
  <si>
    <t>Departamento</t>
  </si>
  <si>
    <t>Cuenta</t>
  </si>
  <si>
    <t>Destino</t>
  </si>
  <si>
    <t>Alojamiento</t>
  </si>
  <si>
    <t>Tiempo</t>
  </si>
  <si>
    <t>Valor</t>
  </si>
  <si>
    <t>Combustible</t>
  </si>
  <si>
    <t>Kilometros</t>
  </si>
  <si>
    <t>Yoshi Fitzpatrick</t>
  </si>
  <si>
    <t>3 hrs</t>
  </si>
  <si>
    <t>29 Ltrs</t>
  </si>
  <si>
    <t>452 km</t>
  </si>
  <si>
    <t>Kennedy Allen</t>
  </si>
  <si>
    <t>1 hrs</t>
  </si>
  <si>
    <t>26 Ltrs</t>
  </si>
  <si>
    <t>173 km</t>
  </si>
  <si>
    <t>Abel Gallegos</t>
  </si>
  <si>
    <t>2 hrs</t>
  </si>
  <si>
    <t>23 Ltrs</t>
  </si>
  <si>
    <t>107 km</t>
  </si>
  <si>
    <t>Fulton Mcneil</t>
  </si>
  <si>
    <t>25 Ltrs</t>
  </si>
  <si>
    <t>419 km</t>
  </si>
  <si>
    <t>Hunter Fitzpatrick</t>
  </si>
  <si>
    <t>145 km</t>
  </si>
  <si>
    <t>Paula Macdonald</t>
  </si>
  <si>
    <t>4 hrs</t>
  </si>
  <si>
    <t>20 Ltrs</t>
  </si>
  <si>
    <t>448 km</t>
  </si>
  <si>
    <t>Zoe Lewis</t>
  </si>
  <si>
    <t>22 Ltrs</t>
  </si>
  <si>
    <t>283 km</t>
  </si>
  <si>
    <t>Isabella Sweeney</t>
  </si>
  <si>
    <t>151 km</t>
  </si>
  <si>
    <t>Amy Nicholson</t>
  </si>
  <si>
    <t>21 Ltrs</t>
  </si>
  <si>
    <t>456 km</t>
  </si>
  <si>
    <t>Gemma Henson</t>
  </si>
  <si>
    <t>27 Ltrs</t>
  </si>
  <si>
    <t>76 km</t>
  </si>
  <si>
    <t>Total de horas recorridas</t>
  </si>
  <si>
    <t>Total de kilometros recorridos</t>
  </si>
  <si>
    <t>Total de combustible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</si>
</sst>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8"/>
      <color theme="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5" applyFont="1" applyAlignment="1">
      <alignment horizontal="center" vertical="center"/>
    </xf>
    <xf numFmtId="0" fontId="1" fillId="2" borderId="0" xfId="25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25">
      <alignment vertical="center"/>
    </xf>
    <xf numFmtId="0" fontId="0" fillId="0" borderId="2" xfId="0" applyBorder="1">
      <alignment vertical="center"/>
    </xf>
    <xf numFmtId="44" fontId="0" fillId="0" borderId="2" xfId="2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0" xfId="25" applyAlignment="1">
      <alignment horizontal="left" vertical="center"/>
    </xf>
    <xf numFmtId="0" fontId="0" fillId="0" borderId="0" xfId="0" applyNumberFormat="1">
      <alignment vertical="center"/>
    </xf>
    <xf numFmtId="0" fontId="0" fillId="0" borderId="3" xfId="0" applyNumberFormat="1" applyBorder="1">
      <alignment vertical="center"/>
    </xf>
    <xf numFmtId="0" fontId="0" fillId="0" borderId="3" xfId="0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E5" sqref="E5"/>
    </sheetView>
  </sheetViews>
  <sheetFormatPr defaultColWidth="9.14285714285714" defaultRowHeight="15"/>
  <cols>
    <col min="1" max="1" width="15" customWidth="1"/>
    <col min="2" max="2" width="18.1428571428571" customWidth="1"/>
    <col min="3" max="3" width="10.5714285714286"/>
  </cols>
  <sheetData>
    <row r="1" spans="1:3">
      <c r="A1" s="1" t="s">
        <v>0</v>
      </c>
      <c r="B1" s="2"/>
      <c r="C1" s="2"/>
    </row>
    <row r="2" spans="1:3">
      <c r="A2" s="2"/>
      <c r="B2" s="2"/>
      <c r="C2" s="2"/>
    </row>
    <row r="3" spans="1:3">
      <c r="A3" s="2"/>
      <c r="B3" s="2"/>
      <c r="C3" s="2"/>
    </row>
    <row r="4" ht="15.75" spans="1:3">
      <c r="A4" t="s">
        <v>1</v>
      </c>
      <c r="B4" s="3"/>
      <c r="C4" s="3"/>
    </row>
    <row r="5" ht="15.75" spans="1:3">
      <c r="A5" t="s">
        <v>2</v>
      </c>
      <c r="B5" s="3"/>
      <c r="C5" s="3"/>
    </row>
    <row r="6" ht="15.75" spans="1:3">
      <c r="A6" t="s">
        <v>3</v>
      </c>
      <c r="B6" s="3"/>
      <c r="C6" s="3"/>
    </row>
    <row r="8" spans="1:9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8</v>
      </c>
      <c r="H8" s="4" t="s">
        <v>10</v>
      </c>
      <c r="I8" s="4" t="s">
        <v>8</v>
      </c>
    </row>
    <row r="9" spans="1:9">
      <c r="A9" s="5">
        <v>4732</v>
      </c>
      <c r="B9" s="5" t="s">
        <v>11</v>
      </c>
      <c r="C9" s="6">
        <v>2689</v>
      </c>
      <c r="D9" s="7" t="s">
        <v>12</v>
      </c>
      <c r="E9" s="8">
        <f>VALUE(SUBSTITUTE(D9," hrs",""))</f>
        <v>3</v>
      </c>
      <c r="F9" s="7" t="s">
        <v>13</v>
      </c>
      <c r="G9" s="7">
        <f>VALUE(SUBSTITUTE(F9," Ltrs",""))</f>
        <v>29</v>
      </c>
      <c r="H9" s="7" t="s">
        <v>14</v>
      </c>
      <c r="I9" s="7">
        <f>VALUE(SUBSTITUTE(H9,"km",""))</f>
        <v>452</v>
      </c>
    </row>
    <row r="10" spans="1:9">
      <c r="A10" s="5">
        <v>3362</v>
      </c>
      <c r="B10" s="5" t="s">
        <v>15</v>
      </c>
      <c r="C10" s="6">
        <v>1285</v>
      </c>
      <c r="D10" s="7" t="s">
        <v>16</v>
      </c>
      <c r="E10" s="8">
        <f t="shared" ref="E10:E18" si="0">VALUE(SUBSTITUTE(D10," hrs",""))</f>
        <v>1</v>
      </c>
      <c r="F10" s="7" t="s">
        <v>17</v>
      </c>
      <c r="G10" s="7">
        <f t="shared" ref="G10:G18" si="1">VALUE(SUBSTITUTE(F10," Ltrs",""))</f>
        <v>26</v>
      </c>
      <c r="H10" s="7" t="s">
        <v>18</v>
      </c>
      <c r="I10" s="7">
        <f t="shared" ref="I10:I18" si="2">VALUE(SUBSTITUTE(H10,"km",""))</f>
        <v>173</v>
      </c>
    </row>
    <row r="11" spans="1:9">
      <c r="A11" s="5">
        <v>5387</v>
      </c>
      <c r="B11" s="5" t="s">
        <v>19</v>
      </c>
      <c r="C11" s="6">
        <v>909</v>
      </c>
      <c r="D11" s="7" t="s">
        <v>20</v>
      </c>
      <c r="E11" s="8">
        <f t="shared" si="0"/>
        <v>2</v>
      </c>
      <c r="F11" s="7" t="s">
        <v>21</v>
      </c>
      <c r="G11" s="7">
        <f t="shared" si="1"/>
        <v>23</v>
      </c>
      <c r="H11" s="7" t="s">
        <v>22</v>
      </c>
      <c r="I11" s="7">
        <f t="shared" si="2"/>
        <v>107</v>
      </c>
    </row>
    <row r="12" spans="1:9">
      <c r="A12" s="5">
        <v>3151</v>
      </c>
      <c r="B12" s="5" t="s">
        <v>23</v>
      </c>
      <c r="C12" s="6">
        <v>1001</v>
      </c>
      <c r="D12" s="7" t="s">
        <v>12</v>
      </c>
      <c r="E12" s="8">
        <f t="shared" si="0"/>
        <v>3</v>
      </c>
      <c r="F12" s="7" t="s">
        <v>24</v>
      </c>
      <c r="G12" s="7">
        <f t="shared" si="1"/>
        <v>25</v>
      </c>
      <c r="H12" s="7" t="s">
        <v>25</v>
      </c>
      <c r="I12" s="7">
        <f t="shared" si="2"/>
        <v>419</v>
      </c>
    </row>
    <row r="13" spans="1:9">
      <c r="A13" s="5">
        <v>8800</v>
      </c>
      <c r="B13" s="5" t="s">
        <v>26</v>
      </c>
      <c r="C13" s="6">
        <v>952</v>
      </c>
      <c r="D13" s="7" t="s">
        <v>20</v>
      </c>
      <c r="E13" s="8">
        <f t="shared" si="0"/>
        <v>2</v>
      </c>
      <c r="F13" s="7" t="s">
        <v>21</v>
      </c>
      <c r="G13" s="7">
        <f t="shared" si="1"/>
        <v>23</v>
      </c>
      <c r="H13" s="7" t="s">
        <v>27</v>
      </c>
      <c r="I13" s="7">
        <f t="shared" si="2"/>
        <v>145</v>
      </c>
    </row>
    <row r="14" spans="1:9">
      <c r="A14" s="5">
        <v>8561</v>
      </c>
      <c r="B14" s="5" t="s">
        <v>28</v>
      </c>
      <c r="C14" s="6">
        <v>850</v>
      </c>
      <c r="D14" s="7" t="s">
        <v>29</v>
      </c>
      <c r="E14" s="8">
        <f t="shared" si="0"/>
        <v>4</v>
      </c>
      <c r="F14" s="7" t="s">
        <v>30</v>
      </c>
      <c r="G14" s="7">
        <f t="shared" si="1"/>
        <v>20</v>
      </c>
      <c r="H14" s="7" t="s">
        <v>31</v>
      </c>
      <c r="I14" s="7">
        <f t="shared" si="2"/>
        <v>448</v>
      </c>
    </row>
    <row r="15" spans="1:9">
      <c r="A15" s="5">
        <v>5266</v>
      </c>
      <c r="B15" s="5" t="s">
        <v>32</v>
      </c>
      <c r="C15" s="6">
        <v>1740</v>
      </c>
      <c r="D15" s="7" t="s">
        <v>12</v>
      </c>
      <c r="E15" s="8">
        <f t="shared" si="0"/>
        <v>3</v>
      </c>
      <c r="F15" s="7" t="s">
        <v>33</v>
      </c>
      <c r="G15" s="7">
        <f t="shared" si="1"/>
        <v>22</v>
      </c>
      <c r="H15" s="7" t="s">
        <v>34</v>
      </c>
      <c r="I15" s="7">
        <f t="shared" si="2"/>
        <v>283</v>
      </c>
    </row>
    <row r="16" spans="1:9">
      <c r="A16" s="5">
        <v>4278</v>
      </c>
      <c r="B16" s="5" t="s">
        <v>35</v>
      </c>
      <c r="C16" s="6">
        <v>833</v>
      </c>
      <c r="D16" s="7" t="s">
        <v>29</v>
      </c>
      <c r="E16" s="8">
        <f t="shared" si="0"/>
        <v>4</v>
      </c>
      <c r="F16" s="7" t="s">
        <v>13</v>
      </c>
      <c r="G16" s="7">
        <f t="shared" si="1"/>
        <v>29</v>
      </c>
      <c r="H16" s="7" t="s">
        <v>36</v>
      </c>
      <c r="I16" s="7">
        <f t="shared" si="2"/>
        <v>151</v>
      </c>
    </row>
    <row r="17" spans="1:9">
      <c r="A17" s="5">
        <v>9314</v>
      </c>
      <c r="B17" s="5" t="s">
        <v>37</v>
      </c>
      <c r="C17" s="6">
        <v>858</v>
      </c>
      <c r="D17" s="7" t="s">
        <v>12</v>
      </c>
      <c r="E17" s="8">
        <f t="shared" si="0"/>
        <v>3</v>
      </c>
      <c r="F17" s="7" t="s">
        <v>38</v>
      </c>
      <c r="G17" s="7">
        <f t="shared" si="1"/>
        <v>21</v>
      </c>
      <c r="H17" s="7" t="s">
        <v>39</v>
      </c>
      <c r="I17" s="7">
        <f t="shared" si="2"/>
        <v>456</v>
      </c>
    </row>
    <row r="18" spans="1:9">
      <c r="A18" s="5">
        <v>1854</v>
      </c>
      <c r="B18" s="5" t="s">
        <v>40</v>
      </c>
      <c r="C18" s="6">
        <v>1074</v>
      </c>
      <c r="D18" s="7" t="s">
        <v>12</v>
      </c>
      <c r="E18" s="8">
        <f t="shared" si="0"/>
        <v>3</v>
      </c>
      <c r="F18" s="7" t="s">
        <v>41</v>
      </c>
      <c r="G18" s="7">
        <f t="shared" si="1"/>
        <v>27</v>
      </c>
      <c r="H18" s="7" t="s">
        <v>42</v>
      </c>
      <c r="I18" s="7">
        <f t="shared" si="2"/>
        <v>76</v>
      </c>
    </row>
    <row r="19" customFormat="1"/>
    <row r="21" ht="15.75" spans="1:3">
      <c r="A21" s="9" t="s">
        <v>43</v>
      </c>
      <c r="B21" s="9"/>
      <c r="C21" s="10">
        <f>SUM(E9:E18)</f>
        <v>28</v>
      </c>
    </row>
    <row r="22" ht="15.75" spans="1:3">
      <c r="A22" s="9" t="s">
        <v>44</v>
      </c>
      <c r="B22" s="9"/>
      <c r="C22" s="11">
        <f>SUM(I9:I18)</f>
        <v>2710</v>
      </c>
    </row>
    <row r="23" ht="15.75" spans="1:3">
      <c r="A23" s="9" t="s">
        <v>45</v>
      </c>
      <c r="B23" s="9"/>
      <c r="C23" s="11">
        <f>SUM(G9:G18)</f>
        <v>245</v>
      </c>
    </row>
    <row r="24" spans="3:3">
      <c r="C24" s="12"/>
    </row>
  </sheetData>
  <mergeCells count="7">
    <mergeCell ref="B4:C4"/>
    <mergeCell ref="B5:C5"/>
    <mergeCell ref="B6:C6"/>
    <mergeCell ref="A21:B21"/>
    <mergeCell ref="A22:B22"/>
    <mergeCell ref="A23:B23"/>
    <mergeCell ref="A1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CIBERESCUELAS</dc:creator>
  <cp:lastModifiedBy>CIBERESCUELAS</cp:lastModifiedBy>
  <dcterms:created xsi:type="dcterms:W3CDTF">2024-08-08T16:29:52Z</dcterms:created>
  <dcterms:modified xsi:type="dcterms:W3CDTF">2024-08-08T16:54:03Z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542E5CADE7A145E885B9A546475ECC7B_11</vt:lpwstr>
  </property>
  <property fmtid="{D5CDD505-2E9C-101B-9397-08002B2CF9AE}" pid="3" name="KSOProductBuildVer">
    <vt:lpwstr>2058-12.2.0.17545</vt:lpwstr>
  </property>
</Properties>
</file>