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activeTab="3"/>
  </bookViews>
  <sheets>
    <sheet name="Hoja1" sheetId="1" r:id="rId1"/>
    <sheet name="Hoja2" sheetId="2" r:id="rId2"/>
    <sheet name="Hoja3" sheetId="3" r:id="rId3"/>
    <sheet name="Hoja4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<sst xmlns="http://schemas.openxmlformats.org/spreadsheetml/2006/main" count="72" uniqueCount="46">
  <si>
    <t>Empresa "Bongo" S.A. de C.V.</t>
  </si>
  <si>
    <t>Av. Crmelo Perez #78 C.P. 5700 Nezahualcoyotl</t>
  </si>
  <si>
    <t>Tel: 57-34-15-04</t>
  </si>
  <si>
    <t>Enero</t>
  </si>
  <si>
    <t>Febrero</t>
  </si>
  <si>
    <t>Marzo</t>
  </si>
  <si>
    <t>Abril</t>
  </si>
  <si>
    <t>Mayo</t>
  </si>
  <si>
    <t>Total</t>
  </si>
  <si>
    <t>Total ventas</t>
  </si>
  <si>
    <t>Total Comisiones</t>
  </si>
  <si>
    <t>Total Impuestos</t>
  </si>
  <si>
    <t>Gastos Fijos</t>
  </si>
  <si>
    <t>Total Neto</t>
  </si>
  <si>
    <t>% Comercial</t>
  </si>
  <si>
    <t>% Impuestos</t>
  </si>
  <si>
    <t>Volumen Vetas</t>
  </si>
  <si>
    <t>Ingresos Ventas</t>
  </si>
  <si>
    <t>Costo Variable</t>
  </si>
  <si>
    <t>CostoFijo</t>
  </si>
  <si>
    <t>Beneficios</t>
  </si>
  <si>
    <t>Junio</t>
  </si>
  <si>
    <t>Julio</t>
  </si>
  <si>
    <t>Agosto</t>
  </si>
  <si>
    <t>Septiembre</t>
  </si>
  <si>
    <t>Incremento de vetas</t>
  </si>
  <si>
    <t>Precio</t>
  </si>
  <si>
    <t>Coste Incr.Ventas</t>
  </si>
  <si>
    <t>Coste Fijo</t>
  </si>
  <si>
    <t>Unidades</t>
  </si>
  <si>
    <t>Precio, valor, producto</t>
  </si>
  <si>
    <t>Ventas brutas</t>
  </si>
  <si>
    <t>Documentos</t>
  </si>
  <si>
    <t>Ventas netas</t>
  </si>
  <si>
    <t>Comisiones</t>
  </si>
  <si>
    <t>Neto</t>
  </si>
  <si>
    <t>% Descuento sobre el rendimiento</t>
  </si>
  <si>
    <t>Empleados</t>
  </si>
  <si>
    <t>Ingresos</t>
  </si>
  <si>
    <t>Barbara Cruz</t>
  </si>
  <si>
    <t>Isabel Acosta</t>
  </si>
  <si>
    <t>Miriam Talavera</t>
  </si>
  <si>
    <t>Anayeli Gallegos</t>
  </si>
  <si>
    <t>Tomas Martinez</t>
  </si>
  <si>
    <t>Descuento</t>
  </si>
  <si>
    <t>Importe a pagar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</si>
</sst>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&quot;$&quot;* #,##0.00_-;\-&quot;$&quot;* #,##0.00_-;_-&quot;$&quot;* &quot;-&quot;??_-;_-@_-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44" applyAlignment="1">
      <alignment horizontal="center" vertical="center"/>
    </xf>
    <xf numFmtId="0" fontId="1" fillId="2" borderId="0" xfId="44">
      <alignment vertical="center"/>
    </xf>
    <xf numFmtId="0" fontId="1" fillId="2" borderId="0" xfId="44" applyAlignment="1">
      <alignment horizontal="center" vertical="center" wrapText="1"/>
    </xf>
    <xf numFmtId="0" fontId="2" fillId="0" borderId="1" xfId="0" applyFont="1" applyBorder="1">
      <alignment vertical="center"/>
    </xf>
    <xf numFmtId="178" fontId="0" fillId="0" borderId="1" xfId="2" applyNumberFormat="1" applyFont="1" applyBorder="1">
      <alignment vertical="center"/>
    </xf>
    <xf numFmtId="9" fontId="0" fillId="0" borderId="1" xfId="3" applyFont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78" fontId="1" fillId="3" borderId="0" xfId="28" applyNumberFormat="1">
      <alignment vertical="center"/>
    </xf>
    <xf numFmtId="44" fontId="0" fillId="0" borderId="1" xfId="2" applyFont="1" applyBorder="1">
      <alignment vertical="center"/>
    </xf>
    <xf numFmtId="44" fontId="0" fillId="0" borderId="1" xfId="2" applyBorder="1">
      <alignment vertical="center"/>
    </xf>
    <xf numFmtId="9" fontId="0" fillId="0" borderId="0" xfId="0" applyNumberFormat="1">
      <alignment vertical="center"/>
    </xf>
    <xf numFmtId="44" fontId="0" fillId="0" borderId="0" xfId="0" applyNumberFormat="1">
      <alignment vertical="center"/>
    </xf>
    <xf numFmtId="9" fontId="0" fillId="0" borderId="0" xfId="3" applyFont="1">
      <alignment vertical="center"/>
    </xf>
    <xf numFmtId="44" fontId="0" fillId="0" borderId="0" xfId="2" applyFont="1">
      <alignment vertical="center"/>
    </xf>
    <xf numFmtId="0" fontId="0" fillId="0" borderId="0" xfId="0" applyAlignment="1">
      <alignment horizontal="center" vertical="center"/>
    </xf>
    <xf numFmtId="8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F7" sqref="F7"/>
    </sheetView>
  </sheetViews>
  <sheetFormatPr defaultColWidth="9.14285714285714" defaultRowHeight="15" outlineLevelCol="6"/>
  <cols>
    <col min="1" max="1" width="17.5714285714286" customWidth="1"/>
    <col min="3" max="3" width="13.1428571428571" customWidth="1"/>
    <col min="4" max="4" width="9.71428571428571"/>
  </cols>
  <sheetData>
    <row r="1" spans="1:7">
      <c r="A1" s="16" t="s">
        <v>0</v>
      </c>
      <c r="B1" s="16"/>
      <c r="C1" s="16"/>
      <c r="D1" s="16"/>
      <c r="E1" s="16"/>
      <c r="F1" s="16"/>
      <c r="G1" s="16"/>
    </row>
    <row r="2" spans="1:7">
      <c r="A2" s="16" t="s">
        <v>1</v>
      </c>
      <c r="B2" s="16"/>
      <c r="C2" s="16"/>
      <c r="D2" s="16"/>
      <c r="E2" s="16"/>
      <c r="F2" s="16"/>
      <c r="G2" s="16"/>
    </row>
    <row r="3" spans="1:7">
      <c r="A3" s="16" t="s">
        <v>2</v>
      </c>
      <c r="B3" s="16"/>
      <c r="C3" s="16"/>
      <c r="D3" s="16"/>
      <c r="E3" s="16"/>
      <c r="F3" s="16"/>
      <c r="G3" s="16"/>
    </row>
    <row r="5" spans="2:7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>
      <c r="A6" s="2" t="s">
        <v>9</v>
      </c>
      <c r="B6" s="17">
        <v>340</v>
      </c>
      <c r="C6" s="17">
        <v>380</v>
      </c>
      <c r="D6" s="17">
        <v>420</v>
      </c>
      <c r="E6" s="17">
        <v>470</v>
      </c>
      <c r="F6" s="17">
        <v>500</v>
      </c>
      <c r="G6" s="17"/>
    </row>
    <row r="7" spans="1:7">
      <c r="A7" s="2" t="s">
        <v>10</v>
      </c>
      <c r="B7" s="17">
        <f>B6*$D$13</f>
        <v>170</v>
      </c>
      <c r="C7" s="17">
        <f>C6*$D$13</f>
        <v>190</v>
      </c>
      <c r="D7" s="17">
        <f>D6*$D$13</f>
        <v>210</v>
      </c>
      <c r="E7" s="17">
        <f>E6*$D$13</f>
        <v>235</v>
      </c>
      <c r="F7" s="17">
        <f>F6*$D$13</f>
        <v>250</v>
      </c>
      <c r="G7" s="17"/>
    </row>
    <row r="8" spans="1:7">
      <c r="A8" s="2" t="s">
        <v>11</v>
      </c>
      <c r="B8" s="17">
        <f>B7*$D$14</f>
        <v>25.5</v>
      </c>
      <c r="C8" s="17">
        <f>C7*$D$14</f>
        <v>28.5</v>
      </c>
      <c r="D8" s="17">
        <f>D7*$D$14</f>
        <v>31.5</v>
      </c>
      <c r="E8" s="17">
        <f>E7*$D$14</f>
        <v>35.25</v>
      </c>
      <c r="F8" s="17">
        <f>F7*$D$14</f>
        <v>37.5</v>
      </c>
      <c r="G8" s="17"/>
    </row>
    <row r="9" spans="1:7">
      <c r="A9" s="2" t="s">
        <v>12</v>
      </c>
      <c r="B9" s="17">
        <f>$D$15</f>
        <v>45</v>
      </c>
      <c r="C9" s="17">
        <f>$D$15</f>
        <v>45</v>
      </c>
      <c r="D9" s="17">
        <f>$D$15</f>
        <v>45</v>
      </c>
      <c r="E9" s="17">
        <f>$D$15</f>
        <v>45</v>
      </c>
      <c r="F9" s="17">
        <f>$D$15</f>
        <v>45</v>
      </c>
      <c r="G9" s="17"/>
    </row>
    <row r="10" spans="1:7">
      <c r="A10" s="2" t="s">
        <v>13</v>
      </c>
      <c r="B10" s="17">
        <f>B6+B7+B8-B9</f>
        <v>490.5</v>
      </c>
      <c r="C10" s="17">
        <f>C6+C7+C8-C9</f>
        <v>553.5</v>
      </c>
      <c r="D10" s="17">
        <f>D6+D7+D8-D9</f>
        <v>616.5</v>
      </c>
      <c r="E10" s="17">
        <f>E6+E7+E8-E9</f>
        <v>695.25</v>
      </c>
      <c r="F10" s="17">
        <f>F6+F7+F8-F9</f>
        <v>742.5</v>
      </c>
      <c r="G10" s="17"/>
    </row>
    <row r="13" spans="3:4">
      <c r="C13" s="2" t="s">
        <v>14</v>
      </c>
      <c r="D13" s="18">
        <v>0.5</v>
      </c>
    </row>
    <row r="14" spans="3:4">
      <c r="C14" s="2" t="s">
        <v>15</v>
      </c>
      <c r="D14" s="18">
        <v>0.15</v>
      </c>
    </row>
    <row r="15" spans="3:4">
      <c r="C15" s="2" t="s">
        <v>12</v>
      </c>
      <c r="D15" s="7">
        <v>45</v>
      </c>
    </row>
  </sheetData>
  <mergeCells count="3">
    <mergeCell ref="A1:G1"/>
    <mergeCell ref="A2:G2"/>
    <mergeCell ref="A3:G3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B6" sqref="B6:F14"/>
    </sheetView>
  </sheetViews>
  <sheetFormatPr defaultColWidth="9.14285714285714" defaultRowHeight="15" outlineLevelCol="5"/>
  <cols>
    <col min="1" max="1" width="17.5714285714286" customWidth="1"/>
    <col min="2" max="2" width="10.5714285714286"/>
    <col min="3" max="3" width="20.8571428571429" customWidth="1"/>
    <col min="4" max="4" width="10.5714285714286"/>
    <col min="6" max="6" width="10.5714285714286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2:6"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</row>
    <row r="6" spans="1:6">
      <c r="A6" s="2" t="s">
        <v>3</v>
      </c>
      <c r="B6" s="11">
        <v>300</v>
      </c>
      <c r="C6" s="11"/>
      <c r="D6" s="11"/>
      <c r="E6" s="11"/>
      <c r="F6" s="11"/>
    </row>
    <row r="7" spans="1:6">
      <c r="A7" s="2" t="s">
        <v>4</v>
      </c>
      <c r="B7" s="11">
        <v>375</v>
      </c>
      <c r="C7" s="11">
        <f>B7+$D$18</f>
        <v>395</v>
      </c>
      <c r="D7" s="11">
        <f>C7*$D$19</f>
        <v>225.15</v>
      </c>
      <c r="E7" s="11">
        <f>$D$20</f>
        <v>175</v>
      </c>
      <c r="F7" s="11">
        <f>B7+C7+D7-E7</f>
        <v>820.15</v>
      </c>
    </row>
    <row r="8" spans="1:6">
      <c r="A8" s="2" t="s">
        <v>5</v>
      </c>
      <c r="B8" s="11">
        <f>B7*$D$17+B7</f>
        <v>468.75</v>
      </c>
      <c r="C8" s="11">
        <f t="shared" ref="C8:C14" si="0">B8+$D$18</f>
        <v>488.75</v>
      </c>
      <c r="D8" s="11">
        <f t="shared" ref="D8:D14" si="1">C8*$D$19</f>
        <v>278.5875</v>
      </c>
      <c r="E8" s="11">
        <f t="shared" ref="E8:E14" si="2">$D$20</f>
        <v>175</v>
      </c>
      <c r="F8" s="11">
        <f t="shared" ref="F8:F14" si="3">B8+C8+D8-E8</f>
        <v>1061.0875</v>
      </c>
    </row>
    <row r="9" spans="1:6">
      <c r="A9" s="2" t="s">
        <v>6</v>
      </c>
      <c r="B9" s="11">
        <f t="shared" ref="B9:B14" si="4">B8*$D$17+B8</f>
        <v>585.9375</v>
      </c>
      <c r="C9" s="11">
        <f t="shared" si="0"/>
        <v>605.9375</v>
      </c>
      <c r="D9" s="11">
        <f t="shared" si="1"/>
        <v>345.384375</v>
      </c>
      <c r="E9" s="11">
        <f t="shared" si="2"/>
        <v>175</v>
      </c>
      <c r="F9" s="11">
        <f t="shared" si="3"/>
        <v>1362.259375</v>
      </c>
    </row>
    <row r="10" spans="1:6">
      <c r="A10" s="2" t="s">
        <v>7</v>
      </c>
      <c r="B10" s="11">
        <f t="shared" si="4"/>
        <v>732.421875</v>
      </c>
      <c r="C10" s="11">
        <f t="shared" si="0"/>
        <v>752.421875</v>
      </c>
      <c r="D10" s="11">
        <f t="shared" si="1"/>
        <v>428.88046875</v>
      </c>
      <c r="E10" s="11">
        <f t="shared" si="2"/>
        <v>175</v>
      </c>
      <c r="F10" s="11">
        <f t="shared" si="3"/>
        <v>1738.72421875</v>
      </c>
    </row>
    <row r="11" spans="1:6">
      <c r="A11" s="2" t="s">
        <v>21</v>
      </c>
      <c r="B11" s="11">
        <f t="shared" si="4"/>
        <v>915.52734375</v>
      </c>
      <c r="C11" s="11">
        <f t="shared" si="0"/>
        <v>935.52734375</v>
      </c>
      <c r="D11" s="11">
        <f t="shared" si="1"/>
        <v>533.2505859375</v>
      </c>
      <c r="E11" s="11">
        <f t="shared" si="2"/>
        <v>175</v>
      </c>
      <c r="F11" s="11">
        <f t="shared" si="3"/>
        <v>2209.3052734375</v>
      </c>
    </row>
    <row r="12" spans="1:6">
      <c r="A12" s="2" t="s">
        <v>22</v>
      </c>
      <c r="B12" s="11">
        <f t="shared" si="4"/>
        <v>1144.4091796875</v>
      </c>
      <c r="C12" s="11">
        <f t="shared" si="0"/>
        <v>1164.4091796875</v>
      </c>
      <c r="D12" s="11">
        <f t="shared" si="1"/>
        <v>663.713232421875</v>
      </c>
      <c r="E12" s="11">
        <f t="shared" si="2"/>
        <v>175</v>
      </c>
      <c r="F12" s="11">
        <f t="shared" si="3"/>
        <v>2797.53159179688</v>
      </c>
    </row>
    <row r="13" spans="1:6">
      <c r="A13" s="2" t="s">
        <v>23</v>
      </c>
      <c r="B13" s="11">
        <f t="shared" si="4"/>
        <v>1430.51147460937</v>
      </c>
      <c r="C13" s="11">
        <f t="shared" si="0"/>
        <v>1450.51147460937</v>
      </c>
      <c r="D13" s="11">
        <f t="shared" si="1"/>
        <v>826.791540527344</v>
      </c>
      <c r="E13" s="11">
        <f t="shared" si="2"/>
        <v>175</v>
      </c>
      <c r="F13" s="11">
        <f t="shared" si="3"/>
        <v>3532.81448974609</v>
      </c>
    </row>
    <row r="14" spans="1:6">
      <c r="A14" s="2" t="s">
        <v>24</v>
      </c>
      <c r="B14" s="11">
        <f t="shared" si="4"/>
        <v>1788.13934326172</v>
      </c>
      <c r="C14" s="11">
        <f t="shared" si="0"/>
        <v>1808.13934326172</v>
      </c>
      <c r="D14" s="11">
        <f t="shared" si="1"/>
        <v>1030.63942565918</v>
      </c>
      <c r="E14" s="11">
        <f t="shared" si="2"/>
        <v>175</v>
      </c>
      <c r="F14" s="11">
        <f t="shared" si="3"/>
        <v>4451.91811218262</v>
      </c>
    </row>
    <row r="17" spans="3:4">
      <c r="C17" s="2" t="s">
        <v>25</v>
      </c>
      <c r="D17" s="12">
        <v>0.25</v>
      </c>
    </row>
    <row r="18" spans="3:4">
      <c r="C18" s="2" t="s">
        <v>26</v>
      </c>
      <c r="D18" s="13">
        <v>20</v>
      </c>
    </row>
    <row r="19" spans="3:4">
      <c r="C19" s="2" t="s">
        <v>27</v>
      </c>
      <c r="D19" s="14">
        <v>0.57</v>
      </c>
    </row>
    <row r="20" spans="3:4">
      <c r="C20" s="2" t="s">
        <v>28</v>
      </c>
      <c r="D20" s="15">
        <v>175</v>
      </c>
    </row>
  </sheetData>
  <mergeCells count="3">
    <mergeCell ref="A1:F1"/>
    <mergeCell ref="A2:F2"/>
    <mergeCell ref="A3:F3"/>
  </mergeCell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8" sqref="B8:E12"/>
    </sheetView>
  </sheetViews>
  <sheetFormatPr defaultColWidth="11" defaultRowHeight="15" outlineLevelCol="5"/>
  <cols>
    <col min="2" max="5" width="11.7142857142857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2:6">
      <c r="B5" s="2" t="s">
        <v>3</v>
      </c>
      <c r="C5" s="2" t="s">
        <v>4</v>
      </c>
      <c r="D5" s="2" t="s">
        <v>5</v>
      </c>
      <c r="E5" s="2" t="s">
        <v>6</v>
      </c>
      <c r="F5" s="2" t="s">
        <v>8</v>
      </c>
    </row>
    <row r="6" spans="1:6">
      <c r="A6" s="2" t="s">
        <v>29</v>
      </c>
      <c r="B6" s="10">
        <v>300</v>
      </c>
      <c r="C6" s="10">
        <v>250</v>
      </c>
      <c r="D6" s="10">
        <v>325</v>
      </c>
      <c r="E6" s="10">
        <v>375</v>
      </c>
      <c r="F6" s="10"/>
    </row>
    <row r="7" spans="1:6">
      <c r="A7" s="2" t="s">
        <v>30</v>
      </c>
      <c r="B7" s="10">
        <v>60</v>
      </c>
      <c r="C7" s="10">
        <v>60</v>
      </c>
      <c r="D7" s="10">
        <v>60</v>
      </c>
      <c r="E7" s="10">
        <v>60</v>
      </c>
      <c r="F7" s="10"/>
    </row>
    <row r="8" spans="1:6">
      <c r="A8" s="2" t="s">
        <v>31</v>
      </c>
      <c r="B8" s="10">
        <f>B6*B7</f>
        <v>18000</v>
      </c>
      <c r="C8" s="10">
        <f>C6*C7</f>
        <v>15000</v>
      </c>
      <c r="D8" s="10">
        <f>D6*D7</f>
        <v>19500</v>
      </c>
      <c r="E8" s="10">
        <f>E6*E7</f>
        <v>22500</v>
      </c>
      <c r="F8" s="10"/>
    </row>
    <row r="9" spans="1:6">
      <c r="A9" s="2" t="s">
        <v>32</v>
      </c>
      <c r="B9" s="10">
        <f>B8-8000</f>
        <v>10000</v>
      </c>
      <c r="C9" s="10">
        <f>C8-8000</f>
        <v>7000</v>
      </c>
      <c r="D9" s="10">
        <f>D8-8000</f>
        <v>11500</v>
      </c>
      <c r="E9" s="10">
        <f>E8-8000</f>
        <v>14500</v>
      </c>
      <c r="F9" s="10"/>
    </row>
    <row r="10" spans="1:6">
      <c r="A10" s="2" t="s">
        <v>33</v>
      </c>
      <c r="B10" s="10">
        <f>B8-B9</f>
        <v>8000</v>
      </c>
      <c r="C10" s="10">
        <f>C8-C9</f>
        <v>8000</v>
      </c>
      <c r="D10" s="10">
        <f>D8-D9</f>
        <v>8000</v>
      </c>
      <c r="E10" s="10">
        <f>E8-E9</f>
        <v>8000</v>
      </c>
      <c r="F10" s="10"/>
    </row>
    <row r="11" spans="1:6">
      <c r="A11" s="2" t="s">
        <v>34</v>
      </c>
      <c r="B11" s="10">
        <f>500</f>
        <v>500</v>
      </c>
      <c r="C11" s="10">
        <f>500</f>
        <v>500</v>
      </c>
      <c r="D11" s="10">
        <f>500</f>
        <v>500</v>
      </c>
      <c r="E11" s="10">
        <f>500</f>
        <v>500</v>
      </c>
      <c r="F11" s="10"/>
    </row>
    <row r="12" spans="1:6">
      <c r="A12" s="2" t="s">
        <v>35</v>
      </c>
      <c r="B12" s="10">
        <f>B8+B9+B10-B11</f>
        <v>35500</v>
      </c>
      <c r="C12" s="10">
        <f>C8+C9+C10-C11</f>
        <v>29500</v>
      </c>
      <c r="D12" s="10">
        <f>D8+D9+D10-D11</f>
        <v>38500</v>
      </c>
      <c r="E12" s="10">
        <f>E8+E9+E10-E11</f>
        <v>44500</v>
      </c>
      <c r="F12" s="10"/>
    </row>
  </sheetData>
  <mergeCells count="3">
    <mergeCell ref="A1:F1"/>
    <mergeCell ref="A2:F2"/>
    <mergeCell ref="A3:F3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D18" sqref="D18"/>
    </sheetView>
  </sheetViews>
  <sheetFormatPr defaultColWidth="11" defaultRowHeight="15" outlineLevelCol="3"/>
  <cols>
    <col min="1" max="1" width="15.7142857142857" customWidth="1"/>
    <col min="2" max="2" width="10.4285714285714" customWidth="1"/>
    <col min="3" max="3" width="24.4285714285714" customWidth="1"/>
  </cols>
  <sheetData>
    <row r="1" spans="1:4">
      <c r="A1" s="1" t="s">
        <v>0</v>
      </c>
      <c r="B1" s="1"/>
      <c r="C1" s="1"/>
      <c r="D1" s="1"/>
    </row>
    <row r="2" spans="1:4">
      <c r="A2" s="1" t="s">
        <v>1</v>
      </c>
      <c r="B2" s="1"/>
      <c r="C2" s="1"/>
      <c r="D2" s="1"/>
    </row>
    <row r="3" spans="1:4">
      <c r="A3" s="1" t="s">
        <v>2</v>
      </c>
      <c r="B3" s="1"/>
      <c r="C3" s="1"/>
      <c r="D3" s="1"/>
    </row>
    <row r="4" spans="1:3">
      <c r="A4" s="2"/>
      <c r="B4" s="2"/>
      <c r="C4" s="3" t="s">
        <v>36</v>
      </c>
    </row>
    <row r="5" spans="1:3">
      <c r="A5" s="2" t="s">
        <v>37</v>
      </c>
      <c r="B5" s="2" t="s">
        <v>38</v>
      </c>
      <c r="C5" s="3"/>
    </row>
    <row r="6" spans="1:3">
      <c r="A6" s="4" t="s">
        <v>39</v>
      </c>
      <c r="B6" s="5">
        <v>3000</v>
      </c>
      <c r="C6" s="6">
        <v>0.1</v>
      </c>
    </row>
    <row r="7" spans="1:3">
      <c r="A7" s="4" t="s">
        <v>40</v>
      </c>
      <c r="B7" s="5">
        <v>3500</v>
      </c>
      <c r="C7" s="6">
        <v>0.13</v>
      </c>
    </row>
    <row r="8" spans="1:3">
      <c r="A8" s="4" t="s">
        <v>41</v>
      </c>
      <c r="B8" s="5">
        <v>4000</v>
      </c>
      <c r="C8" s="6">
        <v>0.15</v>
      </c>
    </row>
    <row r="9" spans="1:3">
      <c r="A9" s="4" t="s">
        <v>42</v>
      </c>
      <c r="B9" s="5">
        <v>5000</v>
      </c>
      <c r="C9" s="6">
        <v>0.2</v>
      </c>
    </row>
    <row r="10" spans="1:3">
      <c r="A10" s="4" t="s">
        <v>43</v>
      </c>
      <c r="B10" s="7"/>
      <c r="C10" s="7"/>
    </row>
    <row r="13" spans="1:3">
      <c r="A13" s="2" t="s">
        <v>37</v>
      </c>
      <c r="B13" s="2" t="s">
        <v>44</v>
      </c>
      <c r="C13" s="2" t="s">
        <v>45</v>
      </c>
    </row>
    <row r="14" spans="1:3">
      <c r="A14" s="8" t="s">
        <v>39</v>
      </c>
      <c r="B14" s="9">
        <f>B6*C6</f>
        <v>300</v>
      </c>
      <c r="C14" s="9">
        <f>B6-B14</f>
        <v>2700</v>
      </c>
    </row>
    <row r="15" spans="1:3">
      <c r="A15" s="8" t="s">
        <v>40</v>
      </c>
      <c r="B15" s="9">
        <f>B7*C7</f>
        <v>455</v>
      </c>
      <c r="C15" s="9">
        <f>B7-B15</f>
        <v>3045</v>
      </c>
    </row>
    <row r="16" spans="1:3">
      <c r="A16" s="8" t="s">
        <v>41</v>
      </c>
      <c r="B16" s="9">
        <f>B8*C8</f>
        <v>600</v>
      </c>
      <c r="C16" s="9">
        <f>B8-B16</f>
        <v>3400</v>
      </c>
    </row>
    <row r="17" spans="1:3">
      <c r="A17" s="8" t="s">
        <v>42</v>
      </c>
      <c r="B17" s="9">
        <f>B9*C9</f>
        <v>1000</v>
      </c>
      <c r="C17" s="9">
        <f>B9-B17</f>
        <v>4000</v>
      </c>
    </row>
    <row r="18" spans="1:3">
      <c r="A18" s="8" t="s">
        <v>43</v>
      </c>
      <c r="B18" s="9">
        <f>B10*C10</f>
        <v>0</v>
      </c>
      <c r="C18" s="9">
        <f>B10-B18</f>
        <v>0</v>
      </c>
    </row>
  </sheetData>
  <mergeCells count="4">
    <mergeCell ref="A1:D1"/>
    <mergeCell ref="A2:D2"/>
    <mergeCell ref="A3:D3"/>
    <mergeCell ref="C4:C5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CIBERESCUELAS</dc:creator>
  <cp:lastModifiedBy>CIBERESCUELAS</cp:lastModifiedBy>
  <dcterms:created xsi:type="dcterms:W3CDTF">2024-08-01T17:58:00Z</dcterms:created>
  <dcterms:modified xsi:type="dcterms:W3CDTF">2024-08-06T17:22:49Z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D8688612004A4EAEA09940D7B64EA9B8_11</vt:lpwstr>
  </property>
  <property fmtid="{D5CDD505-2E9C-101B-9397-08002B2CF9AE}" pid="3" name="KSOProductBuildVer">
    <vt:lpwstr>2058-12.2.0.17119</vt:lpwstr>
  </property>
</Properties>
</file>