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externalReferences>
    <externalReference r:id="rId4"/>
  </externalReference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<sst xmlns="http://schemas.openxmlformats.org/spreadsheetml/2006/main" count="125" uniqueCount="97">
  <si>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</si>
  <si>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</si>
  <si>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</si>
  <si>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</si>
  <si>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</si>
  <si>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</si>
  <si>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</si>
  <si>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</si>
  <si>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</si>
  <si>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</si>
  <si>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</si>
  <si>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</si>
  <si>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</si>
  <si>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</si>
  <si>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</si>
  <si>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</si>
  <si>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</si>
  <si>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</si>
  <si>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</si>
  <si>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</si>
  <si>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</si>
  <si>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</si>
  <si>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</si>
  <si>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</si>
  <si>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</si>
  <si>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</si>
  <si>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</si>
  <si>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</si>
  <si>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</si>
  <si>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</si>
  <si>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</si>
  <si>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</si>
  <si>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</si>
  <si>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</si>
  <si>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</si>
  <si>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</si>
  <si>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</si>
  <si>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</si>
  <si>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</si>
  <si>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</si>
  <si>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</si>
  <si>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</si>
  <si>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</si>
  <si>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</si>
  <si>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</si>
  <si>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</si>
  <si>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</si>
  <si>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</si>
  <si>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</si>
  <si>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</si>
  <si>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</si>
  <si>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</si>
  <si>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</si>
  <si>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</si>
  <si>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</si>
  <si>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</si>
  <si>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</si>
  <si>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</si>
  <si>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</si>
  <si>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</si>
  <si>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</si>
  <si>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</si>
  <si>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</si>
  <si>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</si>
  <si>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</si>
  <si>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</si>
  <si>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</si>
  <si>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</si>
  <si>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</si>
  <si>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</si>
  <si>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</si>
  <si>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</si>
  <si>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</si>
  <si>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</si>
  <si>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</si>
  <si>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</si>
  <si>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</si>
  <si>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</si>
  <si>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</si>
  <si>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</si>
  <si>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</si>
  <si>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</si>
  <si>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</si>
  <si>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</si>
  <si>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</si>
  <si>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 עד יוני 2022</t>
  </si>
  <si>
    <t>מרץ 2020 עד יוני 2022</t>
  </si>
  <si>
    <t>Jan.-June 2022</t>
  </si>
  <si>
    <t>March 2020-June 2022</t>
  </si>
  <si>
    <t>ינואר עד אפריל 2022</t>
  </si>
  <si>
    <t>Jan.-April 2022</t>
  </si>
  <si>
    <r>
      <t xml:space="preserve">1. נתוני 2022-2021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</si>
  <si>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2021-2022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</si>
  <si>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הנתונים הופקו בתחום סטטיסטיקה של בריאות ותנועה טבעית, 16/08/2022.</t>
  </si>
  <si>
    <t>The data were produced by the Health and Vital Statistics Sector on 16/08/2022.</t>
  </si>
  <si>
    <t>עודכן: 16/08/22</t>
  </si>
  <si>
    <t>Updated: 16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</si>
</sst>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2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  <font>
      <b/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3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4" xfId="0" applyNumberFormat="1" applyFont="1" applyBorder="1"/>
    <xf numFmtId="3" fontId="6" fillId="0" borderId="15" xfId="0" applyNumberFormat="1" applyFont="1" applyBorder="1"/>
    <xf numFmtId="3" fontId="6" fillId="0" borderId="8" xfId="0" applyNumberFormat="1" applyFont="1" applyBorder="1"/>
    <xf numFmtId="3" fontId="6" fillId="0" borderId="3" xfId="0" applyNumberFormat="1" applyFont="1" applyBorder="1"/>
    <xf numFmtId="3" fontId="6" fillId="0" borderId="9" xfId="0" applyNumberFormat="1" applyFont="1" applyBorder="1"/>
    <xf numFmtId="3" fontId="6" fillId="0" borderId="5" xfId="0" applyNumberFormat="1" applyFont="1" applyBorder="1"/>
    <xf numFmtId="3" fontId="7" fillId="0" borderId="10" xfId="0" applyNumberFormat="1" applyFont="1" applyBorder="1"/>
    <xf numFmtId="3" fontId="7" fillId="0" borderId="7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0" xfId="0" applyNumberFormat="1" applyFont="1" applyBorder="1"/>
    <xf numFmtId="3" fontId="7" fillId="0" borderId="19" xfId="0" applyNumberFormat="1" applyFont="1" applyBorder="1"/>
    <xf numFmtId="14" fontId="11" fillId="0" borderId="0" xfId="0" applyNumberFormat="1" applyFont="1"/>
    <xf numFmtId="3" fontId="17" fillId="0" borderId="7" xfId="0" applyNumberFormat="1" applyFont="1" applyBorder="1"/>
    <xf numFmtId="0" fontId="2" fillId="2" borderId="21" xfId="0" applyFont="1" applyFill="1" applyBorder="1"/>
    <xf numFmtId="3" fontId="15" fillId="0" borderId="22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3" xfId="0" applyNumberFormat="1" applyFont="1" applyBorder="1"/>
    <xf numFmtId="3" fontId="6" fillId="0" borderId="22" xfId="0" applyNumberFormat="1" applyFont="1" applyBorder="1"/>
    <xf numFmtId="3" fontId="8" fillId="0" borderId="22" xfId="0" applyNumberFormat="1" applyFont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3" fontId="6" fillId="0" borderId="28" xfId="0" applyNumberFormat="1" applyFont="1" applyBorder="1"/>
    <xf numFmtId="3" fontId="6" fillId="0" borderId="11" xfId="0" applyNumberFormat="1" applyFont="1" applyBorder="1"/>
    <xf numFmtId="3" fontId="9" fillId="0" borderId="6" xfId="0" applyNumberFormat="1" applyFont="1" applyBorder="1"/>
    <xf numFmtId="3" fontId="8" fillId="0" borderId="4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8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2" xfId="0" applyNumberFormat="1" applyFont="1" applyBorder="1"/>
    <xf numFmtId="0" fontId="2" fillId="0" borderId="8" xfId="0" applyFont="1" applyFill="1" applyBorder="1"/>
    <xf numFmtId="3" fontId="0" fillId="0" borderId="22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2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8" xfId="0" quotePrefix="1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readingOrder="2"/>
    </xf>
    <xf numFmtId="0" fontId="8" fillId="0" borderId="32" xfId="0" applyFont="1" applyFill="1" applyBorder="1" applyAlignment="1">
      <alignment readingOrder="1"/>
    </xf>
    <xf numFmtId="0" fontId="2" fillId="0" borderId="33" xfId="0" applyFont="1" applyFill="1" applyBorder="1"/>
    <xf numFmtId="166" fontId="0" fillId="0" borderId="34" xfId="0" applyNumberFormat="1" applyFont="1" applyFill="1" applyBorder="1"/>
    <xf numFmtId="3" fontId="0" fillId="0" borderId="34" xfId="0" applyNumberFormat="1" applyFont="1" applyBorder="1" applyAlignment="1">
      <alignment vertical="top" wrapText="1"/>
    </xf>
    <xf numFmtId="3" fontId="0" fillId="0" borderId="35" xfId="0" applyNumberFormat="1" applyFont="1" applyBorder="1" applyAlignment="1">
      <alignment vertical="top" wrapText="1"/>
    </xf>
    <xf numFmtId="0" fontId="2" fillId="0" borderId="36" xfId="0" applyFont="1" applyFill="1" applyBorder="1"/>
    <xf numFmtId="166" fontId="0" fillId="0" borderId="37" xfId="0" applyNumberFormat="1" applyFont="1" applyFill="1" applyBorder="1"/>
    <xf numFmtId="3" fontId="0" fillId="0" borderId="37" xfId="0" applyNumberFormat="1" applyFont="1" applyBorder="1" applyAlignment="1">
      <alignment vertical="top" wrapText="1"/>
    </xf>
    <xf numFmtId="3" fontId="0" fillId="0" borderId="38" xfId="0" applyNumberFormat="1" applyFont="1" applyBorder="1" applyAlignment="1">
      <alignment vertical="top" wrapText="1"/>
    </xf>
    <xf numFmtId="17" fontId="2" fillId="0" borderId="14" xfId="0" quotePrefix="1" applyNumberFormat="1" applyFont="1" applyBorder="1" applyAlignment="1">
      <alignment horizontal="left" vertical="top" wrapText="1"/>
    </xf>
    <xf numFmtId="3" fontId="9" fillId="0" borderId="11" xfId="0" applyNumberFormat="1" applyFont="1" applyBorder="1"/>
    <xf numFmtId="3" fontId="8" fillId="0" borderId="28" xfId="0" applyNumberFormat="1" applyFont="1" applyBorder="1"/>
    <xf numFmtId="0" fontId="29" fillId="0" borderId="0" xfId="0" applyFont="1"/>
    <xf numFmtId="3" fontId="8" fillId="0" borderId="11" xfId="0" applyNumberFormat="1" applyFont="1" applyBorder="1"/>
    <xf numFmtId="3" fontId="9" fillId="0" borderId="3" xfId="0" applyNumberFormat="1" applyFont="1" applyBorder="1"/>
    <xf numFmtId="17" fontId="30" fillId="0" borderId="8" xfId="0" quotePrefix="1" applyNumberFormat="1" applyFont="1" applyBorder="1" applyAlignment="1">
      <alignment horizontal="right" vertical="top" wrapText="1"/>
    </xf>
    <xf numFmtId="166" fontId="31" fillId="0" borderId="3" xfId="0" applyNumberFormat="1" applyFont="1" applyBorder="1" applyAlignment="1">
      <alignment vertical="top" wrapText="1"/>
    </xf>
    <xf numFmtId="3" fontId="31" fillId="0" borderId="3" xfId="0" applyNumberFormat="1" applyFont="1" applyBorder="1" applyAlignment="1">
      <alignment vertical="top" wrapText="1"/>
    </xf>
    <xf numFmtId="3" fontId="31" fillId="0" borderId="22" xfId="0" applyNumberFormat="1" applyFont="1" applyBorder="1" applyAlignment="1">
      <alignment vertical="top" wrapText="1"/>
    </xf>
    <xf numFmtId="0" fontId="30" fillId="0" borderId="8" xfId="0" applyFont="1" applyBorder="1" applyAlignment="1">
      <alignment horizontal="right" vertical="center" readingOrder="2"/>
    </xf>
    <xf numFmtId="3" fontId="16" fillId="0" borderId="26" xfId="0" applyNumberFormat="1" applyFont="1" applyBorder="1"/>
    <xf numFmtId="3" fontId="15" fillId="0" borderId="5" xfId="0" applyNumberFormat="1" applyFont="1" applyBorder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Predicted, Actual and Excess Mortality, by Month </a:t>
            </a:r>
            <a:endParaRPr lang="he-IL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Jaunuary 2020 Through June 2022 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6527776658419223E-2"/>
          <c:y val="0.13894615298780813"/>
          <c:w val="0.83237432066129913"/>
          <c:h val="0.61574689239794389"/>
        </c:manualLayout>
      </c:layout>
      <c:lineChart>
        <c:grouping val="standard"/>
        <c:varyColors val="0"/>
        <c:ser>
          <c:idx val="0"/>
          <c:order val="0"/>
          <c:tx>
            <c:strRef>
              <c:f>'[1]תחזית כל הגילאים'!$D$56</c:f>
              <c:strCache>
                <c:ptCount val="1"/>
                <c:pt idx="0">
                  <c:v>Total deaths per month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multiLvlStrRef>
              <c:f>'[1]תחזית כל הגילאים'!$B$57:$C$86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'[1]תחזית כל הגילאים'!$D$2:$D$31</c:f>
              <c:numCache>
                <c:formatCode>General</c:formatCode>
                <c:ptCount val="30"/>
                <c:pt idx="0">
                  <c:v>4585</c:v>
                </c:pt>
                <c:pt idx="1">
                  <c:v>3963</c:v>
                </c:pt>
                <c:pt idx="2">
                  <c:v>4181</c:v>
                </c:pt>
                <c:pt idx="3">
                  <c:v>3921</c:v>
                </c:pt>
                <c:pt idx="4">
                  <c:v>3878</c:v>
                </c:pt>
                <c:pt idx="5">
                  <c:v>3418</c:v>
                </c:pt>
                <c:pt idx="6">
                  <c:v>3701</c:v>
                </c:pt>
                <c:pt idx="7">
                  <c:v>4026</c:v>
                </c:pt>
                <c:pt idx="8">
                  <c:v>4163</c:v>
                </c:pt>
                <c:pt idx="9">
                  <c:v>4645</c:v>
                </c:pt>
                <c:pt idx="10">
                  <c:v>3827</c:v>
                </c:pt>
                <c:pt idx="11">
                  <c:v>4489</c:v>
                </c:pt>
                <c:pt idx="12">
                  <c:v>5492</c:v>
                </c:pt>
                <c:pt idx="13">
                  <c:v>4534</c:v>
                </c:pt>
                <c:pt idx="14">
                  <c:v>4482</c:v>
                </c:pt>
                <c:pt idx="15">
                  <c:v>4007</c:v>
                </c:pt>
                <c:pt idx="16">
                  <c:v>3825</c:v>
                </c:pt>
                <c:pt idx="17">
                  <c:v>3511</c:v>
                </c:pt>
                <c:pt idx="18">
                  <c:v>3729</c:v>
                </c:pt>
                <c:pt idx="19">
                  <c:v>4505</c:v>
                </c:pt>
                <c:pt idx="20">
                  <c:v>4286</c:v>
                </c:pt>
                <c:pt idx="21">
                  <c:v>4162</c:v>
                </c:pt>
                <c:pt idx="22">
                  <c:v>3815</c:v>
                </c:pt>
                <c:pt idx="23">
                  <c:v>4386</c:v>
                </c:pt>
                <c:pt idx="24">
                  <c:v>5720</c:v>
                </c:pt>
                <c:pt idx="25">
                  <c:v>5456</c:v>
                </c:pt>
                <c:pt idx="26">
                  <c:v>4642</c:v>
                </c:pt>
                <c:pt idx="27">
                  <c:v>4134</c:v>
                </c:pt>
                <c:pt idx="28">
                  <c:v>3912</c:v>
                </c:pt>
                <c:pt idx="29">
                  <c:v>3634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'[1]תחזית כל הגילאים'!$E$56</c:f>
              <c:strCache>
                <c:ptCount val="1"/>
                <c:pt idx="0">
                  <c:v>Predicted deaths per month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'[1]תחזית כל הגילאים'!$B$57:$C$86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'[1]תחזית כל הגילאים'!$E$2:$E$31</c:f>
              <c:numCache>
                <c:formatCode>0</c:formatCode>
                <c:ptCount val="30"/>
                <c:pt idx="0">
                  <c:v>4727.3499999999913</c:v>
                </c:pt>
                <c:pt idx="1">
                  <c:v>4166.3499999999922</c:v>
                </c:pt>
                <c:pt idx="2">
                  <c:v>4141.5499999999911</c:v>
                </c:pt>
                <c:pt idx="3">
                  <c:v>3723.1499999999924</c:v>
                </c:pt>
                <c:pt idx="4">
                  <c:v>3660.1499999999924</c:v>
                </c:pt>
                <c:pt idx="5">
                  <c:v>3386.9499999999921</c:v>
                </c:pt>
                <c:pt idx="6">
                  <c:v>3487.3499999999926</c:v>
                </c:pt>
                <c:pt idx="7">
                  <c:v>3539.9499999999916</c:v>
                </c:pt>
                <c:pt idx="8">
                  <c:v>3413.1499999999915</c:v>
                </c:pt>
                <c:pt idx="9">
                  <c:v>3680.1499999999924</c:v>
                </c:pt>
                <c:pt idx="10">
                  <c:v>3736.549999999992</c:v>
                </c:pt>
                <c:pt idx="11">
                  <c:v>4217.3499999999922</c:v>
                </c:pt>
                <c:pt idx="12">
                  <c:v>4760.8000000000029</c:v>
                </c:pt>
                <c:pt idx="13">
                  <c:v>4199.8000000000038</c:v>
                </c:pt>
                <c:pt idx="14">
                  <c:v>4175.0000000000027</c:v>
                </c:pt>
                <c:pt idx="15">
                  <c:v>3756.600000000004</c:v>
                </c:pt>
                <c:pt idx="16">
                  <c:v>3693.600000000004</c:v>
                </c:pt>
                <c:pt idx="17">
                  <c:v>3420.4000000000037</c:v>
                </c:pt>
                <c:pt idx="18">
                  <c:v>3520.8000000000043</c:v>
                </c:pt>
                <c:pt idx="19">
                  <c:v>3573.4000000000033</c:v>
                </c:pt>
                <c:pt idx="20">
                  <c:v>3446.6000000000031</c:v>
                </c:pt>
                <c:pt idx="21">
                  <c:v>3714</c:v>
                </c:pt>
                <c:pt idx="22">
                  <c:v>3770</c:v>
                </c:pt>
                <c:pt idx="23">
                  <c:v>4251</c:v>
                </c:pt>
                <c:pt idx="24">
                  <c:v>4794.25</c:v>
                </c:pt>
                <c:pt idx="25">
                  <c:v>4233.25</c:v>
                </c:pt>
                <c:pt idx="26">
                  <c:v>4208.45</c:v>
                </c:pt>
                <c:pt idx="27">
                  <c:v>3790.05</c:v>
                </c:pt>
                <c:pt idx="28">
                  <c:v>3727.05</c:v>
                </c:pt>
                <c:pt idx="29">
                  <c:v>3453.85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'[1]תחזית כל הגילאים'!$F$56</c:f>
              <c:strCache>
                <c:ptCount val="1"/>
                <c:pt idx="0">
                  <c:v>Excess deaths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multiLvlStrRef>
              <c:f>'[1]תחזית כל הגילאים'!$B$57:$C$86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'[1]תחזית כל הגילאים'!$F$2:$F$31</c:f>
              <c:numCache>
                <c:formatCode>0</c:formatCode>
                <c:ptCount val="30"/>
                <c:pt idx="0">
                  <c:v>-142.34999999999127</c:v>
                </c:pt>
                <c:pt idx="1">
                  <c:v>-203.34999999999218</c:v>
                </c:pt>
                <c:pt idx="2">
                  <c:v>39.450000000008913</c:v>
                </c:pt>
                <c:pt idx="3">
                  <c:v>197.85000000000764</c:v>
                </c:pt>
                <c:pt idx="4">
                  <c:v>217.85000000000764</c:v>
                </c:pt>
                <c:pt idx="5">
                  <c:v>31.050000000007913</c:v>
                </c:pt>
                <c:pt idx="6">
                  <c:v>213.65000000000737</c:v>
                </c:pt>
                <c:pt idx="7">
                  <c:v>486.05000000000837</c:v>
                </c:pt>
                <c:pt idx="8">
                  <c:v>749.85000000000855</c:v>
                </c:pt>
                <c:pt idx="9">
                  <c:v>964.85000000000764</c:v>
                </c:pt>
                <c:pt idx="10">
                  <c:v>90.450000000008004</c:v>
                </c:pt>
                <c:pt idx="11">
                  <c:v>271.65000000000782</c:v>
                </c:pt>
                <c:pt idx="12">
                  <c:v>731.19999999999709</c:v>
                </c:pt>
                <c:pt idx="13">
                  <c:v>334.19999999999618</c:v>
                </c:pt>
                <c:pt idx="14">
                  <c:v>306.99999999999727</c:v>
                </c:pt>
                <c:pt idx="15">
                  <c:v>250.399999999996</c:v>
                </c:pt>
                <c:pt idx="16">
                  <c:v>131.399999999996</c:v>
                </c:pt>
                <c:pt idx="17">
                  <c:v>90.599999999996271</c:v>
                </c:pt>
                <c:pt idx="18">
                  <c:v>208.19999999999573</c:v>
                </c:pt>
                <c:pt idx="19">
                  <c:v>931.59999999999673</c:v>
                </c:pt>
                <c:pt idx="20">
                  <c:v>839.39999999999691</c:v>
                </c:pt>
                <c:pt idx="21">
                  <c:v>448</c:v>
                </c:pt>
                <c:pt idx="22">
                  <c:v>45</c:v>
                </c:pt>
                <c:pt idx="23">
                  <c:v>135</c:v>
                </c:pt>
                <c:pt idx="24">
                  <c:v>925.75</c:v>
                </c:pt>
                <c:pt idx="25">
                  <c:v>1222.75</c:v>
                </c:pt>
                <c:pt idx="26">
                  <c:v>433.55000000000018</c:v>
                </c:pt>
                <c:pt idx="27">
                  <c:v>343.94999999999982</c:v>
                </c:pt>
                <c:pt idx="28">
                  <c:v>184.94999999999982</c:v>
                </c:pt>
                <c:pt idx="29">
                  <c:v>180.15000000000009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'[1]תחזית כל הגילאים'!$G$56</c:f>
              <c:strCache>
                <c:ptCount val="1"/>
                <c:pt idx="0">
                  <c:v>Deaths from COVID-19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multiLvlStrRef>
              <c:f>'[1]תחזית כל הגילאים'!$B$57:$C$86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'[1]תחזית כל הגילאים'!$G$2:$G$31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205</c:v>
                </c:pt>
                <c:pt idx="4">
                  <c:v>62</c:v>
                </c:pt>
                <c:pt idx="5">
                  <c:v>40</c:v>
                </c:pt>
                <c:pt idx="6">
                  <c:v>236</c:v>
                </c:pt>
                <c:pt idx="7">
                  <c:v>396</c:v>
                </c:pt>
                <c:pt idx="8">
                  <c:v>646</c:v>
                </c:pt>
                <c:pt idx="9">
                  <c:v>952</c:v>
                </c:pt>
                <c:pt idx="10">
                  <c:v>313</c:v>
                </c:pt>
                <c:pt idx="11">
                  <c:v>482</c:v>
                </c:pt>
                <c:pt idx="12">
                  <c:v>1439</c:v>
                </c:pt>
                <c:pt idx="13">
                  <c:v>942</c:v>
                </c:pt>
                <c:pt idx="14">
                  <c:v>436</c:v>
                </c:pt>
                <c:pt idx="15">
                  <c:v>160</c:v>
                </c:pt>
                <c:pt idx="16">
                  <c:v>33</c:v>
                </c:pt>
                <c:pt idx="17">
                  <c:v>11</c:v>
                </c:pt>
                <c:pt idx="18">
                  <c:v>57</c:v>
                </c:pt>
                <c:pt idx="19">
                  <c:v>640</c:v>
                </c:pt>
                <c:pt idx="20">
                  <c:v>670</c:v>
                </c:pt>
                <c:pt idx="21">
                  <c:v>311</c:v>
                </c:pt>
                <c:pt idx="22">
                  <c:v>84</c:v>
                </c:pt>
                <c:pt idx="23">
                  <c:v>49</c:v>
                </c:pt>
                <c:pt idx="24">
                  <c:v>734</c:v>
                </c:pt>
                <c:pt idx="25">
                  <c:v>1257</c:v>
                </c:pt>
                <c:pt idx="26">
                  <c:v>311</c:v>
                </c:pt>
                <c:pt idx="27">
                  <c:v>204</c:v>
                </c:pt>
                <c:pt idx="28">
                  <c:v>88</c:v>
                </c:pt>
                <c:pt idx="29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86464"/>
        <c:axId val="156997504"/>
      </c:lineChart>
      <c:lineChart>
        <c:grouping val="standard"/>
        <c:varyColors val="0"/>
        <c:ser>
          <c:idx val="4"/>
          <c:order val="4"/>
          <c:tx>
            <c:strRef>
              <c:f>'[1]תחזית כל הגילאים'!$H$56</c:f>
              <c:strCache>
                <c:ptCount val="1"/>
                <c:pt idx="0">
                  <c:v>Excess mortality (percents)</c:v>
                </c:pt>
              </c:strCache>
            </c:strRef>
          </c:tx>
          <c:spPr>
            <a:ln w="19050">
              <a:solidFill>
                <a:schemeClr val="bg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'[1]תחזית כל הגילאים'!$B$57:$C$85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'[1]תחזית כל הגילאים'!$H$2:$H$31</c:f>
              <c:numCache>
                <c:formatCode>0.0</c:formatCode>
                <c:ptCount val="30"/>
                <c:pt idx="0">
                  <c:v>-3.0112007784486345</c:v>
                </c:pt>
                <c:pt idx="1">
                  <c:v>-4.8807709385911542</c:v>
                </c:pt>
                <c:pt idx="2">
                  <c:v>0.95254192271031368</c:v>
                </c:pt>
                <c:pt idx="3">
                  <c:v>5.3140485878895038</c:v>
                </c:pt>
                <c:pt idx="4">
                  <c:v>5.9519418603064933</c:v>
                </c:pt>
                <c:pt idx="5">
                  <c:v>0.91675401172169602</c:v>
                </c:pt>
                <c:pt idx="6">
                  <c:v>6.1264283768479739</c:v>
                </c:pt>
                <c:pt idx="7">
                  <c:v>13.730419921185597</c:v>
                </c:pt>
                <c:pt idx="8">
                  <c:v>21.969441718061333</c:v>
                </c:pt>
                <c:pt idx="9">
                  <c:v>26.217681344510673</c:v>
                </c:pt>
                <c:pt idx="10">
                  <c:v>2.4206821800861276</c:v>
                </c:pt>
                <c:pt idx="11">
                  <c:v>6.441248651404516</c:v>
                </c:pt>
                <c:pt idx="12">
                  <c:v>15.358763233070002</c:v>
                </c:pt>
                <c:pt idx="13">
                  <c:v>7.9575217867516521</c:v>
                </c:pt>
                <c:pt idx="14">
                  <c:v>7.3532934131735823</c:v>
                </c:pt>
                <c:pt idx="15">
                  <c:v>6.6656018740349179</c:v>
                </c:pt>
                <c:pt idx="16">
                  <c:v>3.5575048732942349</c:v>
                </c:pt>
                <c:pt idx="17">
                  <c:v>2.6488130043268674</c:v>
                </c:pt>
                <c:pt idx="18">
                  <c:v>5.9134287661893739</c:v>
                </c:pt>
                <c:pt idx="19">
                  <c:v>26.070409134157828</c:v>
                </c:pt>
                <c:pt idx="20">
                  <c:v>24.354436256020314</c:v>
                </c:pt>
                <c:pt idx="21">
                  <c:v>12.062466343564889</c:v>
                </c:pt>
                <c:pt idx="22">
                  <c:v>1.1936339522546418</c:v>
                </c:pt>
                <c:pt idx="23">
                  <c:v>3.1757233592095977</c:v>
                </c:pt>
                <c:pt idx="24">
                  <c:v>19.309589612556707</c:v>
                </c:pt>
                <c:pt idx="25">
                  <c:v>28.884426858796431</c:v>
                </c:pt>
                <c:pt idx="26">
                  <c:v>10.301892620798636</c:v>
                </c:pt>
                <c:pt idx="27">
                  <c:v>9.0750781651957055</c:v>
                </c:pt>
                <c:pt idx="28">
                  <c:v>4.9623697025797835</c:v>
                </c:pt>
                <c:pt idx="29">
                  <c:v>5.2159184677968096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28960"/>
        <c:axId val="168715392"/>
      </c:lineChart>
      <c:catAx>
        <c:axId val="135486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he-IL"/>
          </a:p>
        </c:txPr>
        <c:crossAx val="156997504"/>
        <c:crossesAt val="-1000"/>
        <c:auto val="1"/>
        <c:lblAlgn val="ctr"/>
        <c:lblOffset val="100"/>
        <c:noMultiLvlLbl val="0"/>
      </c:catAx>
      <c:valAx>
        <c:axId val="15699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deaths</a:t>
                </a:r>
              </a:p>
            </c:rich>
          </c:tx>
          <c:layout>
            <c:manualLayout>
              <c:xMode val="edge"/>
              <c:yMode val="edge"/>
              <c:x val="7.9788951662516077E-3"/>
              <c:y val="0.3715876654658674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he-IL"/>
          </a:p>
        </c:txPr>
        <c:crossAx val="135486464"/>
        <c:crosses val="autoZero"/>
        <c:crossBetween val="between"/>
      </c:valAx>
      <c:valAx>
        <c:axId val="168715392"/>
        <c:scaling>
          <c:orientation val="minMax"/>
          <c:min val="-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Excess mortality (percents)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he-IL"/>
          </a:p>
        </c:txPr>
        <c:crossAx val="177128960"/>
        <c:crosses val="max"/>
        <c:crossBetween val="between"/>
      </c:valAx>
      <c:catAx>
        <c:axId val="17712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15392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1.9223451725647905E-2"/>
          <c:y val="0.91752727766700137"/>
          <c:w val="0.95451016422333079"/>
          <c:h val="7.4580852994115113E-2"/>
        </c:manualLayout>
      </c:layout>
      <c:overlay val="0"/>
      <c:txPr>
        <a:bodyPr/>
        <a:lstStyle/>
        <a:p>
          <a:pPr>
            <a:defRPr sz="1200" b="1"/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16</xdr:row>
      <xdr:rowOff>114300</xdr:rowOff>
    </xdr:from>
    <xdr:to>
      <xdr:col>12</xdr:col>
      <xdr:colOff>240078</xdr:colOff>
      <xdr:row>45</xdr:row>
      <xdr:rowOff>149807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7677522" y="3219450"/>
          <a:ext cx="9345978" cy="5255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16</xdr:row>
      <xdr:rowOff>0</xdr:rowOff>
    </xdr:from>
    <xdr:to>
      <xdr:col>11</xdr:col>
      <xdr:colOff>277283</xdr:colOff>
      <xdr:row>46</xdr:row>
      <xdr:rowOff>100541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ne/&#1506;&#1493;&#1491;&#1507;%20&#1514;&#1502;&#1493;&#1514;&#1492;%20&#1500;&#1500;&#1493;&#1495;%20&#1495;&#1493;&#1491;&#1513;&#1497;/&#1506;&#1493;&#1491;&#1507;%20&#1514;&#1502;&#1493;&#1514;&#1492;%20&#1500;&#1500;&#1493;&#1495;%20&#1495;&#1493;&#1491;&#1513;&#1497;/&#1514;&#1502;&#1493;&#1514;&#1492;%20&#1506;&#1493;&#1491;&#1508;&#1514;%20&#1495;&#1493;&#1491;&#1513;&#1497;&#1501;%20-%20%2016-8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חזית 20-29"/>
      <sheetName val="גיליון12"/>
      <sheetName val="גילאי 20-29"/>
      <sheetName val="תחזית 70+"/>
      <sheetName val="גיליון9"/>
      <sheetName val="70+"/>
      <sheetName val="תוצאת רגרסיה"/>
      <sheetName val="כל הגילאים"/>
      <sheetName val="תחזית כל הגילאים"/>
      <sheetName val="גיליון1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>
            <v>4585</v>
          </cell>
          <cell r="E2">
            <v>4727.3499999999913</v>
          </cell>
          <cell r="F2">
            <v>-142.34999999999127</v>
          </cell>
          <cell r="G2">
            <v>0</v>
          </cell>
          <cell r="H2">
            <v>-3.0112007784486345</v>
          </cell>
        </row>
        <row r="3">
          <cell r="D3">
            <v>3963</v>
          </cell>
          <cell r="E3">
            <v>4166.3499999999922</v>
          </cell>
          <cell r="F3">
            <v>-203.34999999999218</v>
          </cell>
          <cell r="G3">
            <v>0</v>
          </cell>
          <cell r="H3">
            <v>-4.8807709385911542</v>
          </cell>
        </row>
        <row r="4">
          <cell r="D4">
            <v>4181</v>
          </cell>
          <cell r="E4">
            <v>4141.5499999999911</v>
          </cell>
          <cell r="F4">
            <v>39.450000000008913</v>
          </cell>
          <cell r="G4">
            <v>21</v>
          </cell>
          <cell r="H4">
            <v>0.95254192271031368</v>
          </cell>
        </row>
        <row r="5">
          <cell r="D5">
            <v>3921</v>
          </cell>
          <cell r="E5">
            <v>3723.1499999999924</v>
          </cell>
          <cell r="F5">
            <v>197.85000000000764</v>
          </cell>
          <cell r="G5">
            <v>205</v>
          </cell>
          <cell r="H5">
            <v>5.3140485878895038</v>
          </cell>
        </row>
        <row r="6">
          <cell r="D6">
            <v>3878</v>
          </cell>
          <cell r="E6">
            <v>3660.1499999999924</v>
          </cell>
          <cell r="F6">
            <v>217.85000000000764</v>
          </cell>
          <cell r="G6">
            <v>62</v>
          </cell>
          <cell r="H6">
            <v>5.9519418603064933</v>
          </cell>
        </row>
        <row r="7">
          <cell r="D7">
            <v>3418</v>
          </cell>
          <cell r="E7">
            <v>3386.9499999999921</v>
          </cell>
          <cell r="F7">
            <v>31.050000000007913</v>
          </cell>
          <cell r="G7">
            <v>40</v>
          </cell>
          <cell r="H7">
            <v>0.91675401172169602</v>
          </cell>
        </row>
        <row r="8">
          <cell r="D8">
            <v>3701</v>
          </cell>
          <cell r="E8">
            <v>3487.3499999999926</v>
          </cell>
          <cell r="F8">
            <v>213.65000000000737</v>
          </cell>
          <cell r="G8">
            <v>236</v>
          </cell>
          <cell r="H8">
            <v>6.1264283768479739</v>
          </cell>
        </row>
        <row r="9">
          <cell r="D9">
            <v>4026</v>
          </cell>
          <cell r="E9">
            <v>3539.9499999999916</v>
          </cell>
          <cell r="F9">
            <v>486.05000000000837</v>
          </cell>
          <cell r="G9">
            <v>396</v>
          </cell>
          <cell r="H9">
            <v>13.730419921185597</v>
          </cell>
        </row>
        <row r="10">
          <cell r="D10">
            <v>4163</v>
          </cell>
          <cell r="E10">
            <v>3413.1499999999915</v>
          </cell>
          <cell r="F10">
            <v>749.85000000000855</v>
          </cell>
          <cell r="G10">
            <v>646</v>
          </cell>
          <cell r="H10">
            <v>21.969441718061333</v>
          </cell>
        </row>
        <row r="11">
          <cell r="D11">
            <v>4645</v>
          </cell>
          <cell r="E11">
            <v>3680.1499999999924</v>
          </cell>
          <cell r="F11">
            <v>964.85000000000764</v>
          </cell>
          <cell r="G11">
            <v>952</v>
          </cell>
          <cell r="H11">
            <v>26.217681344510673</v>
          </cell>
        </row>
        <row r="12">
          <cell r="D12">
            <v>3827</v>
          </cell>
          <cell r="E12">
            <v>3736.549999999992</v>
          </cell>
          <cell r="F12">
            <v>90.450000000008004</v>
          </cell>
          <cell r="G12">
            <v>313</v>
          </cell>
          <cell r="H12">
            <v>2.4206821800861276</v>
          </cell>
        </row>
        <row r="13">
          <cell r="D13">
            <v>4489</v>
          </cell>
          <cell r="E13">
            <v>4217.3499999999922</v>
          </cell>
          <cell r="F13">
            <v>271.65000000000782</v>
          </cell>
          <cell r="G13">
            <v>482</v>
          </cell>
          <cell r="H13">
            <v>6.441248651404516</v>
          </cell>
        </row>
        <row r="14">
          <cell r="D14">
            <v>5492</v>
          </cell>
          <cell r="E14">
            <v>4760.8000000000029</v>
          </cell>
          <cell r="F14">
            <v>731.19999999999709</v>
          </cell>
          <cell r="G14">
            <v>1439</v>
          </cell>
          <cell r="H14">
            <v>15.358763233070002</v>
          </cell>
        </row>
        <row r="15">
          <cell r="D15">
            <v>4534</v>
          </cell>
          <cell r="E15">
            <v>4199.8000000000038</v>
          </cell>
          <cell r="F15">
            <v>334.19999999999618</v>
          </cell>
          <cell r="G15">
            <v>942</v>
          </cell>
          <cell r="H15">
            <v>7.9575217867516521</v>
          </cell>
        </row>
        <row r="16">
          <cell r="D16">
            <v>4482</v>
          </cell>
          <cell r="E16">
            <v>4175.0000000000027</v>
          </cell>
          <cell r="F16">
            <v>306.99999999999727</v>
          </cell>
          <cell r="G16">
            <v>436</v>
          </cell>
          <cell r="H16">
            <v>7.3532934131735823</v>
          </cell>
        </row>
        <row r="17">
          <cell r="D17">
            <v>4007</v>
          </cell>
          <cell r="E17">
            <v>3756.600000000004</v>
          </cell>
          <cell r="F17">
            <v>250.399999999996</v>
          </cell>
          <cell r="G17">
            <v>160</v>
          </cell>
          <cell r="H17">
            <v>6.6656018740349179</v>
          </cell>
        </row>
        <row r="18">
          <cell r="D18">
            <v>3825</v>
          </cell>
          <cell r="E18">
            <v>3693.600000000004</v>
          </cell>
          <cell r="F18">
            <v>131.399999999996</v>
          </cell>
          <cell r="G18">
            <v>33</v>
          </cell>
          <cell r="H18">
            <v>3.5575048732942349</v>
          </cell>
        </row>
        <row r="19">
          <cell r="D19">
            <v>3511</v>
          </cell>
          <cell r="E19">
            <v>3420.4000000000037</v>
          </cell>
          <cell r="F19">
            <v>90.599999999996271</v>
          </cell>
          <cell r="G19">
            <v>11</v>
          </cell>
          <cell r="H19">
            <v>2.6488130043268674</v>
          </cell>
        </row>
        <row r="20">
          <cell r="D20">
            <v>3729</v>
          </cell>
          <cell r="E20">
            <v>3520.8000000000043</v>
          </cell>
          <cell r="F20">
            <v>208.19999999999573</v>
          </cell>
          <cell r="G20">
            <v>57</v>
          </cell>
          <cell r="H20">
            <v>5.9134287661893739</v>
          </cell>
        </row>
        <row r="21">
          <cell r="D21">
            <v>4505</v>
          </cell>
          <cell r="E21">
            <v>3573.4000000000033</v>
          </cell>
          <cell r="F21">
            <v>931.59999999999673</v>
          </cell>
          <cell r="G21">
            <v>640</v>
          </cell>
          <cell r="H21">
            <v>26.070409134157828</v>
          </cell>
        </row>
        <row r="22">
          <cell r="D22">
            <v>4286</v>
          </cell>
          <cell r="E22">
            <v>3446.6000000000031</v>
          </cell>
          <cell r="F22">
            <v>839.39999999999691</v>
          </cell>
          <cell r="G22">
            <v>670</v>
          </cell>
          <cell r="H22">
            <v>24.354436256020314</v>
          </cell>
        </row>
        <row r="23">
          <cell r="D23">
            <v>4162</v>
          </cell>
          <cell r="E23">
            <v>3714</v>
          </cell>
          <cell r="F23">
            <v>448</v>
          </cell>
          <cell r="G23">
            <v>311</v>
          </cell>
          <cell r="H23">
            <v>12.062466343564889</v>
          </cell>
        </row>
        <row r="24">
          <cell r="D24">
            <v>3815</v>
          </cell>
          <cell r="E24">
            <v>3770</v>
          </cell>
          <cell r="F24">
            <v>45</v>
          </cell>
          <cell r="G24">
            <v>84</v>
          </cell>
          <cell r="H24">
            <v>1.1936339522546418</v>
          </cell>
        </row>
        <row r="25">
          <cell r="D25">
            <v>4386</v>
          </cell>
          <cell r="E25">
            <v>4251</v>
          </cell>
          <cell r="F25">
            <v>135</v>
          </cell>
          <cell r="G25">
            <v>49</v>
          </cell>
          <cell r="H25">
            <v>3.1757233592095977</v>
          </cell>
        </row>
        <row r="26">
          <cell r="D26">
            <v>5720</v>
          </cell>
          <cell r="E26">
            <v>4794.25</v>
          </cell>
          <cell r="F26">
            <v>925.75</v>
          </cell>
          <cell r="G26">
            <v>734</v>
          </cell>
          <cell r="H26">
            <v>19.309589612556707</v>
          </cell>
        </row>
        <row r="27">
          <cell r="D27">
            <v>5456</v>
          </cell>
          <cell r="E27">
            <v>4233.25</v>
          </cell>
          <cell r="F27">
            <v>1222.75</v>
          </cell>
          <cell r="G27">
            <v>1257</v>
          </cell>
          <cell r="H27">
            <v>28.884426858796431</v>
          </cell>
        </row>
        <row r="28">
          <cell r="D28">
            <v>4642</v>
          </cell>
          <cell r="E28">
            <v>4208.45</v>
          </cell>
          <cell r="F28">
            <v>433.55000000000018</v>
          </cell>
          <cell r="G28">
            <v>311</v>
          </cell>
          <cell r="H28">
            <v>10.301892620798636</v>
          </cell>
        </row>
        <row r="29">
          <cell r="D29">
            <v>4134</v>
          </cell>
          <cell r="E29">
            <v>3790.05</v>
          </cell>
          <cell r="F29">
            <v>343.94999999999982</v>
          </cell>
          <cell r="G29">
            <v>204</v>
          </cell>
          <cell r="H29">
            <v>9.0750781651957055</v>
          </cell>
        </row>
        <row r="30">
          <cell r="D30">
            <v>3912</v>
          </cell>
          <cell r="E30">
            <v>3727.05</v>
          </cell>
          <cell r="F30">
            <v>184.94999999999982</v>
          </cell>
          <cell r="G30">
            <v>88</v>
          </cell>
          <cell r="H30">
            <v>4.9623697025797835</v>
          </cell>
        </row>
        <row r="31">
          <cell r="D31">
            <v>3634</v>
          </cell>
          <cell r="E31">
            <v>3453.85</v>
          </cell>
          <cell r="F31">
            <v>180.15000000000009</v>
          </cell>
          <cell r="G31">
            <v>142</v>
          </cell>
          <cell r="H31">
            <v>5.2159184677968096</v>
          </cell>
        </row>
        <row r="56">
          <cell r="D56" t="str">
            <v>Total deaths per month</v>
          </cell>
          <cell r="E56" t="str">
            <v>Predicted deaths per month</v>
          </cell>
          <cell r="F56" t="str">
            <v>Excess deaths</v>
          </cell>
          <cell r="G56" t="str">
            <v>Deaths from COVID-19</v>
          </cell>
          <cell r="H56" t="str">
            <v>Excess mortality (percents)</v>
          </cell>
        </row>
        <row r="57">
          <cell r="B57">
            <v>2020</v>
          </cell>
          <cell r="C57" t="str">
            <v>January</v>
          </cell>
        </row>
        <row r="58">
          <cell r="C58" t="str">
            <v>February</v>
          </cell>
        </row>
        <row r="59">
          <cell r="C59" t="str">
            <v>March</v>
          </cell>
        </row>
        <row r="60">
          <cell r="C60" t="str">
            <v>April</v>
          </cell>
        </row>
        <row r="61">
          <cell r="C61" t="str">
            <v>May</v>
          </cell>
        </row>
        <row r="62">
          <cell r="C62" t="str">
            <v>June</v>
          </cell>
        </row>
        <row r="63">
          <cell r="C63" t="str">
            <v>July</v>
          </cell>
        </row>
        <row r="64">
          <cell r="C64" t="str">
            <v>August</v>
          </cell>
        </row>
        <row r="65">
          <cell r="C65" t="str">
            <v>September</v>
          </cell>
        </row>
        <row r="66">
          <cell r="C66" t="str">
            <v>October</v>
          </cell>
        </row>
        <row r="67">
          <cell r="C67" t="str">
            <v>November</v>
          </cell>
        </row>
        <row r="68">
          <cell r="C68" t="str">
            <v>December</v>
          </cell>
        </row>
        <row r="69">
          <cell r="B69">
            <v>2021</v>
          </cell>
          <cell r="C69" t="str">
            <v>January</v>
          </cell>
        </row>
        <row r="70">
          <cell r="C70" t="str">
            <v>February</v>
          </cell>
        </row>
        <row r="71">
          <cell r="C71" t="str">
            <v>March</v>
          </cell>
        </row>
        <row r="72">
          <cell r="C72" t="str">
            <v>April</v>
          </cell>
        </row>
        <row r="73">
          <cell r="C73" t="str">
            <v>May</v>
          </cell>
        </row>
        <row r="74">
          <cell r="C74" t="str">
            <v>June</v>
          </cell>
        </row>
        <row r="75">
          <cell r="C75" t="str">
            <v>July</v>
          </cell>
        </row>
        <row r="76">
          <cell r="C76" t="str">
            <v>August</v>
          </cell>
        </row>
        <row r="77">
          <cell r="C77" t="str">
            <v>September</v>
          </cell>
        </row>
        <row r="78">
          <cell r="C78" t="str">
            <v>October</v>
          </cell>
        </row>
        <row r="79">
          <cell r="C79" t="str">
            <v>November</v>
          </cell>
        </row>
        <row r="80">
          <cell r="C80" t="str">
            <v>December</v>
          </cell>
        </row>
        <row r="81">
          <cell r="B81">
            <v>2022</v>
          </cell>
          <cell r="C81" t="str">
            <v>January</v>
          </cell>
        </row>
        <row r="82">
          <cell r="C82" t="str">
            <v>February</v>
          </cell>
        </row>
        <row r="83">
          <cell r="C83" t="str">
            <v>March</v>
          </cell>
        </row>
        <row r="84">
          <cell r="C84" t="str">
            <v>April</v>
          </cell>
        </row>
        <row r="85">
          <cell r="C85" t="str">
            <v>May</v>
          </cell>
        </row>
        <row r="86">
          <cell r="C86" t="str">
            <v>June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zoomScale="90" zoomScaleNormal="90" workbookViewId="0">
      <selection activeCell="AF14" sqref="AF14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5">
      <c r="M2" s="110"/>
    </row>
    <row r="6" spans="1:42" ht="6.75" customHeight="1" x14ac:dyDescent="0.25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3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3">
      <c r="X9" s="37">
        <v>44789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39">
        <v>2020</v>
      </c>
      <c r="W10" s="48">
        <v>2021</v>
      </c>
      <c r="X10" s="48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3">
        <v>4585</v>
      </c>
      <c r="W11" s="49">
        <v>5492</v>
      </c>
      <c r="X11" s="109">
        <v>5720</v>
      </c>
      <c r="Y11" s="45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3">
        <v>3963</v>
      </c>
      <c r="W12" s="50">
        <v>4534</v>
      </c>
      <c r="X12" s="111">
        <v>5456</v>
      </c>
      <c r="Y12" s="46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3">
        <v>4181</v>
      </c>
      <c r="W13" s="50">
        <v>4482</v>
      </c>
      <c r="X13" s="111">
        <v>4642</v>
      </c>
      <c r="Y13" s="46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3">
        <v>3921</v>
      </c>
      <c r="W14" s="50">
        <v>4007</v>
      </c>
      <c r="X14" s="111">
        <v>4134</v>
      </c>
      <c r="Y14" s="46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3">
        <v>3878</v>
      </c>
      <c r="W15" s="50">
        <v>3825</v>
      </c>
      <c r="X15" s="111">
        <v>3912</v>
      </c>
      <c r="Y15" s="46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3">
        <v>3418</v>
      </c>
      <c r="W16" s="50">
        <v>3511</v>
      </c>
      <c r="X16" s="108">
        <v>3634</v>
      </c>
      <c r="Y16" s="46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3">
        <v>3701</v>
      </c>
      <c r="W17" s="50">
        <v>3729</v>
      </c>
      <c r="X17" s="50">
        <v>3972</v>
      </c>
      <c r="Y17" s="46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3">
        <v>4026</v>
      </c>
      <c r="W18" s="50">
        <v>4505</v>
      </c>
      <c r="X18" s="50">
        <v>676</v>
      </c>
      <c r="Y18" s="46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3">
        <v>4163</v>
      </c>
      <c r="W19" s="50">
        <v>4286</v>
      </c>
      <c r="X19" s="50"/>
      <c r="Y19" s="46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4">
        <v>4645</v>
      </c>
      <c r="W20" s="50">
        <v>4162</v>
      </c>
      <c r="X20" s="50"/>
      <c r="Y20" s="46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0">
        <v>3827</v>
      </c>
      <c r="W21" s="50">
        <v>3815</v>
      </c>
      <c r="X21" s="50"/>
      <c r="Y21" s="45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2">
        <v>4489</v>
      </c>
      <c r="W22" s="53">
        <v>4386</v>
      </c>
      <c r="X22" s="51"/>
      <c r="Y22" s="47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8">
        <f t="shared" ref="V23" si="1">SUM(V11:V22)</f>
        <v>48797</v>
      </c>
      <c r="W23" s="38">
        <f t="shared" ref="W23" si="2">SUM(W11:W22)</f>
        <v>50734</v>
      </c>
      <c r="X23" s="38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39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3476</v>
      </c>
      <c r="W30" s="41">
        <v>4279</v>
      </c>
      <c r="X30" s="41">
        <v>4468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3040</v>
      </c>
      <c r="W31" s="41">
        <v>3405</v>
      </c>
      <c r="X31" s="41">
        <v>4326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3209</v>
      </c>
      <c r="W32" s="41">
        <v>3405</v>
      </c>
      <c r="X32" s="41">
        <v>3527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3019</v>
      </c>
      <c r="W33" s="24">
        <v>2958</v>
      </c>
      <c r="X33" s="24">
        <v>3184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2938</v>
      </c>
      <c r="W34" s="24">
        <v>2882</v>
      </c>
      <c r="X34" s="24">
        <v>2932</v>
      </c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2533</v>
      </c>
      <c r="W35" s="24">
        <v>2590</v>
      </c>
      <c r="X35" s="112">
        <v>2729</v>
      </c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2778</v>
      </c>
      <c r="W36" s="24">
        <v>2843</v>
      </c>
      <c r="X36" s="24">
        <v>3102</v>
      </c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3011</v>
      </c>
      <c r="W37" s="24">
        <v>3467</v>
      </c>
      <c r="X37" s="24">
        <v>540</v>
      </c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3172</v>
      </c>
      <c r="W38" s="24">
        <v>3151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3562</v>
      </c>
      <c r="W39" s="24">
        <v>3087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0">
        <v>2853</v>
      </c>
      <c r="W40" s="24">
        <v>2876</v>
      </c>
      <c r="X40" s="52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2">
        <v>3429</v>
      </c>
      <c r="W41" s="119">
        <v>3378</v>
      </c>
      <c r="X41" s="11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8">
        <f t="shared" ref="V42" si="4">SUM(V30:V41)</f>
        <v>37020</v>
      </c>
      <c r="W42" s="38">
        <f t="shared" ref="W42" si="5">SUM(W30:W41)</f>
        <v>38321</v>
      </c>
      <c r="X42" s="38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94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91</v>
      </c>
      <c r="B47" s="14"/>
      <c r="C47" s="14"/>
      <c r="D47" s="14"/>
      <c r="E47" s="14"/>
      <c r="F47" s="14"/>
      <c r="G47" s="14"/>
      <c r="H47" s="14"/>
      <c r="Y47" s="31" t="s">
        <v>92</v>
      </c>
    </row>
    <row r="48" spans="1:26" ht="18" customHeight="1" x14ac:dyDescent="0.2">
      <c r="A48" s="120" t="s">
        <v>15</v>
      </c>
      <c r="B48" s="120"/>
      <c r="C48" s="120"/>
      <c r="D48" s="120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34" workbookViewId="0">
      <selection activeCell="D64" sqref="D64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4" t="s">
        <v>40</v>
      </c>
    </row>
    <row r="4" spans="1:5" x14ac:dyDescent="0.2">
      <c r="A4" s="55" t="s">
        <v>95</v>
      </c>
    </row>
    <row r="5" spans="1:5" s="56" customFormat="1" ht="13.9" x14ac:dyDescent="0.25"/>
    <row r="6" spans="1:5" s="56" customFormat="1" ht="20.25" x14ac:dyDescent="0.2">
      <c r="A6" s="57" t="s">
        <v>41</v>
      </c>
      <c r="B6" s="58"/>
      <c r="C6" s="58"/>
      <c r="D6" s="58"/>
      <c r="E6" s="59"/>
    </row>
    <row r="7" spans="1:5" x14ac:dyDescent="0.2">
      <c r="A7" s="60" t="s">
        <v>42</v>
      </c>
      <c r="B7" s="61"/>
      <c r="C7" s="61"/>
      <c r="D7" s="61"/>
      <c r="E7" s="62"/>
    </row>
    <row r="8" spans="1:5" x14ac:dyDescent="0.2">
      <c r="A8" s="60" t="s">
        <v>43</v>
      </c>
      <c r="B8" s="61"/>
      <c r="C8" s="61"/>
      <c r="D8" s="61"/>
      <c r="E8" s="62"/>
    </row>
    <row r="9" spans="1:5" x14ac:dyDescent="0.2">
      <c r="A9" s="60" t="s">
        <v>44</v>
      </c>
      <c r="B9" s="61"/>
      <c r="C9" s="61"/>
      <c r="D9" s="61"/>
      <c r="E9" s="62"/>
    </row>
    <row r="10" spans="1:5" ht="15" x14ac:dyDescent="0.2">
      <c r="A10" s="60" t="s">
        <v>58</v>
      </c>
      <c r="B10" s="61"/>
      <c r="C10" s="61"/>
      <c r="D10" s="61"/>
      <c r="E10" s="62"/>
    </row>
    <row r="11" spans="1:5" x14ac:dyDescent="0.2">
      <c r="A11" s="60" t="s">
        <v>45</v>
      </c>
      <c r="B11" s="61"/>
      <c r="C11" s="61"/>
      <c r="D11" s="61"/>
      <c r="E11" s="62"/>
    </row>
    <row r="12" spans="1:5" s="88" customFormat="1" x14ac:dyDescent="0.2">
      <c r="A12" t="s">
        <v>61</v>
      </c>
      <c r="B12" s="86"/>
      <c r="C12" s="86"/>
      <c r="D12" s="63"/>
      <c r="E12" s="87"/>
    </row>
    <row r="13" spans="1:5" s="88" customFormat="1" ht="13.9" x14ac:dyDescent="0.25">
      <c r="A13" s="89" t="s">
        <v>62</v>
      </c>
      <c r="B13" s="86"/>
      <c r="C13" s="86"/>
      <c r="D13" s="63"/>
      <c r="E13" s="87"/>
    </row>
    <row r="14" spans="1:5" s="88" customFormat="1" ht="13.9" x14ac:dyDescent="0.25">
      <c r="A14" s="90"/>
      <c r="B14" s="86"/>
      <c r="C14" s="86"/>
      <c r="D14" s="63"/>
      <c r="E14" s="87"/>
    </row>
    <row r="15" spans="1:5" x14ac:dyDescent="0.2">
      <c r="A15" s="60" t="s">
        <v>46</v>
      </c>
      <c r="B15" s="62"/>
      <c r="C15" s="61"/>
      <c r="D15" s="63"/>
      <c r="E15" s="64"/>
    </row>
    <row r="32" spans="1:5" s="56" customFormat="1" ht="13.9" x14ac:dyDescent="0.25">
      <c r="A32" s="58"/>
      <c r="B32" s="58"/>
      <c r="C32" s="58"/>
      <c r="D32" s="58"/>
      <c r="E32" s="59"/>
    </row>
    <row r="33" spans="1:14" s="56" customFormat="1" ht="13.9" x14ac:dyDescent="0.25">
      <c r="A33" s="58"/>
      <c r="B33" s="58"/>
      <c r="C33" s="58"/>
      <c r="D33" s="58"/>
      <c r="E33" s="59"/>
    </row>
    <row r="45" spans="1:14" ht="13.9" x14ac:dyDescent="0.25">
      <c r="A45" s="65"/>
      <c r="B45" s="62"/>
      <c r="C45" s="66"/>
      <c r="D45" s="63"/>
      <c r="E45" s="64"/>
    </row>
    <row r="46" spans="1:14" ht="13.9" x14ac:dyDescent="0.25">
      <c r="A46" s="65"/>
      <c r="B46" s="62"/>
      <c r="C46" s="66"/>
      <c r="D46" s="63"/>
      <c r="E46" s="64"/>
    </row>
    <row r="47" spans="1:14" ht="14.45" thickBot="1" x14ac:dyDescent="0.3">
      <c r="A47" s="65"/>
      <c r="B47" s="62"/>
      <c r="C47" s="66"/>
      <c r="D47" s="63"/>
      <c r="E47" s="64"/>
    </row>
    <row r="48" spans="1:14" ht="45.75" thickTop="1" x14ac:dyDescent="0.2">
      <c r="A48" s="67" t="s">
        <v>47</v>
      </c>
      <c r="B48" s="68" t="s">
        <v>48</v>
      </c>
      <c r="C48" s="68" t="s">
        <v>49</v>
      </c>
      <c r="D48" s="69" t="s">
        <v>59</v>
      </c>
      <c r="E48" s="70"/>
      <c r="F48" s="2"/>
      <c r="G48" s="2"/>
      <c r="H48" s="2"/>
      <c r="I48" s="2"/>
      <c r="J48" s="2"/>
      <c r="K48" s="2"/>
      <c r="L48" s="2"/>
      <c r="M48" s="2"/>
      <c r="N48" s="2"/>
    </row>
    <row r="49" spans="1:14" ht="15" x14ac:dyDescent="0.25">
      <c r="A49" s="71" t="s">
        <v>50</v>
      </c>
      <c r="B49" s="72">
        <v>6.4000000000000001E-2</v>
      </c>
      <c r="C49" s="73">
        <v>2917</v>
      </c>
      <c r="D49" s="74">
        <v>3353</v>
      </c>
      <c r="E49" s="70"/>
      <c r="F49" s="2"/>
      <c r="G49" s="2"/>
      <c r="H49" s="2"/>
      <c r="I49" s="2"/>
      <c r="J49" s="2"/>
      <c r="K49" s="2"/>
      <c r="L49" s="2"/>
      <c r="M49" s="2"/>
      <c r="N49" s="2"/>
    </row>
    <row r="50" spans="1:14" ht="15" x14ac:dyDescent="0.25">
      <c r="A50" s="75" t="s">
        <v>51</v>
      </c>
      <c r="B50" s="72">
        <v>8.7999999999999995E-2</v>
      </c>
      <c r="C50" s="73">
        <v>2263</v>
      </c>
      <c r="D50" s="76">
        <v>3353</v>
      </c>
      <c r="E50" s="70"/>
      <c r="F50" s="2"/>
      <c r="G50" s="2"/>
      <c r="H50" s="2"/>
      <c r="I50" s="2"/>
      <c r="J50" s="2"/>
      <c r="K50" s="2"/>
      <c r="L50" s="2"/>
      <c r="M50" s="2"/>
      <c r="N50" s="2"/>
    </row>
    <row r="51" spans="1:14" ht="15" x14ac:dyDescent="0.25">
      <c r="A51" s="71" t="s">
        <v>52</v>
      </c>
      <c r="B51" s="72">
        <v>9.6000000000000002E-2</v>
      </c>
      <c r="C51" s="73">
        <v>4452</v>
      </c>
      <c r="D51" s="76">
        <v>4832</v>
      </c>
      <c r="E51" s="70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113" t="s">
        <v>85</v>
      </c>
      <c r="B52" s="114">
        <v>0.13600000000000001</v>
      </c>
      <c r="C52" s="115">
        <v>3291</v>
      </c>
      <c r="D52" s="116">
        <v>2736</v>
      </c>
      <c r="E52" s="70"/>
      <c r="F52" s="2"/>
      <c r="G52" s="2"/>
      <c r="H52" s="2"/>
      <c r="I52" s="2"/>
      <c r="J52" s="2"/>
      <c r="K52" s="2"/>
      <c r="L52" s="2"/>
      <c r="M52" s="2"/>
      <c r="N52" s="2"/>
    </row>
    <row r="53" spans="1:14" ht="15" x14ac:dyDescent="0.2">
      <c r="A53" s="77"/>
      <c r="B53" s="72"/>
      <c r="C53" s="73"/>
      <c r="D53" s="76"/>
      <c r="E53" s="70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117" t="s">
        <v>86</v>
      </c>
      <c r="B54" s="114">
        <v>0.10199999999999999</v>
      </c>
      <c r="C54" s="115">
        <v>11006</v>
      </c>
      <c r="D54" s="116">
        <v>1021</v>
      </c>
      <c r="E54" s="78"/>
      <c r="F54" s="2"/>
      <c r="G54" s="2"/>
      <c r="H54" s="2"/>
      <c r="I54" s="2"/>
      <c r="J54" s="2"/>
      <c r="K54" s="2"/>
      <c r="L54" s="2"/>
      <c r="M54" s="2"/>
      <c r="N54" s="2"/>
    </row>
    <row r="55" spans="1:14" ht="15" x14ac:dyDescent="0.25">
      <c r="A55" s="71"/>
      <c r="B55" s="79"/>
      <c r="C55" s="80"/>
      <c r="D55" s="74"/>
      <c r="E55" s="81"/>
      <c r="F55" s="2"/>
      <c r="G55" s="2"/>
      <c r="H55" s="2"/>
      <c r="I55" s="2"/>
      <c r="J55" s="2"/>
      <c r="K55" s="2"/>
      <c r="L55" s="2"/>
      <c r="M55" s="2"/>
      <c r="N55" s="2"/>
    </row>
    <row r="56" spans="1:14" ht="15" x14ac:dyDescent="0.25">
      <c r="A56" s="71" t="s">
        <v>53</v>
      </c>
      <c r="B56" s="79"/>
      <c r="C56" s="80"/>
      <c r="D56" s="74"/>
      <c r="E56" s="82"/>
      <c r="F56" s="2"/>
      <c r="G56" s="2"/>
      <c r="H56" s="2"/>
      <c r="I56" s="2"/>
      <c r="J56" s="2"/>
      <c r="K56" s="2"/>
      <c r="L56" s="2"/>
      <c r="M56" s="2"/>
      <c r="N56" s="2"/>
    </row>
    <row r="57" spans="1:14" ht="15" x14ac:dyDescent="0.25">
      <c r="A57" s="71" t="s">
        <v>54</v>
      </c>
      <c r="B57" s="83">
        <v>3.9E-2</v>
      </c>
      <c r="C57" s="73">
        <v>455</v>
      </c>
      <c r="D57" s="76">
        <v>288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ht="15" x14ac:dyDescent="0.25">
      <c r="A58" s="71" t="s">
        <v>55</v>
      </c>
      <c r="B58" s="83">
        <v>0.17100000000000001</v>
      </c>
      <c r="C58" s="73">
        <v>2414</v>
      </c>
      <c r="D58" s="76">
        <v>2230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ht="15" x14ac:dyDescent="0.25">
      <c r="A59" s="71" t="s">
        <v>56</v>
      </c>
      <c r="B59" s="84">
        <v>9.5000000000000001E-2</v>
      </c>
      <c r="C59" s="73">
        <v>1644</v>
      </c>
      <c r="D59" s="76">
        <v>3299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ht="15" x14ac:dyDescent="0.25">
      <c r="A60" s="103" t="s">
        <v>57</v>
      </c>
      <c r="B60" s="104">
        <v>0.17</v>
      </c>
      <c r="C60" s="105">
        <v>2427</v>
      </c>
      <c r="D60" s="106">
        <v>1678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ht="15.75" thickBot="1" x14ac:dyDescent="0.3">
      <c r="A61" s="99" t="s">
        <v>89</v>
      </c>
      <c r="B61" s="100">
        <v>0.17199999999999999</v>
      </c>
      <c r="C61" s="101">
        <v>2926</v>
      </c>
      <c r="D61" s="102">
        <v>2506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ht="15" thickTop="1" x14ac:dyDescent="0.2">
      <c r="A62" s="85" t="s">
        <v>60</v>
      </c>
      <c r="B62" s="62"/>
      <c r="C62" s="62"/>
      <c r="D62" s="62"/>
      <c r="E62" s="6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61"/>
      <c r="B63" s="61"/>
      <c r="C63" s="61"/>
      <c r="D63" s="61"/>
      <c r="E63" s="62"/>
    </row>
    <row r="64" spans="1:14" x14ac:dyDescent="0.2">
      <c r="A64" s="60"/>
      <c r="B64" s="61"/>
      <c r="C64" s="61"/>
      <c r="D64" s="61"/>
      <c r="E64" s="62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31" workbookViewId="0">
      <selection activeCell="F61" sqref="F61"/>
    </sheetView>
  </sheetViews>
  <sheetFormatPr defaultRowHeight="14.25" x14ac:dyDescent="0.2"/>
  <cols>
    <col min="1" max="1" width="22.75" customWidth="1"/>
    <col min="2" max="2" width="14" customWidth="1"/>
    <col min="3" max="3" width="11.75" customWidth="1"/>
    <col min="4" max="4" width="13" customWidth="1"/>
    <col min="6" max="6" width="10.5" customWidth="1"/>
  </cols>
  <sheetData>
    <row r="1" spans="1:6" ht="17.45" x14ac:dyDescent="0.3">
      <c r="A1" s="91" t="s">
        <v>63</v>
      </c>
      <c r="B1" s="92"/>
      <c r="C1" s="92"/>
      <c r="D1" s="92"/>
      <c r="E1" s="92"/>
      <c r="F1" s="92"/>
    </row>
    <row r="3" spans="1:6" ht="13.9" x14ac:dyDescent="0.25">
      <c r="A3" s="55" t="s">
        <v>96</v>
      </c>
      <c r="B3" s="56"/>
      <c r="C3" s="56"/>
    </row>
    <row r="5" spans="1:6" ht="15.6" x14ac:dyDescent="0.3">
      <c r="A5" s="28" t="s">
        <v>64</v>
      </c>
    </row>
    <row r="7" spans="1:6" ht="13.9" x14ac:dyDescent="0.25">
      <c r="A7" t="s">
        <v>65</v>
      </c>
    </row>
    <row r="8" spans="1:6" ht="13.9" x14ac:dyDescent="0.25">
      <c r="A8" t="s">
        <v>66</v>
      </c>
    </row>
    <row r="9" spans="1:6" ht="13.9" x14ac:dyDescent="0.25">
      <c r="A9" t="s">
        <v>67</v>
      </c>
    </row>
    <row r="10" spans="1:6" ht="16.149999999999999" x14ac:dyDescent="0.25">
      <c r="A10" t="s">
        <v>68</v>
      </c>
    </row>
    <row r="11" spans="1:6" ht="13.9" x14ac:dyDescent="0.25">
      <c r="A11" s="93" t="s">
        <v>69</v>
      </c>
    </row>
    <row r="12" spans="1:6" ht="13.9" x14ac:dyDescent="0.25">
      <c r="A12" t="s">
        <v>70</v>
      </c>
    </row>
    <row r="13" spans="1:6" ht="13.9" x14ac:dyDescent="0.25">
      <c r="A13" s="94" t="s">
        <v>62</v>
      </c>
    </row>
    <row r="15" spans="1:6" ht="13.9" x14ac:dyDescent="0.25">
      <c r="A15" t="s">
        <v>71</v>
      </c>
    </row>
    <row r="48" ht="15" thickBot="1" x14ac:dyDescent="0.25"/>
    <row r="49" spans="1:4" ht="45.75" thickTop="1" x14ac:dyDescent="0.2">
      <c r="A49" s="67" t="s">
        <v>72</v>
      </c>
      <c r="B49" s="68" t="s">
        <v>73</v>
      </c>
      <c r="C49" s="68" t="s">
        <v>74</v>
      </c>
      <c r="D49" s="69" t="s">
        <v>75</v>
      </c>
    </row>
    <row r="50" spans="1:4" ht="15" x14ac:dyDescent="0.25">
      <c r="A50" s="71" t="s">
        <v>76</v>
      </c>
      <c r="B50" s="72">
        <v>6.4000000000000001E-2</v>
      </c>
      <c r="C50" s="73">
        <v>2917</v>
      </c>
      <c r="D50" s="74">
        <v>3353</v>
      </c>
    </row>
    <row r="51" spans="1:4" ht="15" x14ac:dyDescent="0.25">
      <c r="A51" s="75" t="s">
        <v>77</v>
      </c>
      <c r="B51" s="72">
        <v>8.7999999999999995E-2</v>
      </c>
      <c r="C51" s="73">
        <v>3263</v>
      </c>
      <c r="D51" s="76">
        <v>3353</v>
      </c>
    </row>
    <row r="52" spans="1:4" ht="15" x14ac:dyDescent="0.25">
      <c r="A52" s="71" t="s">
        <v>78</v>
      </c>
      <c r="B52" s="72">
        <v>9.6000000000000002E-2</v>
      </c>
      <c r="C52" s="73">
        <v>4452</v>
      </c>
      <c r="D52" s="76">
        <v>4832</v>
      </c>
    </row>
    <row r="53" spans="1:4" ht="15" x14ac:dyDescent="0.2">
      <c r="A53" s="95" t="s">
        <v>87</v>
      </c>
      <c r="B53" s="114">
        <v>0.13600000000000001</v>
      </c>
      <c r="C53" s="115">
        <v>3291</v>
      </c>
      <c r="D53" s="116">
        <v>2736</v>
      </c>
    </row>
    <row r="54" spans="1:4" ht="15" x14ac:dyDescent="0.2">
      <c r="A54" s="96"/>
      <c r="B54" s="114"/>
      <c r="C54" s="115"/>
      <c r="D54" s="116"/>
    </row>
    <row r="55" spans="1:4" ht="15" x14ac:dyDescent="0.2">
      <c r="A55" s="97" t="s">
        <v>88</v>
      </c>
      <c r="B55" s="114">
        <v>0.10199999999999999</v>
      </c>
      <c r="C55" s="115">
        <v>11006</v>
      </c>
      <c r="D55" s="116">
        <v>10921</v>
      </c>
    </row>
    <row r="56" spans="1:4" ht="15" x14ac:dyDescent="0.25">
      <c r="A56" s="71"/>
      <c r="B56" s="79"/>
      <c r="C56" s="80"/>
      <c r="D56" s="74"/>
    </row>
    <row r="57" spans="1:4" ht="15" x14ac:dyDescent="0.25">
      <c r="A57" s="71" t="s">
        <v>79</v>
      </c>
      <c r="B57" s="79"/>
      <c r="C57" s="80"/>
      <c r="D57" s="74"/>
    </row>
    <row r="58" spans="1:4" ht="15" x14ac:dyDescent="0.25">
      <c r="A58" s="71" t="s">
        <v>80</v>
      </c>
      <c r="B58" s="83">
        <v>3.9E-2</v>
      </c>
      <c r="C58" s="73">
        <v>455</v>
      </c>
      <c r="D58" s="76">
        <v>288</v>
      </c>
    </row>
    <row r="59" spans="1:4" ht="15" x14ac:dyDescent="0.25">
      <c r="A59" s="71" t="s">
        <v>81</v>
      </c>
      <c r="B59" s="83">
        <v>0.17100000000000001</v>
      </c>
      <c r="C59" s="73">
        <v>2414</v>
      </c>
      <c r="D59" s="76">
        <v>2230</v>
      </c>
    </row>
    <row r="60" spans="1:4" ht="15" x14ac:dyDescent="0.25">
      <c r="A60" s="71" t="s">
        <v>82</v>
      </c>
      <c r="B60" s="84">
        <v>9.5000000000000001E-2</v>
      </c>
      <c r="C60" s="73">
        <v>1644</v>
      </c>
      <c r="D60" s="76">
        <v>3299</v>
      </c>
    </row>
    <row r="61" spans="1:4" ht="15" x14ac:dyDescent="0.25">
      <c r="A61" s="103" t="s">
        <v>83</v>
      </c>
      <c r="B61" s="104">
        <v>0.17</v>
      </c>
      <c r="C61" s="105">
        <v>2427</v>
      </c>
      <c r="D61" s="106">
        <v>1678</v>
      </c>
    </row>
    <row r="62" spans="1:4" ht="15.75" thickBot="1" x14ac:dyDescent="0.25">
      <c r="A62" s="107" t="s">
        <v>90</v>
      </c>
      <c r="B62" s="100">
        <v>0.17199999999999999</v>
      </c>
      <c r="C62" s="101">
        <v>2926</v>
      </c>
      <c r="D62" s="102">
        <v>2506</v>
      </c>
    </row>
    <row r="63" spans="1:4" ht="15" thickTop="1" x14ac:dyDescent="0.2">
      <c r="A63" s="98" t="s">
        <v>84</v>
      </c>
      <c r="B63" s="62"/>
      <c r="C63" s="62"/>
      <c r="D63" s="62"/>
    </row>
    <row r="64" spans="1:4" x14ac:dyDescent="0.2">
      <c r="A64" s="61"/>
      <c r="B64" s="61"/>
      <c r="C64" s="61"/>
      <c r="D64" s="61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654" ma:contentTypeDescription="צור מסמך חדש." ma:contentTypeScope="" ma:versionID="51aaa1c5229e0668931741fe9d299b93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fa41555e3464cf4bb914e89b71e6bff xmlns="f37fff55-d014-472b-b062-823f736a4040">
      <Terms xmlns="http://schemas.microsoft.com/office/infopath/2007/PartnerControls"/>
    </nfa41555e3464cf4bb914e89b71e6bff>
    <CbsHide xmlns="f37fff55-d014-472b-b062-823f736a4040" xsi:nil="true"/>
    <ArticleStartDate xmlns="http://schemas.microsoft.com/sharepoint/v3" xsi:nil="true"/>
    <CbsPublishingDocSubjectEng xmlns="f37fff55-d014-472b-b062-823f736a4040" xsi:nil="true"/>
    <eWaveListOrderValu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2022-08-15T21:00:00+00:00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E00A9CC1-3CC0-49F5-B4D3-39D31EAF8E36}"/>
</file>

<file path=customXml/itemProps2.xml><?xml version="1.0" encoding="utf-8"?>
<ds:datastoreItem xmlns:ds="http://schemas.openxmlformats.org/officeDocument/2006/customXml" ds:itemID="{56C6276A-7CE3-454E-9279-0E0783EE1FB1}"/>
</file>

<file path=customXml/itemProps3.xml><?xml version="1.0" encoding="utf-8"?>
<ds:datastoreItem xmlns:ds="http://schemas.openxmlformats.org/officeDocument/2006/customXml" ds:itemID="{8814592B-87CC-4144-8388-D2E139FA82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2022-06-14T09:34:42Z</cp:lastPrinted>
  <dcterms:created xsi:type="dcterms:W3CDTF">2020-06-22T11:33:50Z</dcterms:created>
  <dcterms:modified xsi:type="dcterms:W3CDTF">2022-08-16T11:40:07Z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