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8220"/>
  </bookViews>
  <sheets>
    <sheet name="פטירות לפי שנה וחודש" sheetId="1" r:id="rId1"/>
    <sheet name="עודף תמותה" sheetId="3" r:id="rId2"/>
    <sheet name="Excess mortality" sheetId="4" r:id="rId3"/>
  </sheet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45621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<sst xmlns="http://schemas.openxmlformats.org/spreadsheetml/2006/main" count="125" uniqueCount="96">
  <si>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</si>
  <si>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</si>
  <si>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</si>
  <si>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</si>
  <si>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</si>
  <si>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</si>
  <si>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</si>
  <si>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</si>
  <si>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</si>
  <si>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</si>
  <si>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</si>
  <si>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</si>
  <si>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</si>
  <si>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</si>
  <si>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</si>
  <si>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</si>
  <si>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</si>
  <si>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</si>
  <si>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</si>
  <si>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</si>
  <si>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</si>
  <si>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</si>
  <si>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</si>
  <si>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</si>
  <si>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</si>
  <si>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</si>
  <si>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</si>
  <si>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</si>
  <si>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</si>
  <si>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</si>
  <si>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</si>
  <si>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</si>
  <si>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</si>
  <si>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</si>
  <si>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</si>
  <si>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</si>
  <si>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</si>
  <si>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</si>
  <si>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</si>
  <si>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</si>
  <si>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r>
      <t xml:space="preserve">1. נתוני 2022-2020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</si>
  <si>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2020-2022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</si>
  <si>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עודף תמותה בתקופת הקורונה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</si>
  <si>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</si>
  <si>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</si>
  <si>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</si>
  <si>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</si>
  <si>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</si>
  <si>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</si>
  <si>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</si>
  <si>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</si>
  <si>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</si>
  <si>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</si>
  <si>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</si>
  <si>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</si>
  <si>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</si>
  <si>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</si>
  <si>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</si>
  <si>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</si>
  <si>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</si>
  <si>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</si>
  <si>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</si>
  <si>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</si>
  <si>
    <t>מודל החיזוי מבוסס על המודל של (Karlinsky &amp;Kobak (2021 בתוספת אמידת תחזיות חודשיות:</t>
  </si>
  <si>
    <t>https://doi.org/10.7554/eLife.69336</t>
  </si>
  <si>
    <t>Excess Mortality During the Coronavirus (COVID-19) Pandemic</t>
  </si>
  <si>
    <t>Explanations</t>
  </si>
  <si>
    <t>The database used for calculation of the prediction model was death data by month during 2015 through 2019.</t>
  </si>
  <si>
    <r>
      <t>Least squares linear regression was performed. The explained variable was the total number of deaths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per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charset val="177"/>
        <scheme val="minor"/>
      </rPr>
      <t>month,</t>
    </r>
  </si>
  <si>
    <t>and the explanatory variables were year of death and 11 dummy variables for 11 months (all 11 variables were relative to January).</t>
  </si>
  <si>
    <r>
      <t>The explained variance for this model was 92.1% (R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charset val="177"/>
        <scheme val="minor"/>
      </rPr>
      <t>= 0.921).</t>
    </r>
  </si>
  <si>
    <r>
      <t xml:space="preserve">The slope coefficients of this model were </t>
    </r>
    <r>
      <rPr>
        <sz val="11"/>
        <color theme="1"/>
        <rFont val="Arial"/>
        <family val="2"/>
        <charset val="177"/>
        <scheme val="minor"/>
      </rPr>
      <t>applied to the years 2020, 2021, and 2022 in order to calculate the "prediction of the number of deaths per month".</t>
    </r>
  </si>
  <si>
    <t>The prediction model is based on that of Karlinsky and Kobak (2021) with the addition of estimation of monthly predictions:</t>
  </si>
  <si>
    <t>Excess mortality was calculated according to the model as the difference (in percentage) between the actual mortality and the predicted mortality.</t>
  </si>
  <si>
    <t>Period</t>
  </si>
  <si>
    <t>Excess mortality (percentages)</t>
  </si>
  <si>
    <t>Excess deaths</t>
  </si>
  <si>
    <r>
      <t>Deaths from COVID-19</t>
    </r>
    <r>
      <rPr>
        <b/>
        <vertAlign val="superscript"/>
        <sz val="11"/>
        <color theme="1"/>
        <rFont val="Arial"/>
        <family val="2"/>
        <scheme val="minor"/>
      </rPr>
      <t>1</t>
    </r>
  </si>
  <si>
    <t>All of 2020</t>
  </si>
  <si>
    <t>March-Dec. 2020</t>
  </si>
  <si>
    <t>All of 2021</t>
  </si>
  <si>
    <t>March 2020-Jan. 2022</t>
  </si>
  <si>
    <t>During COVID-19 waves:</t>
  </si>
  <si>
    <t>March-May 2020</t>
  </si>
  <si>
    <t>July-Oct. 2020</t>
  </si>
  <si>
    <t>Dec. 2020-March 2021</t>
  </si>
  <si>
    <t>July-Oct. 2021</t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</si>
  <si>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Source of data: Ministry of Health. Data include only holders of Israeli ID cards.</t>
    </r>
  </si>
  <si>
    <t>מרץ 2020 עד פברואר 2022</t>
  </si>
  <si>
    <t>ינואר-פברואר 2022</t>
  </si>
  <si>
    <t>Jan.-Feb. 2022</t>
  </si>
  <si>
    <t>ינואר עד פברואר 2022</t>
  </si>
  <si>
    <t>הנתונים הופקו בתחום סטטיסטיקה של בריאות ותנועה טבעית, 12/04/2022.</t>
  </si>
  <si>
    <t>The data were produced by the Health and Vital Statistics Sector on 12/04/2022.</t>
  </si>
  <si>
    <t>עודכן: 12/04/22</t>
  </si>
  <si>
    <t>Updated: 12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</si>
</sst>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_);\(#,##0.0\)"/>
    <numFmt numFmtId="166" formatCode="0.0%"/>
  </numFmts>
  <fonts count="30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sz val="24"/>
      <color rgb="FFFF0000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</borders>
  <cellStyleXfs count="3">
    <xf numFmtId="0" fontId="0" fillId="0" borderId="0"/>
    <xf numFmtId="0" fontId="4" fillId="0" borderId="0" applyNumberFormat="0" applyBorder="0" applyAlignment="0">
      <alignment horizontal="left" readingOrder="1"/>
    </xf>
    <xf numFmtId="0" fontId="25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16" fillId="0" borderId="6" xfId="0" applyNumberFormat="1" applyFont="1" applyBorder="1"/>
    <xf numFmtId="3" fontId="17" fillId="0" borderId="8" xfId="0" applyNumberFormat="1" applyFont="1" applyBorder="1"/>
    <xf numFmtId="0" fontId="2" fillId="2" borderId="22" xfId="0" applyFont="1" applyFill="1" applyBorder="1"/>
    <xf numFmtId="3" fontId="15" fillId="0" borderId="23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4" xfId="0" applyNumberFormat="1" applyFont="1" applyBorder="1"/>
    <xf numFmtId="3" fontId="6" fillId="0" borderId="23" xfId="0" applyNumberFormat="1" applyFont="1" applyBorder="1"/>
    <xf numFmtId="3" fontId="8" fillId="0" borderId="23" xfId="0" applyNumberFormat="1" applyFont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3" fontId="6" fillId="0" borderId="29" xfId="0" applyNumberFormat="1" applyFont="1" applyBorder="1"/>
    <xf numFmtId="3" fontId="6" fillId="0" borderId="12" xfId="0" applyNumberFormat="1" applyFont="1" applyBorder="1"/>
    <xf numFmtId="3" fontId="9" fillId="0" borderId="7" xfId="0" applyNumberFormat="1" applyFont="1" applyBorder="1"/>
    <xf numFmtId="3" fontId="8" fillId="0" borderId="4" xfId="0" applyNumberFormat="1" applyFont="1" applyBorder="1"/>
    <xf numFmtId="3" fontId="15" fillId="0" borderId="7" xfId="0" applyNumberFormat="1" applyFont="1" applyBorder="1"/>
    <xf numFmtId="3" fontId="15" fillId="0" borderId="6" xfId="0" applyNumberFormat="1" applyFont="1" applyBorder="1"/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3" fontId="6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9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3" xfId="0" applyNumberFormat="1" applyFont="1" applyBorder="1"/>
    <xf numFmtId="0" fontId="2" fillId="0" borderId="9" xfId="0" applyFont="1" applyFill="1" applyBorder="1"/>
    <xf numFmtId="3" fontId="0" fillId="0" borderId="23" xfId="0" applyNumberFormat="1" applyFont="1" applyBorder="1" applyAlignment="1">
      <alignment vertical="top" wrapText="1"/>
    </xf>
    <xf numFmtId="17" fontId="2" fillId="0" borderId="9" xfId="0" quotePrefix="1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>
      <alignment horizontal="right" vertical="center" readingOrder="2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8" fillId="0" borderId="33" xfId="0" applyFont="1" applyFill="1" applyBorder="1" applyAlignment="1">
      <alignment readingOrder="2"/>
    </xf>
    <xf numFmtId="0" fontId="24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/>
    </xf>
    <xf numFmtId="0" fontId="24" fillId="0" borderId="0" xfId="0" applyFont="1"/>
    <xf numFmtId="0" fontId="25" fillId="0" borderId="0" xfId="2" applyAlignment="1">
      <alignment horizontal="right"/>
    </xf>
    <xf numFmtId="0" fontId="24" fillId="0" borderId="0" xfId="2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25" fillId="0" borderId="0" xfId="2"/>
    <xf numFmtId="17" fontId="2" fillId="0" borderId="9" xfId="0" quotePrefix="1" applyNumberFormat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center" readingOrder="2"/>
    </xf>
    <xf numFmtId="0" fontId="8" fillId="0" borderId="33" xfId="0" applyFont="1" applyFill="1" applyBorder="1" applyAlignment="1">
      <alignment readingOrder="1"/>
    </xf>
    <xf numFmtId="0" fontId="2" fillId="0" borderId="34" xfId="0" applyFont="1" applyFill="1" applyBorder="1"/>
    <xf numFmtId="166" fontId="0" fillId="0" borderId="35" xfId="0" applyNumberFormat="1" applyFont="1" applyFill="1" applyBorder="1"/>
    <xf numFmtId="3" fontId="0" fillId="0" borderId="35" xfId="0" applyNumberFormat="1" applyFont="1" applyBorder="1" applyAlignment="1">
      <alignment vertical="top" wrapText="1"/>
    </xf>
    <xf numFmtId="3" fontId="0" fillId="0" borderId="36" xfId="0" applyNumberFormat="1" applyFont="1" applyBorder="1" applyAlignment="1">
      <alignment vertical="top" wrapText="1"/>
    </xf>
    <xf numFmtId="0" fontId="2" fillId="0" borderId="37" xfId="0" applyFont="1" applyFill="1" applyBorder="1"/>
    <xf numFmtId="166" fontId="0" fillId="0" borderId="38" xfId="0" applyNumberFormat="1" applyFont="1" applyFill="1" applyBorder="1"/>
    <xf numFmtId="3" fontId="0" fillId="0" borderId="38" xfId="0" applyNumberFormat="1" applyFont="1" applyBorder="1" applyAlignment="1">
      <alignment vertical="top" wrapText="1"/>
    </xf>
    <xf numFmtId="3" fontId="0" fillId="0" borderId="39" xfId="0" applyNumberFormat="1" applyFont="1" applyBorder="1" applyAlignment="1">
      <alignment vertical="top" wrapText="1"/>
    </xf>
    <xf numFmtId="17" fontId="2" fillId="0" borderId="15" xfId="0" quotePrefix="1" applyNumberFormat="1" applyFont="1" applyBorder="1" applyAlignment="1">
      <alignment horizontal="left" vertical="top" wrapText="1"/>
    </xf>
    <xf numFmtId="3" fontId="9" fillId="0" borderId="12" xfId="0" applyNumberFormat="1" applyFont="1" applyBorder="1"/>
    <xf numFmtId="3" fontId="9" fillId="0" borderId="3" xfId="0" applyNumberFormat="1" applyFont="1" applyBorder="1" applyAlignment="1">
      <alignment horizontal="right"/>
    </xf>
    <xf numFmtId="3" fontId="8" fillId="0" borderId="29" xfId="0" applyNumberFormat="1" applyFont="1" applyBorder="1"/>
    <xf numFmtId="0" fontId="29" fillId="0" borderId="0" xfId="0" applyFont="1"/>
    <xf numFmtId="0" fontId="0" fillId="0" borderId="0" xfId="0" applyAlignment="1">
      <alignment horizontal="right" readingOrder="2"/>
    </xf>
  </cellXfs>
  <cellStyles count="3">
    <cellStyle name="Hyperlink" xfId="2" builtinId="8"/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11</xdr:col>
      <xdr:colOff>393972</xdr:colOff>
      <xdr:row>44</xdr:row>
      <xdr:rowOff>133039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8209428" y="3133725"/>
          <a:ext cx="9004572" cy="52003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678988</xdr:colOff>
      <xdr:row>47</xdr:row>
      <xdr:rowOff>10774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90850"/>
          <a:ext cx="9327688" cy="5620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i.org/10.7554/eLife.6933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oi.org/10.7554/eLife.69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showGridLines="0" rightToLeft="1" tabSelected="1" zoomScale="90" zoomScaleNormal="90" workbookViewId="0">
      <selection activeCell="M7" sqref="M7"/>
    </sheetView>
  </sheetViews>
  <sheetFormatPr defaultRowHeight="14.25" x14ac:dyDescent="0.2"/>
  <cols>
    <col min="1" max="1" width="7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2" spans="1:42" ht="30" x14ac:dyDescent="0.4">
      <c r="M2" s="115"/>
    </row>
    <row r="6" spans="1:42" ht="6.75" customHeight="1" x14ac:dyDescent="0.2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25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25">
      <c r="X9" s="37">
        <v>44663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40">
        <v>2020</v>
      </c>
      <c r="W10" s="49">
        <v>2021</v>
      </c>
      <c r="X10" s="49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4">
        <v>4585</v>
      </c>
      <c r="W11" s="50">
        <v>5489</v>
      </c>
      <c r="X11" s="114">
        <v>5690</v>
      </c>
      <c r="Y11" s="46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4">
        <v>3963</v>
      </c>
      <c r="W12" s="51">
        <v>4535</v>
      </c>
      <c r="X12" s="112">
        <v>5408</v>
      </c>
      <c r="Y12" s="47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4">
        <v>4180</v>
      </c>
      <c r="W13" s="51">
        <v>4480</v>
      </c>
      <c r="X13" s="51"/>
      <c r="Y13" s="47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4">
        <v>3921</v>
      </c>
      <c r="W14" s="51">
        <v>4008</v>
      </c>
      <c r="X14" s="51"/>
      <c r="Y14" s="47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4">
        <v>3876</v>
      </c>
      <c r="W15" s="51">
        <v>3826</v>
      </c>
      <c r="X15" s="51"/>
      <c r="Y15" s="47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4">
        <v>3416</v>
      </c>
      <c r="W16" s="51">
        <v>3511</v>
      </c>
      <c r="X16" s="51"/>
      <c r="Y16" s="47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4">
        <v>3701</v>
      </c>
      <c r="W17" s="51">
        <v>3726</v>
      </c>
      <c r="X17" s="51"/>
      <c r="Y17" s="47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4">
        <v>4025</v>
      </c>
      <c r="W18" s="51">
        <v>4504</v>
      </c>
      <c r="X18" s="51"/>
      <c r="Y18" s="47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4">
        <v>4163</v>
      </c>
      <c r="W19" s="51">
        <v>4284</v>
      </c>
      <c r="X19" s="51"/>
      <c r="Y19" s="47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5">
        <v>4645</v>
      </c>
      <c r="W20" s="51">
        <v>4156</v>
      </c>
      <c r="X20" s="51"/>
      <c r="Y20" s="47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1">
        <v>3826</v>
      </c>
      <c r="W21" s="51">
        <v>3810</v>
      </c>
      <c r="X21" s="51"/>
      <c r="Y21" s="46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3">
        <v>4487</v>
      </c>
      <c r="W22" s="54">
        <v>4371</v>
      </c>
      <c r="X22" s="52"/>
      <c r="Y22" s="48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39">
        <f t="shared" ref="V23" si="1">SUM(V11:V22)</f>
        <v>48788</v>
      </c>
      <c r="W23" s="39">
        <f t="shared" ref="W23" si="2">SUM(W11:W22)</f>
        <v>50700</v>
      </c>
      <c r="X23" s="39"/>
      <c r="Y23" s="8" t="s">
        <v>28</v>
      </c>
    </row>
    <row r="24" spans="1:25" ht="18" customHeight="1" x14ac:dyDescent="0.2"/>
    <row r="25" spans="1:25" ht="11.25" customHeight="1" x14ac:dyDescent="0.2"/>
    <row r="26" spans="1:25" ht="18" customHeight="1" x14ac:dyDescent="0.25">
      <c r="A26" s="1" t="s">
        <v>38</v>
      </c>
    </row>
    <row r="27" spans="1:25" ht="18" customHeight="1" x14ac:dyDescent="0.25">
      <c r="K27" s="28" t="s">
        <v>39</v>
      </c>
    </row>
    <row r="28" spans="1:25" ht="18" customHeight="1" thickBot="1" x14ac:dyDescent="0.25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40">
        <v>2020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3465</v>
      </c>
      <c r="W30" s="42">
        <v>4278</v>
      </c>
      <c r="X30" s="42">
        <v>4447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3029</v>
      </c>
      <c r="W31" s="42">
        <v>3404</v>
      </c>
      <c r="X31" s="113">
        <v>4290</v>
      </c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3194</v>
      </c>
      <c r="W32" s="42">
        <v>3405</v>
      </c>
      <c r="X32" s="42"/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3006</v>
      </c>
      <c r="W33" s="24">
        <v>2959</v>
      </c>
      <c r="X33" s="24"/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2930</v>
      </c>
      <c r="W34" s="24">
        <v>2882</v>
      </c>
      <c r="X34" s="24"/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2526</v>
      </c>
      <c r="W35" s="24">
        <v>2590</v>
      </c>
      <c r="X35" s="24"/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2773</v>
      </c>
      <c r="W36" s="24">
        <v>2843</v>
      </c>
      <c r="X36" s="24"/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3009</v>
      </c>
      <c r="W37" s="24">
        <v>3466</v>
      </c>
      <c r="X37" s="24"/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3166</v>
      </c>
      <c r="W38" s="24">
        <v>3150</v>
      </c>
      <c r="X38" s="24"/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3552</v>
      </c>
      <c r="W39" s="24">
        <v>3083</v>
      </c>
      <c r="X39" s="24"/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1">
        <v>2845</v>
      </c>
      <c r="W40" s="53">
        <v>2872</v>
      </c>
      <c r="X40" s="53"/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3">
        <v>3418</v>
      </c>
      <c r="W41" s="55">
        <v>3368</v>
      </c>
      <c r="X41" s="38"/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39">
        <f t="shared" ref="V42" si="4">SUM(V30:V41)</f>
        <v>36913</v>
      </c>
      <c r="W42" s="39">
        <f t="shared" ref="W42" si="5">SUM(W30:W41)</f>
        <v>38300</v>
      </c>
      <c r="X42" s="39"/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92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93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40</v>
      </c>
      <c r="B47" s="14"/>
      <c r="C47" s="14"/>
      <c r="D47" s="14"/>
      <c r="E47" s="14"/>
      <c r="F47" s="14"/>
      <c r="G47" s="14"/>
      <c r="H47" s="14"/>
      <c r="Y47" s="31" t="s">
        <v>41</v>
      </c>
    </row>
    <row r="48" spans="1:26" ht="18" customHeight="1" x14ac:dyDescent="0.2">
      <c r="A48" s="116" t="s">
        <v>15</v>
      </c>
      <c r="B48" s="116"/>
      <c r="C48" s="116"/>
      <c r="D48" s="116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showGridLines="0" rightToLeft="1" topLeftCell="A22" workbookViewId="0">
      <selection activeCell="C61" sqref="C61"/>
    </sheetView>
  </sheetViews>
  <sheetFormatPr defaultRowHeight="14.25" x14ac:dyDescent="0.2"/>
  <cols>
    <col min="1" max="1" width="21.625" customWidth="1"/>
    <col min="4" max="4" width="10.375" customWidth="1"/>
  </cols>
  <sheetData>
    <row r="2" spans="1:5" ht="26.25" x14ac:dyDescent="0.4">
      <c r="A2" s="56" t="s">
        <v>42</v>
      </c>
    </row>
    <row r="4" spans="1:5" x14ac:dyDescent="0.2">
      <c r="A4" s="57" t="s">
        <v>94</v>
      </c>
    </row>
    <row r="5" spans="1:5" s="58" customFormat="1" x14ac:dyDescent="0.2"/>
    <row r="6" spans="1:5" s="58" customFormat="1" ht="20.25" x14ac:dyDescent="0.2">
      <c r="A6" s="59" t="s">
        <v>43</v>
      </c>
      <c r="B6" s="60"/>
      <c r="C6" s="60"/>
      <c r="D6" s="60"/>
      <c r="E6" s="61"/>
    </row>
    <row r="7" spans="1:5" x14ac:dyDescent="0.2">
      <c r="A7" s="62" t="s">
        <v>44</v>
      </c>
      <c r="B7" s="63"/>
      <c r="C7" s="63"/>
      <c r="D7" s="63"/>
      <c r="E7" s="64"/>
    </row>
    <row r="8" spans="1:5" x14ac:dyDescent="0.2">
      <c r="A8" s="62" t="s">
        <v>45</v>
      </c>
      <c r="B8" s="63"/>
      <c r="C8" s="63"/>
      <c r="D8" s="63"/>
      <c r="E8" s="64"/>
    </row>
    <row r="9" spans="1:5" x14ac:dyDescent="0.2">
      <c r="A9" s="62" t="s">
        <v>46</v>
      </c>
      <c r="B9" s="63"/>
      <c r="C9" s="63"/>
      <c r="D9" s="63"/>
      <c r="E9" s="64"/>
    </row>
    <row r="10" spans="1:5" ht="15" x14ac:dyDescent="0.2">
      <c r="A10" s="62" t="s">
        <v>60</v>
      </c>
      <c r="B10" s="63"/>
      <c r="C10" s="63"/>
      <c r="D10" s="63"/>
      <c r="E10" s="64"/>
    </row>
    <row r="11" spans="1:5" x14ac:dyDescent="0.2">
      <c r="A11" s="62" t="s">
        <v>47</v>
      </c>
      <c r="B11" s="63"/>
      <c r="C11" s="63"/>
      <c r="D11" s="63"/>
      <c r="E11" s="64"/>
    </row>
    <row r="12" spans="1:5" s="92" customFormat="1" x14ac:dyDescent="0.2">
      <c r="A12" t="s">
        <v>63</v>
      </c>
      <c r="B12" s="90"/>
      <c r="C12" s="90"/>
      <c r="D12" s="65"/>
      <c r="E12" s="91"/>
    </row>
    <row r="13" spans="1:5" s="92" customFormat="1" x14ac:dyDescent="0.2">
      <c r="A13" s="93" t="s">
        <v>64</v>
      </c>
      <c r="B13" s="90"/>
      <c r="C13" s="90"/>
      <c r="D13" s="65"/>
      <c r="E13" s="91"/>
    </row>
    <row r="14" spans="1:5" s="92" customFormat="1" x14ac:dyDescent="0.2">
      <c r="A14" s="94"/>
      <c r="B14" s="90"/>
      <c r="C14" s="90"/>
      <c r="D14" s="65"/>
      <c r="E14" s="91"/>
    </row>
    <row r="15" spans="1:5" x14ac:dyDescent="0.2">
      <c r="A15" s="62" t="s">
        <v>48</v>
      </c>
      <c r="B15" s="64"/>
      <c r="C15" s="63"/>
      <c r="D15" s="65"/>
      <c r="E15" s="66"/>
    </row>
    <row r="32" spans="1:5" s="58" customFormat="1" x14ac:dyDescent="0.2">
      <c r="A32" s="60"/>
      <c r="B32" s="60"/>
      <c r="C32" s="60"/>
      <c r="D32" s="60"/>
      <c r="E32" s="61"/>
    </row>
    <row r="33" spans="1:5" s="58" customFormat="1" x14ac:dyDescent="0.2">
      <c r="A33" s="60"/>
      <c r="B33" s="60"/>
      <c r="C33" s="60"/>
      <c r="D33" s="60"/>
      <c r="E33" s="61"/>
    </row>
    <row r="45" spans="1:5" x14ac:dyDescent="0.2">
      <c r="A45" s="67"/>
      <c r="B45" s="64"/>
      <c r="C45" s="68"/>
      <c r="D45" s="65"/>
      <c r="E45" s="66"/>
    </row>
    <row r="46" spans="1:5" x14ac:dyDescent="0.2">
      <c r="A46" s="67"/>
      <c r="B46" s="64"/>
      <c r="C46" s="68"/>
      <c r="D46" s="65"/>
      <c r="E46" s="66"/>
    </row>
    <row r="47" spans="1:5" ht="15" thickBot="1" x14ac:dyDescent="0.25">
      <c r="A47" s="67"/>
      <c r="B47" s="64"/>
      <c r="C47" s="68"/>
      <c r="D47" s="65"/>
      <c r="E47" s="66"/>
    </row>
    <row r="48" spans="1:5" ht="45.75" thickTop="1" x14ac:dyDescent="0.2">
      <c r="A48" s="69" t="s">
        <v>49</v>
      </c>
      <c r="B48" s="70" t="s">
        <v>50</v>
      </c>
      <c r="C48" s="70" t="s">
        <v>51</v>
      </c>
      <c r="D48" s="71" t="s">
        <v>61</v>
      </c>
      <c r="E48" s="72"/>
    </row>
    <row r="49" spans="1:7" ht="15" x14ac:dyDescent="0.25">
      <c r="A49" s="73" t="s">
        <v>52</v>
      </c>
      <c r="B49" s="74">
        <v>6.3E-2</v>
      </c>
      <c r="C49" s="75">
        <v>2908</v>
      </c>
      <c r="D49" s="76">
        <v>3354</v>
      </c>
      <c r="E49" s="72"/>
    </row>
    <row r="50" spans="1:7" ht="15" x14ac:dyDescent="0.25">
      <c r="A50" s="77" t="s">
        <v>53</v>
      </c>
      <c r="B50" s="74">
        <v>8.7999999999999995E-2</v>
      </c>
      <c r="C50" s="75">
        <v>3254</v>
      </c>
      <c r="D50" s="78">
        <v>3354</v>
      </c>
      <c r="E50" s="72"/>
    </row>
    <row r="51" spans="1:7" ht="15" x14ac:dyDescent="0.25">
      <c r="A51" s="73" t="s">
        <v>54</v>
      </c>
      <c r="B51" s="74">
        <v>9.5000000000000001E-2</v>
      </c>
      <c r="C51" s="75">
        <v>4418</v>
      </c>
      <c r="D51" s="78">
        <v>4828</v>
      </c>
      <c r="E51" s="72"/>
    </row>
    <row r="52" spans="1:7" ht="15" x14ac:dyDescent="0.2">
      <c r="A52" s="79" t="s">
        <v>89</v>
      </c>
      <c r="B52" s="74">
        <v>0.22900000000000001</v>
      </c>
      <c r="C52" s="75">
        <v>2071</v>
      </c>
      <c r="D52" s="78">
        <v>1980</v>
      </c>
      <c r="E52" s="72"/>
    </row>
    <row r="53" spans="1:7" ht="15" x14ac:dyDescent="0.2">
      <c r="A53" s="80"/>
      <c r="B53" s="74"/>
      <c r="C53" s="75"/>
      <c r="D53" s="78"/>
      <c r="E53" s="72"/>
    </row>
    <row r="54" spans="1:7" ht="15" x14ac:dyDescent="0.2">
      <c r="A54" s="81" t="s">
        <v>88</v>
      </c>
      <c r="B54" s="74">
        <v>0.106</v>
      </c>
      <c r="C54" s="75">
        <v>9742</v>
      </c>
      <c r="D54" s="78">
        <v>10251</v>
      </c>
      <c r="E54" s="82"/>
    </row>
    <row r="55" spans="1:7" ht="15" x14ac:dyDescent="0.25">
      <c r="A55" s="73"/>
      <c r="B55" s="83"/>
      <c r="C55" s="84"/>
      <c r="D55" s="76"/>
      <c r="E55" s="85"/>
    </row>
    <row r="56" spans="1:7" ht="15" x14ac:dyDescent="0.25">
      <c r="A56" s="73" t="s">
        <v>55</v>
      </c>
      <c r="B56" s="83"/>
      <c r="C56" s="84"/>
      <c r="D56" s="76"/>
      <c r="E56" s="86"/>
    </row>
    <row r="57" spans="1:7" ht="15" x14ac:dyDescent="0.25">
      <c r="A57" s="73" t="s">
        <v>56</v>
      </c>
      <c r="B57" s="87">
        <v>3.9E-2</v>
      </c>
      <c r="C57" s="75">
        <v>452</v>
      </c>
      <c r="D57" s="78">
        <v>288</v>
      </c>
      <c r="F57" s="27"/>
      <c r="G57" s="27"/>
    </row>
    <row r="58" spans="1:7" ht="15" x14ac:dyDescent="0.25">
      <c r="A58" s="73" t="s">
        <v>57</v>
      </c>
      <c r="B58" s="87">
        <v>0.17100000000000001</v>
      </c>
      <c r="C58" s="75">
        <v>2413</v>
      </c>
      <c r="D58" s="78">
        <v>2231</v>
      </c>
      <c r="F58" s="27"/>
      <c r="G58" s="27"/>
    </row>
    <row r="59" spans="1:7" ht="15" x14ac:dyDescent="0.25">
      <c r="A59" s="73" t="s">
        <v>58</v>
      </c>
      <c r="B59" s="88">
        <v>9.4E-2</v>
      </c>
      <c r="C59" s="75">
        <v>1638</v>
      </c>
      <c r="D59" s="78">
        <v>3298</v>
      </c>
      <c r="F59" s="27"/>
      <c r="G59" s="27"/>
    </row>
    <row r="60" spans="1:7" ht="15" x14ac:dyDescent="0.25">
      <c r="A60" s="107" t="s">
        <v>59</v>
      </c>
      <c r="B60" s="108">
        <v>0.16900000000000001</v>
      </c>
      <c r="C60" s="109">
        <v>2415</v>
      </c>
      <c r="D60" s="110">
        <v>1675</v>
      </c>
      <c r="F60" s="27"/>
      <c r="G60" s="27"/>
    </row>
    <row r="61" spans="1:7" ht="15.75" thickBot="1" x14ac:dyDescent="0.3">
      <c r="A61" s="103" t="s">
        <v>91</v>
      </c>
      <c r="B61" s="104">
        <v>0.22900000000000001</v>
      </c>
      <c r="C61" s="105">
        <v>2071</v>
      </c>
      <c r="D61" s="106">
        <v>1979</v>
      </c>
      <c r="F61" s="27"/>
      <c r="G61" s="27"/>
    </row>
    <row r="62" spans="1:7" ht="15" thickTop="1" x14ac:dyDescent="0.2">
      <c r="A62" s="89" t="s">
        <v>62</v>
      </c>
      <c r="B62" s="64"/>
      <c r="C62" s="64"/>
      <c r="D62" s="64"/>
      <c r="E62" s="64"/>
    </row>
    <row r="63" spans="1:7" x14ac:dyDescent="0.2">
      <c r="A63" s="63"/>
      <c r="B63" s="63"/>
      <c r="C63" s="63"/>
      <c r="D63" s="63"/>
      <c r="E63" s="64"/>
    </row>
    <row r="64" spans="1:7" x14ac:dyDescent="0.2">
      <c r="A64" s="62"/>
      <c r="B64" s="63"/>
      <c r="C64" s="63"/>
      <c r="D64" s="63"/>
      <c r="E64" s="64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hyperlinks>
    <hyperlink ref="A13" r:id="rId1"/>
  </hyperlinks>
  <pageMargins left="0.7" right="0.7" top="0.75" bottom="0.75" header="0.3" footer="0.3"/>
  <pageSetup paperSize="0" orientation="portrait" horizontalDpi="0" verticalDpi="0" copie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31" workbookViewId="0">
      <selection activeCell="F63" sqref="F63"/>
    </sheetView>
  </sheetViews>
  <sheetFormatPr defaultRowHeight="14.25" x14ac:dyDescent="0.2"/>
  <cols>
    <col min="1" max="1" width="22.75" customWidth="1"/>
    <col min="2" max="2" width="14" customWidth="1"/>
    <col min="4" max="4" width="13.75" customWidth="1"/>
  </cols>
  <sheetData>
    <row r="1" spans="1:6" ht="18" x14ac:dyDescent="0.25">
      <c r="A1" s="95" t="s">
        <v>65</v>
      </c>
      <c r="B1" s="96"/>
      <c r="C1" s="96"/>
      <c r="D1" s="96"/>
      <c r="E1" s="96"/>
      <c r="F1" s="96"/>
    </row>
    <row r="3" spans="1:6" x14ac:dyDescent="0.2">
      <c r="A3" s="57" t="s">
        <v>95</v>
      </c>
      <c r="B3" s="58"/>
      <c r="C3" s="58"/>
    </row>
    <row r="5" spans="1:6" ht="15.75" x14ac:dyDescent="0.25">
      <c r="A5" s="28" t="s">
        <v>66</v>
      </c>
    </row>
    <row r="7" spans="1:6" x14ac:dyDescent="0.2">
      <c r="A7" t="s">
        <v>67</v>
      </c>
    </row>
    <row r="8" spans="1:6" x14ac:dyDescent="0.2">
      <c r="A8" t="s">
        <v>68</v>
      </c>
    </row>
    <row r="9" spans="1:6" x14ac:dyDescent="0.2">
      <c r="A9" t="s">
        <v>69</v>
      </c>
    </row>
    <row r="10" spans="1:6" ht="16.5" x14ac:dyDescent="0.2">
      <c r="A10" t="s">
        <v>70</v>
      </c>
    </row>
    <row r="11" spans="1:6" x14ac:dyDescent="0.2">
      <c r="A11" s="97" t="s">
        <v>71</v>
      </c>
    </row>
    <row r="12" spans="1:6" x14ac:dyDescent="0.2">
      <c r="A12" t="s">
        <v>72</v>
      </c>
    </row>
    <row r="13" spans="1:6" x14ac:dyDescent="0.2">
      <c r="A13" s="98" t="s">
        <v>64</v>
      </c>
    </row>
    <row r="15" spans="1:6" x14ac:dyDescent="0.2">
      <c r="A15" t="s">
        <v>73</v>
      </c>
    </row>
    <row r="48" ht="15" thickBot="1" x14ac:dyDescent="0.25"/>
    <row r="49" spans="1:4" ht="45.75" thickTop="1" x14ac:dyDescent="0.2">
      <c r="A49" s="69" t="s">
        <v>74</v>
      </c>
      <c r="B49" s="70" t="s">
        <v>75</v>
      </c>
      <c r="C49" s="70" t="s">
        <v>76</v>
      </c>
      <c r="D49" s="71" t="s">
        <v>77</v>
      </c>
    </row>
    <row r="50" spans="1:4" ht="15" x14ac:dyDescent="0.25">
      <c r="A50" s="73" t="s">
        <v>78</v>
      </c>
      <c r="B50" s="74">
        <v>6.3E-2</v>
      </c>
      <c r="C50" s="75">
        <v>2908</v>
      </c>
      <c r="D50" s="76">
        <v>3354</v>
      </c>
    </row>
    <row r="51" spans="1:4" ht="15" x14ac:dyDescent="0.25">
      <c r="A51" s="77" t="s">
        <v>79</v>
      </c>
      <c r="B51" s="74">
        <v>8.7999999999999995E-2</v>
      </c>
      <c r="C51" s="75">
        <v>3254</v>
      </c>
      <c r="D51" s="78">
        <v>3354</v>
      </c>
    </row>
    <row r="52" spans="1:4" ht="15" x14ac:dyDescent="0.25">
      <c r="A52" s="73" t="s">
        <v>80</v>
      </c>
      <c r="B52" s="74">
        <v>9.5000000000000001E-2</v>
      </c>
      <c r="C52" s="75">
        <v>4418</v>
      </c>
      <c r="D52" s="78">
        <v>4828</v>
      </c>
    </row>
    <row r="53" spans="1:4" ht="15" x14ac:dyDescent="0.2">
      <c r="A53" s="99" t="s">
        <v>90</v>
      </c>
      <c r="B53" s="74">
        <v>0.22900000000000001</v>
      </c>
      <c r="C53" s="75">
        <v>2071</v>
      </c>
      <c r="D53" s="78">
        <v>1980</v>
      </c>
    </row>
    <row r="54" spans="1:4" ht="15" x14ac:dyDescent="0.2">
      <c r="A54" s="100"/>
      <c r="B54" s="74"/>
      <c r="C54" s="75"/>
      <c r="D54" s="78"/>
    </row>
    <row r="55" spans="1:4" ht="15" x14ac:dyDescent="0.2">
      <c r="A55" s="101" t="s">
        <v>81</v>
      </c>
      <c r="B55" s="74">
        <v>0.106</v>
      </c>
      <c r="C55" s="75">
        <v>9742</v>
      </c>
      <c r="D55" s="78">
        <v>10251</v>
      </c>
    </row>
    <row r="56" spans="1:4" ht="15" x14ac:dyDescent="0.25">
      <c r="A56" s="73"/>
      <c r="B56" s="83"/>
      <c r="C56" s="84"/>
      <c r="D56" s="76"/>
    </row>
    <row r="57" spans="1:4" ht="15" x14ac:dyDescent="0.25">
      <c r="A57" s="73" t="s">
        <v>82</v>
      </c>
      <c r="B57" s="83"/>
      <c r="C57" s="84"/>
      <c r="D57" s="76"/>
    </row>
    <row r="58" spans="1:4" ht="15" x14ac:dyDescent="0.25">
      <c r="A58" s="73" t="s">
        <v>83</v>
      </c>
      <c r="B58" s="87">
        <v>3.9E-2</v>
      </c>
      <c r="C58" s="75">
        <v>452</v>
      </c>
      <c r="D58" s="78">
        <v>288</v>
      </c>
    </row>
    <row r="59" spans="1:4" ht="15" x14ac:dyDescent="0.25">
      <c r="A59" s="73" t="s">
        <v>84</v>
      </c>
      <c r="B59" s="87">
        <v>0.17100000000000001</v>
      </c>
      <c r="C59" s="75">
        <v>2413</v>
      </c>
      <c r="D59" s="78">
        <v>2231</v>
      </c>
    </row>
    <row r="60" spans="1:4" ht="15" x14ac:dyDescent="0.25">
      <c r="A60" s="73" t="s">
        <v>85</v>
      </c>
      <c r="B60" s="88">
        <v>9.4E-2</v>
      </c>
      <c r="C60" s="75">
        <v>1639</v>
      </c>
      <c r="D60" s="78">
        <v>3298</v>
      </c>
    </row>
    <row r="61" spans="1:4" ht="15" x14ac:dyDescent="0.25">
      <c r="A61" s="107" t="s">
        <v>86</v>
      </c>
      <c r="B61" s="108">
        <v>0.16900000000000001</v>
      </c>
      <c r="C61" s="109">
        <v>2415</v>
      </c>
      <c r="D61" s="110">
        <v>1675</v>
      </c>
    </row>
    <row r="62" spans="1:4" ht="15.75" thickBot="1" x14ac:dyDescent="0.25">
      <c r="A62" s="111" t="s">
        <v>90</v>
      </c>
      <c r="B62" s="104">
        <v>0.22900000000000001</v>
      </c>
      <c r="C62" s="105">
        <v>2071</v>
      </c>
      <c r="D62" s="106">
        <v>1980</v>
      </c>
    </row>
    <row r="63" spans="1:4" ht="15" thickTop="1" x14ac:dyDescent="0.2">
      <c r="A63" s="102" t="s">
        <v>87</v>
      </c>
      <c r="B63" s="64"/>
      <c r="C63" s="64"/>
      <c r="D63" s="64"/>
    </row>
    <row r="64" spans="1:4" x14ac:dyDescent="0.2">
      <c r="A64" s="63"/>
      <c r="B64" s="63"/>
      <c r="C64" s="63"/>
      <c r="D64" s="63"/>
    </row>
  </sheetData>
  <hyperlinks>
    <hyperlink ref="A13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482" ma:contentTypeDescription="צור מסמך חדש." ma:contentTypeScope="" ma:versionID="9de456bc29b38ee9c2a4f9a2d83c3b14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nfa41555e3464cf4bb914e89b71e6bff xmlns="f37fff55-d014-472b-b062-823f736a4040">
      <Terms xmlns="http://schemas.microsoft.com/office/infopath/2007/PartnerControls"/>
    </nfa41555e3464cf4bb914e89b71e6bff>
    <CbsPublishingDocSubjectEng xmlns="f37fff55-d014-472b-b062-823f736a4040" xsi:nil="true"/>
    <eWaveListOrderValue xmlns="http://schemas.microsoft.com/sharepoint/v3" xsi:nil="true"/>
    <ArticleStartDate xmlns="http://schemas.microsoft.com/sharepoint/v3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2022-04-11T21:00:00+00:00</CbsDataPublishDate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050C38DC-811F-47B2-9FA1-8B9F83D0B82A}"/>
</file>

<file path=customXml/itemProps2.xml><?xml version="1.0" encoding="utf-8"?>
<ds:datastoreItem xmlns:ds="http://schemas.openxmlformats.org/officeDocument/2006/customXml" ds:itemID="{F37F8D0F-777C-40C2-96C2-965A41242086}"/>
</file>

<file path=customXml/itemProps3.xml><?xml version="1.0" encoding="utf-8"?>
<ds:datastoreItem xmlns:ds="http://schemas.openxmlformats.org/officeDocument/2006/customXml" ds:itemID="{89B723AF-0B17-4121-8064-1A4612F08C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פטירות לפי שנה וחודש</vt:lpstr>
      <vt:lpstr>עודף תמותה</vt:lpstr>
      <vt:lpstr>Excess mortality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2000-2022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2022-04-12T10:35:01Z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Languages">
    <vt:lpwstr>24;#עברית|d5ca1f8a-058f-4a61-87d9-d098eff07fef</vt:lpwstr>
  </property>
  <property fmtid="{D5CDD505-2E9C-101B-9397-08002B2CF9AE}" pid="6" name="CbsMMDInterval">
    <vt:lpwstr>8;#רב שנתי|707b0767-8987-4f4f-87c2-d007fbc012be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