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8490"/>
  </bookViews>
  <sheets>
    <sheet name="פטירות לפי שנה וחודש" sheetId="1" r:id="rId1"/>
    <sheet name="עודף תמותה" sheetId="3" r:id="rId2"/>
    <sheet name="Excess mortality" sheetId="4" r:id="rId3"/>
  </sheets>
  <externalReferences>
    <externalReference r:id="rId4"/>
  </externalReferences>
  <definedNames>
    <definedName name="_01.12.20">'פטירות לפי שנה וחודש'!$X$9</definedName>
    <definedName name="name_change">#REF!</definedName>
    <definedName name="_xlnm.Print_Area" localSheetId="0">'פטירות לפי שנה וחודש'!$A$1:$Y$48</definedName>
  </definedNames>
  <calcPr calcId="145621"/>
</workbook>
</file>

<file path=xl/calcChain.xml><?xml version="1.0" encoding="utf-8"?>
<calcChain xmlns="http://schemas.openxmlformats.org/spreadsheetml/2006/main">
  <c r="W42" i="1" l="1"/>
  <c r="W23" i="1"/>
  <c r="V23" i="1" l="1"/>
  <c r="V42" i="1"/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<sst xmlns="http://schemas.openxmlformats.org/spreadsheetml/2006/main" count="125" uniqueCount="96">
  <si>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</si>
  <si>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</si>
  <si>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</si>
  <si>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</si>
  <si>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</si>
  <si>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</si>
  <si>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</si>
  <si>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</si>
  <si>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</si>
  <si>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</si>
  <si>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</si>
  <si>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</si>
  <si>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</si>
  <si>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</si>
  <si>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</si>
  <si>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</si>
  <si>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 xml:space="preserve">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</si>
  <si>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</si>
  <si>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</si>
  <si>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</si>
  <si>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</si>
  <si>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</si>
  <si>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</si>
  <si>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</si>
  <si>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</si>
  <si>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</si>
  <si>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</si>
  <si>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</si>
  <si>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</si>
  <si>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</si>
  <si>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</si>
  <si>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</si>
  <si>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</si>
  <si>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</si>
  <si>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</si>
  <si>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2. Excl. deaths of Israeli residents abroad.</t>
  </si>
  <si>
    <t>פטירות של תושבי ישראל, לפי שנה וחודש, 2022-2000 - כל הגילים</t>
  </si>
  <si>
    <t>Deaths of Israeli Residents, by Year and Month, 2000-2022 - All Ages</t>
  </si>
  <si>
    <t>פטירות של תושבי ישראל, לפי שנה וחודש, 2022-2000 - בני 70 ומעלה</t>
  </si>
  <si>
    <t>Deaths of Israeli Residents, by Year and Month, 2000-2022 - Age 70 and Up</t>
  </si>
  <si>
    <r>
      <t xml:space="preserve">1. נתוני 2022-2020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</si>
  <si>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2020-2022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</si>
  <si>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עודף תמותה בתקופת הקורונה</t>
  </si>
  <si>
    <t>הסברים</t>
  </si>
  <si>
    <t>בסיס הנתונים לצורך חישוב מודל החיזוי הוא נתוני פטירות לפי חודש בשנים 2015 עד 2019.</t>
  </si>
  <si>
    <t>בוצעה רגרסיה לינארית (ריבועים פחותים). המשתנה המוסבר הוא סך הפטירות בחודש,</t>
  </si>
  <si>
    <t>והמשתנים המסבירים הם שנת הפטירה ו-11 משתני דמה עבור 11 חודשים (כל 11 המשתנים הם יחסית לחודש ינואר).</t>
  </si>
  <si>
    <t>מקדמי השיפועים של מודל זה הופעלו על השנים 2020, 2021 ו-2022 לצורך חישוב "תחזית מספר נפטרים בחודש".</t>
  </si>
  <si>
    <t>עודף התמותה מחושב לפי המודל כהפרש (באחוזים) בין התמותה בפועל ובין התמותה הצפויה.</t>
  </si>
  <si>
    <t>תקופה</t>
  </si>
  <si>
    <t>עודף תמותה
(אחוזים)</t>
  </si>
  <si>
    <t>פטירות עודפות</t>
  </si>
  <si>
    <t>כל שנת 2020</t>
  </si>
  <si>
    <t>מרץ עד דצמבר 2020</t>
  </si>
  <si>
    <t>כל שנת 2021</t>
  </si>
  <si>
    <t>לפי גלי הקורונה:</t>
  </si>
  <si>
    <t>מרץ עד מאי 2020</t>
  </si>
  <si>
    <t>יולי עד אוקטובר 2020</t>
  </si>
  <si>
    <t>דצמבר 2020 עד מרץ 2021</t>
  </si>
  <si>
    <t>יולי עד אוקטובר 2021</t>
  </si>
  <si>
    <r>
      <t>אחוז השונות המוסברת של מודל זה הוא 92.1% (</t>
    </r>
    <r>
      <rPr>
        <sz val="11"/>
        <rFont val="Calibri"/>
        <family val="2"/>
      </rPr>
      <t>R-Square=0.921</t>
    </r>
    <r>
      <rPr>
        <sz val="11"/>
        <rFont val="Arial"/>
        <family val="2"/>
      </rPr>
      <t>).</t>
    </r>
  </si>
  <si>
    <r>
      <t>פטירות מקורונה</t>
    </r>
    <r>
      <rPr>
        <b/>
        <vertAlign val="superscript"/>
        <sz val="11"/>
        <color theme="1"/>
        <rFont val="Arial"/>
        <family val="2"/>
        <scheme val="minor"/>
      </rPr>
      <t>1</t>
    </r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</si>
  <si>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נתוני משרד הבריאות. הנתונים כוללים בעלי תעודת זהות בלבד.</t>
    </r>
  </si>
  <si>
    <t>מודל החיזוי מבוסס על המודל של (Karlinsky &amp;Kobak (2021 בתוספת אמידת תחזיות חודשיות:</t>
  </si>
  <si>
    <t>https://doi.org/10.7554/eLife.69336</t>
  </si>
  <si>
    <t>Excess Mortality During the Coronavirus (COVID-19) Pandemic</t>
  </si>
  <si>
    <t>Explanations</t>
  </si>
  <si>
    <t>The database used for calculation of the prediction model was death data by month during 2015 through 2019.</t>
  </si>
  <si>
    <r>
      <t>Least squares linear regression was performed. The explained variable was the total number of deaths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per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charset val="177"/>
        <scheme val="minor"/>
      </rPr>
      <t>month,</t>
    </r>
  </si>
  <si>
    <t>and the explanatory variables were year of death and 11 dummy variables for 11 months (all 11 variables were relative to January).</t>
  </si>
  <si>
    <r>
      <t>The explained variance for this model was 92.1% (R</t>
    </r>
    <r>
      <rPr>
        <vertAlign val="superscript"/>
        <sz val="11"/>
        <color theme="1"/>
        <rFont val="Arial"/>
        <family val="2"/>
        <scheme val="minor"/>
      </rPr>
      <t xml:space="preserve">2 </t>
    </r>
    <r>
      <rPr>
        <sz val="11"/>
        <color theme="1"/>
        <rFont val="Arial"/>
        <family val="2"/>
        <charset val="177"/>
        <scheme val="minor"/>
      </rPr>
      <t>= 0.921).</t>
    </r>
  </si>
  <si>
    <r>
      <t xml:space="preserve">The slope coefficients of this model were </t>
    </r>
    <r>
      <rPr>
        <sz val="11"/>
        <color theme="1"/>
        <rFont val="Arial"/>
        <family val="2"/>
        <charset val="177"/>
        <scheme val="minor"/>
      </rPr>
      <t>applied to the years 2020, 2021, and 2022 in order to calculate the "prediction of the number of deaths per month".</t>
    </r>
  </si>
  <si>
    <t>The prediction model is based on that of Karlinsky and Kobak (2021) with the addition of estimation of monthly predictions:</t>
  </si>
  <si>
    <t>Excess mortality was calculated according to the model as the difference (in percentage) between the actual mortality and the predicted mortality.</t>
  </si>
  <si>
    <t>Period</t>
  </si>
  <si>
    <t>Excess mortality (percentages)</t>
  </si>
  <si>
    <t>Excess deaths</t>
  </si>
  <si>
    <r>
      <t>Deaths from COVID-19</t>
    </r>
    <r>
      <rPr>
        <b/>
        <vertAlign val="superscript"/>
        <sz val="11"/>
        <color theme="1"/>
        <rFont val="Arial"/>
        <family val="2"/>
        <scheme val="minor"/>
      </rPr>
      <t>1</t>
    </r>
  </si>
  <si>
    <t>All of 2020</t>
  </si>
  <si>
    <t>March-Dec. 2020</t>
  </si>
  <si>
    <t>All of 2021</t>
  </si>
  <si>
    <t>March 2020-Jan. 2022</t>
  </si>
  <si>
    <t>During COVID-19 waves:</t>
  </si>
  <si>
    <t>March-May 2020</t>
  </si>
  <si>
    <t>July-Oct. 2020</t>
  </si>
  <si>
    <t>Dec. 2020-March 2021</t>
  </si>
  <si>
    <t>July-Oct. 2021</t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</si>
  <si>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Source of data: Ministry of Health. Data include only holders of Israeli ID cards.</t>
    </r>
  </si>
  <si>
    <t>הנתונים הופקו בתחום סטטיסטיקה של בריאות ותנועה טבעית, 15/03/2022.</t>
  </si>
  <si>
    <t>The data were produced by the Health and Vital Statistics Sector on 15/03/2022.</t>
  </si>
  <si>
    <t>עודכן: 15.03.2022</t>
  </si>
  <si>
    <t>מרץ 2020 עד פברואר 2022</t>
  </si>
  <si>
    <t>ינואר-פברואר 2022</t>
  </si>
  <si>
    <t>Updated: 15 March 2022</t>
  </si>
  <si>
    <t>Jan.-Feb. 2022</t>
  </si>
  <si>
    <t>ינואר עד פברואר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</si>
</sst>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_);\(#,##0.0\)"/>
    <numFmt numFmtId="166" formatCode="0.0%"/>
  </numFmts>
  <fonts count="29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  <scheme val="minor"/>
    </font>
    <font>
      <b/>
      <u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name val="Arial"/>
      <family val="2"/>
    </font>
    <font>
      <sz val="11"/>
      <name val="Calibri"/>
      <family val="2"/>
    </font>
    <font>
      <b/>
      <vertAlign val="superscript"/>
      <sz val="11"/>
      <color theme="1"/>
      <name val="Arial"/>
      <family val="2"/>
      <scheme val="minor"/>
    </font>
    <font>
      <vertAlign val="superscript"/>
      <sz val="10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u/>
      <sz val="14"/>
      <color theme="1"/>
      <name val="Arial"/>
      <family val="2"/>
      <scheme val="minor"/>
    </font>
    <font>
      <u/>
      <sz val="14"/>
      <color theme="1"/>
      <name val="Arial"/>
      <family val="2"/>
      <scheme val="minor"/>
    </font>
    <font>
      <vertAlign val="superscript"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</borders>
  <cellStyleXfs count="3">
    <xf numFmtId="0" fontId="0" fillId="0" borderId="0"/>
    <xf numFmtId="0" fontId="4" fillId="0" borderId="0" applyNumberFormat="0" applyBorder="0" applyAlignment="0">
      <alignment horizontal="left" readingOrder="1"/>
    </xf>
    <xf numFmtId="0" fontId="25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1" xfId="0" applyNumberFormat="1" applyFont="1" applyBorder="1"/>
    <xf numFmtId="3" fontId="7" fillId="0" borderId="20" xfId="0" applyNumberFormat="1" applyFont="1" applyBorder="1"/>
    <xf numFmtId="14" fontId="11" fillId="0" borderId="0" xfId="0" applyNumberFormat="1" applyFont="1"/>
    <xf numFmtId="3" fontId="16" fillId="0" borderId="6" xfId="0" applyNumberFormat="1" applyFont="1" applyBorder="1"/>
    <xf numFmtId="3" fontId="17" fillId="0" borderId="8" xfId="0" applyNumberFormat="1" applyFont="1" applyBorder="1"/>
    <xf numFmtId="0" fontId="2" fillId="2" borderId="22" xfId="0" applyFont="1" applyFill="1" applyBorder="1"/>
    <xf numFmtId="3" fontId="15" fillId="0" borderId="23" xfId="0" applyNumberFormat="1" applyFont="1" applyBorder="1"/>
    <xf numFmtId="3" fontId="8" fillId="0" borderId="3" xfId="0" applyNumberFormat="1" applyFont="1" applyBorder="1" applyAlignment="1">
      <alignment horizontal="right"/>
    </xf>
    <xf numFmtId="3" fontId="15" fillId="0" borderId="24" xfId="0" applyNumberFormat="1" applyFont="1" applyBorder="1"/>
    <xf numFmtId="3" fontId="6" fillId="0" borderId="23" xfId="0" applyNumberFormat="1" applyFont="1" applyBorder="1"/>
    <xf numFmtId="3" fontId="8" fillId="0" borderId="23" xfId="0" applyNumberFormat="1" applyFont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8" xfId="0" applyFont="1" applyFill="1" applyBorder="1"/>
    <xf numFmtId="3" fontId="6" fillId="0" borderId="29" xfId="0" applyNumberFormat="1" applyFont="1" applyBorder="1"/>
    <xf numFmtId="3" fontId="6" fillId="0" borderId="12" xfId="0" applyNumberFormat="1" applyFont="1" applyBorder="1"/>
    <xf numFmtId="3" fontId="9" fillId="0" borderId="7" xfId="0" applyNumberFormat="1" applyFont="1" applyBorder="1"/>
    <xf numFmtId="3" fontId="8" fillId="0" borderId="4" xfId="0" applyNumberFormat="1" applyFont="1" applyBorder="1"/>
    <xf numFmtId="3" fontId="16" fillId="0" borderId="3" xfId="0" applyNumberFormat="1" applyFont="1" applyBorder="1" applyAlignment="1">
      <alignment horizontal="right"/>
    </xf>
    <xf numFmtId="3" fontId="16" fillId="0" borderId="29" xfId="0" applyNumberFormat="1" applyFont="1" applyBorder="1"/>
    <xf numFmtId="3" fontId="15" fillId="0" borderId="7" xfId="0" applyNumberFormat="1" applyFont="1" applyBorder="1"/>
    <xf numFmtId="3" fontId="15" fillId="0" borderId="6" xfId="0" applyNumberFormat="1" applyFont="1" applyBorder="1"/>
    <xf numFmtId="0" fontId="18" fillId="0" borderId="0" xfId="0" applyFont="1"/>
    <xf numFmtId="0" fontId="0" fillId="4" borderId="0" xfId="0" applyFill="1"/>
    <xf numFmtId="0" fontId="0" fillId="0" borderId="0" xfId="0" applyFill="1"/>
    <xf numFmtId="0" fontId="19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20" fillId="0" borderId="0" xfId="0" applyFont="1" applyAlignment="1">
      <alignment horizontal="right" vertical="center" readingOrder="2"/>
    </xf>
    <xf numFmtId="0" fontId="0" fillId="0" borderId="0" xfId="0" applyBorder="1" applyAlignment="1">
      <alignment vertical="top" wrapText="1"/>
    </xf>
    <xf numFmtId="0" fontId="0" fillId="0" borderId="0" xfId="0" applyBorder="1"/>
    <xf numFmtId="3" fontId="6" fillId="0" borderId="0" xfId="0" applyNumberFormat="1" applyFont="1" applyBorder="1"/>
    <xf numFmtId="3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 vertical="center" readingOrder="2"/>
    </xf>
    <xf numFmtId="166" fontId="0" fillId="0" borderId="0" xfId="0" applyNumberFormat="1" applyBorder="1" applyAlignment="1">
      <alignment vertical="top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3" fontId="8" fillId="0" borderId="0" xfId="0" applyNumberFormat="1" applyFont="1" applyBorder="1"/>
    <xf numFmtId="0" fontId="2" fillId="0" borderId="9" xfId="0" applyFont="1" applyBorder="1"/>
    <xf numFmtId="166" fontId="0" fillId="0" borderId="3" xfId="0" applyNumberFormat="1" applyFont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3" fontId="0" fillId="0" borderId="23" xfId="0" applyNumberFormat="1" applyFont="1" applyBorder="1"/>
    <xf numFmtId="0" fontId="2" fillId="0" borderId="9" xfId="0" applyFont="1" applyFill="1" applyBorder="1"/>
    <xf numFmtId="3" fontId="0" fillId="0" borderId="23" xfId="0" applyNumberFormat="1" applyFont="1" applyBorder="1" applyAlignment="1">
      <alignment vertical="top" wrapText="1"/>
    </xf>
    <xf numFmtId="17" fontId="2" fillId="0" borderId="9" xfId="0" quotePrefix="1" applyNumberFormat="1" applyFont="1" applyBorder="1" applyAlignment="1">
      <alignment horizontal="right" vertical="top" wrapText="1"/>
    </xf>
    <xf numFmtId="0" fontId="2" fillId="0" borderId="9" xfId="0" applyFont="1" applyBorder="1" applyAlignment="1">
      <alignment vertical="top" wrapText="1"/>
    </xf>
    <xf numFmtId="0" fontId="2" fillId="0" borderId="9" xfId="0" applyFont="1" applyBorder="1" applyAlignment="1">
      <alignment horizontal="right" vertical="center" readingOrder="2"/>
    </xf>
    <xf numFmtId="3" fontId="9" fillId="0" borderId="0" xfId="0" applyNumberFormat="1" applyFont="1" applyBorder="1"/>
    <xf numFmtId="0" fontId="0" fillId="0" borderId="3" xfId="0" applyFont="1" applyBorder="1"/>
    <xf numFmtId="3" fontId="0" fillId="0" borderId="3" xfId="0" applyNumberFormat="1" applyFont="1" applyBorder="1"/>
    <xf numFmtId="3" fontId="15" fillId="0" borderId="0" xfId="0" applyNumberFormat="1" applyFont="1" applyBorder="1"/>
    <xf numFmtId="3" fontId="16" fillId="0" borderId="0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Fill="1" applyBorder="1"/>
    <xf numFmtId="0" fontId="8" fillId="0" borderId="33" xfId="0" applyFont="1" applyFill="1" applyBorder="1" applyAlignment="1">
      <alignment readingOrder="2"/>
    </xf>
    <xf numFmtId="0" fontId="24" fillId="0" borderId="0" xfId="0" applyFont="1" applyBorder="1" applyAlignment="1">
      <alignment vertical="top" wrapText="1"/>
    </xf>
    <xf numFmtId="3" fontId="6" fillId="0" borderId="0" xfId="0" applyNumberFormat="1" applyFont="1" applyBorder="1" applyAlignment="1">
      <alignment horizontal="right"/>
    </xf>
    <xf numFmtId="0" fontId="24" fillId="0" borderId="0" xfId="0" applyFont="1"/>
    <xf numFmtId="0" fontId="25" fillId="0" borderId="0" xfId="2" applyAlignment="1">
      <alignment horizontal="right"/>
    </xf>
    <xf numFmtId="0" fontId="24" fillId="0" borderId="0" xfId="2" applyFont="1"/>
    <xf numFmtId="0" fontId="26" fillId="0" borderId="0" xfId="0" applyFont="1"/>
    <xf numFmtId="0" fontId="27" fillId="0" borderId="0" xfId="0" applyFont="1"/>
    <xf numFmtId="0" fontId="0" fillId="0" borderId="0" xfId="0" applyFont="1"/>
    <xf numFmtId="0" fontId="25" fillId="0" borderId="0" xfId="2"/>
    <xf numFmtId="17" fontId="2" fillId="0" borderId="9" xfId="0" quotePrefix="1" applyNumberFormat="1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center" readingOrder="2"/>
    </xf>
    <xf numFmtId="0" fontId="8" fillId="0" borderId="33" xfId="0" applyFont="1" applyFill="1" applyBorder="1" applyAlignment="1">
      <alignment readingOrder="1"/>
    </xf>
    <xf numFmtId="0" fontId="0" fillId="0" borderId="0" xfId="0" applyAlignment="1">
      <alignment horizontal="right" readingOrder="2"/>
    </xf>
    <xf numFmtId="0" fontId="2" fillId="0" borderId="34" xfId="0" applyFont="1" applyFill="1" applyBorder="1"/>
    <xf numFmtId="166" fontId="0" fillId="0" borderId="35" xfId="0" applyNumberFormat="1" applyFont="1" applyFill="1" applyBorder="1"/>
    <xf numFmtId="3" fontId="0" fillId="0" borderId="35" xfId="0" applyNumberFormat="1" applyFont="1" applyBorder="1" applyAlignment="1">
      <alignment vertical="top" wrapText="1"/>
    </xf>
    <xf numFmtId="3" fontId="0" fillId="0" borderId="36" xfId="0" applyNumberFormat="1" applyFont="1" applyBorder="1" applyAlignment="1">
      <alignment vertical="top" wrapText="1"/>
    </xf>
    <xf numFmtId="0" fontId="2" fillId="0" borderId="37" xfId="0" applyFont="1" applyFill="1" applyBorder="1"/>
    <xf numFmtId="166" fontId="0" fillId="0" borderId="38" xfId="0" applyNumberFormat="1" applyFont="1" applyFill="1" applyBorder="1"/>
    <xf numFmtId="3" fontId="0" fillId="0" borderId="38" xfId="0" applyNumberFormat="1" applyFont="1" applyBorder="1" applyAlignment="1">
      <alignment vertical="top" wrapText="1"/>
    </xf>
    <xf numFmtId="3" fontId="0" fillId="0" borderId="39" xfId="0" applyNumberFormat="1" applyFont="1" applyBorder="1" applyAlignment="1">
      <alignment vertical="top" wrapText="1"/>
    </xf>
    <xf numFmtId="17" fontId="2" fillId="0" borderId="15" xfId="0" quotePrefix="1" applyNumberFormat="1" applyFont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9525</xdr:rowOff>
    </xdr:from>
    <xdr:to>
      <xdr:col>11</xdr:col>
      <xdr:colOff>447675</xdr:colOff>
      <xdr:row>46</xdr:row>
      <xdr:rowOff>29440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8155725" y="3143250"/>
          <a:ext cx="9058275" cy="54491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16</xdr:row>
      <xdr:rowOff>19050</xdr:rowOff>
    </xdr:from>
    <xdr:to>
      <xdr:col>10</xdr:col>
      <xdr:colOff>290890</xdr:colOff>
      <xdr:row>47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3009900"/>
          <a:ext cx="8930065" cy="5648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amar\AppData\Roaming\Microsoft\Excel\&#1514;&#1502;&#1493;&#1514;&#1492;%20&#1506;&#1493;&#1491;&#1508;&#1514;%20&#1495;&#1493;&#1491;&#1513;&#1497;&#1501;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תחזית 20-29"/>
      <sheetName val="גיליון12"/>
      <sheetName val="גילאי 20-29"/>
      <sheetName val="תחזית 70+"/>
      <sheetName val="גיליון9"/>
      <sheetName val="70+"/>
      <sheetName val="תוצאת רגרסיה"/>
      <sheetName val="כל הגילאים"/>
      <sheetName val="תחזית כל הגילאים"/>
      <sheetName val="גיליון14"/>
      <sheetName val="תמותה צפויה ובפועל 2020-2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D1" t="str">
            <v>סך פטירות בחודש</v>
          </cell>
          <cell r="E1" t="str">
            <v>תחזית פטירות לחודש</v>
          </cell>
          <cell r="F1" t="str">
            <v>פטירות עודפות</v>
          </cell>
          <cell r="G1" t="str">
            <v>פטירות מקורונה</v>
          </cell>
        </row>
        <row r="2">
          <cell r="D2">
            <v>4585</v>
          </cell>
          <cell r="E2">
            <v>4727.3499999999913</v>
          </cell>
          <cell r="F2">
            <v>-142.34999999999127</v>
          </cell>
          <cell r="G2">
            <v>0</v>
          </cell>
        </row>
        <row r="3">
          <cell r="D3">
            <v>3966</v>
          </cell>
          <cell r="E3">
            <v>4166.3499999999922</v>
          </cell>
          <cell r="F3">
            <v>-200.34999999999218</v>
          </cell>
          <cell r="G3">
            <v>0</v>
          </cell>
        </row>
        <row r="4">
          <cell r="D4">
            <v>4180</v>
          </cell>
          <cell r="E4">
            <v>4141.5499999999911</v>
          </cell>
          <cell r="F4">
            <v>38.450000000008913</v>
          </cell>
          <cell r="G4">
            <v>21</v>
          </cell>
        </row>
        <row r="5">
          <cell r="D5">
            <v>3920</v>
          </cell>
          <cell r="E5">
            <v>3723.1499999999924</v>
          </cell>
          <cell r="F5">
            <v>196.85000000000764</v>
          </cell>
          <cell r="G5">
            <v>204</v>
          </cell>
        </row>
        <row r="6">
          <cell r="D6">
            <v>3876</v>
          </cell>
          <cell r="E6">
            <v>3660.1499999999924</v>
          </cell>
          <cell r="F6">
            <v>215.85000000000764</v>
          </cell>
          <cell r="G6">
            <v>62</v>
          </cell>
        </row>
        <row r="7">
          <cell r="D7">
            <v>3416</v>
          </cell>
          <cell r="E7">
            <v>3386.9499999999921</v>
          </cell>
          <cell r="F7">
            <v>29.050000000007913</v>
          </cell>
          <cell r="G7">
            <v>40</v>
          </cell>
        </row>
        <row r="8">
          <cell r="D8">
            <v>3701</v>
          </cell>
          <cell r="E8">
            <v>3487.3499999999926</v>
          </cell>
          <cell r="F8">
            <v>213.65000000000737</v>
          </cell>
          <cell r="G8">
            <v>235</v>
          </cell>
        </row>
        <row r="9">
          <cell r="D9">
            <v>4025</v>
          </cell>
          <cell r="E9">
            <v>3539.9499999999916</v>
          </cell>
          <cell r="F9">
            <v>485.05000000000837</v>
          </cell>
          <cell r="G9">
            <v>394</v>
          </cell>
        </row>
        <row r="10">
          <cell r="D10">
            <v>4162</v>
          </cell>
          <cell r="E10">
            <v>3413.1499999999915</v>
          </cell>
          <cell r="F10">
            <v>748.85000000000855</v>
          </cell>
          <cell r="G10">
            <v>644</v>
          </cell>
        </row>
        <row r="11">
          <cell r="D11">
            <v>4645</v>
          </cell>
          <cell r="E11">
            <v>3680.1499999999924</v>
          </cell>
          <cell r="F11">
            <v>964.85000000000764</v>
          </cell>
          <cell r="G11">
            <v>949</v>
          </cell>
        </row>
        <row r="12">
          <cell r="D12">
            <v>3825</v>
          </cell>
          <cell r="E12">
            <v>3736.549999999992</v>
          </cell>
          <cell r="F12">
            <v>88.450000000008004</v>
          </cell>
          <cell r="G12">
            <v>311</v>
          </cell>
        </row>
        <row r="13">
          <cell r="D13">
            <v>4487</v>
          </cell>
          <cell r="E13">
            <v>4217.3499999999922</v>
          </cell>
          <cell r="F13">
            <v>269.65000000000782</v>
          </cell>
          <cell r="G13">
            <v>478</v>
          </cell>
        </row>
        <row r="14">
          <cell r="D14">
            <v>5491</v>
          </cell>
          <cell r="E14">
            <v>4760.8000000000029</v>
          </cell>
          <cell r="F14">
            <v>730.19999999999709</v>
          </cell>
          <cell r="G14">
            <v>1430</v>
          </cell>
        </row>
        <row r="15">
          <cell r="D15">
            <v>4533</v>
          </cell>
          <cell r="E15">
            <v>4199.8000000000038</v>
          </cell>
          <cell r="F15">
            <v>333.19999999999618</v>
          </cell>
          <cell r="G15">
            <v>940</v>
          </cell>
        </row>
        <row r="16">
          <cell r="D16">
            <v>4480</v>
          </cell>
          <cell r="E16">
            <v>4175.0000000000027</v>
          </cell>
          <cell r="F16">
            <v>304.99999999999727</v>
          </cell>
          <cell r="G16">
            <v>428</v>
          </cell>
        </row>
        <row r="17">
          <cell r="D17">
            <v>4007</v>
          </cell>
          <cell r="E17">
            <v>3756.600000000004</v>
          </cell>
          <cell r="F17">
            <v>250.399999999996</v>
          </cell>
          <cell r="G17">
            <v>159</v>
          </cell>
        </row>
        <row r="18">
          <cell r="D18">
            <v>3826</v>
          </cell>
          <cell r="E18">
            <v>3693.600000000004</v>
          </cell>
          <cell r="F18">
            <v>132.399999999996</v>
          </cell>
          <cell r="G18">
            <v>33</v>
          </cell>
        </row>
        <row r="19">
          <cell r="D19">
            <v>3509</v>
          </cell>
          <cell r="E19">
            <v>3420.4000000000037</v>
          </cell>
          <cell r="F19">
            <v>88.599999999996271</v>
          </cell>
          <cell r="G19">
            <v>11</v>
          </cell>
        </row>
        <row r="20">
          <cell r="D20">
            <v>3725</v>
          </cell>
          <cell r="E20">
            <v>3520.8000000000043</v>
          </cell>
          <cell r="F20">
            <v>204.19999999999573</v>
          </cell>
          <cell r="G20">
            <v>56</v>
          </cell>
        </row>
        <row r="21">
          <cell r="D21">
            <v>4504</v>
          </cell>
          <cell r="E21">
            <v>3573.4000000000033</v>
          </cell>
          <cell r="F21">
            <v>930.59999999999673</v>
          </cell>
          <cell r="G21">
            <v>634</v>
          </cell>
        </row>
        <row r="22">
          <cell r="D22">
            <v>4284</v>
          </cell>
          <cell r="E22">
            <v>3446.6000000000031</v>
          </cell>
          <cell r="F22">
            <v>837.39999999999691</v>
          </cell>
          <cell r="G22">
            <v>663</v>
          </cell>
        </row>
        <row r="23">
          <cell r="D23">
            <v>4155</v>
          </cell>
          <cell r="E23">
            <v>3714</v>
          </cell>
          <cell r="F23">
            <v>441</v>
          </cell>
          <cell r="G23">
            <v>307</v>
          </cell>
        </row>
        <row r="24">
          <cell r="D24">
            <v>3802</v>
          </cell>
          <cell r="E24">
            <v>3770</v>
          </cell>
          <cell r="F24">
            <v>32</v>
          </cell>
          <cell r="G24">
            <v>83</v>
          </cell>
        </row>
        <row r="25">
          <cell r="D25">
            <v>4351</v>
          </cell>
          <cell r="E25">
            <v>4251</v>
          </cell>
          <cell r="F25">
            <v>100</v>
          </cell>
          <cell r="G25">
            <v>49</v>
          </cell>
        </row>
        <row r="26">
          <cell r="D26">
            <v>5600</v>
          </cell>
          <cell r="E26">
            <v>4794.25</v>
          </cell>
          <cell r="F26">
            <v>805.75</v>
          </cell>
          <cell r="G26">
            <v>725</v>
          </cell>
        </row>
        <row r="56">
          <cell r="D56" t="str">
            <v>Total deaths per month</v>
          </cell>
          <cell r="E56" t="str">
            <v>Predicted deaths per month</v>
          </cell>
          <cell r="F56" t="str">
            <v>Excess deaths</v>
          </cell>
          <cell r="G56" t="str">
            <v>Deaths from COVID-19</v>
          </cell>
        </row>
        <row r="57">
          <cell r="B57">
            <v>2020</v>
          </cell>
          <cell r="C57" t="str">
            <v>January</v>
          </cell>
        </row>
        <row r="58">
          <cell r="C58" t="str">
            <v>February</v>
          </cell>
        </row>
        <row r="59">
          <cell r="C59" t="str">
            <v>March</v>
          </cell>
        </row>
        <row r="60">
          <cell r="C60" t="str">
            <v>April</v>
          </cell>
        </row>
        <row r="61">
          <cell r="C61" t="str">
            <v>May</v>
          </cell>
        </row>
        <row r="62">
          <cell r="C62" t="str">
            <v>June</v>
          </cell>
        </row>
        <row r="63">
          <cell r="C63" t="str">
            <v>July</v>
          </cell>
        </row>
        <row r="64">
          <cell r="C64" t="str">
            <v>August</v>
          </cell>
        </row>
        <row r="65">
          <cell r="C65" t="str">
            <v>September</v>
          </cell>
        </row>
        <row r="66">
          <cell r="C66" t="str">
            <v>October</v>
          </cell>
        </row>
        <row r="67">
          <cell r="C67" t="str">
            <v>November</v>
          </cell>
        </row>
        <row r="68">
          <cell r="C68" t="str">
            <v>December</v>
          </cell>
        </row>
        <row r="69">
          <cell r="B69">
            <v>2021</v>
          </cell>
          <cell r="C69" t="str">
            <v>January</v>
          </cell>
        </row>
        <row r="70">
          <cell r="C70" t="str">
            <v>February</v>
          </cell>
        </row>
        <row r="71">
          <cell r="C71" t="str">
            <v>March</v>
          </cell>
        </row>
        <row r="72">
          <cell r="C72" t="str">
            <v>April</v>
          </cell>
        </row>
        <row r="73">
          <cell r="C73" t="str">
            <v>May</v>
          </cell>
        </row>
        <row r="74">
          <cell r="C74" t="str">
            <v>June</v>
          </cell>
        </row>
        <row r="75">
          <cell r="C75" t="str">
            <v>July</v>
          </cell>
        </row>
        <row r="76">
          <cell r="C76" t="str">
            <v>August</v>
          </cell>
        </row>
        <row r="77">
          <cell r="C77" t="str">
            <v>September</v>
          </cell>
        </row>
        <row r="78">
          <cell r="C78" t="str">
            <v>October</v>
          </cell>
        </row>
        <row r="79">
          <cell r="C79" t="str">
            <v>November</v>
          </cell>
        </row>
        <row r="80">
          <cell r="C80" t="str">
            <v>December</v>
          </cell>
        </row>
        <row r="81">
          <cell r="B81">
            <v>2022</v>
          </cell>
          <cell r="C81" t="str">
            <v>January</v>
          </cell>
        </row>
      </sheetData>
      <sheetData sheetId="9"/>
      <sheetData sheetId="10">
        <row r="2">
          <cell r="B2">
            <v>2020</v>
          </cell>
          <cell r="C2" t="str">
            <v>ינואר</v>
          </cell>
        </row>
        <row r="3">
          <cell r="C3" t="str">
            <v>פברואר</v>
          </cell>
        </row>
        <row r="4">
          <cell r="C4" t="str">
            <v xml:space="preserve">מרץ </v>
          </cell>
        </row>
        <row r="5">
          <cell r="C5" t="str">
            <v>אפריל</v>
          </cell>
        </row>
        <row r="6">
          <cell r="C6" t="str">
            <v>מאי</v>
          </cell>
        </row>
        <row r="7">
          <cell r="C7" t="str">
            <v>יוני</v>
          </cell>
        </row>
        <row r="8">
          <cell r="C8" t="str">
            <v>יולי</v>
          </cell>
        </row>
        <row r="9">
          <cell r="C9" t="str">
            <v>אוגוסט</v>
          </cell>
        </row>
        <row r="10">
          <cell r="C10" t="str">
            <v>ספטמבר</v>
          </cell>
        </row>
        <row r="11">
          <cell r="C11" t="str">
            <v>אוקטובר</v>
          </cell>
        </row>
        <row r="12">
          <cell r="C12" t="str">
            <v>נובמבר</v>
          </cell>
        </row>
        <row r="13">
          <cell r="C13" t="str">
            <v>דצמבר</v>
          </cell>
        </row>
        <row r="14">
          <cell r="B14">
            <v>2021</v>
          </cell>
          <cell r="C14" t="str">
            <v>ינואר</v>
          </cell>
        </row>
        <row r="15">
          <cell r="C15" t="str">
            <v>פברואר</v>
          </cell>
        </row>
        <row r="16">
          <cell r="C16" t="str">
            <v xml:space="preserve">מרץ </v>
          </cell>
        </row>
        <row r="17">
          <cell r="C17" t="str">
            <v>אפריל</v>
          </cell>
        </row>
        <row r="18">
          <cell r="C18" t="str">
            <v>מאי</v>
          </cell>
        </row>
        <row r="19">
          <cell r="C19" t="str">
            <v>יוני</v>
          </cell>
        </row>
        <row r="20">
          <cell r="C20" t="str">
            <v>יולי</v>
          </cell>
        </row>
        <row r="21">
          <cell r="C21" t="str">
            <v>אוגוסט</v>
          </cell>
        </row>
        <row r="22">
          <cell r="C22" t="str">
            <v>ספטמבר</v>
          </cell>
        </row>
        <row r="23">
          <cell r="C23" t="str">
            <v>אוקטובר</v>
          </cell>
        </row>
        <row r="24">
          <cell r="C24" t="str">
            <v>נובמבר</v>
          </cell>
        </row>
        <row r="25">
          <cell r="C25" t="str">
            <v>דצמבר</v>
          </cell>
        </row>
        <row r="26">
          <cell r="B26">
            <v>2022</v>
          </cell>
          <cell r="C26" t="str">
            <v>ינואר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oi.org/10.7554/eLife.6933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oi.org/10.7554/eLife.69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P59"/>
  <sheetViews>
    <sheetView showGridLines="0" rightToLeft="1" tabSelected="1" topLeftCell="C1" zoomScale="90" zoomScaleNormal="90" workbookViewId="0">
      <selection activeCell="M8" sqref="M8"/>
    </sheetView>
  </sheetViews>
  <sheetFormatPr defaultRowHeight="14.25" x14ac:dyDescent="0.2"/>
  <cols>
    <col min="1" max="1" width="7.125" customWidth="1"/>
    <col min="2" max="23" width="6.875" customWidth="1"/>
    <col min="24" max="24" width="9.375" customWidth="1"/>
    <col min="25" max="25" width="10.875" customWidth="1"/>
    <col min="26" max="28" width="6.875" customWidth="1"/>
    <col min="29" max="31" width="7.125" customWidth="1"/>
  </cols>
  <sheetData>
    <row r="6" spans="1:42" ht="6.75" customHeight="1" x14ac:dyDescent="0.2"/>
    <row r="7" spans="1:42" ht="18" customHeight="1" x14ac:dyDescent="0.25">
      <c r="A7" s="1" t="s">
        <v>36</v>
      </c>
      <c r="X7" s="27" t="s">
        <v>30</v>
      </c>
    </row>
    <row r="8" spans="1:42" ht="18" customHeight="1" x14ac:dyDescent="0.25">
      <c r="A8" s="25"/>
      <c r="B8" s="25"/>
      <c r="C8" s="25"/>
      <c r="D8" s="25"/>
      <c r="E8" s="25"/>
      <c r="F8" s="25"/>
      <c r="G8" s="25"/>
      <c r="J8" s="26" t="s">
        <v>37</v>
      </c>
      <c r="X8" s="27" t="s">
        <v>33</v>
      </c>
    </row>
    <row r="9" spans="1:42" ht="18" customHeight="1" thickBot="1" x14ac:dyDescent="0.25">
      <c r="X9" s="37">
        <v>44635</v>
      </c>
    </row>
    <row r="10" spans="1:42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40">
        <v>2020</v>
      </c>
      <c r="W10" s="49">
        <v>2021</v>
      </c>
      <c r="X10" s="49">
        <v>2022</v>
      </c>
      <c r="Y10" s="11" t="s">
        <v>29</v>
      </c>
      <c r="AP10" s="3"/>
    </row>
    <row r="11" spans="1:42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4809</v>
      </c>
      <c r="V11" s="44">
        <v>4585</v>
      </c>
      <c r="W11" s="50">
        <v>5491</v>
      </c>
      <c r="X11" s="55">
        <v>5636</v>
      </c>
      <c r="Y11" s="46" t="s">
        <v>17</v>
      </c>
    </row>
    <row r="12" spans="1:42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4062</v>
      </c>
      <c r="V12" s="44">
        <v>3966</v>
      </c>
      <c r="W12" s="51">
        <v>4535</v>
      </c>
      <c r="X12" s="51">
        <v>5083</v>
      </c>
      <c r="Y12" s="47" t="s">
        <v>34</v>
      </c>
    </row>
    <row r="13" spans="1:42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44">
        <v>4180</v>
      </c>
      <c r="W13" s="51">
        <v>4480</v>
      </c>
      <c r="X13" s="51"/>
      <c r="Y13" s="47" t="s">
        <v>18</v>
      </c>
    </row>
    <row r="14" spans="1:42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44">
        <v>3920</v>
      </c>
      <c r="W14" s="51">
        <v>4008</v>
      </c>
      <c r="X14" s="51"/>
      <c r="Y14" s="47" t="s">
        <v>19</v>
      </c>
    </row>
    <row r="15" spans="1:42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3790</v>
      </c>
      <c r="V15" s="44">
        <v>3876</v>
      </c>
      <c r="W15" s="51">
        <v>3826</v>
      </c>
      <c r="X15" s="51"/>
      <c r="Y15" s="47" t="s">
        <v>20</v>
      </c>
    </row>
    <row r="16" spans="1:42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3339</v>
      </c>
      <c r="V16" s="44">
        <v>3416</v>
      </c>
      <c r="W16" s="51">
        <v>3510</v>
      </c>
      <c r="X16" s="51"/>
      <c r="Y16" s="47" t="s">
        <v>21</v>
      </c>
    </row>
    <row r="17" spans="1:25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3436</v>
      </c>
      <c r="V17" s="44">
        <v>3701</v>
      </c>
      <c r="W17" s="51">
        <v>3725</v>
      </c>
      <c r="X17" s="51"/>
      <c r="Y17" s="47" t="s">
        <v>22</v>
      </c>
    </row>
    <row r="18" spans="1:25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3497</v>
      </c>
      <c r="V18" s="44">
        <v>4025</v>
      </c>
      <c r="W18" s="51">
        <v>4504</v>
      </c>
      <c r="X18" s="51"/>
      <c r="Y18" s="47" t="s">
        <v>23</v>
      </c>
    </row>
    <row r="19" spans="1:25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3405</v>
      </c>
      <c r="V19" s="44">
        <v>4162</v>
      </c>
      <c r="W19" s="51">
        <v>4284</v>
      </c>
      <c r="X19" s="51"/>
      <c r="Y19" s="47" t="s">
        <v>24</v>
      </c>
    </row>
    <row r="20" spans="1:25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3607</v>
      </c>
      <c r="V20" s="45">
        <v>4645</v>
      </c>
      <c r="W20" s="51">
        <v>4156</v>
      </c>
      <c r="X20" s="51"/>
      <c r="Y20" s="47" t="s">
        <v>25</v>
      </c>
    </row>
    <row r="21" spans="1:25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3691</v>
      </c>
      <c r="V21" s="41">
        <v>3825</v>
      </c>
      <c r="W21" s="51">
        <v>3803</v>
      </c>
      <c r="X21" s="51"/>
      <c r="Y21" s="46" t="s">
        <v>26</v>
      </c>
    </row>
    <row r="22" spans="1:25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4240</v>
      </c>
      <c r="V22" s="43">
        <v>4487</v>
      </c>
      <c r="W22" s="56">
        <v>4365</v>
      </c>
      <c r="X22" s="52"/>
      <c r="Y22" s="48" t="s">
        <v>27</v>
      </c>
    </row>
    <row r="23" spans="1:25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46004</v>
      </c>
      <c r="V23" s="39">
        <f t="shared" ref="V23" si="1">SUM(V11:V22)</f>
        <v>48788</v>
      </c>
      <c r="W23" s="39">
        <f t="shared" ref="W23" si="2">SUM(W11:W22)</f>
        <v>50687</v>
      </c>
      <c r="X23" s="39"/>
      <c r="Y23" s="8" t="s">
        <v>28</v>
      </c>
    </row>
    <row r="24" spans="1:25" ht="18" customHeight="1" x14ac:dyDescent="0.2"/>
    <row r="25" spans="1:25" ht="11.25" customHeight="1" x14ac:dyDescent="0.2"/>
    <row r="26" spans="1:25" ht="18" customHeight="1" x14ac:dyDescent="0.25">
      <c r="A26" s="1" t="s">
        <v>38</v>
      </c>
    </row>
    <row r="27" spans="1:25" ht="18" customHeight="1" x14ac:dyDescent="0.25">
      <c r="K27" s="28" t="s">
        <v>39</v>
      </c>
    </row>
    <row r="28" spans="1:25" ht="18" customHeight="1" thickBot="1" x14ac:dyDescent="0.25"/>
    <row r="29" spans="1:25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40">
        <v>2020</v>
      </c>
      <c r="W29" s="11">
        <v>2021</v>
      </c>
      <c r="X29" s="11">
        <v>2022</v>
      </c>
      <c r="Y29" s="11" t="s">
        <v>29</v>
      </c>
    </row>
    <row r="30" spans="1:25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3706</v>
      </c>
      <c r="V30" s="19">
        <v>3465</v>
      </c>
      <c r="W30" s="42">
        <v>4279</v>
      </c>
      <c r="X30" s="54">
        <v>4402</v>
      </c>
      <c r="Y30" s="5" t="s">
        <v>17</v>
      </c>
    </row>
    <row r="31" spans="1:25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3109</v>
      </c>
      <c r="V31" s="19">
        <v>3030</v>
      </c>
      <c r="W31" s="42">
        <v>3404</v>
      </c>
      <c r="X31" s="42">
        <v>4061</v>
      </c>
      <c r="Y31" s="6" t="s">
        <v>34</v>
      </c>
    </row>
    <row r="32" spans="1:25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3259</v>
      </c>
      <c r="V32" s="19">
        <v>3194</v>
      </c>
      <c r="W32" s="42">
        <v>3405</v>
      </c>
      <c r="X32" s="42"/>
      <c r="Y32" s="6" t="s">
        <v>18</v>
      </c>
    </row>
    <row r="33" spans="1:26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2837</v>
      </c>
      <c r="V33" s="19">
        <v>3005</v>
      </c>
      <c r="W33" s="24">
        <v>2959</v>
      </c>
      <c r="X33" s="24"/>
      <c r="Y33" s="6" t="s">
        <v>19</v>
      </c>
    </row>
    <row r="34" spans="1:26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2829</v>
      </c>
      <c r="V34" s="19">
        <v>2930</v>
      </c>
      <c r="W34" s="24">
        <v>2882</v>
      </c>
      <c r="X34" s="24"/>
      <c r="Y34" s="6" t="s">
        <v>20</v>
      </c>
      <c r="Z34" t="s">
        <v>16</v>
      </c>
    </row>
    <row r="35" spans="1:26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2482</v>
      </c>
      <c r="V35" s="19">
        <v>2526</v>
      </c>
      <c r="W35" s="24">
        <v>2589</v>
      </c>
      <c r="X35" s="24"/>
      <c r="Y35" s="6" t="s">
        <v>21</v>
      </c>
    </row>
    <row r="36" spans="1:26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2538</v>
      </c>
      <c r="V36" s="19">
        <v>2773</v>
      </c>
      <c r="W36" s="24">
        <v>2842</v>
      </c>
      <c r="X36" s="24"/>
      <c r="Y36" s="6" t="s">
        <v>22</v>
      </c>
    </row>
    <row r="37" spans="1:26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2554</v>
      </c>
      <c r="V37" s="19">
        <v>3009</v>
      </c>
      <c r="W37" s="24">
        <v>3466</v>
      </c>
      <c r="X37" s="24"/>
      <c r="Y37" s="6" t="s">
        <v>23</v>
      </c>
    </row>
    <row r="38" spans="1:26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2537</v>
      </c>
      <c r="V38" s="19">
        <v>3166</v>
      </c>
      <c r="W38" s="24">
        <v>3150</v>
      </c>
      <c r="X38" s="24"/>
      <c r="Y38" s="6" t="s">
        <v>24</v>
      </c>
    </row>
    <row r="39" spans="1:26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2712</v>
      </c>
      <c r="V39" s="24">
        <v>3552</v>
      </c>
      <c r="W39" s="24">
        <v>3083</v>
      </c>
      <c r="X39" s="24"/>
      <c r="Y39" s="6" t="s">
        <v>25</v>
      </c>
    </row>
    <row r="40" spans="1:26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2752</v>
      </c>
      <c r="V40" s="41">
        <v>2844</v>
      </c>
      <c r="W40" s="53">
        <v>2867</v>
      </c>
      <c r="X40" s="53"/>
      <c r="Y40" s="5" t="s">
        <v>26</v>
      </c>
    </row>
    <row r="41" spans="1:26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3162</v>
      </c>
      <c r="V41" s="43">
        <v>3418</v>
      </c>
      <c r="W41" s="57">
        <v>3364</v>
      </c>
      <c r="X41" s="38"/>
      <c r="Y41" s="7" t="s">
        <v>27</v>
      </c>
    </row>
    <row r="42" spans="1:26" ht="18" customHeight="1" thickBot="1" x14ac:dyDescent="0.3">
      <c r="A42" s="8" t="s">
        <v>12</v>
      </c>
      <c r="B42" s="22">
        <f>SUM(B30:B41)</f>
        <v>26399</v>
      </c>
      <c r="C42" s="23">
        <f t="shared" ref="C42:U42" si="3">SUM(C30:C41)</f>
        <v>25956</v>
      </c>
      <c r="D42" s="23">
        <f t="shared" si="3"/>
        <v>26977</v>
      </c>
      <c r="E42" s="23">
        <f t="shared" si="3"/>
        <v>27291</v>
      </c>
      <c r="F42" s="23">
        <f t="shared" si="3"/>
        <v>26942</v>
      </c>
      <c r="G42" s="23">
        <f t="shared" si="3"/>
        <v>27925</v>
      </c>
      <c r="H42" s="23">
        <f t="shared" si="3"/>
        <v>27827</v>
      </c>
      <c r="I42" s="23">
        <f t="shared" si="3"/>
        <v>29132</v>
      </c>
      <c r="J42" s="23">
        <f t="shared" si="3"/>
        <v>28637</v>
      </c>
      <c r="K42" s="23">
        <f t="shared" si="3"/>
        <v>28176</v>
      </c>
      <c r="L42" s="23">
        <f t="shared" si="3"/>
        <v>28813</v>
      </c>
      <c r="M42" s="23">
        <f t="shared" si="3"/>
        <v>29853</v>
      </c>
      <c r="N42" s="23">
        <f t="shared" si="3"/>
        <v>31021</v>
      </c>
      <c r="O42" s="23">
        <f t="shared" si="3"/>
        <v>30302</v>
      </c>
      <c r="P42" s="23">
        <f t="shared" si="3"/>
        <v>30952</v>
      </c>
      <c r="Q42" s="23">
        <f t="shared" si="3"/>
        <v>32558</v>
      </c>
      <c r="R42" s="23">
        <f t="shared" si="3"/>
        <v>32305</v>
      </c>
      <c r="S42" s="23">
        <f t="shared" si="3"/>
        <v>32959</v>
      </c>
      <c r="T42" s="23">
        <f t="shared" si="3"/>
        <v>32921</v>
      </c>
      <c r="U42" s="23">
        <f t="shared" si="3"/>
        <v>34477</v>
      </c>
      <c r="V42" s="39">
        <f t="shared" ref="V42" si="4">SUM(V30:V41)</f>
        <v>36912</v>
      </c>
      <c r="W42" s="39">
        <f t="shared" ref="W42" si="5">SUM(W30:W41)</f>
        <v>38290</v>
      </c>
      <c r="X42" s="39"/>
      <c r="Y42" s="29" t="s">
        <v>28</v>
      </c>
    </row>
    <row r="43" spans="1:26" ht="18" customHeight="1" x14ac:dyDescent="0.2"/>
    <row r="44" spans="1:26" ht="18" customHeight="1" x14ac:dyDescent="0.25">
      <c r="A44" s="12" t="s">
        <v>14</v>
      </c>
      <c r="Y44" s="33" t="s">
        <v>31</v>
      </c>
    </row>
    <row r="45" spans="1:26" ht="18" customHeight="1" x14ac:dyDescent="0.2">
      <c r="A45" s="15" t="s">
        <v>88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Y45" t="s">
        <v>89</v>
      </c>
    </row>
    <row r="46" spans="1:26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Y46" s="33" t="s">
        <v>32</v>
      </c>
    </row>
    <row r="47" spans="1:26" ht="18" customHeight="1" x14ac:dyDescent="0.25">
      <c r="A47" s="14" t="s">
        <v>40</v>
      </c>
      <c r="B47" s="14"/>
      <c r="C47" s="14"/>
      <c r="D47" s="14"/>
      <c r="E47" s="14"/>
      <c r="F47" s="14"/>
      <c r="G47" s="14"/>
      <c r="H47" s="14"/>
      <c r="Y47" s="31" t="s">
        <v>41</v>
      </c>
    </row>
    <row r="48" spans="1:26" ht="18" customHeight="1" x14ac:dyDescent="0.2">
      <c r="A48" s="105" t="s">
        <v>15</v>
      </c>
      <c r="B48" s="105"/>
      <c r="C48" s="105"/>
      <c r="D48" s="105"/>
      <c r="Y48" s="30" t="s">
        <v>35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AA4:AC12">
    <sortCondition ref="AA4:AA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showGridLines="0" rightToLeft="1" topLeftCell="A40" workbookViewId="0">
      <selection activeCell="A68" sqref="A68"/>
    </sheetView>
  </sheetViews>
  <sheetFormatPr defaultRowHeight="14.25" x14ac:dyDescent="0.2"/>
  <cols>
    <col min="1" max="1" width="21.625" customWidth="1"/>
    <col min="4" max="4" width="10.375" customWidth="1"/>
  </cols>
  <sheetData>
    <row r="2" spans="1:5" ht="26.25" x14ac:dyDescent="0.4">
      <c r="A2" s="58" t="s">
        <v>42</v>
      </c>
    </row>
    <row r="4" spans="1:5" x14ac:dyDescent="0.2">
      <c r="A4" s="59" t="s">
        <v>90</v>
      </c>
    </row>
    <row r="5" spans="1:5" s="60" customFormat="1" x14ac:dyDescent="0.2"/>
    <row r="6" spans="1:5" s="60" customFormat="1" ht="20.25" x14ac:dyDescent="0.2">
      <c r="A6" s="61" t="s">
        <v>43</v>
      </c>
      <c r="B6" s="62"/>
      <c r="C6" s="62"/>
      <c r="D6" s="62"/>
      <c r="E6" s="63"/>
    </row>
    <row r="7" spans="1:5" x14ac:dyDescent="0.2">
      <c r="A7" s="64" t="s">
        <v>44</v>
      </c>
      <c r="B7" s="65"/>
      <c r="C7" s="65"/>
      <c r="D7" s="65"/>
      <c r="E7" s="66"/>
    </row>
    <row r="8" spans="1:5" x14ac:dyDescent="0.2">
      <c r="A8" s="64" t="s">
        <v>45</v>
      </c>
      <c r="B8" s="65"/>
      <c r="C8" s="65"/>
      <c r="D8" s="65"/>
      <c r="E8" s="66"/>
    </row>
    <row r="9" spans="1:5" x14ac:dyDescent="0.2">
      <c r="A9" s="64" t="s">
        <v>46</v>
      </c>
      <c r="B9" s="65"/>
      <c r="C9" s="65"/>
      <c r="D9" s="65"/>
      <c r="E9" s="66"/>
    </row>
    <row r="10" spans="1:5" ht="15" x14ac:dyDescent="0.2">
      <c r="A10" s="64" t="s">
        <v>60</v>
      </c>
      <c r="B10" s="65"/>
      <c r="C10" s="65"/>
      <c r="D10" s="65"/>
      <c r="E10" s="66"/>
    </row>
    <row r="11" spans="1:5" x14ac:dyDescent="0.2">
      <c r="A11" s="64" t="s">
        <v>47</v>
      </c>
      <c r="B11" s="65"/>
      <c r="C11" s="65"/>
      <c r="D11" s="65"/>
      <c r="E11" s="66"/>
    </row>
    <row r="12" spans="1:5" s="94" customFormat="1" x14ac:dyDescent="0.2">
      <c r="A12" t="s">
        <v>63</v>
      </c>
      <c r="B12" s="92"/>
      <c r="C12" s="92"/>
      <c r="D12" s="67"/>
      <c r="E12" s="93"/>
    </row>
    <row r="13" spans="1:5" s="94" customFormat="1" x14ac:dyDescent="0.2">
      <c r="A13" s="95" t="s">
        <v>64</v>
      </c>
      <c r="B13" s="92"/>
      <c r="C13" s="92"/>
      <c r="D13" s="67"/>
      <c r="E13" s="93"/>
    </row>
    <row r="14" spans="1:5" s="94" customFormat="1" x14ac:dyDescent="0.2">
      <c r="A14" s="96"/>
      <c r="B14" s="92"/>
      <c r="C14" s="92"/>
      <c r="D14" s="67"/>
      <c r="E14" s="93"/>
    </row>
    <row r="15" spans="1:5" x14ac:dyDescent="0.2">
      <c r="A15" s="64" t="s">
        <v>48</v>
      </c>
      <c r="B15" s="66"/>
      <c r="C15" s="65"/>
      <c r="D15" s="67"/>
      <c r="E15" s="68"/>
    </row>
    <row r="32" spans="1:5" s="60" customFormat="1" x14ac:dyDescent="0.2">
      <c r="A32" s="62"/>
      <c r="B32" s="62"/>
      <c r="C32" s="62"/>
      <c r="D32" s="62"/>
      <c r="E32" s="63"/>
    </row>
    <row r="33" spans="1:5" s="60" customFormat="1" x14ac:dyDescent="0.2">
      <c r="A33" s="62"/>
      <c r="B33" s="62"/>
      <c r="C33" s="62"/>
      <c r="D33" s="62"/>
      <c r="E33" s="63"/>
    </row>
    <row r="45" spans="1:5" x14ac:dyDescent="0.2">
      <c r="A45" s="69"/>
      <c r="B45" s="66"/>
      <c r="C45" s="70"/>
      <c r="D45" s="67"/>
      <c r="E45" s="68"/>
    </row>
    <row r="46" spans="1:5" x14ac:dyDescent="0.2">
      <c r="A46" s="69"/>
      <c r="B46" s="66"/>
      <c r="C46" s="70"/>
      <c r="D46" s="67"/>
      <c r="E46" s="68"/>
    </row>
    <row r="47" spans="1:5" ht="15" thickBot="1" x14ac:dyDescent="0.25">
      <c r="A47" s="69"/>
      <c r="B47" s="66"/>
      <c r="C47" s="70"/>
      <c r="D47" s="67"/>
      <c r="E47" s="68"/>
    </row>
    <row r="48" spans="1:5" ht="45.75" thickTop="1" x14ac:dyDescent="0.2">
      <c r="A48" s="71" t="s">
        <v>49</v>
      </c>
      <c r="B48" s="72" t="s">
        <v>50</v>
      </c>
      <c r="C48" s="72" t="s">
        <v>51</v>
      </c>
      <c r="D48" s="73" t="s">
        <v>61</v>
      </c>
      <c r="E48" s="74"/>
    </row>
    <row r="49" spans="1:7" ht="15" x14ac:dyDescent="0.25">
      <c r="A49" s="75" t="s">
        <v>52</v>
      </c>
      <c r="B49" s="76">
        <v>6.3E-2</v>
      </c>
      <c r="C49" s="77">
        <v>2908</v>
      </c>
      <c r="D49" s="78">
        <v>3338</v>
      </c>
      <c r="E49" s="74"/>
    </row>
    <row r="50" spans="1:7" ht="15" x14ac:dyDescent="0.25">
      <c r="A50" s="79" t="s">
        <v>53</v>
      </c>
      <c r="B50" s="76">
        <v>8.7999999999999995E-2</v>
      </c>
      <c r="C50" s="77">
        <v>3251</v>
      </c>
      <c r="D50" s="80">
        <v>3338</v>
      </c>
      <c r="E50" s="74"/>
    </row>
    <row r="51" spans="1:7" ht="15" x14ac:dyDescent="0.25">
      <c r="A51" s="75" t="s">
        <v>54</v>
      </c>
      <c r="B51" s="76">
        <v>9.5000000000000001E-2</v>
      </c>
      <c r="C51" s="77">
        <v>4405</v>
      </c>
      <c r="D51" s="80">
        <v>4828</v>
      </c>
      <c r="E51" s="74"/>
    </row>
    <row r="52" spans="1:7" ht="15" x14ac:dyDescent="0.2">
      <c r="A52" s="81" t="s">
        <v>92</v>
      </c>
      <c r="B52" s="76">
        <v>0.187</v>
      </c>
      <c r="C52" s="77">
        <v>1692</v>
      </c>
      <c r="D52" s="80">
        <v>1972</v>
      </c>
      <c r="E52" s="74"/>
    </row>
    <row r="53" spans="1:7" ht="15" x14ac:dyDescent="0.2">
      <c r="A53" s="82"/>
      <c r="B53" s="76"/>
      <c r="C53" s="77"/>
      <c r="D53" s="80"/>
      <c r="E53" s="74"/>
    </row>
    <row r="54" spans="1:7" ht="15" x14ac:dyDescent="0.2">
      <c r="A54" s="83" t="s">
        <v>91</v>
      </c>
      <c r="B54" s="76">
        <v>0.10100000000000001</v>
      </c>
      <c r="C54" s="77">
        <v>9347</v>
      </c>
      <c r="D54" s="80">
        <v>10243</v>
      </c>
      <c r="E54" s="84"/>
    </row>
    <row r="55" spans="1:7" ht="15" x14ac:dyDescent="0.25">
      <c r="A55" s="75"/>
      <c r="B55" s="85"/>
      <c r="C55" s="86"/>
      <c r="D55" s="78"/>
      <c r="E55" s="87"/>
    </row>
    <row r="56" spans="1:7" ht="15" x14ac:dyDescent="0.25">
      <c r="A56" s="75" t="s">
        <v>55</v>
      </c>
      <c r="B56" s="85"/>
      <c r="C56" s="86"/>
      <c r="D56" s="78"/>
      <c r="E56" s="88"/>
    </row>
    <row r="57" spans="1:7" ht="15" x14ac:dyDescent="0.25">
      <c r="A57" s="75" t="s">
        <v>56</v>
      </c>
      <c r="B57" s="89">
        <v>3.9E-2</v>
      </c>
      <c r="C57" s="77">
        <v>451</v>
      </c>
      <c r="D57" s="80">
        <v>287</v>
      </c>
      <c r="F57" s="27"/>
      <c r="G57" s="27"/>
    </row>
    <row r="58" spans="1:7" ht="15" x14ac:dyDescent="0.25">
      <c r="A58" s="75" t="s">
        <v>57</v>
      </c>
      <c r="B58" s="89">
        <v>0.17100000000000001</v>
      </c>
      <c r="C58" s="77">
        <v>2412.4000000000324</v>
      </c>
      <c r="D58" s="80">
        <v>2222</v>
      </c>
      <c r="F58" s="27"/>
      <c r="G58" s="27"/>
    </row>
    <row r="59" spans="1:7" ht="15" x14ac:dyDescent="0.25">
      <c r="A59" s="75" t="s">
        <v>58</v>
      </c>
      <c r="B59" s="90">
        <v>9.5000000000000001E-2</v>
      </c>
      <c r="C59" s="77">
        <v>1640</v>
      </c>
      <c r="D59" s="80">
        <v>3294</v>
      </c>
      <c r="F59" s="27"/>
      <c r="G59" s="27"/>
    </row>
    <row r="60" spans="1:7" ht="15" x14ac:dyDescent="0.25">
      <c r="A60" s="110" t="s">
        <v>59</v>
      </c>
      <c r="B60" s="111">
        <v>0.16900000000000001</v>
      </c>
      <c r="C60" s="112">
        <v>2414</v>
      </c>
      <c r="D60" s="113">
        <v>1675</v>
      </c>
      <c r="F60" s="27"/>
      <c r="G60" s="27"/>
    </row>
    <row r="61" spans="1:7" ht="15.75" thickBot="1" x14ac:dyDescent="0.3">
      <c r="A61" s="106" t="s">
        <v>95</v>
      </c>
      <c r="B61" s="107">
        <v>0.187</v>
      </c>
      <c r="C61" s="108">
        <v>1692</v>
      </c>
      <c r="D61" s="109">
        <v>1972</v>
      </c>
      <c r="F61" s="27"/>
      <c r="G61" s="27"/>
    </row>
    <row r="62" spans="1:7" ht="15" thickTop="1" x14ac:dyDescent="0.2">
      <c r="A62" s="91" t="s">
        <v>62</v>
      </c>
      <c r="B62" s="66"/>
      <c r="C62" s="66"/>
      <c r="D62" s="66"/>
      <c r="E62" s="66"/>
    </row>
    <row r="63" spans="1:7" x14ac:dyDescent="0.2">
      <c r="A63" s="65"/>
      <c r="B63" s="65"/>
      <c r="C63" s="65"/>
      <c r="D63" s="65"/>
      <c r="E63" s="66"/>
    </row>
    <row r="64" spans="1:7" x14ac:dyDescent="0.2">
      <c r="A64" s="64"/>
      <c r="B64" s="65"/>
      <c r="C64" s="65"/>
      <c r="D64" s="65"/>
      <c r="E64" s="66"/>
    </row>
    <row r="65" spans="1:1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</sheetData>
  <hyperlinks>
    <hyperlink ref="A13" r:id="rId1"/>
  </hyperlinks>
  <pageMargins left="0.7" right="0.7" top="0.75" bottom="0.75" header="0.3" footer="0.3"/>
  <pageSetup paperSize="0" orientation="portrait" horizontalDpi="0" verticalDpi="0" copie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43" workbookViewId="0">
      <selection activeCell="D69" sqref="D69"/>
    </sheetView>
  </sheetViews>
  <sheetFormatPr defaultRowHeight="14.25" x14ac:dyDescent="0.2"/>
  <cols>
    <col min="1" max="1" width="22.75" customWidth="1"/>
    <col min="2" max="2" width="14" customWidth="1"/>
    <col min="4" max="4" width="13.75" customWidth="1"/>
  </cols>
  <sheetData>
    <row r="1" spans="1:6" ht="18" x14ac:dyDescent="0.25">
      <c r="A1" s="97" t="s">
        <v>65</v>
      </c>
      <c r="B1" s="98"/>
      <c r="C1" s="98"/>
      <c r="D1" s="98"/>
      <c r="E1" s="98"/>
      <c r="F1" s="98"/>
    </row>
    <row r="3" spans="1:6" x14ac:dyDescent="0.2">
      <c r="A3" s="59" t="s">
        <v>93</v>
      </c>
      <c r="B3" s="60"/>
      <c r="C3" s="60"/>
    </row>
    <row r="5" spans="1:6" ht="15.75" x14ac:dyDescent="0.25">
      <c r="A5" s="28" t="s">
        <v>66</v>
      </c>
    </row>
    <row r="7" spans="1:6" x14ac:dyDescent="0.2">
      <c r="A7" t="s">
        <v>67</v>
      </c>
    </row>
    <row r="8" spans="1:6" x14ac:dyDescent="0.2">
      <c r="A8" t="s">
        <v>68</v>
      </c>
    </row>
    <row r="9" spans="1:6" x14ac:dyDescent="0.2">
      <c r="A9" t="s">
        <v>69</v>
      </c>
    </row>
    <row r="10" spans="1:6" ht="16.5" x14ac:dyDescent="0.2">
      <c r="A10" t="s">
        <v>70</v>
      </c>
    </row>
    <row r="11" spans="1:6" x14ac:dyDescent="0.2">
      <c r="A11" s="99" t="s">
        <v>71</v>
      </c>
    </row>
    <row r="12" spans="1:6" x14ac:dyDescent="0.2">
      <c r="A12" t="s">
        <v>72</v>
      </c>
    </row>
    <row r="13" spans="1:6" x14ac:dyDescent="0.2">
      <c r="A13" s="100" t="s">
        <v>64</v>
      </c>
    </row>
    <row r="15" spans="1:6" x14ac:dyDescent="0.2">
      <c r="A15" t="s">
        <v>73</v>
      </c>
    </row>
    <row r="48" ht="15" thickBot="1" x14ac:dyDescent="0.25"/>
    <row r="49" spans="1:4" ht="45.75" thickTop="1" x14ac:dyDescent="0.2">
      <c r="A49" s="71" t="s">
        <v>74</v>
      </c>
      <c r="B49" s="72" t="s">
        <v>75</v>
      </c>
      <c r="C49" s="72" t="s">
        <v>76</v>
      </c>
      <c r="D49" s="73" t="s">
        <v>77</v>
      </c>
    </row>
    <row r="50" spans="1:4" ht="15" x14ac:dyDescent="0.25">
      <c r="A50" s="75" t="s">
        <v>78</v>
      </c>
      <c r="B50" s="76">
        <v>6.3E-2</v>
      </c>
      <c r="C50" s="77">
        <v>2908</v>
      </c>
      <c r="D50" s="78">
        <v>3338</v>
      </c>
    </row>
    <row r="51" spans="1:4" ht="15" x14ac:dyDescent="0.25">
      <c r="A51" s="79" t="s">
        <v>79</v>
      </c>
      <c r="B51" s="76">
        <v>8.7999999999999995E-2</v>
      </c>
      <c r="C51" s="77">
        <v>3251</v>
      </c>
      <c r="D51" s="80">
        <v>3338</v>
      </c>
    </row>
    <row r="52" spans="1:4" ht="15" x14ac:dyDescent="0.25">
      <c r="A52" s="75" t="s">
        <v>80</v>
      </c>
      <c r="B52" s="76">
        <v>9.5000000000000001E-2</v>
      </c>
      <c r="C52" s="77">
        <v>4405</v>
      </c>
      <c r="D52" s="80">
        <v>4828</v>
      </c>
    </row>
    <row r="53" spans="1:4" ht="15" x14ac:dyDescent="0.2">
      <c r="A53" s="101" t="s">
        <v>94</v>
      </c>
      <c r="B53" s="76">
        <v>0.187</v>
      </c>
      <c r="C53" s="77">
        <v>1692</v>
      </c>
      <c r="D53" s="80">
        <v>1972</v>
      </c>
    </row>
    <row r="54" spans="1:4" ht="15" x14ac:dyDescent="0.2">
      <c r="A54" s="102"/>
      <c r="B54" s="76"/>
      <c r="C54" s="77"/>
      <c r="D54" s="80"/>
    </row>
    <row r="55" spans="1:4" ht="15" x14ac:dyDescent="0.2">
      <c r="A55" s="103" t="s">
        <v>81</v>
      </c>
      <c r="B55" s="76">
        <v>0.10100000000000001</v>
      </c>
      <c r="C55" s="77">
        <v>9347</v>
      </c>
      <c r="D55" s="80">
        <v>10243</v>
      </c>
    </row>
    <row r="56" spans="1:4" ht="15" x14ac:dyDescent="0.25">
      <c r="A56" s="75"/>
      <c r="B56" s="85"/>
      <c r="C56" s="86"/>
      <c r="D56" s="78"/>
    </row>
    <row r="57" spans="1:4" ht="15" x14ac:dyDescent="0.25">
      <c r="A57" s="75" t="s">
        <v>82</v>
      </c>
      <c r="B57" s="85"/>
      <c r="C57" s="86"/>
      <c r="D57" s="78"/>
    </row>
    <row r="58" spans="1:4" ht="15" x14ac:dyDescent="0.25">
      <c r="A58" s="75" t="s">
        <v>83</v>
      </c>
      <c r="B58" s="89">
        <v>3.9E-2</v>
      </c>
      <c r="C58" s="77">
        <v>451</v>
      </c>
      <c r="D58" s="80">
        <v>288</v>
      </c>
    </row>
    <row r="59" spans="1:4" ht="15" x14ac:dyDescent="0.25">
      <c r="A59" s="75" t="s">
        <v>84</v>
      </c>
      <c r="B59" s="89">
        <v>0.17100000000000001</v>
      </c>
      <c r="C59" s="77">
        <v>2412.4000000000324</v>
      </c>
      <c r="D59" s="80">
        <v>2222</v>
      </c>
    </row>
    <row r="60" spans="1:4" ht="15" x14ac:dyDescent="0.25">
      <c r="A60" s="75" t="s">
        <v>85</v>
      </c>
      <c r="B60" s="90">
        <v>9.5000000000000001E-2</v>
      </c>
      <c r="C60" s="77">
        <v>1640</v>
      </c>
      <c r="D60" s="80">
        <v>3294</v>
      </c>
    </row>
    <row r="61" spans="1:4" ht="15" x14ac:dyDescent="0.25">
      <c r="A61" s="110" t="s">
        <v>86</v>
      </c>
      <c r="B61" s="111">
        <v>0.16900000000000001</v>
      </c>
      <c r="C61" s="112">
        <v>2413.1999999999898</v>
      </c>
      <c r="D61" s="113">
        <v>1660</v>
      </c>
    </row>
    <row r="62" spans="1:4" ht="15.75" thickBot="1" x14ac:dyDescent="0.25">
      <c r="A62" s="114" t="s">
        <v>94</v>
      </c>
      <c r="B62" s="107">
        <v>0.187</v>
      </c>
      <c r="C62" s="108">
        <v>1692</v>
      </c>
      <c r="D62" s="109">
        <v>1972</v>
      </c>
    </row>
    <row r="63" spans="1:4" ht="15" thickTop="1" x14ac:dyDescent="0.2">
      <c r="A63" s="104" t="s">
        <v>87</v>
      </c>
      <c r="B63" s="66"/>
      <c r="C63" s="66"/>
      <c r="D63" s="66"/>
    </row>
    <row r="64" spans="1:4" x14ac:dyDescent="0.2">
      <c r="A64" s="65"/>
      <c r="B64" s="65"/>
      <c r="C64" s="65"/>
      <c r="D64" s="65"/>
    </row>
  </sheetData>
  <hyperlinks>
    <hyperlink ref="A13" r:id="rId1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466" ma:contentTypeDescription="צור מסמך חדש." ma:contentTypeScope="" ma:versionID="9312bf9e8ddf2a458dd36a9f97357687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284f9a09b04ee4ed78181931606c5927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  <xsd:element ref="ns2:nfa41555e3464cf4bb914e89b71e6bf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2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7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3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4" nillable="true" ma:displayName="סדר" ma:internalName="CbsOrderField" ma:readOnly="false">
      <xsd:simpleType>
        <xsd:restriction base="dms:Number"/>
      </xsd:simpleType>
    </xsd:element>
    <xsd:element name="CbsHide" ma:index="15" nillable="true" ma:displayName="הסתר" ma:internalName="CbsHide" ma:readOnly="false">
      <xsd:simpleType>
        <xsd:restriction base="dms:Boolean"/>
      </xsd:simpleType>
    </xsd:element>
    <xsd:element name="CbsEnglishTitle" ma:index="23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4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6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8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9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  <xsd:element name="nfa41555e3464cf4bb914e89b71e6bff" ma:index="30" nillable="true" ma:taxonomy="true" ma:internalName="nfa41555e3464cf4bb914e89b71e6bff" ma:taxonomyFieldName="CbsMMDGlobalSubjects" ma:displayName="נושאים רוחביים" ma:readOnly="false" ma:default="" ma:fieldId="{7fa41555-e346-4cf4-bb91-4e89b71e6bff}" ma:taxonomyMulti="true" ma:sspId="3561f26f-b765-481f-a768-7c7417e4a021" ma:termSetId="d7f67748-0ad2-4e38-bb9f-75af97b01185" ma:anchorId="364b4c7b-10a2-4e26-a314-910a44888b56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fa41555e3464cf4bb914e89b71e6bff xmlns="f37fff55-d014-472b-b062-823f736a4040">
      <Terms xmlns="http://schemas.microsoft.com/office/infopath/2007/PartnerControls"/>
    </nfa41555e3464cf4bb914e89b71e6bff>
    <CbsHide xmlns="f37fff55-d014-472b-b062-823f736a4040" xsi:nil="true"/>
    <ArticleStartDate xmlns="http://schemas.microsoft.com/sharepoint/v3" xsi:nil="true"/>
    <eWaveListOrderValue xmlns="http://schemas.microsoft.com/sharepoint/v3" xsi:nil="true"/>
    <CbsPublishingDocSubjectEng xmlns="f37fff55-d014-472b-b062-823f736a4040" xsi:nil="true"/>
    <CbsPublishingDocChapterEng xmlns="f37fff55-d014-472b-b062-823f736a4040" xsi:nil="true"/>
    <CbsDocArticleVariationRelUrl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ocArticleVariationRelUrl xmlns="f37fff55-d014-472b-b062-823f736a4040" xsi:nil="true"/>
    <CbsDataPublishDate xmlns="f37fff55-d014-472b-b062-823f736a4040">2022-03-14T22:00:00+00:00</CbsDataPublishDate>
    <be7e4c0a87744fda8f9ec475d0d5383d xmlns="f37fff55-d014-472b-b062-823f736a4040">
      <Terms xmlns="http://schemas.microsoft.com/office/infopath/2007/PartnerControls"/>
    </be7e4c0a87744fda8f9ec475d0d5383d>
    <CbsOrderField xmlns="f37fff55-d014-472b-b062-823f736a4040" xsi:nil="true"/>
    <CbsEnglishTitle xmlns="f37fff55-d014-472b-b062-823f736a4040" xsi:nil="true"/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C4CCA91E-0474-466C-9DE0-499774664F67}"/>
</file>

<file path=customXml/itemProps2.xml><?xml version="1.0" encoding="utf-8"?>
<ds:datastoreItem xmlns:ds="http://schemas.openxmlformats.org/officeDocument/2006/customXml" ds:itemID="{56888A1E-255B-4F20-8A5C-02B09E8C353B}"/>
</file>

<file path=customXml/itemProps3.xml><?xml version="1.0" encoding="utf-8"?>
<ds:datastoreItem xmlns:ds="http://schemas.openxmlformats.org/officeDocument/2006/customXml" ds:itemID="{32F76D19-997C-42EB-8DD0-08E2324DB0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פטירות לפי שנה וחודש</vt:lpstr>
      <vt:lpstr>עודף תמותה</vt:lpstr>
      <vt:lpstr>Excess mortality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ועודף תמותה של תושבי ישראל לפי שנה וחודש 2000-2022</dc:title>
  <dc:creator>Naama Rotem</dc:creator>
  <cp:lastModifiedBy>Naama Rotem</cp:lastModifiedBy>
  <cp:lastPrinted>2020-06-29T07:19:25Z</cp:lastPrinted>
  <dcterms:created xsi:type="dcterms:W3CDTF">2020-06-22T11:33:50Z</dcterms:created>
  <dcterms:modified xsi:type="dcterms:W3CDTF">2022-03-15T11:27:02Z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/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182;#תמותה ותוחלת חיים|9154cffe-64f3-42d8-b271-c027fcbeaf04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182;#תמותה ותוחלת חיים|9154cffe-64f3-42d8-b271-c027fcbeaf04;#27;#לוח|6b95aa8e-5cab-4c4c-8bab-5ee7b221131a;#24;#עברית|d5ca1f8a-058f-4a61-87d9-d098eff07fef;#8;#רב שנתי|707b0767-8987-4f4f-87c2-d007fbc012be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חיים|9154cffe-64f3-42d8-b271-c027fcbeaf04</vt:lpwstr>
  </property>
  <property fmtid="{D5CDD505-2E9C-101B-9397-08002B2CF9AE}" pid="19" name="l2e12a95055c425a9be399caf84ebe5f">
    <vt:lpwstr>עברית|d5ca1f8a-058f-4a61-87d9-d098eff07fef</vt:lpwstr>
  </property>
</Properties>
</file>