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externalReferences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<sst xmlns="http://schemas.openxmlformats.org/spreadsheetml/2006/main" count="125" uniqueCount="97">
  <si>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</si>
  <si>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</si>
  <si>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</si>
  <si>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</si>
  <si>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</si>
  <si>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</si>
  <si>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</si>
  <si>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</si>
  <si>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</si>
  <si>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</si>
  <si>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</si>
  <si>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</si>
  <si>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</si>
  <si>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</si>
  <si>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</si>
  <si>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</si>
  <si>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</si>
  <si>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</si>
  <si>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</si>
  <si>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</si>
  <si>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</si>
  <si>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</si>
  <si>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</si>
  <si>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</si>
  <si>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</si>
  <si>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</si>
  <si>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</si>
  <si>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</si>
  <si>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</si>
  <si>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</si>
  <si>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</si>
  <si>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</si>
  <si>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</si>
  <si>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</si>
  <si>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</si>
  <si>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</si>
  <si>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</si>
  <si>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</si>
  <si>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</si>
  <si>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</si>
  <si>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</si>
  <si>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</si>
  <si>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</si>
  <si>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</si>
  <si>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</si>
  <si>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</si>
  <si>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</si>
  <si>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</si>
  <si>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</si>
  <si>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</si>
  <si>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</si>
  <si>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</si>
  <si>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</si>
  <si>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</si>
  <si>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</si>
  <si>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</si>
  <si>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</si>
  <si>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</si>
  <si>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</si>
  <si>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</si>
  <si>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</si>
  <si>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</si>
  <si>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</si>
  <si>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</si>
  <si>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</si>
  <si>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</si>
  <si>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</si>
  <si>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</si>
  <si>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</si>
  <si>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</si>
  <si>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</si>
  <si>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</si>
  <si>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</si>
  <si>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</si>
  <si>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</si>
  <si>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</si>
  <si>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</si>
  <si>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</si>
  <si>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</si>
  <si>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</si>
  <si>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</si>
  <si>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</si>
  <si>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</si>
  <si>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</si>
  <si>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</si>
  <si>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</si>
  <si>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</si>
  <si>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</si>
  <si>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</si>
  <si>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ינואר עד אוקטובר 2022</t>
  </si>
  <si>
    <t>מרץ 2020 עד אוקטובר 2022</t>
  </si>
  <si>
    <t>Jan.-Oct. 2022</t>
  </si>
  <si>
    <t>March 2020-Oct. 2022</t>
  </si>
  <si>
    <t>הנתונים הופקו בתחום סטטיסטיקה של בריאות ותנועה טבעית, 20/12/2022.</t>
  </si>
  <si>
    <t>The data were produced by the Health and Vital Statistics Sector on 20/12/2022.</t>
  </si>
  <si>
    <t>עודכן: 20/12/22</t>
  </si>
  <si>
    <t>Updated: 20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</si>
</sst>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3" fontId="15" fillId="0" borderId="5" xfId="0" applyNumberFormat="1" applyFont="1" applyBorder="1"/>
    <xf numFmtId="0" fontId="32" fillId="0" borderId="0" xfId="0" applyFont="1"/>
    <xf numFmtId="0" fontId="32" fillId="0" borderId="0" xfId="0" applyFont="1" applyFill="1"/>
    <xf numFmtId="3" fontId="11" fillId="0" borderId="7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11</xdr:col>
      <xdr:colOff>579550</xdr:colOff>
      <xdr:row>45</xdr:row>
      <xdr:rowOff>6932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8023850" y="3105150"/>
          <a:ext cx="9352075" cy="52552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335328</xdr:colOff>
      <xdr:row>46</xdr:row>
      <xdr:rowOff>112494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86075"/>
          <a:ext cx="9345978" cy="554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rene/&#1506;&#1493;&#1491;&#1507;%20&#1514;&#1502;&#1493;&#1514;&#1492;%20&#1500;&#1500;&#1493;&#1495;%20&#1495;&#1493;&#1491;&#1513;&#1497;/&#1506;&#1493;&#1491;&#1507;%20&#1514;&#1502;&#1493;&#1514;&#1492;%20&#1500;&#1500;&#1493;&#1495;%20&#1495;&#1493;&#1491;&#1513;&#1497;/&#1514;&#1502;&#1493;&#1514;&#1492;%20&#1506;&#1493;&#1491;&#1508;&#1514;%20&#1495;&#1493;&#1491;&#1513;&#1497;&#1501;%20-%20%2020-12-22_&#1489;&#1500;&#1497;%20&#1504;&#1493;&#1489;&#1502;&#1489;&#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סך פטירות בחודש</v>
          </cell>
          <cell r="E1" t="str">
            <v>תחזית פטירות לחודש</v>
          </cell>
          <cell r="F1" t="str">
            <v>פטירות עודפות</v>
          </cell>
          <cell r="G1" t="str">
            <v>פטירות מקורונה</v>
          </cell>
          <cell r="H1" t="str">
            <v>עודף תמותה (אחוזים)</v>
          </cell>
        </row>
        <row r="2">
          <cell r="B2">
            <v>2020</v>
          </cell>
          <cell r="C2" t="str">
            <v>ינואר</v>
          </cell>
          <cell r="D2">
            <v>4585</v>
          </cell>
          <cell r="E2">
            <v>4727.3499999999913</v>
          </cell>
          <cell r="F2">
            <v>-142.34999999999127</v>
          </cell>
          <cell r="H2">
            <v>-3.0112007784486345</v>
          </cell>
        </row>
        <row r="3">
          <cell r="C3" t="str">
            <v>פברואר</v>
          </cell>
          <cell r="D3">
            <v>3963</v>
          </cell>
          <cell r="E3">
            <v>4166.3499999999922</v>
          </cell>
          <cell r="F3">
            <v>-203.34999999999218</v>
          </cell>
          <cell r="H3">
            <v>-4.8807709385911542</v>
          </cell>
        </row>
        <row r="4">
          <cell r="C4" t="str">
            <v xml:space="preserve">מרץ </v>
          </cell>
          <cell r="D4">
            <v>4181</v>
          </cell>
          <cell r="E4">
            <v>4141.5499999999911</v>
          </cell>
          <cell r="F4">
            <v>39.450000000008913</v>
          </cell>
          <cell r="H4">
            <v>0.95254192271031368</v>
          </cell>
        </row>
        <row r="5">
          <cell r="C5" t="str">
            <v>אפריל</v>
          </cell>
          <cell r="D5">
            <v>3921</v>
          </cell>
          <cell r="E5">
            <v>3723.1499999999924</v>
          </cell>
          <cell r="F5">
            <v>197.85000000000764</v>
          </cell>
          <cell r="H5">
            <v>5.3140485878895038</v>
          </cell>
        </row>
        <row r="6">
          <cell r="C6" t="str">
            <v>מאי</v>
          </cell>
          <cell r="D6">
            <v>3878</v>
          </cell>
          <cell r="E6">
            <v>3660.1499999999924</v>
          </cell>
          <cell r="F6">
            <v>217.85000000000764</v>
          </cell>
          <cell r="H6">
            <v>5.9519418603064933</v>
          </cell>
        </row>
        <row r="7">
          <cell r="C7" t="str">
            <v>יוני</v>
          </cell>
          <cell r="D7">
            <v>3418</v>
          </cell>
          <cell r="E7">
            <v>3386.9499999999921</v>
          </cell>
          <cell r="F7">
            <v>31.050000000007913</v>
          </cell>
          <cell r="H7">
            <v>0.91675401172169602</v>
          </cell>
        </row>
        <row r="8">
          <cell r="C8" t="str">
            <v>יולי</v>
          </cell>
          <cell r="D8">
            <v>3701</v>
          </cell>
          <cell r="E8">
            <v>3487.3499999999926</v>
          </cell>
          <cell r="F8">
            <v>213.65000000000737</v>
          </cell>
          <cell r="H8">
            <v>6.1264283768479739</v>
          </cell>
        </row>
        <row r="9">
          <cell r="C9" t="str">
            <v>אוגוסט</v>
          </cell>
          <cell r="D9">
            <v>4026</v>
          </cell>
          <cell r="E9">
            <v>3539.9499999999916</v>
          </cell>
          <cell r="F9">
            <v>486.05000000000837</v>
          </cell>
          <cell r="H9">
            <v>13.730419921185597</v>
          </cell>
        </row>
        <row r="10">
          <cell r="C10" t="str">
            <v>ספטמבר</v>
          </cell>
          <cell r="D10">
            <v>4163</v>
          </cell>
          <cell r="E10">
            <v>3413.1499999999915</v>
          </cell>
          <cell r="F10">
            <v>749.85000000000855</v>
          </cell>
          <cell r="H10">
            <v>21.969441718061333</v>
          </cell>
        </row>
        <row r="11">
          <cell r="C11" t="str">
            <v>אוקטובר</v>
          </cell>
          <cell r="D11">
            <v>4645</v>
          </cell>
          <cell r="E11">
            <v>3680.1499999999924</v>
          </cell>
          <cell r="F11">
            <v>964.85000000000764</v>
          </cell>
          <cell r="H11">
            <v>26.217681344510673</v>
          </cell>
        </row>
        <row r="12">
          <cell r="C12" t="str">
            <v>נובמבר</v>
          </cell>
          <cell r="D12">
            <v>3827</v>
          </cell>
          <cell r="E12">
            <v>3736.549999999992</v>
          </cell>
          <cell r="F12">
            <v>90.450000000008004</v>
          </cell>
          <cell r="H12">
            <v>2.4206821800861276</v>
          </cell>
        </row>
        <row r="13">
          <cell r="C13" t="str">
            <v>דצמבר</v>
          </cell>
          <cell r="D13">
            <v>4489</v>
          </cell>
          <cell r="E13">
            <v>4217.3499999999922</v>
          </cell>
          <cell r="F13">
            <v>271.65000000000782</v>
          </cell>
          <cell r="H13">
            <v>6.441248651404516</v>
          </cell>
        </row>
        <row r="14">
          <cell r="B14">
            <v>2021</v>
          </cell>
          <cell r="C14" t="str">
            <v>ינואר</v>
          </cell>
          <cell r="D14">
            <v>5494</v>
          </cell>
          <cell r="E14">
            <v>4760.8000000000029</v>
          </cell>
          <cell r="F14">
            <v>733.19999999999709</v>
          </cell>
          <cell r="H14">
            <v>15.400772979331133</v>
          </cell>
        </row>
        <row r="15">
          <cell r="C15" t="str">
            <v>פברואר</v>
          </cell>
          <cell r="D15">
            <v>4535</v>
          </cell>
          <cell r="E15">
            <v>4199.8000000000038</v>
          </cell>
          <cell r="F15">
            <v>335.19999999999618</v>
          </cell>
          <cell r="H15">
            <v>7.9813324444020157</v>
          </cell>
        </row>
        <row r="16">
          <cell r="C16" t="str">
            <v xml:space="preserve">מרץ </v>
          </cell>
          <cell r="D16">
            <v>4483</v>
          </cell>
          <cell r="E16">
            <v>4175.0000000000027</v>
          </cell>
          <cell r="F16">
            <v>307.99999999999727</v>
          </cell>
          <cell r="H16">
            <v>7.3772455089819653</v>
          </cell>
        </row>
        <row r="17">
          <cell r="C17" t="str">
            <v>אפריל</v>
          </cell>
          <cell r="D17">
            <v>4008</v>
          </cell>
          <cell r="E17">
            <v>3756.600000000004</v>
          </cell>
          <cell r="F17">
            <v>251.399999999996</v>
          </cell>
          <cell r="H17">
            <v>6.6922216898257929</v>
          </cell>
        </row>
        <row r="18">
          <cell r="C18" t="str">
            <v>מאי</v>
          </cell>
          <cell r="D18">
            <v>3825</v>
          </cell>
          <cell r="E18">
            <v>3693.600000000004</v>
          </cell>
          <cell r="F18">
            <v>131.399999999996</v>
          </cell>
          <cell r="H18">
            <v>3.5575048732942349</v>
          </cell>
        </row>
        <row r="19">
          <cell r="C19" t="str">
            <v>יוני</v>
          </cell>
          <cell r="D19">
            <v>3511</v>
          </cell>
          <cell r="E19">
            <v>3420.4000000000037</v>
          </cell>
          <cell r="F19">
            <v>90.599999999996271</v>
          </cell>
          <cell r="H19">
            <v>2.6488130043268674</v>
          </cell>
        </row>
        <row r="20">
          <cell r="C20" t="str">
            <v>יולי</v>
          </cell>
          <cell r="D20">
            <v>3730</v>
          </cell>
          <cell r="E20">
            <v>3520.8000000000043</v>
          </cell>
          <cell r="F20">
            <v>209.19999999999573</v>
          </cell>
          <cell r="H20">
            <v>5.941831401953972</v>
          </cell>
        </row>
        <row r="21">
          <cell r="C21" t="str">
            <v>אוגוסט</v>
          </cell>
          <cell r="D21">
            <v>4507</v>
          </cell>
          <cell r="E21">
            <v>3573.4000000000033</v>
          </cell>
          <cell r="F21">
            <v>933.59999999999673</v>
          </cell>
          <cell r="H21">
            <v>26.126378239211839</v>
          </cell>
        </row>
        <row r="22">
          <cell r="C22" t="str">
            <v>ספטמבר</v>
          </cell>
          <cell r="D22">
            <v>4289</v>
          </cell>
          <cell r="E22">
            <v>3446.6000000000031</v>
          </cell>
          <cell r="F22">
            <v>842.39999999999691</v>
          </cell>
          <cell r="H22">
            <v>24.441478558579359</v>
          </cell>
        </row>
        <row r="23">
          <cell r="C23" t="str">
            <v>אוקטובר</v>
          </cell>
          <cell r="D23">
            <v>4162</v>
          </cell>
          <cell r="E23">
            <v>3714</v>
          </cell>
          <cell r="F23">
            <v>448</v>
          </cell>
          <cell r="H23">
            <v>12.062466343564889</v>
          </cell>
        </row>
        <row r="24">
          <cell r="C24" t="str">
            <v>נובמבר</v>
          </cell>
          <cell r="D24">
            <v>3816</v>
          </cell>
          <cell r="E24">
            <v>3770</v>
          </cell>
          <cell r="F24">
            <v>46</v>
          </cell>
          <cell r="H24">
            <v>1.2201591511936341</v>
          </cell>
        </row>
        <row r="25">
          <cell r="C25" t="str">
            <v>דצמבר</v>
          </cell>
          <cell r="D25">
            <v>4390</v>
          </cell>
          <cell r="E25">
            <v>4251</v>
          </cell>
          <cell r="F25">
            <v>139</v>
          </cell>
          <cell r="H25">
            <v>3.2698188661491412</v>
          </cell>
        </row>
        <row r="26">
          <cell r="B26">
            <v>2022</v>
          </cell>
          <cell r="C26">
            <v>5723</v>
          </cell>
          <cell r="D26">
            <v>5723</v>
          </cell>
          <cell r="E26">
            <v>4794.25</v>
          </cell>
          <cell r="F26">
            <v>928.75</v>
          </cell>
          <cell r="H26">
            <v>19.372164572143713</v>
          </cell>
        </row>
        <row r="27">
          <cell r="C27">
            <v>5463</v>
          </cell>
          <cell r="D27">
            <v>5463</v>
          </cell>
          <cell r="E27">
            <v>4233.25</v>
          </cell>
          <cell r="F27">
            <v>1229.75</v>
          </cell>
          <cell r="H27">
            <v>29.049784444575682</v>
          </cell>
        </row>
        <row r="28">
          <cell r="C28">
            <v>4649</v>
          </cell>
          <cell r="D28">
            <v>4649</v>
          </cell>
          <cell r="E28">
            <v>4208.45</v>
          </cell>
          <cell r="F28">
            <v>440.55000000000018</v>
          </cell>
          <cell r="H28">
            <v>10.468224643277221</v>
          </cell>
        </row>
        <row r="29">
          <cell r="C29">
            <v>4142</v>
          </cell>
          <cell r="D29">
            <v>4142</v>
          </cell>
          <cell r="E29">
            <v>3790.05</v>
          </cell>
          <cell r="F29">
            <v>351.94999999999982</v>
          </cell>
          <cell r="H29">
            <v>9.2861571747074532</v>
          </cell>
        </row>
        <row r="30">
          <cell r="C30">
            <v>3929</v>
          </cell>
          <cell r="D30">
            <v>3929</v>
          </cell>
          <cell r="E30">
            <v>3727.05</v>
          </cell>
          <cell r="F30">
            <v>201.94999999999982</v>
          </cell>
          <cell r="H30">
            <v>5.4184945197944696</v>
          </cell>
        </row>
        <row r="31">
          <cell r="C31">
            <v>3663</v>
          </cell>
          <cell r="D31">
            <v>3663</v>
          </cell>
          <cell r="E31">
            <v>3453.85</v>
          </cell>
          <cell r="F31">
            <v>209.15000000000009</v>
          </cell>
          <cell r="H31">
            <v>6.0555611853438949</v>
          </cell>
        </row>
        <row r="32">
          <cell r="C32">
            <v>4220</v>
          </cell>
          <cell r="D32">
            <v>4220</v>
          </cell>
          <cell r="E32">
            <v>3554.25</v>
          </cell>
          <cell r="F32">
            <v>665.75</v>
          </cell>
          <cell r="H32">
            <v>18.731096574523459</v>
          </cell>
        </row>
        <row r="33">
          <cell r="C33">
            <v>3932</v>
          </cell>
          <cell r="D33">
            <v>3932</v>
          </cell>
          <cell r="E33">
            <v>3606.85</v>
          </cell>
          <cell r="F33">
            <v>325.15000000000009</v>
          </cell>
          <cell r="H33">
            <v>9.0147912998877153</v>
          </cell>
        </row>
        <row r="34">
          <cell r="C34">
            <v>3660</v>
          </cell>
          <cell r="D34">
            <v>3660</v>
          </cell>
          <cell r="E34">
            <v>3480.05</v>
          </cell>
          <cell r="F34">
            <v>179.94999999999982</v>
          </cell>
          <cell r="H34">
            <v>5.1709027169149815</v>
          </cell>
        </row>
        <row r="35">
          <cell r="C35">
            <v>3913</v>
          </cell>
          <cell r="D35">
            <v>3913</v>
          </cell>
          <cell r="E35">
            <v>3747.05</v>
          </cell>
          <cell r="F35">
            <v>165.94999999999982</v>
          </cell>
          <cell r="H35">
            <v>4.4288173363045544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topLeftCell="A4" zoomScale="90" zoomScaleNormal="90" workbookViewId="0">
      <selection activeCell="X20" sqref="X20"/>
    </sheetView>
  </sheetViews>
  <sheetFormatPr defaultRowHeight="14.25" x14ac:dyDescent="0.2"/>
  <cols>
    <col min="1" max="1" width="8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5">
      <c r="M2" s="110"/>
    </row>
    <row r="6" spans="1:42" ht="6.75" customHeight="1" x14ac:dyDescent="0.25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3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3">
      <c r="X9" s="37">
        <v>44915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5494</v>
      </c>
      <c r="X11" s="109">
        <v>5723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4535</v>
      </c>
      <c r="X12" s="111">
        <v>5463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4483</v>
      </c>
      <c r="X13" s="111">
        <v>4649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4008</v>
      </c>
      <c r="X14" s="111">
        <v>4142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3929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11">
        <v>3663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3730</v>
      </c>
      <c r="X17" s="111">
        <v>4220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4507</v>
      </c>
      <c r="X18" s="111">
        <v>3932</v>
      </c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4289</v>
      </c>
      <c r="X19" s="111">
        <v>3660</v>
      </c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4162</v>
      </c>
      <c r="X20" s="108">
        <v>3913</v>
      </c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3816</v>
      </c>
      <c r="X21" s="50"/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4390</v>
      </c>
      <c r="X22" s="51"/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122">
        <f t="shared" ref="V23" si="1">SUM(V11:V22)</f>
        <v>48797</v>
      </c>
      <c r="W23" s="38">
        <f t="shared" ref="W23" si="2">SUM(W11:W22)</f>
        <v>50750</v>
      </c>
      <c r="X23" s="38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3478</v>
      </c>
      <c r="W30" s="41">
        <v>4280</v>
      </c>
      <c r="X30" s="41">
        <v>4472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3042</v>
      </c>
      <c r="W31" s="41">
        <v>3407</v>
      </c>
      <c r="X31" s="41">
        <v>4335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3210</v>
      </c>
      <c r="W32" s="41">
        <v>3406</v>
      </c>
      <c r="X32" s="41">
        <v>3532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24">
        <v>2959</v>
      </c>
      <c r="X33" s="24">
        <v>3191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2940</v>
      </c>
      <c r="W34" s="24">
        <v>2883</v>
      </c>
      <c r="X34" s="24">
        <v>2940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2534</v>
      </c>
      <c r="W35" s="24">
        <v>2590</v>
      </c>
      <c r="X35" s="24">
        <v>2753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24">
        <v>2843</v>
      </c>
      <c r="X36" s="24">
        <v>3292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3013</v>
      </c>
      <c r="W37" s="24">
        <v>3469</v>
      </c>
      <c r="X37" s="24">
        <v>3000</v>
      </c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3173</v>
      </c>
      <c r="W38" s="24">
        <v>3153</v>
      </c>
      <c r="X38" s="24">
        <v>2763</v>
      </c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3563</v>
      </c>
      <c r="W39" s="24">
        <v>3087</v>
      </c>
      <c r="X39" s="112">
        <v>2986</v>
      </c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2854</v>
      </c>
      <c r="W40" s="24">
        <v>2876</v>
      </c>
      <c r="X40" s="52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3432</v>
      </c>
      <c r="W41" s="119">
        <v>3383</v>
      </c>
      <c r="X41" s="11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122">
        <f t="shared" ref="V42" si="4">SUM(V30:V41)</f>
        <v>37036</v>
      </c>
      <c r="W42" s="38">
        <f t="shared" ref="W42" si="5">SUM(W30:W41)</f>
        <v>38336</v>
      </c>
      <c r="X42" s="38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94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87</v>
      </c>
      <c r="B47" s="14"/>
      <c r="C47" s="14"/>
      <c r="D47" s="14"/>
      <c r="E47" s="14"/>
      <c r="F47" s="14"/>
      <c r="G47" s="14"/>
      <c r="H47" s="14"/>
      <c r="Y47" s="31" t="s">
        <v>88</v>
      </c>
    </row>
    <row r="48" spans="1:26" ht="18" customHeight="1" x14ac:dyDescent="0.2">
      <c r="A48" s="123" t="s">
        <v>15</v>
      </c>
      <c r="B48" s="123"/>
      <c r="C48" s="123"/>
      <c r="D48" s="123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workbookViewId="0">
      <selection activeCell="B49" sqref="B49:B61"/>
    </sheetView>
  </sheetViews>
  <sheetFormatPr defaultRowHeight="14.25" x14ac:dyDescent="0.2"/>
  <cols>
    <col min="1" max="1" width="23.7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95</v>
      </c>
      <c r="C4" s="120"/>
    </row>
    <row r="5" spans="1:5" s="56" customFormat="1" ht="13.9" x14ac:dyDescent="0.25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ht="13.9" x14ac:dyDescent="0.25">
      <c r="A13" s="89" t="s">
        <v>62</v>
      </c>
      <c r="B13" s="86"/>
      <c r="C13" s="86"/>
      <c r="D13" s="63"/>
      <c r="E13" s="87"/>
    </row>
    <row r="14" spans="1:5" s="88" customFormat="1" ht="13.9" x14ac:dyDescent="0.25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x14ac:dyDescent="0.2">
      <c r="A32" s="58"/>
      <c r="B32" s="58"/>
      <c r="C32" s="58"/>
      <c r="D32" s="58"/>
      <c r="E32" s="59"/>
    </row>
    <row r="33" spans="1:14" s="56" customFormat="1" x14ac:dyDescent="0.2">
      <c r="A33" s="58"/>
      <c r="B33" s="58"/>
      <c r="C33" s="58"/>
      <c r="D33" s="58"/>
      <c r="E33" s="59"/>
    </row>
    <row r="45" spans="1:14" x14ac:dyDescent="0.2">
      <c r="A45" s="65"/>
      <c r="B45" s="62"/>
      <c r="C45" s="66"/>
      <c r="D45" s="63"/>
      <c r="E45" s="64"/>
    </row>
    <row r="46" spans="1:14" x14ac:dyDescent="0.2">
      <c r="A46" s="65"/>
      <c r="B46" s="62"/>
      <c r="C46" s="66"/>
      <c r="D46" s="63"/>
      <c r="E46" s="64"/>
    </row>
    <row r="47" spans="1:14" ht="15" thickBot="1" x14ac:dyDescent="0.25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3263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9.7000000000000003E-2</v>
      </c>
      <c r="C51" s="73">
        <v>4468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89</v>
      </c>
      <c r="B52" s="114">
        <v>0.122</v>
      </c>
      <c r="C52" s="115">
        <v>4699</v>
      </c>
      <c r="D52" s="116">
        <v>3502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5" x14ac:dyDescent="0.2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90</v>
      </c>
      <c r="B54" s="114">
        <v>0.10199999999999999</v>
      </c>
      <c r="C54" s="115">
        <v>12430</v>
      </c>
      <c r="D54" s="116">
        <v>11687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5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1648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0.17100000000000001</v>
      </c>
      <c r="C60" s="105">
        <v>2433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85</v>
      </c>
      <c r="B61" s="100">
        <v>0.17299999999999999</v>
      </c>
      <c r="C61" s="101">
        <v>2951</v>
      </c>
      <c r="D61" s="102">
        <v>2506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F70" sqref="F70"/>
    </sheetView>
  </sheetViews>
  <sheetFormatPr defaultRowHeight="14.25" x14ac:dyDescent="0.2"/>
  <cols>
    <col min="1" max="1" width="24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7.45" x14ac:dyDescent="0.3">
      <c r="A1" s="91" t="s">
        <v>63</v>
      </c>
      <c r="B1" s="92"/>
      <c r="C1" s="92"/>
      <c r="D1" s="92"/>
      <c r="E1" s="92"/>
      <c r="F1" s="92"/>
    </row>
    <row r="3" spans="1:6" ht="13.9" x14ac:dyDescent="0.25">
      <c r="A3" s="55" t="s">
        <v>96</v>
      </c>
      <c r="B3" s="56"/>
      <c r="C3" s="121"/>
    </row>
    <row r="5" spans="1:6" ht="15.6" x14ac:dyDescent="0.3">
      <c r="A5" s="28" t="s">
        <v>64</v>
      </c>
    </row>
    <row r="7" spans="1:6" ht="13.9" x14ac:dyDescent="0.25">
      <c r="A7" t="s">
        <v>65</v>
      </c>
    </row>
    <row r="8" spans="1:6" ht="13.9" x14ac:dyDescent="0.25">
      <c r="A8" t="s">
        <v>66</v>
      </c>
    </row>
    <row r="9" spans="1:6" ht="13.9" x14ac:dyDescent="0.25">
      <c r="A9" t="s">
        <v>67</v>
      </c>
    </row>
    <row r="10" spans="1:6" ht="16.149999999999999" x14ac:dyDescent="0.25">
      <c r="A10" t="s">
        <v>68</v>
      </c>
    </row>
    <row r="11" spans="1:6" ht="13.9" x14ac:dyDescent="0.25">
      <c r="A11" s="93" t="s">
        <v>69</v>
      </c>
    </row>
    <row r="12" spans="1:6" ht="13.9" x14ac:dyDescent="0.25">
      <c r="A12" t="s">
        <v>70</v>
      </c>
    </row>
    <row r="13" spans="1:6" ht="13.9" x14ac:dyDescent="0.25">
      <c r="A13" s="94" t="s">
        <v>62</v>
      </c>
    </row>
    <row r="15" spans="1:6" ht="13.9" x14ac:dyDescent="0.25">
      <c r="A15" t="s">
        <v>71</v>
      </c>
    </row>
    <row r="48" ht="15" thickBot="1" x14ac:dyDescent="0.25"/>
    <row r="49" spans="1:4" ht="45.75" thickTop="1" x14ac:dyDescent="0.2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5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5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5" x14ac:dyDescent="0.25">
      <c r="A52" s="71" t="s">
        <v>78</v>
      </c>
      <c r="B52" s="72">
        <v>9.7000000000000003E-2</v>
      </c>
      <c r="C52" s="73">
        <v>4468</v>
      </c>
      <c r="D52" s="76">
        <v>4832</v>
      </c>
    </row>
    <row r="53" spans="1:4" ht="15" x14ac:dyDescent="0.2">
      <c r="A53" s="95" t="s">
        <v>91</v>
      </c>
      <c r="B53" s="114">
        <v>0.122</v>
      </c>
      <c r="C53" s="115">
        <v>4699</v>
      </c>
      <c r="D53" s="116">
        <v>3502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92</v>
      </c>
      <c r="B55" s="114">
        <v>0.10199999999999999</v>
      </c>
      <c r="C55" s="115">
        <v>12430</v>
      </c>
      <c r="D55" s="116">
        <v>11687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1648</v>
      </c>
      <c r="D60" s="76">
        <v>3299</v>
      </c>
    </row>
    <row r="61" spans="1:4" ht="15" x14ac:dyDescent="0.25">
      <c r="A61" s="103" t="s">
        <v>83</v>
      </c>
      <c r="B61" s="104">
        <v>0.17100000000000001</v>
      </c>
      <c r="C61" s="105">
        <v>2433</v>
      </c>
      <c r="D61" s="106">
        <v>1678</v>
      </c>
    </row>
    <row r="62" spans="1:4" ht="15.75" thickBot="1" x14ac:dyDescent="0.25">
      <c r="A62" s="107" t="s">
        <v>86</v>
      </c>
      <c r="B62" s="100">
        <v>0.17299999999999999</v>
      </c>
      <c r="C62" s="101">
        <v>2951</v>
      </c>
      <c r="D62" s="102">
        <v>2506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986" ma:contentTypeDescription="צור מסמך חדש." ma:contentTypeScope="" ma:versionID="91a57d22f4b382177861480357952403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2022-12-19T22:00:00+00:00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CAE5D17B-A375-4988-8C3A-3F08CD9ED397}"/>
</file>

<file path=customXml/itemProps2.xml><?xml version="1.0" encoding="utf-8"?>
<ds:datastoreItem xmlns:ds="http://schemas.openxmlformats.org/officeDocument/2006/customXml" ds:itemID="{822BF006-3010-4F0C-93CC-10A676463F07}"/>
</file>

<file path=customXml/itemProps3.xml><?xml version="1.0" encoding="utf-8"?>
<ds:datastoreItem xmlns:ds="http://schemas.openxmlformats.org/officeDocument/2006/customXml" ds:itemID="{1FEF4057-5808-4776-BFB0-99BD7842E1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2022-12-20T12:06:53Z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