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  <sheet name="עודף תמותה" sheetId="3" r:id="rId2"/>
    <sheet name="Excess mortality" sheetId="4" r:id="rId3"/>
  </sheets>
  <externalReferences>
    <externalReference r:id="rId4"/>
  </externalReference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<sst xmlns="http://schemas.openxmlformats.org/spreadsheetml/2006/main" count="125" uniqueCount="96">
  <si>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</si>
  <si>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</si>
  <si>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</si>
  <si>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</si>
  <si>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</si>
  <si>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</si>
  <si>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</si>
  <si>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</si>
  <si>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</si>
  <si>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</si>
  <si>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</si>
  <si>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</si>
  <si>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</si>
  <si>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</si>
  <si>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</si>
  <si>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</si>
  <si>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</si>
  <si>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</si>
  <si>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</si>
  <si>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</si>
  <si>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</si>
  <si>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</si>
  <si>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</si>
  <si>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</si>
  <si>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</si>
  <si>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</si>
  <si>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</si>
  <si>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</si>
  <si>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</si>
  <si>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</si>
  <si>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</si>
  <si>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</si>
  <si>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</si>
  <si>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</si>
  <si>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</si>
  <si>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</si>
  <si>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</si>
  <si>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</si>
  <si>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</si>
  <si>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</si>
  <si>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</si>
  <si>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</si>
  <si>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</si>
  <si>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</si>
  <si>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</si>
  <si>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</si>
  <si>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</si>
  <si>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</si>
  <si>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</si>
  <si>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</si>
  <si>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</si>
  <si>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</si>
  <si>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</si>
  <si>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</si>
  <si>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</si>
  <si>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</si>
  <si>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</si>
  <si>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</si>
  <si>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</si>
  <si>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</si>
  <si>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</si>
  <si>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</si>
  <si>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</si>
  <si>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</si>
  <si>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</si>
  <si>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</si>
  <si>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</si>
  <si>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</si>
  <si>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</si>
  <si>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</si>
  <si>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</si>
  <si>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</si>
  <si>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</si>
  <si>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</si>
  <si>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</si>
  <si>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</si>
  <si>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</si>
  <si>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</si>
  <si>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</si>
  <si>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</si>
  <si>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</si>
  <si>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March 2020-Jan. 2022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</si>
  <si>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</si>
  <si>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</si>
  <si>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</si>
  <si>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</si>
  <si>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</si>
  <si>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</si>
  <si>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הנתונים הופקו בתחום סטטיסטיקה של בריאות ותנועה טבעית, 15/03/2022.</t>
  </si>
  <si>
    <t>The data were produced by the Health and Vital Statistics Sector on 15/03/2022.</t>
  </si>
  <si>
    <t>עודכן: 15.03.2022</t>
  </si>
  <si>
    <t>מרץ 2020 עד פברואר 2022</t>
  </si>
  <si>
    <t>ינואר-פברואר 2022</t>
  </si>
  <si>
    <t>Updated: 15 March 2022</t>
  </si>
  <si>
    <t>Jan.-Feb. 2022</t>
  </si>
  <si>
    <t>ינואר עד פברואר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</si>
</sst>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2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6" fillId="0" borderId="3" xfId="0" applyNumberFormat="1" applyFont="1" applyBorder="1" applyAlignment="1">
      <alignment horizontal="right"/>
    </xf>
    <xf numFmtId="3" fontId="16" fillId="0" borderId="29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0" fillId="0" borderId="0" xfId="0" applyAlignment="1">
      <alignment horizontal="right" readingOrder="2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</xdr:rowOff>
    </xdr:from>
    <xdr:to>
      <xdr:col>11</xdr:col>
      <xdr:colOff>447675</xdr:colOff>
      <xdr:row>46</xdr:row>
      <xdr:rowOff>29440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155725" y="3143250"/>
          <a:ext cx="9058275" cy="5449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16</xdr:row>
      <xdr:rowOff>19050</xdr:rowOff>
    </xdr:from>
    <xdr:to>
      <xdr:col>10</xdr:col>
      <xdr:colOff>290890</xdr:colOff>
      <xdr:row>47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009900"/>
          <a:ext cx="8930065" cy="5648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amar\AppData\Roaming\Microsoft\Excel\&#1514;&#1502;&#1493;&#1514;&#1492;%20&#1506;&#1493;&#1491;&#1508;&#1514;%20&#1495;&#1493;&#1491;&#1513;&#1497;&#1501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זית 20-29"/>
      <sheetName val="גיליון12"/>
      <sheetName val="גילאי 20-29"/>
      <sheetName val="תחזית 70+"/>
      <sheetName val="גיליון9"/>
      <sheetName val="70+"/>
      <sheetName val="תוצאת רגרסיה"/>
      <sheetName val="כל הגילאים"/>
      <sheetName val="תחזית כל הגילאים"/>
      <sheetName val="גיליון14"/>
      <sheetName val="תמותה צפויה ובפועל 2020-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סך פטירות בחודש</v>
          </cell>
          <cell r="E1" t="str">
            <v>תחזית פטירות לחודש</v>
          </cell>
          <cell r="F1" t="str">
            <v>פטירות עודפות</v>
          </cell>
          <cell r="G1" t="str">
            <v>פטירות מקורונה</v>
          </cell>
        </row>
        <row r="2">
          <cell r="D2">
            <v>4585</v>
          </cell>
          <cell r="E2">
            <v>4727.3499999999913</v>
          </cell>
          <cell r="F2">
            <v>-142.34999999999127</v>
          </cell>
          <cell r="G2">
            <v>0</v>
          </cell>
        </row>
        <row r="3">
          <cell r="D3">
            <v>3966</v>
          </cell>
          <cell r="E3">
            <v>4166.3499999999922</v>
          </cell>
          <cell r="F3">
            <v>-200.34999999999218</v>
          </cell>
          <cell r="G3">
            <v>0</v>
          </cell>
        </row>
        <row r="4">
          <cell r="D4">
            <v>4180</v>
          </cell>
          <cell r="E4">
            <v>4141.5499999999911</v>
          </cell>
          <cell r="F4">
            <v>38.450000000008913</v>
          </cell>
          <cell r="G4">
            <v>21</v>
          </cell>
        </row>
        <row r="5">
          <cell r="D5">
            <v>3920</v>
          </cell>
          <cell r="E5">
            <v>3723.1499999999924</v>
          </cell>
          <cell r="F5">
            <v>196.85000000000764</v>
          </cell>
          <cell r="G5">
            <v>204</v>
          </cell>
        </row>
        <row r="6">
          <cell r="D6">
            <v>3876</v>
          </cell>
          <cell r="E6">
            <v>3660.1499999999924</v>
          </cell>
          <cell r="F6">
            <v>215.85000000000764</v>
          </cell>
          <cell r="G6">
            <v>62</v>
          </cell>
        </row>
        <row r="7">
          <cell r="D7">
            <v>3416</v>
          </cell>
          <cell r="E7">
            <v>3386.9499999999921</v>
          </cell>
          <cell r="F7">
            <v>29.050000000007913</v>
          </cell>
          <cell r="G7">
            <v>40</v>
          </cell>
        </row>
        <row r="8">
          <cell r="D8">
            <v>3701</v>
          </cell>
          <cell r="E8">
            <v>3487.3499999999926</v>
          </cell>
          <cell r="F8">
            <v>213.65000000000737</v>
          </cell>
          <cell r="G8">
            <v>235</v>
          </cell>
        </row>
        <row r="9">
          <cell r="D9">
            <v>4025</v>
          </cell>
          <cell r="E9">
            <v>3539.9499999999916</v>
          </cell>
          <cell r="F9">
            <v>485.05000000000837</v>
          </cell>
          <cell r="G9">
            <v>394</v>
          </cell>
        </row>
        <row r="10">
          <cell r="D10">
            <v>4162</v>
          </cell>
          <cell r="E10">
            <v>3413.1499999999915</v>
          </cell>
          <cell r="F10">
            <v>748.85000000000855</v>
          </cell>
          <cell r="G10">
            <v>644</v>
          </cell>
        </row>
        <row r="11">
          <cell r="D11">
            <v>4645</v>
          </cell>
          <cell r="E11">
            <v>3680.1499999999924</v>
          </cell>
          <cell r="F11">
            <v>964.85000000000764</v>
          </cell>
          <cell r="G11">
            <v>949</v>
          </cell>
        </row>
        <row r="12">
          <cell r="D12">
            <v>3825</v>
          </cell>
          <cell r="E12">
            <v>3736.549999999992</v>
          </cell>
          <cell r="F12">
            <v>88.450000000008004</v>
          </cell>
          <cell r="G12">
            <v>311</v>
          </cell>
        </row>
        <row r="13">
          <cell r="D13">
            <v>4487</v>
          </cell>
          <cell r="E13">
            <v>4217.3499999999922</v>
          </cell>
          <cell r="F13">
            <v>269.65000000000782</v>
          </cell>
          <cell r="G13">
            <v>478</v>
          </cell>
        </row>
        <row r="14">
          <cell r="D14">
            <v>5491</v>
          </cell>
          <cell r="E14">
            <v>4760.8000000000029</v>
          </cell>
          <cell r="F14">
            <v>730.19999999999709</v>
          </cell>
          <cell r="G14">
            <v>1430</v>
          </cell>
        </row>
        <row r="15">
          <cell r="D15">
            <v>4533</v>
          </cell>
          <cell r="E15">
            <v>4199.8000000000038</v>
          </cell>
          <cell r="F15">
            <v>333.19999999999618</v>
          </cell>
          <cell r="G15">
            <v>940</v>
          </cell>
        </row>
        <row r="16">
          <cell r="D16">
            <v>4480</v>
          </cell>
          <cell r="E16">
            <v>4175.0000000000027</v>
          </cell>
          <cell r="F16">
            <v>304.99999999999727</v>
          </cell>
          <cell r="G16">
            <v>428</v>
          </cell>
        </row>
        <row r="17">
          <cell r="D17">
            <v>4007</v>
          </cell>
          <cell r="E17">
            <v>3756.600000000004</v>
          </cell>
          <cell r="F17">
            <v>250.399999999996</v>
          </cell>
          <cell r="G17">
            <v>159</v>
          </cell>
        </row>
        <row r="18">
          <cell r="D18">
            <v>3826</v>
          </cell>
          <cell r="E18">
            <v>3693.600000000004</v>
          </cell>
          <cell r="F18">
            <v>132.399999999996</v>
          </cell>
          <cell r="G18">
            <v>33</v>
          </cell>
        </row>
        <row r="19">
          <cell r="D19">
            <v>3509</v>
          </cell>
          <cell r="E19">
            <v>3420.4000000000037</v>
          </cell>
          <cell r="F19">
            <v>88.599999999996271</v>
          </cell>
          <cell r="G19">
            <v>11</v>
          </cell>
        </row>
        <row r="20">
          <cell r="D20">
            <v>3725</v>
          </cell>
          <cell r="E20">
            <v>3520.8000000000043</v>
          </cell>
          <cell r="F20">
            <v>204.19999999999573</v>
          </cell>
          <cell r="G20">
            <v>56</v>
          </cell>
        </row>
        <row r="21">
          <cell r="D21">
            <v>4504</v>
          </cell>
          <cell r="E21">
            <v>3573.4000000000033</v>
          </cell>
          <cell r="F21">
            <v>930.59999999999673</v>
          </cell>
          <cell r="G21">
            <v>634</v>
          </cell>
        </row>
        <row r="22">
          <cell r="D22">
            <v>4284</v>
          </cell>
          <cell r="E22">
            <v>3446.6000000000031</v>
          </cell>
          <cell r="F22">
            <v>837.39999999999691</v>
          </cell>
          <cell r="G22">
            <v>663</v>
          </cell>
        </row>
        <row r="23">
          <cell r="D23">
            <v>4155</v>
          </cell>
          <cell r="E23">
            <v>3714</v>
          </cell>
          <cell r="F23">
            <v>441</v>
          </cell>
          <cell r="G23">
            <v>307</v>
          </cell>
        </row>
        <row r="24">
          <cell r="D24">
            <v>3802</v>
          </cell>
          <cell r="E24">
            <v>3770</v>
          </cell>
          <cell r="F24">
            <v>32</v>
          </cell>
          <cell r="G24">
            <v>83</v>
          </cell>
        </row>
        <row r="25">
          <cell r="D25">
            <v>4351</v>
          </cell>
          <cell r="E25">
            <v>4251</v>
          </cell>
          <cell r="F25">
            <v>100</v>
          </cell>
          <cell r="G25">
            <v>49</v>
          </cell>
        </row>
        <row r="26">
          <cell r="D26">
            <v>5600</v>
          </cell>
          <cell r="E26">
            <v>4794.25</v>
          </cell>
          <cell r="F26">
            <v>805.75</v>
          </cell>
          <cell r="G26">
            <v>725</v>
          </cell>
        </row>
        <row r="56">
          <cell r="D56" t="str">
            <v>Total deaths per month</v>
          </cell>
          <cell r="E56" t="str">
            <v>Predicted deaths per month</v>
          </cell>
          <cell r="F56" t="str">
            <v>Excess deaths</v>
          </cell>
          <cell r="G56" t="str">
            <v>Deaths from COVID-19</v>
          </cell>
        </row>
        <row r="57">
          <cell r="B57">
            <v>2020</v>
          </cell>
          <cell r="C57" t="str">
            <v>January</v>
          </cell>
        </row>
        <row r="58">
          <cell r="C58" t="str">
            <v>February</v>
          </cell>
        </row>
        <row r="59">
          <cell r="C59" t="str">
            <v>March</v>
          </cell>
        </row>
        <row r="60">
          <cell r="C60" t="str">
            <v>April</v>
          </cell>
        </row>
        <row r="61">
          <cell r="C61" t="str">
            <v>May</v>
          </cell>
        </row>
        <row r="62">
          <cell r="C62" t="str">
            <v>June</v>
          </cell>
        </row>
        <row r="63">
          <cell r="C63" t="str">
            <v>July</v>
          </cell>
        </row>
        <row r="64">
          <cell r="C64" t="str">
            <v>August</v>
          </cell>
        </row>
        <row r="65">
          <cell r="C65" t="str">
            <v>September</v>
          </cell>
        </row>
        <row r="66">
          <cell r="C66" t="str">
            <v>October</v>
          </cell>
        </row>
        <row r="67">
          <cell r="C67" t="str">
            <v>November</v>
          </cell>
        </row>
        <row r="68">
          <cell r="C68" t="str">
            <v>December</v>
          </cell>
        </row>
        <row r="69">
          <cell r="B69">
            <v>2021</v>
          </cell>
          <cell r="C69" t="str">
            <v>January</v>
          </cell>
        </row>
        <row r="70">
          <cell r="C70" t="str">
            <v>February</v>
          </cell>
        </row>
        <row r="71">
          <cell r="C71" t="str">
            <v>March</v>
          </cell>
        </row>
        <row r="72">
          <cell r="C72" t="str">
            <v>April</v>
          </cell>
        </row>
        <row r="73">
          <cell r="C73" t="str">
            <v>May</v>
          </cell>
        </row>
        <row r="74">
          <cell r="C74" t="str">
            <v>June</v>
          </cell>
        </row>
        <row r="75">
          <cell r="C75" t="str">
            <v>July</v>
          </cell>
        </row>
        <row r="76">
          <cell r="C76" t="str">
            <v>August</v>
          </cell>
        </row>
        <row r="77">
          <cell r="C77" t="str">
            <v>September</v>
          </cell>
        </row>
        <row r="78">
          <cell r="C78" t="str">
            <v>October</v>
          </cell>
        </row>
        <row r="79">
          <cell r="C79" t="str">
            <v>November</v>
          </cell>
        </row>
        <row r="80">
          <cell r="C80" t="str">
            <v>December</v>
          </cell>
        </row>
        <row r="81">
          <cell r="B81">
            <v>2022</v>
          </cell>
          <cell r="C81" t="str">
            <v>January</v>
          </cell>
        </row>
      </sheetData>
      <sheetData sheetId="9"/>
      <sheetData sheetId="10">
        <row r="2">
          <cell r="B2">
            <v>2020</v>
          </cell>
          <cell r="C2" t="str">
            <v>ינואר</v>
          </cell>
        </row>
        <row r="3">
          <cell r="C3" t="str">
            <v>פברואר</v>
          </cell>
        </row>
        <row r="4">
          <cell r="C4" t="str">
            <v xml:space="preserve">מרץ </v>
          </cell>
        </row>
        <row r="5">
          <cell r="C5" t="str">
            <v>אפריל</v>
          </cell>
        </row>
        <row r="6">
          <cell r="C6" t="str">
            <v>מאי</v>
          </cell>
        </row>
        <row r="7">
          <cell r="C7" t="str">
            <v>יוני</v>
          </cell>
        </row>
        <row r="8">
          <cell r="C8" t="str">
            <v>יולי</v>
          </cell>
        </row>
        <row r="9">
          <cell r="C9" t="str">
            <v>אוגוסט</v>
          </cell>
        </row>
        <row r="10">
          <cell r="C10" t="str">
            <v>ספטמבר</v>
          </cell>
        </row>
        <row r="11">
          <cell r="C11" t="str">
            <v>אוקטובר</v>
          </cell>
        </row>
        <row r="12">
          <cell r="C12" t="str">
            <v>נובמבר</v>
          </cell>
        </row>
        <row r="13">
          <cell r="C13" t="str">
            <v>דצמבר</v>
          </cell>
        </row>
        <row r="14">
          <cell r="B14">
            <v>2021</v>
          </cell>
          <cell r="C14" t="str">
            <v>ינואר</v>
          </cell>
        </row>
        <row r="15">
          <cell r="C15" t="str">
            <v>פברואר</v>
          </cell>
        </row>
        <row r="16">
          <cell r="C16" t="str">
            <v xml:space="preserve">מרץ </v>
          </cell>
        </row>
        <row r="17">
          <cell r="C17" t="str">
            <v>אפריל</v>
          </cell>
        </row>
        <row r="18">
          <cell r="C18" t="str">
            <v>מאי</v>
          </cell>
        </row>
        <row r="19">
          <cell r="C19" t="str">
            <v>יוני</v>
          </cell>
        </row>
        <row r="20">
          <cell r="C20" t="str">
            <v>יולי</v>
          </cell>
        </row>
        <row r="21">
          <cell r="C21" t="str">
            <v>אוגוסט</v>
          </cell>
        </row>
        <row r="22">
          <cell r="C22" t="str">
            <v>ספטמבר</v>
          </cell>
        </row>
        <row r="23">
          <cell r="C23" t="str">
            <v>אוקטובר</v>
          </cell>
        </row>
        <row r="24">
          <cell r="C24" t="str">
            <v>נובמבר</v>
          </cell>
        </row>
        <row r="25">
          <cell r="C25" t="str">
            <v>דצמבר</v>
          </cell>
        </row>
        <row r="26">
          <cell r="B26">
            <v>2022</v>
          </cell>
          <cell r="C26" t="str">
            <v>ינואר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P59"/>
  <sheetViews>
    <sheetView showGridLines="0" rightToLeft="1" tabSelected="1" topLeftCell="C1" zoomScale="90" zoomScaleNormal="90" workbookViewId="0">
      <selection activeCell="M8" sqref="M8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44635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5491</v>
      </c>
      <c r="X11" s="55">
        <v>5636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3966</v>
      </c>
      <c r="W12" s="51">
        <v>4535</v>
      </c>
      <c r="X12" s="51">
        <v>5083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51"/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3920</v>
      </c>
      <c r="W14" s="51">
        <v>4008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3510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3725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4162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4156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3825</v>
      </c>
      <c r="W21" s="51">
        <v>3803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6">
        <v>4365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50687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54">
        <v>4402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3030</v>
      </c>
      <c r="W31" s="42">
        <v>3404</v>
      </c>
      <c r="X31" s="42">
        <v>4061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/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3005</v>
      </c>
      <c r="W33" s="24">
        <v>2959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2589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2842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3083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2844</v>
      </c>
      <c r="W40" s="53">
        <v>2867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7">
        <v>3364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36912</v>
      </c>
      <c r="W42" s="39">
        <f t="shared" ref="W42" si="5">SUM(W30:W41)</f>
        <v>38290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88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89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05" t="s">
        <v>15</v>
      </c>
      <c r="B48" s="105"/>
      <c r="C48" s="105"/>
      <c r="D48" s="105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40" workbookViewId="0">
      <selection activeCell="A68" sqref="A68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8" t="s">
        <v>42</v>
      </c>
    </row>
    <row r="4" spans="1:5" x14ac:dyDescent="0.2">
      <c r="A4" s="59" t="s">
        <v>90</v>
      </c>
    </row>
    <row r="5" spans="1:5" s="60" customFormat="1" x14ac:dyDescent="0.2"/>
    <row r="6" spans="1:5" s="60" customFormat="1" ht="20.25" x14ac:dyDescent="0.2">
      <c r="A6" s="61" t="s">
        <v>43</v>
      </c>
      <c r="B6" s="62"/>
      <c r="C6" s="62"/>
      <c r="D6" s="62"/>
      <c r="E6" s="63"/>
    </row>
    <row r="7" spans="1:5" x14ac:dyDescent="0.2">
      <c r="A7" s="64" t="s">
        <v>44</v>
      </c>
      <c r="B7" s="65"/>
      <c r="C7" s="65"/>
      <c r="D7" s="65"/>
      <c r="E7" s="66"/>
    </row>
    <row r="8" spans="1:5" x14ac:dyDescent="0.2">
      <c r="A8" s="64" t="s">
        <v>45</v>
      </c>
      <c r="B8" s="65"/>
      <c r="C8" s="65"/>
      <c r="D8" s="65"/>
      <c r="E8" s="66"/>
    </row>
    <row r="9" spans="1:5" x14ac:dyDescent="0.2">
      <c r="A9" s="64" t="s">
        <v>46</v>
      </c>
      <c r="B9" s="65"/>
      <c r="C9" s="65"/>
      <c r="D9" s="65"/>
      <c r="E9" s="66"/>
    </row>
    <row r="10" spans="1:5" ht="15" x14ac:dyDescent="0.2">
      <c r="A10" s="64" t="s">
        <v>60</v>
      </c>
      <c r="B10" s="65"/>
      <c r="C10" s="65"/>
      <c r="D10" s="65"/>
      <c r="E10" s="66"/>
    </row>
    <row r="11" spans="1:5" x14ac:dyDescent="0.2">
      <c r="A11" s="64" t="s">
        <v>47</v>
      </c>
      <c r="B11" s="65"/>
      <c r="C11" s="65"/>
      <c r="D11" s="65"/>
      <c r="E11" s="66"/>
    </row>
    <row r="12" spans="1:5" s="94" customFormat="1" x14ac:dyDescent="0.2">
      <c r="A12" t="s">
        <v>63</v>
      </c>
      <c r="B12" s="92"/>
      <c r="C12" s="92"/>
      <c r="D12" s="67"/>
      <c r="E12" s="93"/>
    </row>
    <row r="13" spans="1:5" s="94" customFormat="1" x14ac:dyDescent="0.2">
      <c r="A13" s="95" t="s">
        <v>64</v>
      </c>
      <c r="B13" s="92"/>
      <c r="C13" s="92"/>
      <c r="D13" s="67"/>
      <c r="E13" s="93"/>
    </row>
    <row r="14" spans="1:5" s="94" customFormat="1" x14ac:dyDescent="0.2">
      <c r="A14" s="96"/>
      <c r="B14" s="92"/>
      <c r="C14" s="92"/>
      <c r="D14" s="67"/>
      <c r="E14" s="93"/>
    </row>
    <row r="15" spans="1:5" x14ac:dyDescent="0.2">
      <c r="A15" s="64" t="s">
        <v>48</v>
      </c>
      <c r="B15" s="66"/>
      <c r="C15" s="65"/>
      <c r="D15" s="67"/>
      <c r="E15" s="68"/>
    </row>
    <row r="32" spans="1:5" s="60" customFormat="1" x14ac:dyDescent="0.2">
      <c r="A32" s="62"/>
      <c r="B32" s="62"/>
      <c r="C32" s="62"/>
      <c r="D32" s="62"/>
      <c r="E32" s="63"/>
    </row>
    <row r="33" spans="1:5" s="60" customFormat="1" x14ac:dyDescent="0.2">
      <c r="A33" s="62"/>
      <c r="B33" s="62"/>
      <c r="C33" s="62"/>
      <c r="D33" s="62"/>
      <c r="E33" s="63"/>
    </row>
    <row r="45" spans="1:5" x14ac:dyDescent="0.2">
      <c r="A45" s="69"/>
      <c r="B45" s="66"/>
      <c r="C45" s="70"/>
      <c r="D45" s="67"/>
      <c r="E45" s="68"/>
    </row>
    <row r="46" spans="1:5" x14ac:dyDescent="0.2">
      <c r="A46" s="69"/>
      <c r="B46" s="66"/>
      <c r="C46" s="70"/>
      <c r="D46" s="67"/>
      <c r="E46" s="68"/>
    </row>
    <row r="47" spans="1:5" ht="15" thickBot="1" x14ac:dyDescent="0.25">
      <c r="A47" s="69"/>
      <c r="B47" s="66"/>
      <c r="C47" s="70"/>
      <c r="D47" s="67"/>
      <c r="E47" s="68"/>
    </row>
    <row r="48" spans="1:5" ht="45.75" thickTop="1" x14ac:dyDescent="0.2">
      <c r="A48" s="71" t="s">
        <v>49</v>
      </c>
      <c r="B48" s="72" t="s">
        <v>50</v>
      </c>
      <c r="C48" s="72" t="s">
        <v>51</v>
      </c>
      <c r="D48" s="73" t="s">
        <v>61</v>
      </c>
      <c r="E48" s="74"/>
    </row>
    <row r="49" spans="1:7" ht="15" x14ac:dyDescent="0.25">
      <c r="A49" s="75" t="s">
        <v>52</v>
      </c>
      <c r="B49" s="76">
        <v>6.3E-2</v>
      </c>
      <c r="C49" s="77">
        <v>2908</v>
      </c>
      <c r="D49" s="78">
        <v>3338</v>
      </c>
      <c r="E49" s="74"/>
    </row>
    <row r="50" spans="1:7" ht="15" x14ac:dyDescent="0.25">
      <c r="A50" s="79" t="s">
        <v>53</v>
      </c>
      <c r="B50" s="76">
        <v>8.7999999999999995E-2</v>
      </c>
      <c r="C50" s="77">
        <v>3251</v>
      </c>
      <c r="D50" s="80">
        <v>3338</v>
      </c>
      <c r="E50" s="74"/>
    </row>
    <row r="51" spans="1:7" ht="15" x14ac:dyDescent="0.25">
      <c r="A51" s="75" t="s">
        <v>54</v>
      </c>
      <c r="B51" s="76">
        <v>9.5000000000000001E-2</v>
      </c>
      <c r="C51" s="77">
        <v>4405</v>
      </c>
      <c r="D51" s="80">
        <v>4828</v>
      </c>
      <c r="E51" s="74"/>
    </row>
    <row r="52" spans="1:7" ht="15" x14ac:dyDescent="0.2">
      <c r="A52" s="81" t="s">
        <v>92</v>
      </c>
      <c r="B52" s="76">
        <v>0.187</v>
      </c>
      <c r="C52" s="77">
        <v>1692</v>
      </c>
      <c r="D52" s="80">
        <v>1972</v>
      </c>
      <c r="E52" s="74"/>
    </row>
    <row r="53" spans="1:7" ht="15" x14ac:dyDescent="0.2">
      <c r="A53" s="82"/>
      <c r="B53" s="76"/>
      <c r="C53" s="77"/>
      <c r="D53" s="80"/>
      <c r="E53" s="74"/>
    </row>
    <row r="54" spans="1:7" ht="15" x14ac:dyDescent="0.2">
      <c r="A54" s="83" t="s">
        <v>91</v>
      </c>
      <c r="B54" s="76">
        <v>0.10100000000000001</v>
      </c>
      <c r="C54" s="77">
        <v>9347</v>
      </c>
      <c r="D54" s="80">
        <v>10243</v>
      </c>
      <c r="E54" s="84"/>
    </row>
    <row r="55" spans="1:7" ht="15" x14ac:dyDescent="0.25">
      <c r="A55" s="75"/>
      <c r="B55" s="85"/>
      <c r="C55" s="86"/>
      <c r="D55" s="78"/>
      <c r="E55" s="87"/>
    </row>
    <row r="56" spans="1:7" ht="15" x14ac:dyDescent="0.25">
      <c r="A56" s="75" t="s">
        <v>55</v>
      </c>
      <c r="B56" s="85"/>
      <c r="C56" s="86"/>
      <c r="D56" s="78"/>
      <c r="E56" s="88"/>
    </row>
    <row r="57" spans="1:7" ht="15" x14ac:dyDescent="0.25">
      <c r="A57" s="75" t="s">
        <v>56</v>
      </c>
      <c r="B57" s="89">
        <v>3.9E-2</v>
      </c>
      <c r="C57" s="77">
        <v>451</v>
      </c>
      <c r="D57" s="80">
        <v>287</v>
      </c>
      <c r="F57" s="27"/>
      <c r="G57" s="27"/>
    </row>
    <row r="58" spans="1:7" ht="15" x14ac:dyDescent="0.25">
      <c r="A58" s="75" t="s">
        <v>57</v>
      </c>
      <c r="B58" s="89">
        <v>0.17100000000000001</v>
      </c>
      <c r="C58" s="77">
        <v>2412.4000000000324</v>
      </c>
      <c r="D58" s="80">
        <v>2222</v>
      </c>
      <c r="F58" s="27"/>
      <c r="G58" s="27"/>
    </row>
    <row r="59" spans="1:7" ht="15" x14ac:dyDescent="0.25">
      <c r="A59" s="75" t="s">
        <v>58</v>
      </c>
      <c r="B59" s="90">
        <v>9.5000000000000001E-2</v>
      </c>
      <c r="C59" s="77">
        <v>1640</v>
      </c>
      <c r="D59" s="80">
        <v>3294</v>
      </c>
      <c r="F59" s="27"/>
      <c r="G59" s="27"/>
    </row>
    <row r="60" spans="1:7" ht="15" x14ac:dyDescent="0.25">
      <c r="A60" s="110" t="s">
        <v>59</v>
      </c>
      <c r="B60" s="111">
        <v>0.16900000000000001</v>
      </c>
      <c r="C60" s="112">
        <v>2414</v>
      </c>
      <c r="D60" s="113">
        <v>1675</v>
      </c>
      <c r="F60" s="27"/>
      <c r="G60" s="27"/>
    </row>
    <row r="61" spans="1:7" ht="15.75" thickBot="1" x14ac:dyDescent="0.3">
      <c r="A61" s="106" t="s">
        <v>95</v>
      </c>
      <c r="B61" s="107">
        <v>0.187</v>
      </c>
      <c r="C61" s="108">
        <v>1692</v>
      </c>
      <c r="D61" s="109">
        <v>1972</v>
      </c>
      <c r="F61" s="27"/>
      <c r="G61" s="27"/>
    </row>
    <row r="62" spans="1:7" ht="15" thickTop="1" x14ac:dyDescent="0.2">
      <c r="A62" s="91" t="s">
        <v>62</v>
      </c>
      <c r="B62" s="66"/>
      <c r="C62" s="66"/>
      <c r="D62" s="66"/>
      <c r="E62" s="66"/>
    </row>
    <row r="63" spans="1:7" x14ac:dyDescent="0.2">
      <c r="A63" s="65"/>
      <c r="B63" s="65"/>
      <c r="C63" s="65"/>
      <c r="D63" s="65"/>
      <c r="E63" s="66"/>
    </row>
    <row r="64" spans="1:7" x14ac:dyDescent="0.2">
      <c r="A64" s="64"/>
      <c r="B64" s="65"/>
      <c r="C64" s="65"/>
      <c r="D64" s="65"/>
      <c r="E64" s="66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3" workbookViewId="0">
      <selection activeCell="D69" sqref="D69"/>
    </sheetView>
  </sheetViews>
  <sheetFormatPr defaultRowHeight="14.25" x14ac:dyDescent="0.2"/>
  <cols>
    <col min="1" max="1" width="22.75" customWidth="1"/>
    <col min="2" max="2" width="14" customWidth="1"/>
    <col min="4" max="4" width="13.75" customWidth="1"/>
  </cols>
  <sheetData>
    <row r="1" spans="1:6" ht="18" x14ac:dyDescent="0.25">
      <c r="A1" s="97" t="s">
        <v>65</v>
      </c>
      <c r="B1" s="98"/>
      <c r="C1" s="98"/>
      <c r="D1" s="98"/>
      <c r="E1" s="98"/>
      <c r="F1" s="98"/>
    </row>
    <row r="3" spans="1:6" x14ac:dyDescent="0.2">
      <c r="A3" s="59" t="s">
        <v>93</v>
      </c>
      <c r="B3" s="60"/>
      <c r="C3" s="60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9" t="s">
        <v>71</v>
      </c>
    </row>
    <row r="12" spans="1:6" x14ac:dyDescent="0.2">
      <c r="A12" t="s">
        <v>72</v>
      </c>
    </row>
    <row r="13" spans="1:6" x14ac:dyDescent="0.2">
      <c r="A13" s="100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71" t="s">
        <v>74</v>
      </c>
      <c r="B49" s="72" t="s">
        <v>75</v>
      </c>
      <c r="C49" s="72" t="s">
        <v>76</v>
      </c>
      <c r="D49" s="73" t="s">
        <v>77</v>
      </c>
    </row>
    <row r="50" spans="1:4" ht="15" x14ac:dyDescent="0.25">
      <c r="A50" s="75" t="s">
        <v>78</v>
      </c>
      <c r="B50" s="76">
        <v>6.3E-2</v>
      </c>
      <c r="C50" s="77">
        <v>2908</v>
      </c>
      <c r="D50" s="78">
        <v>3338</v>
      </c>
    </row>
    <row r="51" spans="1:4" ht="15" x14ac:dyDescent="0.25">
      <c r="A51" s="79" t="s">
        <v>79</v>
      </c>
      <c r="B51" s="76">
        <v>8.7999999999999995E-2</v>
      </c>
      <c r="C51" s="77">
        <v>3251</v>
      </c>
      <c r="D51" s="80">
        <v>3338</v>
      </c>
    </row>
    <row r="52" spans="1:4" ht="15" x14ac:dyDescent="0.25">
      <c r="A52" s="75" t="s">
        <v>80</v>
      </c>
      <c r="B52" s="76">
        <v>9.5000000000000001E-2</v>
      </c>
      <c r="C52" s="77">
        <v>4405</v>
      </c>
      <c r="D52" s="80">
        <v>4828</v>
      </c>
    </row>
    <row r="53" spans="1:4" ht="15" x14ac:dyDescent="0.2">
      <c r="A53" s="101" t="s">
        <v>94</v>
      </c>
      <c r="B53" s="76">
        <v>0.187</v>
      </c>
      <c r="C53" s="77">
        <v>1692</v>
      </c>
      <c r="D53" s="80">
        <v>1972</v>
      </c>
    </row>
    <row r="54" spans="1:4" ht="15" x14ac:dyDescent="0.2">
      <c r="A54" s="102"/>
      <c r="B54" s="76"/>
      <c r="C54" s="77"/>
      <c r="D54" s="80"/>
    </row>
    <row r="55" spans="1:4" ht="15" x14ac:dyDescent="0.2">
      <c r="A55" s="103" t="s">
        <v>81</v>
      </c>
      <c r="B55" s="76">
        <v>0.10100000000000001</v>
      </c>
      <c r="C55" s="77">
        <v>9347</v>
      </c>
      <c r="D55" s="80">
        <v>10243</v>
      </c>
    </row>
    <row r="56" spans="1:4" ht="15" x14ac:dyDescent="0.25">
      <c r="A56" s="75"/>
      <c r="B56" s="85"/>
      <c r="C56" s="86"/>
      <c r="D56" s="78"/>
    </row>
    <row r="57" spans="1:4" ht="15" x14ac:dyDescent="0.25">
      <c r="A57" s="75" t="s">
        <v>82</v>
      </c>
      <c r="B57" s="85"/>
      <c r="C57" s="86"/>
      <c r="D57" s="78"/>
    </row>
    <row r="58" spans="1:4" ht="15" x14ac:dyDescent="0.25">
      <c r="A58" s="75" t="s">
        <v>83</v>
      </c>
      <c r="B58" s="89">
        <v>3.9E-2</v>
      </c>
      <c r="C58" s="77">
        <v>451</v>
      </c>
      <c r="D58" s="80">
        <v>288</v>
      </c>
    </row>
    <row r="59" spans="1:4" ht="15" x14ac:dyDescent="0.25">
      <c r="A59" s="75" t="s">
        <v>84</v>
      </c>
      <c r="B59" s="89">
        <v>0.17100000000000001</v>
      </c>
      <c r="C59" s="77">
        <v>2412.4000000000324</v>
      </c>
      <c r="D59" s="80">
        <v>2222</v>
      </c>
    </row>
    <row r="60" spans="1:4" ht="15" x14ac:dyDescent="0.25">
      <c r="A60" s="75" t="s">
        <v>85</v>
      </c>
      <c r="B60" s="90">
        <v>9.5000000000000001E-2</v>
      </c>
      <c r="C60" s="77">
        <v>1640</v>
      </c>
      <c r="D60" s="80">
        <v>3294</v>
      </c>
    </row>
    <row r="61" spans="1:4" ht="15" x14ac:dyDescent="0.25">
      <c r="A61" s="110" t="s">
        <v>86</v>
      </c>
      <c r="B61" s="111">
        <v>0.16900000000000001</v>
      </c>
      <c r="C61" s="112">
        <v>2413.1999999999898</v>
      </c>
      <c r="D61" s="113">
        <v>1660</v>
      </c>
    </row>
    <row r="62" spans="1:4" ht="15.75" thickBot="1" x14ac:dyDescent="0.25">
      <c r="A62" s="114" t="s">
        <v>94</v>
      </c>
      <c r="B62" s="107">
        <v>0.187</v>
      </c>
      <c r="C62" s="108">
        <v>1692</v>
      </c>
      <c r="D62" s="109">
        <v>1972</v>
      </c>
    </row>
    <row r="63" spans="1:4" ht="15" thickTop="1" x14ac:dyDescent="0.2">
      <c r="A63" s="104" t="s">
        <v>87</v>
      </c>
      <c r="B63" s="66"/>
      <c r="C63" s="66"/>
      <c r="D63" s="66"/>
    </row>
    <row r="64" spans="1:4" x14ac:dyDescent="0.2">
      <c r="A64" s="65"/>
      <c r="B64" s="65"/>
      <c r="C64" s="65"/>
      <c r="D64" s="65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68" ma:contentTypeDescription="צור מסמך חדש." ma:contentTypeScope="" ma:versionID="b875181064d5184f532e1d1d440ef47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ArticleStartDate xmlns="http://schemas.microsoft.com/sharepoint/v3" xsi:nil="true"/>
    <eWaveListOrderValue xmlns="http://schemas.microsoft.com/sharepoint/v3" xsi:nil="true"/>
    <CbsPublishingDocSubjectEng xmlns="f37fff55-d014-472b-b062-823f736a4040" xsi:nil="true"/>
    <CbsPublishingDocChapter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2022-03-14T22:00:00+00:00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316FDCD2-4E95-4086-B87E-79E9C9E10DBE}"/>
</file>

<file path=customXml/itemProps2.xml><?xml version="1.0" encoding="utf-8"?>
<ds:datastoreItem xmlns:ds="http://schemas.openxmlformats.org/officeDocument/2006/customXml" ds:itemID="{56888A1E-255B-4F20-8A5C-02B09E8C353B}"/>
</file>

<file path=customXml/itemProps3.xml><?xml version="1.0" encoding="utf-8"?>
<ds:datastoreItem xmlns:ds="http://schemas.openxmlformats.org/officeDocument/2006/customXml" ds:itemID="{32F76D19-997C-42EB-8DD0-08E2324DB0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2022-03-15T11:27:02Z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