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7" firstSheet="0" activeTab="5"/>
  </bookViews>
  <sheets>
    <sheet name="Source" sheetId="1" state="visible" r:id="rId2"/>
    <sheet name="Normal" sheetId="2" state="visible" r:id="rId3"/>
    <sheet name="Sheet3" sheetId="3" state="visible" r:id="rId4"/>
    <sheet name="20Ex" sheetId="4" state="visible" r:id="rId5"/>
    <sheet name="Chart20Ex" sheetId="5" state="visible" r:id="rId6"/>
    <sheet name="20" sheetId="6" state="visible" r:id="rId7"/>
    <sheet name="Chart20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<sst xmlns="http://schemas.openxmlformats.org/spreadsheetml/2006/main" count="122" uniqueCount="23">
  <si>
    <t xml:space="preserve">Pixel</t>
  </si>
  <si>
    <t xml:space="preserve">X</t>
  </si>
  <si>
    <t xml:space="preserve">Y</t>
  </si>
  <si>
    <t xml:space="preserve">Z</t>
  </si>
  <si>
    <t xml:space="preserve">Tan</t>
  </si>
  <si>
    <t xml:space="preserve">ATan</t>
  </si>
  <si>
    <t xml:space="preserve">Cos</t>
  </si>
  <si>
    <t xml:space="preserve">Sin</t>
  </si>
  <si>
    <t xml:space="preserve">Note: I chnage between X and Y</t>
  </si>
  <si>
    <t xml:space="preserve">X1=X0*Cos + Y0*Sin</t>
  </si>
  <si>
    <t xml:space="preserve">Y1=Y0*Cos - X0*Sin</t>
  </si>
  <si>
    <t xml:space="preserve">Xcm_p</t>
  </si>
  <si>
    <t xml:space="preserve">Ycm_p</t>
  </si>
  <si>
    <t xml:space="preserve">Xcm_m</t>
  </si>
  <si>
    <t xml:space="preserve">Ycm_m</t>
  </si>
  <si>
    <t xml:space="preserve">Zcm</t>
  </si>
  <si>
    <t xml:space="preserve">Xcm+Ex</t>
  </si>
  <si>
    <t xml:space="preserve">Ycm</t>
  </si>
  <si>
    <t xml:space="preserve">mXcm+Ex</t>
  </si>
  <si>
    <t xml:space="preserve">mYcm</t>
  </si>
  <si>
    <t xml:space="preserve">N</t>
  </si>
  <si>
    <t xml:space="preserve">Ang</t>
  </si>
  <si>
    <t xml:space="preserve">Yscale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</si>
</sst>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6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89142"/>
      <rgbColor rgb="FF800080"/>
      <rgbColor rgb="FF4475B0"/>
      <rgbColor rgb="FFB7B7B7"/>
      <rgbColor rgb="FF878787"/>
      <rgbColor rgb="FF7997C4"/>
      <rgbColor rgb="FF953B38"/>
      <rgbColor rgb="FFFFFFCC"/>
      <rgbColor rgb="FFCCFFFF"/>
      <rgbColor rgb="FF660066"/>
      <rgbColor rgb="FFE5883B"/>
      <rgbColor rgb="FF3A6293"/>
      <rgbColor rgb="FFB0BE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77B6CC"/>
      <rgbColor rgb="FFCCFFFF"/>
      <rgbColor rgb="FFA9C37E"/>
      <rgbColor rgb="FFFFFF99"/>
      <rgbColor rgb="FF99CCFF"/>
      <rgbColor rgb="FFD9B0B0"/>
      <rgbColor rgb="FFC77978"/>
      <rgbColor rgb="FFF5A574"/>
      <rgbColor rgb="FF3366CC"/>
      <rgbColor rgb="FF419FB7"/>
      <rgbColor rgb="FF8EAD4F"/>
      <rgbColor rgb="FFFFCC00"/>
      <rgbColor rgb="FFFF9900"/>
      <rgbColor rgb="FFC07332"/>
      <rgbColor rgb="FF745994"/>
      <rgbColor rgb="FF9684AF"/>
      <rgbColor rgb="FF003366"/>
      <rgbColor rgb="FF37859A"/>
      <rgbColor rgb="FF003300"/>
      <rgbColor rgb="FF333300"/>
      <rgbColor rgb="FFDC3912"/>
      <rgbColor rgb="FFB24543"/>
      <rgbColor rgb="FF624B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3366cc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Normal!$L$2:$L$55</c:f>
              <c:numCache>
                <c:formatCode>General</c:formatCode>
                <c:ptCount val="54"/>
                <c:pt idx="0">
                  <c:v>77.000000050839</c:v>
                </c:pt>
                <c:pt idx="1">
                  <c:v>87.3095144922418</c:v>
                </c:pt>
                <c:pt idx="2">
                  <c:v>97.6172029929651</c:v>
                </c:pt>
                <c:pt idx="3">
                  <c:v>107.914404695404</c:v>
                </c:pt>
                <c:pt idx="4">
                  <c:v>118.19081809249</c:v>
                </c:pt>
                <c:pt idx="5">
                  <c:v>128.434285833709</c:v>
                </c:pt>
                <c:pt idx="6">
                  <c:v>138.63058396413</c:v>
                </c:pt>
                <c:pt idx="7">
                  <c:v>148.763232975368</c:v>
                </c:pt>
                <c:pt idx="8">
                  <c:v>158.813354543742</c:v>
                </c:pt>
                <c:pt idx="9">
                  <c:v>168.75960385339</c:v>
                </c:pt>
                <c:pt idx="10">
                  <c:v>178.578214088937</c:v>
                </c:pt>
                <c:pt idx="11">
                  <c:v>188.243188934509</c:v>
                </c:pt>
                <c:pt idx="12">
                  <c:v>197.726677820549</c:v>
                </c:pt>
                <c:pt idx="13">
                  <c:v>206.999551854849</c:v>
                </c:pt>
                <c:pt idx="14">
                  <c:v>216.032179559462</c:v>
                </c:pt>
                <c:pt idx="15">
                  <c:v>224.795368093457</c:v>
                </c:pt>
                <c:pt idx="16">
                  <c:v>233.261404138367</c:v>
                </c:pt>
                <c:pt idx="17">
                  <c:v>241.405100306949</c:v>
                </c:pt>
                <c:pt idx="18">
                  <c:v>249.204740036761</c:v>
                </c:pt>
                <c:pt idx="19">
                  <c:v>256.642820486401</c:v>
                </c:pt>
                <c:pt idx="20">
                  <c:v>263.706521964938</c:v>
                </c:pt>
                <c:pt idx="21">
                  <c:v>270.387871563964</c:v>
                </c:pt>
                <c:pt idx="22">
                  <c:v>276.683614223052</c:v>
                </c:pt>
                <c:pt idx="23">
                  <c:v>282.594840502345</c:v>
                </c:pt>
                <c:pt idx="24">
                  <c:v>288.126441766803</c:v>
                </c:pt>
                <c:pt idx="25">
                  <c:v>293.286469137889</c:v>
                </c:pt>
                <c:pt idx="26">
                  <c:v>298.085464284514</c:v>
                </c:pt>
                <c:pt idx="27">
                  <c:v>302.549682013593</c:v>
                </c:pt>
                <c:pt idx="28">
                  <c:v>306.813333519141</c:v>
                </c:pt>
                <c:pt idx="29">
                  <c:v>310.894266221782</c:v>
                </c:pt>
                <c:pt idx="30">
                  <c:v>314.775659355043</c:v>
                </c:pt>
                <c:pt idx="31">
                  <c:v>318.440041597725</c:v>
                </c:pt>
                <c:pt idx="32">
                  <c:v>321.869631458365</c:v>
                </c:pt>
                <c:pt idx="33">
                  <c:v>325.046783392451</c:v>
                </c:pt>
                <c:pt idx="34">
                  <c:v>327.954532055307</c:v>
                </c:pt>
                <c:pt idx="35">
                  <c:v>330.577208365467</c:v>
                </c:pt>
                <c:pt idx="36">
                  <c:v>332.901085215532</c:v>
                </c:pt>
                <c:pt idx="37">
                  <c:v>334.914993812106</c:v>
                </c:pt>
                <c:pt idx="38">
                  <c:v>336.610844344488</c:v>
                </c:pt>
                <c:pt idx="39">
                  <c:v>337.983990564229</c:v>
                </c:pt>
                <c:pt idx="40">
                  <c:v>339.033392575952</c:v>
                </c:pt>
                <c:pt idx="41">
                  <c:v>339.761761739551</c:v>
                </c:pt>
                <c:pt idx="42">
                  <c:v>340.352199225413</c:v>
                </c:pt>
                <c:pt idx="43">
                  <c:v>340.960198485197</c:v>
                </c:pt>
                <c:pt idx="44">
                  <c:v>341.582567572563</c:v>
                </c:pt>
                <c:pt idx="45">
                  <c:v>342.21561269168</c:v>
                </c:pt>
                <c:pt idx="46">
                  <c:v>342.855414906827</c:v>
                </c:pt>
                <c:pt idx="47">
                  <c:v>343.498131047884</c:v>
                </c:pt>
                <c:pt idx="48">
                  <c:v>344.140255332089</c:v>
                </c:pt>
                <c:pt idx="49">
                  <c:v>344.778798942856</c:v>
                </c:pt>
                <c:pt idx="50">
                  <c:v>345.411371303091</c:v>
                </c:pt>
                <c:pt idx="51">
                  <c:v>346.036178338964</c:v>
                </c:pt>
                <c:pt idx="52">
                  <c:v>346.65196520005</c:v>
                </c:pt>
                <c:pt idx="53">
                  <c:v>347.257930126691</c:v>
                </c:pt>
              </c:numCache>
            </c:numRef>
          </c:xVal>
          <c:yVal>
            <c:numRef>
              <c:f>Normal!$M$2:$M$55</c:f>
              <c:numCache>
                <c:formatCode>General</c:formatCode>
                <c:ptCount val="54"/>
                <c:pt idx="0">
                  <c:v>0</c:v>
                </c:pt>
                <c:pt idx="1">
                  <c:v>-0.532349570514245</c:v>
                </c:pt>
                <c:pt idx="2">
                  <c:v>-0.77850065921302</c:v>
                </c:pt>
                <c:pt idx="3">
                  <c:v>-0.720257322246502</c:v>
                </c:pt>
                <c:pt idx="4">
                  <c:v>-0.338569112315699</c:v>
                </c:pt>
                <c:pt idx="5">
                  <c:v>0.38630677583451</c:v>
                </c:pt>
                <c:pt idx="6">
                  <c:v>1.47456424297303</c:v>
                </c:pt>
                <c:pt idx="7">
                  <c:v>2.94651203227459</c:v>
                </c:pt>
                <c:pt idx="8">
                  <c:v>4.82212942757716</c:v>
                </c:pt>
                <c:pt idx="9">
                  <c:v>7.12050637246267</c:v>
                </c:pt>
                <c:pt idx="10">
                  <c:v>9.85917164468449</c:v>
                </c:pt>
                <c:pt idx="11">
                  <c:v>13.0533275044342</c:v>
                </c:pt>
                <c:pt idx="12">
                  <c:v>16.7150305524354</c:v>
                </c:pt>
                <c:pt idx="13">
                  <c:v>20.8523788226711</c:v>
                </c:pt>
                <c:pt idx="14">
                  <c:v>25.4687858312371</c:v>
                </c:pt>
                <c:pt idx="15">
                  <c:v>30.5624304666435</c:v>
                </c:pt>
                <c:pt idx="16">
                  <c:v>36.1259668852081</c:v>
                </c:pt>
                <c:pt idx="17">
                  <c:v>42.1465541568549</c:v>
                </c:pt>
                <c:pt idx="18">
                  <c:v>48.6062252920099</c:v>
                </c:pt>
                <c:pt idx="19">
                  <c:v>55.4825668718417</c:v>
                </c:pt>
                <c:pt idx="20">
                  <c:v>62.7496367301878</c:v>
                </c:pt>
                <c:pt idx="21">
                  <c:v>70.3790172510559</c:v>
                </c:pt>
                <c:pt idx="22">
                  <c:v>78.3408944146545</c:v>
                </c:pt>
                <c:pt idx="23">
                  <c:v>86.60506495195</c:v>
                </c:pt>
                <c:pt idx="24">
                  <c:v>95.1418010662458</c:v>
                </c:pt>
                <c:pt idx="25">
                  <c:v>103.922533496247</c:v>
                </c:pt>
                <c:pt idx="26">
                  <c:v>112.920343364771</c:v>
                </c:pt>
                <c:pt idx="27">
                  <c:v>122.09423839863</c:v>
                </c:pt>
                <c:pt idx="28">
                  <c:v>131.273176898517</c:v>
                </c:pt>
                <c:pt idx="29">
                  <c:v>140.40431452303</c:v>
                </c:pt>
                <c:pt idx="30">
                  <c:v>149.470210342481</c:v>
                </c:pt>
                <c:pt idx="31">
                  <c:v>158.451159090547</c:v>
                </c:pt>
                <c:pt idx="32">
                  <c:v>167.325281501137</c:v>
                </c:pt>
                <c:pt idx="33">
                  <c:v>176.068765623391</c:v>
                </c:pt>
                <c:pt idx="34">
                  <c:v>184.656284291424</c:v>
                </c:pt>
                <c:pt idx="35">
                  <c:v>193.061596983321</c:v>
                </c:pt>
                <c:pt idx="36">
                  <c:v>201.258320132301</c:v>
                </c:pt>
                <c:pt idx="37">
                  <c:v>209.220819953706</c:v>
                </c:pt>
                <c:pt idx="38">
                  <c:v>216.92515370635</c:v>
                </c:pt>
                <c:pt idx="39">
                  <c:v>224.349967423294</c:v>
                </c:pt>
                <c:pt idx="40">
                  <c:v>231.477255329983</c:v>
                </c:pt>
                <c:pt idx="41">
                  <c:v>238.29274123417</c:v>
                </c:pt>
                <c:pt idx="42">
                  <c:v>244.628275195089</c:v>
                </c:pt>
                <c:pt idx="43">
                  <c:v>250.302602000919</c:v>
                </c:pt>
                <c:pt idx="44">
                  <c:v>255.265873150784</c:v>
                </c:pt>
                <c:pt idx="45">
                  <c:v>259.483420635713</c:v>
                </c:pt>
                <c:pt idx="46">
                  <c:v>262.938717117481</c:v>
                </c:pt>
                <c:pt idx="47">
                  <c:v>265.634000187955</c:v>
                </c:pt>
                <c:pt idx="48">
                  <c:v>267.588554787519</c:v>
                </c:pt>
                <c:pt idx="49">
                  <c:v>268.835294153853</c:v>
                </c:pt>
                <c:pt idx="50">
                  <c:v>269.416580343904</c:v>
                </c:pt>
                <c:pt idx="51">
                  <c:v>269.380145393416</c:v>
                </c:pt>
                <c:pt idx="52">
                  <c:v>268.775670252556</c:v>
                </c:pt>
                <c:pt idx="53">
                  <c:v>267.652242566166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dc3912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Normal!$L$2:$L$55</c:f>
              <c:numCache>
                <c:formatCode>General</c:formatCode>
                <c:ptCount val="54"/>
                <c:pt idx="0">
                  <c:v>77.000000050839</c:v>
                </c:pt>
                <c:pt idx="1">
                  <c:v>87.3095144922418</c:v>
                </c:pt>
                <c:pt idx="2">
                  <c:v>97.6172029929651</c:v>
                </c:pt>
                <c:pt idx="3">
                  <c:v>107.914404695404</c:v>
                </c:pt>
                <c:pt idx="4">
                  <c:v>118.19081809249</c:v>
                </c:pt>
                <c:pt idx="5">
                  <c:v>128.434285833709</c:v>
                </c:pt>
                <c:pt idx="6">
                  <c:v>138.63058396413</c:v>
                </c:pt>
                <c:pt idx="7">
                  <c:v>148.763232975368</c:v>
                </c:pt>
                <c:pt idx="8">
                  <c:v>158.813354543742</c:v>
                </c:pt>
                <c:pt idx="9">
                  <c:v>168.75960385339</c:v>
                </c:pt>
                <c:pt idx="10">
                  <c:v>178.578214088937</c:v>
                </c:pt>
                <c:pt idx="11">
                  <c:v>188.243188934509</c:v>
                </c:pt>
                <c:pt idx="12">
                  <c:v>197.726677820549</c:v>
                </c:pt>
                <c:pt idx="13">
                  <c:v>206.999551854849</c:v>
                </c:pt>
                <c:pt idx="14">
                  <c:v>216.032179559462</c:v>
                </c:pt>
                <c:pt idx="15">
                  <c:v>224.795368093457</c:v>
                </c:pt>
                <c:pt idx="16">
                  <c:v>233.261404138367</c:v>
                </c:pt>
                <c:pt idx="17">
                  <c:v>241.405100306949</c:v>
                </c:pt>
                <c:pt idx="18">
                  <c:v>249.204740036761</c:v>
                </c:pt>
                <c:pt idx="19">
                  <c:v>256.642820486401</c:v>
                </c:pt>
                <c:pt idx="20">
                  <c:v>263.706521964938</c:v>
                </c:pt>
                <c:pt idx="21">
                  <c:v>270.387871563964</c:v>
                </c:pt>
                <c:pt idx="22">
                  <c:v>276.683614223052</c:v>
                </c:pt>
                <c:pt idx="23">
                  <c:v>282.594840502345</c:v>
                </c:pt>
                <c:pt idx="24">
                  <c:v>288.126441766803</c:v>
                </c:pt>
                <c:pt idx="25">
                  <c:v>293.286469137889</c:v>
                </c:pt>
                <c:pt idx="26">
                  <c:v>298.085464284514</c:v>
                </c:pt>
                <c:pt idx="27">
                  <c:v>302.549682013593</c:v>
                </c:pt>
                <c:pt idx="28">
                  <c:v>306.813333519141</c:v>
                </c:pt>
                <c:pt idx="29">
                  <c:v>310.894266221782</c:v>
                </c:pt>
                <c:pt idx="30">
                  <c:v>314.775659355043</c:v>
                </c:pt>
                <c:pt idx="31">
                  <c:v>318.440041597725</c:v>
                </c:pt>
                <c:pt idx="32">
                  <c:v>321.869631458365</c:v>
                </c:pt>
                <c:pt idx="33">
                  <c:v>325.046783392451</c:v>
                </c:pt>
                <c:pt idx="34">
                  <c:v>327.954532055307</c:v>
                </c:pt>
                <c:pt idx="35">
                  <c:v>330.577208365467</c:v>
                </c:pt>
                <c:pt idx="36">
                  <c:v>332.901085215532</c:v>
                </c:pt>
                <c:pt idx="37">
                  <c:v>334.914993812106</c:v>
                </c:pt>
                <c:pt idx="38">
                  <c:v>336.610844344488</c:v>
                </c:pt>
                <c:pt idx="39">
                  <c:v>337.983990564229</c:v>
                </c:pt>
                <c:pt idx="40">
                  <c:v>339.033392575952</c:v>
                </c:pt>
                <c:pt idx="41">
                  <c:v>339.761761739551</c:v>
                </c:pt>
                <c:pt idx="42">
                  <c:v>340.352199225413</c:v>
                </c:pt>
                <c:pt idx="43">
                  <c:v>340.960198485197</c:v>
                </c:pt>
                <c:pt idx="44">
                  <c:v>341.582567572563</c:v>
                </c:pt>
                <c:pt idx="45">
                  <c:v>342.21561269168</c:v>
                </c:pt>
                <c:pt idx="46">
                  <c:v>342.855414906827</c:v>
                </c:pt>
                <c:pt idx="47">
                  <c:v>343.498131047884</c:v>
                </c:pt>
                <c:pt idx="48">
                  <c:v>344.140255332089</c:v>
                </c:pt>
                <c:pt idx="49">
                  <c:v>344.778798942856</c:v>
                </c:pt>
                <c:pt idx="50">
                  <c:v>345.411371303091</c:v>
                </c:pt>
                <c:pt idx="51">
                  <c:v>346.036178338964</c:v>
                </c:pt>
                <c:pt idx="52">
                  <c:v>346.65196520005</c:v>
                </c:pt>
                <c:pt idx="53">
                  <c:v>347.257930126691</c:v>
                </c:pt>
              </c:numCache>
            </c:numRef>
          </c:xVal>
          <c:yVal>
            <c:numRef>
              <c:f>Normal!$N$2:$N$55</c:f>
              <c:numCache>
                <c:formatCode>General</c:formatCode>
                <c:ptCount val="54"/>
                <c:pt idx="0">
                  <c:v>77.000000050839</c:v>
                </c:pt>
                <c:pt idx="1">
                  <c:v>87.3095144922418</c:v>
                </c:pt>
                <c:pt idx="2">
                  <c:v>97.6172029929651</c:v>
                </c:pt>
                <c:pt idx="3">
                  <c:v>107.914404695404</c:v>
                </c:pt>
                <c:pt idx="4">
                  <c:v>118.19081809249</c:v>
                </c:pt>
                <c:pt idx="5">
                  <c:v>128.434285833709</c:v>
                </c:pt>
                <c:pt idx="6">
                  <c:v>138.63058396413</c:v>
                </c:pt>
                <c:pt idx="7">
                  <c:v>148.763232975368</c:v>
                </c:pt>
                <c:pt idx="8">
                  <c:v>158.813354543742</c:v>
                </c:pt>
                <c:pt idx="9">
                  <c:v>168.75960385339</c:v>
                </c:pt>
                <c:pt idx="10">
                  <c:v>178.578214088937</c:v>
                </c:pt>
                <c:pt idx="11">
                  <c:v>188.243188934509</c:v>
                </c:pt>
                <c:pt idx="12">
                  <c:v>197.726677820549</c:v>
                </c:pt>
                <c:pt idx="13">
                  <c:v>206.999551854849</c:v>
                </c:pt>
                <c:pt idx="14">
                  <c:v>216.032179559462</c:v>
                </c:pt>
                <c:pt idx="15">
                  <c:v>224.795368093457</c:v>
                </c:pt>
                <c:pt idx="16">
                  <c:v>233.261404138367</c:v>
                </c:pt>
                <c:pt idx="17">
                  <c:v>241.405100306949</c:v>
                </c:pt>
                <c:pt idx="18">
                  <c:v>249.204740036761</c:v>
                </c:pt>
                <c:pt idx="19">
                  <c:v>256.642820486401</c:v>
                </c:pt>
                <c:pt idx="20">
                  <c:v>263.706521964938</c:v>
                </c:pt>
                <c:pt idx="21">
                  <c:v>270.387871563964</c:v>
                </c:pt>
                <c:pt idx="22">
                  <c:v>276.683614223052</c:v>
                </c:pt>
                <c:pt idx="23">
                  <c:v>282.594840502345</c:v>
                </c:pt>
                <c:pt idx="24">
                  <c:v>288.126441766803</c:v>
                </c:pt>
                <c:pt idx="25">
                  <c:v>293.286469137889</c:v>
                </c:pt>
                <c:pt idx="26">
                  <c:v>298.085464284514</c:v>
                </c:pt>
                <c:pt idx="27">
                  <c:v>302.549682013593</c:v>
                </c:pt>
                <c:pt idx="28">
                  <c:v>306.813333519141</c:v>
                </c:pt>
                <c:pt idx="29">
                  <c:v>310.894266221782</c:v>
                </c:pt>
                <c:pt idx="30">
                  <c:v>314.775659355043</c:v>
                </c:pt>
                <c:pt idx="31">
                  <c:v>318.440041597725</c:v>
                </c:pt>
                <c:pt idx="32">
                  <c:v>321.869631458365</c:v>
                </c:pt>
                <c:pt idx="33">
                  <c:v>325.046783392451</c:v>
                </c:pt>
                <c:pt idx="34">
                  <c:v>327.954532055307</c:v>
                </c:pt>
                <c:pt idx="35">
                  <c:v>330.577208365467</c:v>
                </c:pt>
                <c:pt idx="36">
                  <c:v>332.901085215532</c:v>
                </c:pt>
                <c:pt idx="37">
                  <c:v>334.914993812106</c:v>
                </c:pt>
                <c:pt idx="38">
                  <c:v>336.610844344488</c:v>
                </c:pt>
                <c:pt idx="39">
                  <c:v>337.983990564229</c:v>
                </c:pt>
                <c:pt idx="40">
                  <c:v>339.033392575952</c:v>
                </c:pt>
                <c:pt idx="41">
                  <c:v>339.761761739551</c:v>
                </c:pt>
                <c:pt idx="42">
                  <c:v>340.352199225413</c:v>
                </c:pt>
                <c:pt idx="43">
                  <c:v>340.960198485197</c:v>
                </c:pt>
                <c:pt idx="44">
                  <c:v>341.582567572563</c:v>
                </c:pt>
                <c:pt idx="45">
                  <c:v>342.21561269168</c:v>
                </c:pt>
                <c:pt idx="46">
                  <c:v>342.855414906827</c:v>
                </c:pt>
                <c:pt idx="47">
                  <c:v>343.498131047884</c:v>
                </c:pt>
                <c:pt idx="48">
                  <c:v>344.140255332089</c:v>
                </c:pt>
                <c:pt idx="49">
                  <c:v>344.778798942856</c:v>
                </c:pt>
                <c:pt idx="50">
                  <c:v>345.411371303091</c:v>
                </c:pt>
                <c:pt idx="51">
                  <c:v>346.036178338964</c:v>
                </c:pt>
                <c:pt idx="52">
                  <c:v>346.65196520005</c:v>
                </c:pt>
                <c:pt idx="53">
                  <c:v>347.257930126691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ff9900"/>
            </a:solidFill>
            <a:ln w="47520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Normal!$L$2:$L$55</c:f>
              <c:numCache>
                <c:formatCode>General</c:formatCode>
                <c:ptCount val="54"/>
                <c:pt idx="0">
                  <c:v>77.000000050839</c:v>
                </c:pt>
                <c:pt idx="1">
                  <c:v>87.3095144922418</c:v>
                </c:pt>
                <c:pt idx="2">
                  <c:v>97.6172029929651</c:v>
                </c:pt>
                <c:pt idx="3">
                  <c:v>107.914404695404</c:v>
                </c:pt>
                <c:pt idx="4">
                  <c:v>118.19081809249</c:v>
                </c:pt>
                <c:pt idx="5">
                  <c:v>128.434285833709</c:v>
                </c:pt>
                <c:pt idx="6">
                  <c:v>138.63058396413</c:v>
                </c:pt>
                <c:pt idx="7">
                  <c:v>148.763232975368</c:v>
                </c:pt>
                <c:pt idx="8">
                  <c:v>158.813354543742</c:v>
                </c:pt>
                <c:pt idx="9">
                  <c:v>168.75960385339</c:v>
                </c:pt>
                <c:pt idx="10">
                  <c:v>178.578214088937</c:v>
                </c:pt>
                <c:pt idx="11">
                  <c:v>188.243188934509</c:v>
                </c:pt>
                <c:pt idx="12">
                  <c:v>197.726677820549</c:v>
                </c:pt>
                <c:pt idx="13">
                  <c:v>206.999551854849</c:v>
                </c:pt>
                <c:pt idx="14">
                  <c:v>216.032179559462</c:v>
                </c:pt>
                <c:pt idx="15">
                  <c:v>224.795368093457</c:v>
                </c:pt>
                <c:pt idx="16">
                  <c:v>233.261404138367</c:v>
                </c:pt>
                <c:pt idx="17">
                  <c:v>241.405100306949</c:v>
                </c:pt>
                <c:pt idx="18">
                  <c:v>249.204740036761</c:v>
                </c:pt>
                <c:pt idx="19">
                  <c:v>256.642820486401</c:v>
                </c:pt>
                <c:pt idx="20">
                  <c:v>263.706521964938</c:v>
                </c:pt>
                <c:pt idx="21">
                  <c:v>270.387871563964</c:v>
                </c:pt>
                <c:pt idx="22">
                  <c:v>276.683614223052</c:v>
                </c:pt>
                <c:pt idx="23">
                  <c:v>282.594840502345</c:v>
                </c:pt>
                <c:pt idx="24">
                  <c:v>288.126441766803</c:v>
                </c:pt>
                <c:pt idx="25">
                  <c:v>293.286469137889</c:v>
                </c:pt>
                <c:pt idx="26">
                  <c:v>298.085464284514</c:v>
                </c:pt>
                <c:pt idx="27">
                  <c:v>302.549682013593</c:v>
                </c:pt>
                <c:pt idx="28">
                  <c:v>306.813333519141</c:v>
                </c:pt>
                <c:pt idx="29">
                  <c:v>310.894266221782</c:v>
                </c:pt>
                <c:pt idx="30">
                  <c:v>314.775659355043</c:v>
                </c:pt>
                <c:pt idx="31">
                  <c:v>318.440041597725</c:v>
                </c:pt>
                <c:pt idx="32">
                  <c:v>321.869631458365</c:v>
                </c:pt>
                <c:pt idx="33">
                  <c:v>325.046783392451</c:v>
                </c:pt>
                <c:pt idx="34">
                  <c:v>327.954532055307</c:v>
                </c:pt>
                <c:pt idx="35">
                  <c:v>330.577208365467</c:v>
                </c:pt>
                <c:pt idx="36">
                  <c:v>332.901085215532</c:v>
                </c:pt>
                <c:pt idx="37">
                  <c:v>334.914993812106</c:v>
                </c:pt>
                <c:pt idx="38">
                  <c:v>336.610844344488</c:v>
                </c:pt>
                <c:pt idx="39">
                  <c:v>337.983990564229</c:v>
                </c:pt>
                <c:pt idx="40">
                  <c:v>339.033392575952</c:v>
                </c:pt>
                <c:pt idx="41">
                  <c:v>339.761761739551</c:v>
                </c:pt>
                <c:pt idx="42">
                  <c:v>340.352199225413</c:v>
                </c:pt>
                <c:pt idx="43">
                  <c:v>340.960198485197</c:v>
                </c:pt>
                <c:pt idx="44">
                  <c:v>341.582567572563</c:v>
                </c:pt>
                <c:pt idx="45">
                  <c:v>342.21561269168</c:v>
                </c:pt>
                <c:pt idx="46">
                  <c:v>342.855414906827</c:v>
                </c:pt>
                <c:pt idx="47">
                  <c:v>343.498131047884</c:v>
                </c:pt>
                <c:pt idx="48">
                  <c:v>344.140255332089</c:v>
                </c:pt>
                <c:pt idx="49">
                  <c:v>344.778798942856</c:v>
                </c:pt>
                <c:pt idx="50">
                  <c:v>345.411371303091</c:v>
                </c:pt>
                <c:pt idx="51">
                  <c:v>346.036178338964</c:v>
                </c:pt>
                <c:pt idx="52">
                  <c:v>346.65196520005</c:v>
                </c:pt>
                <c:pt idx="53">
                  <c:v>347.257930126691</c:v>
                </c:pt>
              </c:numCache>
            </c:numRef>
          </c:xVal>
          <c:yVal>
            <c:numRef>
              <c:f>Normal!$O$2:$O$55</c:f>
              <c:numCache>
                <c:formatCode>General</c:formatCode>
                <c:ptCount val="54"/>
                <c:pt idx="0">
                  <c:v>-0</c:v>
                </c:pt>
                <c:pt idx="1">
                  <c:v>0.532349570514245</c:v>
                </c:pt>
                <c:pt idx="2">
                  <c:v>0.77850065921302</c:v>
                </c:pt>
                <c:pt idx="3">
                  <c:v>0.720257322246502</c:v>
                </c:pt>
                <c:pt idx="4">
                  <c:v>0.338569112315699</c:v>
                </c:pt>
                <c:pt idx="5">
                  <c:v>-0.38630677583451</c:v>
                </c:pt>
                <c:pt idx="6">
                  <c:v>-1.47456424297303</c:v>
                </c:pt>
                <c:pt idx="7">
                  <c:v>-2.94651203227459</c:v>
                </c:pt>
                <c:pt idx="8">
                  <c:v>-4.82212942757716</c:v>
                </c:pt>
                <c:pt idx="9">
                  <c:v>-7.12050637246267</c:v>
                </c:pt>
                <c:pt idx="10">
                  <c:v>-9.85917164468449</c:v>
                </c:pt>
                <c:pt idx="11">
                  <c:v>-13.0533275044342</c:v>
                </c:pt>
                <c:pt idx="12">
                  <c:v>-16.7150305524354</c:v>
                </c:pt>
                <c:pt idx="13">
                  <c:v>-20.8523788226711</c:v>
                </c:pt>
                <c:pt idx="14">
                  <c:v>-25.4687858312371</c:v>
                </c:pt>
                <c:pt idx="15">
                  <c:v>-30.5624304666435</c:v>
                </c:pt>
                <c:pt idx="16">
                  <c:v>-36.1259668852081</c:v>
                </c:pt>
                <c:pt idx="17">
                  <c:v>-42.1465541568549</c:v>
                </c:pt>
                <c:pt idx="18">
                  <c:v>-48.6062252920099</c:v>
                </c:pt>
                <c:pt idx="19">
                  <c:v>-55.4825668718417</c:v>
                </c:pt>
                <c:pt idx="20">
                  <c:v>-62.7496367301878</c:v>
                </c:pt>
                <c:pt idx="21">
                  <c:v>-70.3790172510559</c:v>
                </c:pt>
                <c:pt idx="22">
                  <c:v>-78.3408944146545</c:v>
                </c:pt>
                <c:pt idx="23">
                  <c:v>-86.60506495195</c:v>
                </c:pt>
                <c:pt idx="24">
                  <c:v>-95.1418010662458</c:v>
                </c:pt>
                <c:pt idx="25">
                  <c:v>-103.922533496247</c:v>
                </c:pt>
                <c:pt idx="26">
                  <c:v>-112.920343364771</c:v>
                </c:pt>
                <c:pt idx="27">
                  <c:v>-122.09423839863</c:v>
                </c:pt>
                <c:pt idx="28">
                  <c:v>-131.273176898517</c:v>
                </c:pt>
                <c:pt idx="29">
                  <c:v>-140.40431452303</c:v>
                </c:pt>
                <c:pt idx="30">
                  <c:v>-149.470210342481</c:v>
                </c:pt>
                <c:pt idx="31">
                  <c:v>-158.451159090547</c:v>
                </c:pt>
                <c:pt idx="32">
                  <c:v>-167.325281501137</c:v>
                </c:pt>
                <c:pt idx="33">
                  <c:v>-176.068765623391</c:v>
                </c:pt>
                <c:pt idx="34">
                  <c:v>-184.656284291424</c:v>
                </c:pt>
                <c:pt idx="35">
                  <c:v>-193.061596983321</c:v>
                </c:pt>
                <c:pt idx="36">
                  <c:v>-201.258320132301</c:v>
                </c:pt>
                <c:pt idx="37">
                  <c:v>-209.220819953706</c:v>
                </c:pt>
                <c:pt idx="38">
                  <c:v>-216.92515370635</c:v>
                </c:pt>
                <c:pt idx="39">
                  <c:v>-224.349967423294</c:v>
                </c:pt>
                <c:pt idx="40">
                  <c:v>-231.477255329983</c:v>
                </c:pt>
                <c:pt idx="41">
                  <c:v>-238.29274123417</c:v>
                </c:pt>
                <c:pt idx="42">
                  <c:v>-244.628275195089</c:v>
                </c:pt>
                <c:pt idx="43">
                  <c:v>-250.302602000919</c:v>
                </c:pt>
                <c:pt idx="44">
                  <c:v>-255.265873150784</c:v>
                </c:pt>
                <c:pt idx="45">
                  <c:v>-259.483420635713</c:v>
                </c:pt>
                <c:pt idx="46">
                  <c:v>-262.938717117481</c:v>
                </c:pt>
                <c:pt idx="47">
                  <c:v>-265.634000187955</c:v>
                </c:pt>
                <c:pt idx="48">
                  <c:v>-267.588554787519</c:v>
                </c:pt>
                <c:pt idx="49">
                  <c:v>-268.835294153853</c:v>
                </c:pt>
                <c:pt idx="50">
                  <c:v>-269.416580343904</c:v>
                </c:pt>
                <c:pt idx="51">
                  <c:v>-269.380145393416</c:v>
                </c:pt>
                <c:pt idx="52">
                  <c:v>-268.775670252556</c:v>
                </c:pt>
                <c:pt idx="53">
                  <c:v>-267.652242566166</c:v>
                </c:pt>
              </c:numCache>
            </c:numRef>
          </c:yVal>
          <c:smooth val="1"/>
        </c:ser>
        <c:axId val="31127878"/>
        <c:axId val="91211795"/>
      </c:scatterChart>
      <c:valAx>
        <c:axId val="31127878"/>
        <c:scaling>
          <c:orientation val="minMax"/>
        </c:scaling>
        <c:delete val="0"/>
        <c:axPos val="b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Horizontal axis title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11795"/>
        <c:crosses val="autoZero"/>
        <c:crossBetween val="midCat"/>
      </c:valAx>
      <c:valAx>
        <c:axId val="91211795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Left vertical axis title</a:t>
                </a:r>
              </a:p>
            </c:rich>
          </c:tx>
          <c:overlay val="0"/>
        </c:title>
        <c:numFmt formatCode="0.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12787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"1_p"</c:f>
              <c:strCache>
                <c:ptCount val="1"/>
                <c:pt idx="0">
                  <c:v>1_p</c:v>
                </c:pt>
              </c:strCache>
            </c:strRef>
          </c:tx>
          <c:spPr>
            <a:solidFill>
              <a:srgbClr val="3a6293"/>
            </a:solidFill>
            <a:ln w="28440">
              <a:solidFill>
                <a:srgbClr val="3a629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20Ex!$C$4:$C$57</c:f>
              <c:numCache>
                <c:formatCode>General</c:formatCode>
                <c:ptCount val="54"/>
                <c:pt idx="0">
                  <c:v>77.000000050839</c:v>
                </c:pt>
                <c:pt idx="1">
                  <c:v>87.3095144922418</c:v>
                </c:pt>
                <c:pt idx="2">
                  <c:v>97.6172029929651</c:v>
                </c:pt>
                <c:pt idx="3">
                  <c:v>107.914404695404</c:v>
                </c:pt>
                <c:pt idx="4">
                  <c:v>118.19081809249</c:v>
                </c:pt>
                <c:pt idx="5">
                  <c:v>128.434285833709</c:v>
                </c:pt>
                <c:pt idx="6">
                  <c:v>138.63058396413</c:v>
                </c:pt>
                <c:pt idx="7">
                  <c:v>148.763232975368</c:v>
                </c:pt>
                <c:pt idx="8">
                  <c:v>158.813354543742</c:v>
                </c:pt>
                <c:pt idx="9">
                  <c:v>168.75960385339</c:v>
                </c:pt>
                <c:pt idx="10">
                  <c:v>178.578214088937</c:v>
                </c:pt>
                <c:pt idx="11">
                  <c:v>188.243188934509</c:v>
                </c:pt>
                <c:pt idx="12">
                  <c:v>197.726677820549</c:v>
                </c:pt>
                <c:pt idx="13">
                  <c:v>206.999551854849</c:v>
                </c:pt>
                <c:pt idx="14">
                  <c:v>216.032179559462</c:v>
                </c:pt>
                <c:pt idx="15">
                  <c:v>224.795368093457</c:v>
                </c:pt>
                <c:pt idx="16">
                  <c:v>233.261404138367</c:v>
                </c:pt>
                <c:pt idx="17">
                  <c:v>241.405100306949</c:v>
                </c:pt>
                <c:pt idx="18">
                  <c:v>249.204740036761</c:v>
                </c:pt>
                <c:pt idx="19">
                  <c:v>256.642820486401</c:v>
                </c:pt>
                <c:pt idx="20">
                  <c:v>263.706521964938</c:v>
                </c:pt>
                <c:pt idx="21">
                  <c:v>270.387871563964</c:v>
                </c:pt>
                <c:pt idx="22">
                  <c:v>276.683614223052</c:v>
                </c:pt>
                <c:pt idx="23">
                  <c:v>282.594840502345</c:v>
                </c:pt>
                <c:pt idx="24">
                  <c:v>288.126441766803</c:v>
                </c:pt>
                <c:pt idx="25">
                  <c:v>293.286469137889</c:v>
                </c:pt>
                <c:pt idx="26">
                  <c:v>298.085464284514</c:v>
                </c:pt>
                <c:pt idx="27">
                  <c:v>302.549682013593</c:v>
                </c:pt>
                <c:pt idx="28">
                  <c:v>306.813333519141</c:v>
                </c:pt>
                <c:pt idx="29">
                  <c:v>310.894266221782</c:v>
                </c:pt>
                <c:pt idx="30">
                  <c:v>314.775659355043</c:v>
                </c:pt>
                <c:pt idx="31">
                  <c:v>318.440041597725</c:v>
                </c:pt>
                <c:pt idx="32">
                  <c:v>321.869631458365</c:v>
                </c:pt>
                <c:pt idx="33">
                  <c:v>325.046783392451</c:v>
                </c:pt>
                <c:pt idx="34">
                  <c:v>327.954532055307</c:v>
                </c:pt>
                <c:pt idx="35">
                  <c:v>330.577208365467</c:v>
                </c:pt>
                <c:pt idx="36">
                  <c:v>332.901085215532</c:v>
                </c:pt>
                <c:pt idx="37">
                  <c:v>334.914993812106</c:v>
                </c:pt>
                <c:pt idx="38">
                  <c:v>336.610844344488</c:v>
                </c:pt>
                <c:pt idx="39">
                  <c:v>337.983990564229</c:v>
                </c:pt>
                <c:pt idx="40">
                  <c:v>339.033392575952</c:v>
                </c:pt>
                <c:pt idx="41">
                  <c:v>339.761761739551</c:v>
                </c:pt>
                <c:pt idx="42">
                  <c:v>340.352199225413</c:v>
                </c:pt>
                <c:pt idx="43">
                  <c:v>340.960198485197</c:v>
                </c:pt>
                <c:pt idx="44">
                  <c:v>341.582567572563</c:v>
                </c:pt>
                <c:pt idx="45">
                  <c:v>342.21561269168</c:v>
                </c:pt>
                <c:pt idx="46">
                  <c:v>342.855414906827</c:v>
                </c:pt>
                <c:pt idx="47">
                  <c:v>343.498131047884</c:v>
                </c:pt>
                <c:pt idx="48">
                  <c:v>344.140255332089</c:v>
                </c:pt>
                <c:pt idx="49">
                  <c:v>344.778798942856</c:v>
                </c:pt>
                <c:pt idx="50">
                  <c:v>345.411371303091</c:v>
                </c:pt>
                <c:pt idx="51">
                  <c:v>346.036178338964</c:v>
                </c:pt>
                <c:pt idx="52">
                  <c:v>346.65196520005</c:v>
                </c:pt>
                <c:pt idx="53">
                  <c:v>347.257930126691</c:v>
                </c:pt>
              </c:numCache>
            </c:numRef>
          </c:xVal>
          <c:yVal>
            <c:numRef>
              <c:f>20Ex!$D$4:$D$57</c:f>
              <c:numCache>
                <c:formatCode>General</c:formatCode>
                <c:ptCount val="54"/>
                <c:pt idx="0">
                  <c:v>0</c:v>
                </c:pt>
                <c:pt idx="1">
                  <c:v>-0.532349570514245</c:v>
                </c:pt>
                <c:pt idx="2">
                  <c:v>-0.77850065921302</c:v>
                </c:pt>
                <c:pt idx="3">
                  <c:v>-0.720257322246502</c:v>
                </c:pt>
                <c:pt idx="4">
                  <c:v>-0.338569112315699</c:v>
                </c:pt>
                <c:pt idx="5">
                  <c:v>0.38630677583451</c:v>
                </c:pt>
                <c:pt idx="6">
                  <c:v>1.47456424297303</c:v>
                </c:pt>
                <c:pt idx="7">
                  <c:v>2.94651203227459</c:v>
                </c:pt>
                <c:pt idx="8">
                  <c:v>4.82212942757716</c:v>
                </c:pt>
                <c:pt idx="9">
                  <c:v>7.12050637246267</c:v>
                </c:pt>
                <c:pt idx="10">
                  <c:v>9.85917164468449</c:v>
                </c:pt>
                <c:pt idx="11">
                  <c:v>13.0533275044342</c:v>
                </c:pt>
                <c:pt idx="12">
                  <c:v>16.7150305524354</c:v>
                </c:pt>
                <c:pt idx="13">
                  <c:v>20.8523788226711</c:v>
                </c:pt>
                <c:pt idx="14">
                  <c:v>25.4687858312371</c:v>
                </c:pt>
                <c:pt idx="15">
                  <c:v>30.5624304666435</c:v>
                </c:pt>
                <c:pt idx="16">
                  <c:v>36.1259668852081</c:v>
                </c:pt>
                <c:pt idx="17">
                  <c:v>42.1465541568549</c:v>
                </c:pt>
                <c:pt idx="18">
                  <c:v>48.6062252920099</c:v>
                </c:pt>
                <c:pt idx="19">
                  <c:v>55.4825668718417</c:v>
                </c:pt>
                <c:pt idx="20">
                  <c:v>62.7496367301878</c:v>
                </c:pt>
                <c:pt idx="21">
                  <c:v>70.3790172510559</c:v>
                </c:pt>
                <c:pt idx="22">
                  <c:v>78.3408944146545</c:v>
                </c:pt>
                <c:pt idx="23">
                  <c:v>86.60506495195</c:v>
                </c:pt>
                <c:pt idx="24">
                  <c:v>95.1418010662458</c:v>
                </c:pt>
                <c:pt idx="25">
                  <c:v>103.922533496247</c:v>
                </c:pt>
                <c:pt idx="26">
                  <c:v>112.920343364771</c:v>
                </c:pt>
                <c:pt idx="27">
                  <c:v>122.09423839863</c:v>
                </c:pt>
                <c:pt idx="28">
                  <c:v>131.273176898517</c:v>
                </c:pt>
                <c:pt idx="29">
                  <c:v>140.40431452303</c:v>
                </c:pt>
                <c:pt idx="30">
                  <c:v>149.470210342481</c:v>
                </c:pt>
                <c:pt idx="31">
                  <c:v>158.451159090547</c:v>
                </c:pt>
                <c:pt idx="32">
                  <c:v>167.325281501137</c:v>
                </c:pt>
                <c:pt idx="33">
                  <c:v>176.068765623391</c:v>
                </c:pt>
                <c:pt idx="34">
                  <c:v>184.656284291424</c:v>
                </c:pt>
                <c:pt idx="35">
                  <c:v>193.061596983321</c:v>
                </c:pt>
                <c:pt idx="36">
                  <c:v>201.258320132301</c:v>
                </c:pt>
                <c:pt idx="37">
                  <c:v>209.220819953706</c:v>
                </c:pt>
                <c:pt idx="38">
                  <c:v>216.92515370635</c:v>
                </c:pt>
                <c:pt idx="39">
                  <c:v>224.349967423294</c:v>
                </c:pt>
                <c:pt idx="40">
                  <c:v>231.477255329983</c:v>
                </c:pt>
                <c:pt idx="41">
                  <c:v>238.29274123417</c:v>
                </c:pt>
                <c:pt idx="42">
                  <c:v>244.628275195089</c:v>
                </c:pt>
                <c:pt idx="43">
                  <c:v>250.302602000919</c:v>
                </c:pt>
                <c:pt idx="44">
                  <c:v>255.265873150784</c:v>
                </c:pt>
                <c:pt idx="45">
                  <c:v>259.483420635713</c:v>
                </c:pt>
                <c:pt idx="46">
                  <c:v>262.938717117481</c:v>
                </c:pt>
                <c:pt idx="47">
                  <c:v>265.634000187955</c:v>
                </c:pt>
                <c:pt idx="48">
                  <c:v>267.588554787519</c:v>
                </c:pt>
                <c:pt idx="49">
                  <c:v>268.835294153853</c:v>
                </c:pt>
                <c:pt idx="50">
                  <c:v>269.416580343904</c:v>
                </c:pt>
                <c:pt idx="51">
                  <c:v>269.380145393416</c:v>
                </c:pt>
                <c:pt idx="52">
                  <c:v>268.775670252556</c:v>
                </c:pt>
                <c:pt idx="53">
                  <c:v>267.652242566166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"1_m"</c:f>
              <c:strCache>
                <c:ptCount val="1"/>
                <c:pt idx="0">
                  <c:v>1_m</c:v>
                </c:pt>
              </c:strCache>
            </c:strRef>
          </c:tx>
          <c:spPr>
            <a:solidFill>
              <a:srgbClr val="953b38"/>
            </a:solidFill>
            <a:ln w="28440">
              <a:solidFill>
                <a:srgbClr val="953b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20Ex!$E$4:$E$57</c:f>
              <c:numCache>
                <c:formatCode>General</c:formatCode>
                <c:ptCount val="54"/>
                <c:pt idx="0">
                  <c:v>77.000000050839</c:v>
                </c:pt>
                <c:pt idx="1">
                  <c:v>87.3095144922418</c:v>
                </c:pt>
                <c:pt idx="2">
                  <c:v>97.6172029929651</c:v>
                </c:pt>
                <c:pt idx="3">
                  <c:v>107.914404695404</c:v>
                </c:pt>
                <c:pt idx="4">
                  <c:v>118.19081809249</c:v>
                </c:pt>
                <c:pt idx="5">
                  <c:v>128.434285833709</c:v>
                </c:pt>
                <c:pt idx="6">
                  <c:v>138.63058396413</c:v>
                </c:pt>
                <c:pt idx="7">
                  <c:v>148.763232975368</c:v>
                </c:pt>
                <c:pt idx="8">
                  <c:v>158.813354543742</c:v>
                </c:pt>
                <c:pt idx="9">
                  <c:v>168.75960385339</c:v>
                </c:pt>
                <c:pt idx="10">
                  <c:v>178.578214088937</c:v>
                </c:pt>
                <c:pt idx="11">
                  <c:v>188.243188934509</c:v>
                </c:pt>
                <c:pt idx="12">
                  <c:v>197.726677820549</c:v>
                </c:pt>
                <c:pt idx="13">
                  <c:v>206.999551854849</c:v>
                </c:pt>
                <c:pt idx="14">
                  <c:v>216.032179559462</c:v>
                </c:pt>
                <c:pt idx="15">
                  <c:v>224.795368093457</c:v>
                </c:pt>
                <c:pt idx="16">
                  <c:v>233.261404138367</c:v>
                </c:pt>
                <c:pt idx="17">
                  <c:v>241.405100306949</c:v>
                </c:pt>
                <c:pt idx="18">
                  <c:v>249.204740036761</c:v>
                </c:pt>
                <c:pt idx="19">
                  <c:v>256.642820486401</c:v>
                </c:pt>
                <c:pt idx="20">
                  <c:v>263.706521964938</c:v>
                </c:pt>
                <c:pt idx="21">
                  <c:v>270.387871563964</c:v>
                </c:pt>
                <c:pt idx="22">
                  <c:v>276.683614223052</c:v>
                </c:pt>
                <c:pt idx="23">
                  <c:v>282.594840502345</c:v>
                </c:pt>
                <c:pt idx="24">
                  <c:v>288.126441766803</c:v>
                </c:pt>
                <c:pt idx="25">
                  <c:v>293.286469137889</c:v>
                </c:pt>
                <c:pt idx="26">
                  <c:v>298.085464284514</c:v>
                </c:pt>
                <c:pt idx="27">
                  <c:v>302.549682013593</c:v>
                </c:pt>
                <c:pt idx="28">
                  <c:v>306.813333519141</c:v>
                </c:pt>
                <c:pt idx="29">
                  <c:v>310.894266221782</c:v>
                </c:pt>
                <c:pt idx="30">
                  <c:v>314.775659355043</c:v>
                </c:pt>
                <c:pt idx="31">
                  <c:v>318.440041597725</c:v>
                </c:pt>
                <c:pt idx="32">
                  <c:v>321.869631458365</c:v>
                </c:pt>
                <c:pt idx="33">
                  <c:v>325.046783392451</c:v>
                </c:pt>
                <c:pt idx="34">
                  <c:v>327.954532055307</c:v>
                </c:pt>
                <c:pt idx="35">
                  <c:v>330.577208365467</c:v>
                </c:pt>
                <c:pt idx="36">
                  <c:v>332.901085215532</c:v>
                </c:pt>
                <c:pt idx="37">
                  <c:v>334.914993812106</c:v>
                </c:pt>
                <c:pt idx="38">
                  <c:v>336.610844344488</c:v>
                </c:pt>
                <c:pt idx="39">
                  <c:v>337.983990564229</c:v>
                </c:pt>
                <c:pt idx="40">
                  <c:v>339.033392575952</c:v>
                </c:pt>
                <c:pt idx="41">
                  <c:v>339.761761739551</c:v>
                </c:pt>
                <c:pt idx="42">
                  <c:v>340.352199225413</c:v>
                </c:pt>
                <c:pt idx="43">
                  <c:v>340.960198485197</c:v>
                </c:pt>
                <c:pt idx="44">
                  <c:v>341.582567572563</c:v>
                </c:pt>
                <c:pt idx="45">
                  <c:v>342.21561269168</c:v>
                </c:pt>
                <c:pt idx="46">
                  <c:v>342.855414906827</c:v>
                </c:pt>
                <c:pt idx="47">
                  <c:v>343.498131047884</c:v>
                </c:pt>
                <c:pt idx="48">
                  <c:v>344.140255332089</c:v>
                </c:pt>
                <c:pt idx="49">
                  <c:v>344.778798942856</c:v>
                </c:pt>
                <c:pt idx="50">
                  <c:v>345.411371303091</c:v>
                </c:pt>
                <c:pt idx="51">
                  <c:v>346.036178338964</c:v>
                </c:pt>
                <c:pt idx="52">
                  <c:v>346.65196520005</c:v>
                </c:pt>
                <c:pt idx="53">
                  <c:v>347.257930126691</c:v>
                </c:pt>
              </c:numCache>
            </c:numRef>
          </c:xVal>
          <c:yVal>
            <c:numRef>
              <c:f>20Ex!$F$4:$F$57</c:f>
              <c:numCache>
                <c:formatCode>General</c:formatCode>
                <c:ptCount val="54"/>
                <c:pt idx="0">
                  <c:v>-0</c:v>
                </c:pt>
                <c:pt idx="1">
                  <c:v>0.532349570514245</c:v>
                </c:pt>
                <c:pt idx="2">
                  <c:v>0.77850065921302</c:v>
                </c:pt>
                <c:pt idx="3">
                  <c:v>0.720257322246502</c:v>
                </c:pt>
                <c:pt idx="4">
                  <c:v>0.338569112315699</c:v>
                </c:pt>
                <c:pt idx="5">
                  <c:v>-0.38630677583451</c:v>
                </c:pt>
                <c:pt idx="6">
                  <c:v>-1.47456424297303</c:v>
                </c:pt>
                <c:pt idx="7">
                  <c:v>-2.94651203227459</c:v>
                </c:pt>
                <c:pt idx="8">
                  <c:v>-4.82212942757716</c:v>
                </c:pt>
                <c:pt idx="9">
                  <c:v>-7.12050637246267</c:v>
                </c:pt>
                <c:pt idx="10">
                  <c:v>-9.85917164468449</c:v>
                </c:pt>
                <c:pt idx="11">
                  <c:v>-13.0533275044342</c:v>
                </c:pt>
                <c:pt idx="12">
                  <c:v>-16.7150305524354</c:v>
                </c:pt>
                <c:pt idx="13">
                  <c:v>-20.8523788226711</c:v>
                </c:pt>
                <c:pt idx="14">
                  <c:v>-25.4687858312371</c:v>
                </c:pt>
                <c:pt idx="15">
                  <c:v>-30.5624304666435</c:v>
                </c:pt>
                <c:pt idx="16">
                  <c:v>-36.1259668852081</c:v>
                </c:pt>
                <c:pt idx="17">
                  <c:v>-42.1465541568549</c:v>
                </c:pt>
                <c:pt idx="18">
                  <c:v>-48.6062252920099</c:v>
                </c:pt>
                <c:pt idx="19">
                  <c:v>-55.4825668718417</c:v>
                </c:pt>
                <c:pt idx="20">
                  <c:v>-62.7496367301878</c:v>
                </c:pt>
                <c:pt idx="21">
                  <c:v>-70.3790172510559</c:v>
                </c:pt>
                <c:pt idx="22">
                  <c:v>-78.3408944146545</c:v>
                </c:pt>
                <c:pt idx="23">
                  <c:v>-86.60506495195</c:v>
                </c:pt>
                <c:pt idx="24">
                  <c:v>-95.1418010662458</c:v>
                </c:pt>
                <c:pt idx="25">
                  <c:v>-103.922533496247</c:v>
                </c:pt>
                <c:pt idx="26">
                  <c:v>-112.920343364771</c:v>
                </c:pt>
                <c:pt idx="27">
                  <c:v>-122.09423839863</c:v>
                </c:pt>
                <c:pt idx="28">
                  <c:v>-131.273176898517</c:v>
                </c:pt>
                <c:pt idx="29">
                  <c:v>-140.40431452303</c:v>
                </c:pt>
                <c:pt idx="30">
                  <c:v>-149.470210342481</c:v>
                </c:pt>
                <c:pt idx="31">
                  <c:v>-158.451159090547</c:v>
                </c:pt>
                <c:pt idx="32">
                  <c:v>-167.325281501137</c:v>
                </c:pt>
                <c:pt idx="33">
                  <c:v>-176.068765623391</c:v>
                </c:pt>
                <c:pt idx="34">
                  <c:v>-184.656284291424</c:v>
                </c:pt>
                <c:pt idx="35">
                  <c:v>-193.061596983321</c:v>
                </c:pt>
                <c:pt idx="36">
                  <c:v>-201.258320132301</c:v>
                </c:pt>
                <c:pt idx="37">
                  <c:v>-209.220819953706</c:v>
                </c:pt>
                <c:pt idx="38">
                  <c:v>-216.92515370635</c:v>
                </c:pt>
                <c:pt idx="39">
                  <c:v>-224.349967423294</c:v>
                </c:pt>
                <c:pt idx="40">
                  <c:v>-231.477255329983</c:v>
                </c:pt>
                <c:pt idx="41">
                  <c:v>-238.29274123417</c:v>
                </c:pt>
                <c:pt idx="42">
                  <c:v>-244.628275195089</c:v>
                </c:pt>
                <c:pt idx="43">
                  <c:v>-250.302602000919</c:v>
                </c:pt>
                <c:pt idx="44">
                  <c:v>-255.265873150784</c:v>
                </c:pt>
                <c:pt idx="45">
                  <c:v>-259.483420635713</c:v>
                </c:pt>
                <c:pt idx="46">
                  <c:v>-262.938717117481</c:v>
                </c:pt>
                <c:pt idx="47">
                  <c:v>-265.634000187955</c:v>
                </c:pt>
                <c:pt idx="48">
                  <c:v>-267.588554787519</c:v>
                </c:pt>
                <c:pt idx="49">
                  <c:v>-268.835294153853</c:v>
                </c:pt>
                <c:pt idx="50">
                  <c:v>-269.416580343904</c:v>
                </c:pt>
                <c:pt idx="51">
                  <c:v>-269.380145393416</c:v>
                </c:pt>
                <c:pt idx="52">
                  <c:v>-268.775670252556</c:v>
                </c:pt>
                <c:pt idx="53">
                  <c:v>-267.652242566166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"2_p"</c:f>
              <c:strCache>
                <c:ptCount val="1"/>
                <c:pt idx="0">
                  <c:v>2_p</c:v>
                </c:pt>
              </c:strCache>
            </c:strRef>
          </c:tx>
          <c:spPr>
            <a:solidFill>
              <a:srgbClr val="789142"/>
            </a:solidFill>
            <a:ln w="28440">
              <a:solidFill>
                <a:srgbClr val="78914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20Ex!$G$4:$G$57</c:f>
              <c:numCache>
                <c:formatCode>General</c:formatCode>
                <c:ptCount val="54"/>
                <c:pt idx="0">
                  <c:v>62.2943086080006</c:v>
                </c:pt>
                <c:pt idx="1">
                  <c:v>70.3219737682369</c:v>
                </c:pt>
                <c:pt idx="2">
                  <c:v>78.5163849582724</c:v>
                </c:pt>
                <c:pt idx="3">
                  <c:v>86.8812307045653</c:v>
                </c:pt>
                <c:pt idx="4">
                  <c:v>95.4193744848018</c:v>
                </c:pt>
                <c:pt idx="5">
                  <c:v>104.132585325576</c:v>
                </c:pt>
                <c:pt idx="6">
                  <c:v>113.021225482682</c:v>
                </c:pt>
                <c:pt idx="7">
                  <c:v>122.083899933506</c:v>
                </c:pt>
                <c:pt idx="8">
                  <c:v>131.317079321757</c:v>
                </c:pt>
                <c:pt idx="9">
                  <c:v>140.714716115964</c:v>
                </c:pt>
                <c:pt idx="10">
                  <c:v>150.267885715644</c:v>
                </c:pt>
                <c:pt idx="11">
                  <c:v>159.964492323802</c:v>
                </c:pt>
                <c:pt idx="12">
                  <c:v>169.789091048464</c:v>
                </c:pt>
                <c:pt idx="13">
                  <c:v>179.722876025753</c:v>
                </c:pt>
                <c:pt idx="14">
                  <c:v>189.743881300862</c:v>
                </c:pt>
                <c:pt idx="15">
                  <c:v>199.827418946886</c:v>
                </c:pt>
                <c:pt idx="16">
                  <c:v>209.946750639633</c:v>
                </c:pt>
                <c:pt idx="17">
                  <c:v>220.073951645456</c:v>
                </c:pt>
                <c:pt idx="18">
                  <c:v>230.18089216478</c:v>
                </c:pt>
                <c:pt idx="19">
                  <c:v>240.240237824416</c:v>
                </c:pt>
                <c:pt idx="20">
                  <c:v>250.226368853859</c:v>
                </c:pt>
                <c:pt idx="21">
                  <c:v>260.116131579125</c:v>
                </c:pt>
                <c:pt idx="22">
                  <c:v>269.889368359867</c:v>
                </c:pt>
                <c:pt idx="23">
                  <c:v>279.529208441663</c:v>
                </c:pt>
                <c:pt idx="24">
                  <c:v>289.022135461411</c:v>
                </c:pt>
                <c:pt idx="25">
                  <c:v>298.357870322741</c:v>
                </c:pt>
                <c:pt idx="26">
                  <c:v>307.529118895933</c:v>
                </c:pt>
                <c:pt idx="27">
                  <c:v>316.533027112329</c:v>
                </c:pt>
                <c:pt idx="28">
                  <c:v>325.377638320344</c:v>
                </c:pt>
                <c:pt idx="29">
                  <c:v>334.046330262022</c:v>
                </c:pt>
                <c:pt idx="30">
                  <c:v>342.515243130174</c:v>
                </c:pt>
                <c:pt idx="31">
                  <c:v>350.758659864096</c:v>
                </c:pt>
                <c:pt idx="32">
                  <c:v>358.749334625074</c:v>
                </c:pt>
                <c:pt idx="33">
                  <c:v>366.458995554174</c:v>
                </c:pt>
                <c:pt idx="34">
                  <c:v>373.859030464652</c:v>
                </c:pt>
                <c:pt idx="35">
                  <c:v>380.92133901152</c:v>
                </c:pt>
                <c:pt idx="36">
                  <c:v>387.619307860152</c:v>
                </c:pt>
                <c:pt idx="37">
                  <c:v>393.928834106301</c:v>
                </c:pt>
                <c:pt idx="38">
                  <c:v>399.829299765462</c:v>
                </c:pt>
                <c:pt idx="39">
                  <c:v>405.304394396833</c:v>
                </c:pt>
                <c:pt idx="40">
                  <c:v>410.342693178642</c:v>
                </c:pt>
                <c:pt idx="41">
                  <c:v>414.93799831186</c:v>
                </c:pt>
                <c:pt idx="42">
                  <c:v>419.139605699665</c:v>
                </c:pt>
                <c:pt idx="43">
                  <c:v>422.966773046552</c:v>
                </c:pt>
                <c:pt idx="44">
                  <c:v>426.387617800024</c:v>
                </c:pt>
                <c:pt idx="45">
                  <c:v>429.37877427208</c:v>
                </c:pt>
                <c:pt idx="46">
                  <c:v>431.927357451454</c:v>
                </c:pt>
                <c:pt idx="47">
                  <c:v>434.031573371707</c:v>
                </c:pt>
                <c:pt idx="48">
                  <c:v>435.699921198554</c:v>
                </c:pt>
                <c:pt idx="49">
                  <c:v>436.949328844298</c:v>
                </c:pt>
                <c:pt idx="50">
                  <c:v>437.802762083773</c:v>
                </c:pt>
                <c:pt idx="51">
                  <c:v>438.286825667434</c:v>
                </c:pt>
                <c:pt idx="52">
                  <c:v>438.42970612979</c:v>
                </c:pt>
                <c:pt idx="53">
                  <c:v>438.259607827361</c:v>
                </c:pt>
              </c:numCache>
            </c:numRef>
          </c:xVal>
          <c:yVal>
            <c:numRef>
              <c:f>20Ex!$H$4:$H$57</c:f>
              <c:numCache>
                <c:formatCode>General</c:formatCode>
                <c:ptCount val="54"/>
                <c:pt idx="0">
                  <c:v>-45.2594644564028</c:v>
                </c:pt>
                <c:pt idx="1">
                  <c:v>-51.7499248528499</c:v>
                </c:pt>
                <c:pt idx="2">
                  <c:v>-58.007772552741</c:v>
                </c:pt>
                <c:pt idx="3">
                  <c:v>-64.0131960039005</c:v>
                </c:pt>
                <c:pt idx="4">
                  <c:v>-69.7447279967821</c:v>
                </c:pt>
                <c:pt idx="5">
                  <c:v>-75.1792503550779</c:v>
                </c:pt>
                <c:pt idx="6">
                  <c:v>-80.2920652389463</c:v>
                </c:pt>
                <c:pt idx="7">
                  <c:v>-85.0570561180302</c:v>
                </c:pt>
                <c:pt idx="8">
                  <c:v>-89.446963011922</c:v>
                </c:pt>
                <c:pt idx="9">
                  <c:v>-93.4337956638651</c:v>
                </c:pt>
                <c:pt idx="10">
                  <c:v>-96.989403211196</c:v>
                </c:pt>
                <c:pt idx="11">
                  <c:v>-100.086206515981</c:v>
                </c:pt>
                <c:pt idx="12">
                  <c:v>-102.698081429287</c:v>
                </c:pt>
                <c:pt idx="13">
                  <c:v>-104.801354970746</c:v>
                </c:pt>
                <c:pt idx="14">
                  <c:v>-106.375848602085</c:v>
                </c:pt>
                <c:pt idx="15">
                  <c:v>-107.405876512075</c:v>
                </c:pt>
                <c:pt idx="16">
                  <c:v>-107.881092133207</c:v>
                </c:pt>
                <c:pt idx="17">
                  <c:v>-107.79707922137</c:v>
                </c:pt>
                <c:pt idx="18">
                  <c:v>-107.155608701335</c:v>
                </c:pt>
                <c:pt idx="19">
                  <c:v>-105.964525497786</c:v>
                </c:pt>
                <c:pt idx="20">
                  <c:v>-104.237282038755</c:v>
                </c:pt>
                <c:pt idx="21">
                  <c:v>-101.992182300537</c:v>
                </c:pt>
                <c:pt idx="22">
                  <c:v>-99.2514330553011</c:v>
                </c:pt>
                <c:pt idx="23">
                  <c:v>-96.0401102761484</c:v>
                </c:pt>
                <c:pt idx="24">
                  <c:v>-92.3851393279994</c:v>
                </c:pt>
                <c:pt idx="25">
                  <c:v>-88.3143655592192</c:v>
                </c:pt>
                <c:pt idx="26">
                  <c:v>-83.855763036438</c:v>
                </c:pt>
                <c:pt idx="27">
                  <c:v>-79.0579273936094</c:v>
                </c:pt>
                <c:pt idx="28">
                  <c:v>-74.1381216327542</c:v>
                </c:pt>
                <c:pt idx="29">
                  <c:v>-69.1495881747565</c:v>
                </c:pt>
                <c:pt idx="30">
                  <c:v>-64.0965500296682</c:v>
                </c:pt>
                <c:pt idx="31">
                  <c:v>-58.9846797078838</c:v>
                </c:pt>
                <c:pt idx="32">
                  <c:v>-53.821226209049</c:v>
                </c:pt>
                <c:pt idx="33">
                  <c:v>-48.6150820152464</c:v>
                </c:pt>
                <c:pt idx="34">
                  <c:v>-43.3767652546955</c:v>
                </c:pt>
                <c:pt idx="35">
                  <c:v>-38.1182949005641</c:v>
                </c:pt>
                <c:pt idx="36">
                  <c:v>-32.8529471154642</c:v>
                </c:pt>
                <c:pt idx="37">
                  <c:v>-27.5948952147719</c:v>
                </c:pt>
                <c:pt idx="38">
                  <c:v>-22.3587542115727</c:v>
                </c:pt>
                <c:pt idx="39">
                  <c:v>-17.1590688317012</c:v>
                </c:pt>
                <c:pt idx="40">
                  <c:v>-12.0097948176038</c:v>
                </c:pt>
                <c:pt idx="41">
                  <c:v>-6.92407554878196</c:v>
                </c:pt>
                <c:pt idx="42">
                  <c:v>-2.14557135254884</c:v>
                </c:pt>
                <c:pt idx="43">
                  <c:v>2.08768246669911</c:v>
                </c:pt>
                <c:pt idx="44">
                  <c:v>5.73723380359439</c:v>
                </c:pt>
                <c:pt idx="45">
                  <c:v>8.77720680843231</c:v>
                </c:pt>
                <c:pt idx="46">
                  <c:v>11.1965340763391</c:v>
                </c:pt>
                <c:pt idx="47">
                  <c:v>12.9992848158799</c:v>
                </c:pt>
                <c:pt idx="48">
                  <c:v>14.2031215189668</c:v>
                </c:pt>
                <c:pt idx="49">
                  <c:v>14.8364283365324</c:v>
                </c:pt>
                <c:pt idx="50">
                  <c:v>14.9348820385254</c:v>
                </c:pt>
                <c:pt idx="51">
                  <c:v>14.5381531831769</c:v>
                </c:pt>
                <c:pt idx="52">
                  <c:v>13.6871720860418</c:v>
                </c:pt>
                <c:pt idx="53">
                  <c:v>12.4221227485144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"2_m"</c:f>
              <c:strCache>
                <c:ptCount val="1"/>
                <c:pt idx="0">
                  <c:v>2_m</c:v>
                </c:pt>
              </c:strCache>
            </c:strRef>
          </c:tx>
          <c:spPr>
            <a:solidFill>
              <a:srgbClr val="624b7d"/>
            </a:solidFill>
            <a:ln w="28440">
              <a:solidFill>
                <a:srgbClr val="624b7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20Ex!$I$4:$I$57</c:f>
              <c:numCache>
                <c:formatCode>General</c:formatCode>
                <c:ptCount val="54"/>
                <c:pt idx="0">
                  <c:v>62.2943086080006</c:v>
                </c:pt>
                <c:pt idx="1">
                  <c:v>70.9477882214619</c:v>
                </c:pt>
                <c:pt idx="2">
                  <c:v>79.4315673710432</c:v>
                </c:pt>
                <c:pt idx="3">
                  <c:v>87.7279439683097</c:v>
                </c:pt>
                <c:pt idx="4">
                  <c:v>95.8173863470037</c:v>
                </c:pt>
                <c:pt idx="5">
                  <c:v>103.678454474184</c:v>
                </c:pt>
                <c:pt idx="6">
                  <c:v>111.287771251527</c:v>
                </c:pt>
                <c:pt idx="7">
                  <c:v>118.620067296959</c:v>
                </c:pt>
                <c:pt idx="8">
                  <c:v>125.648326197406</c:v>
                </c:pt>
                <c:pt idx="9">
                  <c:v>132.344058846788</c:v>
                </c:pt>
                <c:pt idx="10">
                  <c:v>138.677734330512</c:v>
                </c:pt>
                <c:pt idx="11">
                  <c:v>144.619385522902</c:v>
                </c:pt>
                <c:pt idx="12">
                  <c:v>150.139394147785</c:v>
                </c:pt>
                <c:pt idx="13">
                  <c:v>155.209434531389</c:v>
                </c:pt>
                <c:pt idx="14">
                  <c:v>159.803527890069</c:v>
                </c:pt>
                <c:pt idx="15">
                  <c:v>163.899127141872</c:v>
                </c:pt>
                <c:pt idx="16">
                  <c:v>167.47812951977</c:v>
                </c:pt>
                <c:pt idx="17">
                  <c:v>170.527705708765</c:v>
                </c:pt>
                <c:pt idx="18">
                  <c:v>173.040847372282</c:v>
                </c:pt>
                <c:pt idx="19">
                  <c:v>175.016568691217</c:v>
                </c:pt>
                <c:pt idx="20">
                  <c:v>176.45974674043</c:v>
                </c:pt>
                <c:pt idx="21">
                  <c:v>177.380634757109</c:v>
                </c:pt>
                <c:pt idx="22">
                  <c:v>177.794123583195</c:v>
                </c:pt>
                <c:pt idx="23">
                  <c:v>177.718848536487</c:v>
                </c:pt>
                <c:pt idx="24">
                  <c:v>177.176240374844</c:v>
                </c:pt>
                <c:pt idx="25">
                  <c:v>176.189605182811</c:v>
                </c:pt>
                <c:pt idx="26">
                  <c:v>174.783293868704</c:v>
                </c:pt>
                <c:pt idx="27">
                  <c:v>173.002641671137</c:v>
                </c:pt>
                <c:pt idx="28">
                  <c:v>171.056763515285</c:v>
                </c:pt>
                <c:pt idx="29">
                  <c:v>168.99115939228</c:v>
                </c:pt>
                <c:pt idx="30">
                  <c:v>166.802472537445</c:v>
                </c:pt>
                <c:pt idx="31">
                  <c:v>164.488150819953</c:v>
                </c:pt>
                <c:pt idx="32">
                  <c:v>162.046669020964</c:v>
                </c:pt>
                <c:pt idx="33">
                  <c:v>159.477747908637</c:v>
                </c:pt>
                <c:pt idx="34">
                  <c:v>156.782549165402</c:v>
                </c:pt>
                <c:pt idx="35">
                  <c:v>153.963820029862</c:v>
                </c:pt>
                <c:pt idx="36">
                  <c:v>151.025962910304</c:v>
                </c:pt>
                <c:pt idx="37">
                  <c:v>147.975009223647</c:v>
                </c:pt>
                <c:pt idx="38">
                  <c:v>144.818487365721</c:v>
                </c:pt>
                <c:pt idx="39">
                  <c:v>141.565189989414</c:v>
                </c:pt>
                <c:pt idx="40">
                  <c:v>138.224859330435</c:v>
                </c:pt>
                <c:pt idx="41">
                  <c:v>134.808080260277</c:v>
                </c:pt>
                <c:pt idx="42">
                  <c:v>131.561820792829</c:v>
                </c:pt>
                <c:pt idx="43">
                  <c:v>128.718416913407</c:v>
                </c:pt>
                <c:pt idx="44">
                  <c:v>126.30458649684</c:v>
                </c:pt>
                <c:pt idx="45">
                  <c:v>124.337718543928</c:v>
                </c:pt>
                <c:pt idx="46">
                  <c:v>122.824357094739</c:v>
                </c:pt>
                <c:pt idx="47">
                  <c:v>121.760077735835</c:v>
                </c:pt>
                <c:pt idx="48">
                  <c:v>121.130708825833</c:v>
                </c:pt>
                <c:pt idx="49">
                  <c:v>120.91448644561</c:v>
                </c:pt>
                <c:pt idx="50">
                  <c:v>121.084576785339</c:v>
                </c:pt>
                <c:pt idx="51">
                  <c:v>121.61147222213</c:v>
                </c:pt>
                <c:pt idx="52">
                  <c:v>122.464955830836</c:v>
                </c:pt>
                <c:pt idx="53">
                  <c:v>123.615525980561</c:v>
                </c:pt>
              </c:numCache>
            </c:numRef>
          </c:xVal>
          <c:yVal>
            <c:numRef>
              <c:f>20Ex!$J$4:$J$57</c:f>
              <c:numCache>
                <c:formatCode>General</c:formatCode>
                <c:ptCount val="54"/>
                <c:pt idx="0">
                  <c:v>-45.2594644564028</c:v>
                </c:pt>
                <c:pt idx="1">
                  <c:v>-50.8885651538615</c:v>
                </c:pt>
                <c:pt idx="2">
                  <c:v>-56.7481320258701</c:v>
                </c:pt>
                <c:pt idx="3">
                  <c:v>-62.8477951758597</c:v>
                </c:pt>
                <c:pt idx="4">
                  <c:v>-69.1969116655144</c:v>
                </c:pt>
                <c:pt idx="5">
                  <c:v>-75.8043078484625</c:v>
                </c:pt>
                <c:pt idx="6">
                  <c:v>-82.677960302672</c:v>
                </c:pt>
                <c:pt idx="7">
                  <c:v>-89.824612734511</c:v>
                </c:pt>
                <c:pt idx="8">
                  <c:v>-97.2493323238929</c:v>
                </c:pt>
                <c:pt idx="9">
                  <c:v>-104.95501699162</c:v>
                </c:pt>
                <c:pt idx="10">
                  <c:v>-112.941878033215</c:v>
                </c:pt>
                <c:pt idx="11">
                  <c:v>-121.20693408444</c:v>
                </c:pt>
                <c:pt idx="12">
                  <c:v>-129.743568986121</c:v>
                </c:pt>
                <c:pt idx="13">
                  <c:v>-138.541212652117</c:v>
                </c:pt>
                <c:pt idx="14">
                  <c:v>-147.585209729218</c:v>
                </c:pt>
                <c:pt idx="15">
                  <c:v>-156.856927785909</c:v>
                </c:pt>
                <c:pt idx="16">
                  <c:v>-166.334134429927</c:v>
                </c:pt>
                <c:pt idx="17">
                  <c:v>-175.991636355849</c:v>
                </c:pt>
                <c:pt idx="18">
                  <c:v>-185.802133288641</c:v>
                </c:pt>
                <c:pt idx="19">
                  <c:v>-195.737204479515</c:v>
                </c:pt>
                <c:pt idx="20">
                  <c:v>-205.768327049908</c:v>
                </c:pt>
                <c:pt idx="21">
                  <c:v>-215.867824307561</c:v>
                </c:pt>
                <c:pt idx="22">
                  <c:v>-226.009662927279</c:v>
                </c:pt>
                <c:pt idx="23">
                  <c:v>-236.170048966296</c:v>
                </c:pt>
                <c:pt idx="24">
                  <c:v>-246.327807204066</c:v>
                </c:pt>
                <c:pt idx="25">
                  <c:v>-256.464556953147</c:v>
                </c:pt>
                <c:pt idx="26">
                  <c:v>-266.564716621946</c:v>
                </c:pt>
                <c:pt idx="27">
                  <c:v>-276.610554953126</c:v>
                </c:pt>
                <c:pt idx="28">
                  <c:v>-286.542583665732</c:v>
                </c:pt>
                <c:pt idx="29">
                  <c:v>-296.32854124015</c:v>
                </c:pt>
                <c:pt idx="30">
                  <c:v>-305.944430669399</c:v>
                </c:pt>
                <c:pt idx="31">
                  <c:v>-315.364040673205</c:v>
                </c:pt>
                <c:pt idx="32">
                  <c:v>-324.559218855032</c:v>
                </c:pt>
                <c:pt idx="33">
                  <c:v>-333.500329151131</c:v>
                </c:pt>
                <c:pt idx="34">
                  <c:v>-342.156909474482</c:v>
                </c:pt>
                <c:pt idx="35">
                  <c:v>-350.498520741911</c:v>
                </c:pt>
                <c:pt idx="36">
                  <c:v>-358.495749608235</c:v>
                </c:pt>
                <c:pt idx="37">
                  <c:v>-366.12129305399</c:v>
                </c:pt>
                <c:pt idx="38">
                  <c:v>-373.351025923242</c:v>
                </c:pt>
                <c:pt idx="39">
                  <c:v>-380.164941497523</c:v>
                </c:pt>
                <c:pt idx="40">
                  <c:v>-386.547861564055</c:v>
                </c:pt>
                <c:pt idx="41">
                  <c:v>-392.489830138052</c:v>
                </c:pt>
                <c:pt idx="42">
                  <c:v>-397.962435227466</c:v>
                </c:pt>
                <c:pt idx="43">
                  <c:v>-402.910435043326</c:v>
                </c:pt>
                <c:pt idx="44">
                  <c:v>-407.291625122293</c:v>
                </c:pt>
                <c:pt idx="45">
                  <c:v>-411.075787297237</c:v>
                </c:pt>
                <c:pt idx="46">
                  <c:v>-414.247247178039</c:v>
                </c:pt>
                <c:pt idx="47">
                  <c:v>-416.805556055827</c:v>
                </c:pt>
                <c:pt idx="48">
                  <c:v>-418.764255127703</c:v>
                </c:pt>
                <c:pt idx="49">
                  <c:v>-420.148214979978</c:v>
                </c:pt>
                <c:pt idx="50">
                  <c:v>-420.990302090678</c:v>
                </c:pt>
                <c:pt idx="51">
                  <c:v>-421.328077957759</c:v>
                </c:pt>
                <c:pt idx="52">
                  <c:v>-421.200997731627</c:v>
                </c:pt>
                <c:pt idx="53">
                  <c:v>-420.648302888673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"3_p"</c:f>
              <c:strCache>
                <c:ptCount val="1"/>
                <c:pt idx="0">
                  <c:v>3_p</c:v>
                </c:pt>
              </c:strCache>
            </c:strRef>
          </c:tx>
          <c:spPr>
            <a:solidFill>
              <a:srgbClr val="37859a"/>
            </a:solidFill>
            <a:ln w="28440">
              <a:solidFill>
                <a:srgbClr val="37859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20Ex!$K$4:$K$57</c:f>
              <c:numCache>
                <c:formatCode>General</c:formatCode>
                <c:ptCount val="54"/>
                <c:pt idx="0">
                  <c:v>23.7943085825811</c:v>
                </c:pt>
                <c:pt idx="1">
                  <c:v>26.473829220744</c:v>
                </c:pt>
                <c:pt idx="2">
                  <c:v>29.4249765432906</c:v>
                </c:pt>
                <c:pt idx="3">
                  <c:v>32.6623795690036</c:v>
                </c:pt>
                <c:pt idx="4">
                  <c:v>36.2009730091734</c:v>
                </c:pt>
                <c:pt idx="5">
                  <c:v>40.055776559472</c:v>
                </c:pt>
                <c:pt idx="6">
                  <c:v>44.2416003170146</c:v>
                </c:pt>
                <c:pt idx="7">
                  <c:v>48.7726665961851</c:v>
                </c:pt>
                <c:pt idx="8">
                  <c:v>53.662143102226</c:v>
                </c:pt>
                <c:pt idx="9">
                  <c:v>58.9215895395331</c:v>
                </c:pt>
                <c:pt idx="10">
                  <c:v>64.560332416559</c:v>
                </c:pt>
                <c:pt idx="11">
                  <c:v>70.5847966385244</c:v>
                </c:pt>
                <c:pt idx="12">
                  <c:v>76.9978424148161</c:v>
                </c:pt>
                <c:pt idx="13">
                  <c:v>83.7981701107031</c:v>
                </c:pt>
                <c:pt idx="14">
                  <c:v>90.9798695426577</c:v>
                </c:pt>
                <c:pt idx="15">
                  <c:v>98.532187646769</c:v>
                </c:pt>
                <c:pt idx="16">
                  <c:v>106.439574224158</c:v>
                </c:pt>
                <c:pt idx="17">
                  <c:v>114.682033493899</c:v>
                </c:pt>
                <c:pt idx="18">
                  <c:v>123.235767046626</c:v>
                </c:pt>
                <c:pt idx="19">
                  <c:v>132.074049778863</c:v>
                </c:pt>
                <c:pt idx="20">
                  <c:v>141.168247722075</c:v>
                </c:pt>
                <c:pt idx="21">
                  <c:v>150.488870353201</c:v>
                </c:pt>
                <c:pt idx="22">
                  <c:v>160.006556985453</c:v>
                </c:pt>
                <c:pt idx="23">
                  <c:v>169.692919604619</c:v>
                </c:pt>
                <c:pt idx="24">
                  <c:v>179.521196910836</c:v>
                </c:pt>
                <c:pt idx="25">
                  <c:v>189.466705855339</c:v>
                </c:pt>
                <c:pt idx="26">
                  <c:v>199.507102619413</c:v>
                </c:pt>
                <c:pt idx="27">
                  <c:v>209.611514416048</c:v>
                </c:pt>
                <c:pt idx="28">
                  <c:v>219.658744462345</c:v>
                </c:pt>
                <c:pt idx="29">
                  <c:v>229.604049959342</c:v>
                </c:pt>
                <c:pt idx="30">
                  <c:v>239.425645694512</c:v>
                </c:pt>
                <c:pt idx="31">
                  <c:v>249.099391910747</c:v>
                </c:pt>
                <c:pt idx="32">
                  <c:v>258.598985406413</c:v>
                </c:pt>
                <c:pt idx="33">
                  <c:v>267.89632689735</c:v>
                </c:pt>
                <c:pt idx="34">
                  <c:v>276.962086237582</c:v>
                </c:pt>
                <c:pt idx="35">
                  <c:v>285.766465195293</c:v>
                </c:pt>
                <c:pt idx="36">
                  <c:v>294.280129597903</c:v>
                </c:pt>
                <c:pt idx="37">
                  <c:v>302.475248920508</c:v>
                </c:pt>
                <c:pt idx="38">
                  <c:v>310.326552374099</c:v>
                </c:pt>
                <c:pt idx="39">
                  <c:v>317.812295359538</c:v>
                </c:pt>
                <c:pt idx="40">
                  <c:v>324.91503202226</c:v>
                </c:pt>
                <c:pt idx="41">
                  <c:v>331.622022752885</c:v>
                </c:pt>
                <c:pt idx="42">
                  <c:v>337.829928827874</c:v>
                </c:pt>
                <c:pt idx="43">
                  <c:v>343.414416415988</c:v>
                </c:pt>
                <c:pt idx="44">
                  <c:v>348.327090409976</c:v>
                </c:pt>
                <c:pt idx="45">
                  <c:v>352.533838128315</c:v>
                </c:pt>
                <c:pt idx="46">
                  <c:v>356.017730120552</c:v>
                </c:pt>
                <c:pt idx="47">
                  <c:v>358.779706858132</c:v>
                </c:pt>
                <c:pt idx="48">
                  <c:v>360.837026062822</c:v>
                </c:pt>
                <c:pt idx="49">
                  <c:v>362.220066488672</c:v>
                </c:pt>
                <c:pt idx="50">
                  <c:v>362.968378117037</c:v>
                </c:pt>
                <c:pt idx="51">
                  <c:v>363.126802412245</c:v>
                </c:pt>
                <c:pt idx="52">
                  <c:v>362.742200995579</c:v>
                </c:pt>
                <c:pt idx="53">
                  <c:v>361.861011234179</c:v>
                </c:pt>
              </c:numCache>
            </c:numRef>
          </c:xVal>
          <c:yVal>
            <c:numRef>
              <c:f>20Ex!$L$4:$L$57</c:f>
              <c:numCache>
                <c:formatCode>General</c:formatCode>
                <c:ptCount val="54"/>
                <c:pt idx="0">
                  <c:v>-73.2313518030776</c:v>
                </c:pt>
                <c:pt idx="1">
                  <c:v>-83.2007877566499</c:v>
                </c:pt>
                <c:pt idx="2">
                  <c:v>-93.0800469427952</c:v>
                </c:pt>
                <c:pt idx="3">
                  <c:v>-102.855269540574</c:v>
                </c:pt>
                <c:pt idx="4">
                  <c:v>-112.510771322594</c:v>
                </c:pt>
                <c:pt idx="5">
                  <c:v>-122.028889099088</c:v>
                </c:pt>
                <c:pt idx="6">
                  <c:v>-131.389854826512</c:v>
                </c:pt>
                <c:pt idx="7">
                  <c:v>-140.571719814255</c:v>
                </c:pt>
                <c:pt idx="8">
                  <c:v>-149.550355771322</c:v>
                </c:pt>
                <c:pt idx="9">
                  <c:v>-158.299563454509</c:v>
                </c:pt>
                <c:pt idx="10">
                  <c:v>-166.791322588968</c:v>
                </c:pt>
                <c:pt idx="11">
                  <c:v>-174.996211452333</c:v>
                </c:pt>
                <c:pt idx="12">
                  <c:v>-182.884016884427</c:v>
                </c:pt>
                <c:pt idx="13">
                  <c:v>-190.424533232381</c:v>
                </c:pt>
                <c:pt idx="14">
                  <c:v>-197.588524451523</c:v>
                </c:pt>
                <c:pt idx="15">
                  <c:v>-204.348789254655</c:v>
                </c:pt>
                <c:pt idx="16">
                  <c:v>-210.681240700196</c:v>
                </c:pt>
                <c:pt idx="17">
                  <c:v>-216.565892224996</c:v>
                </c:pt>
                <c:pt idx="18">
                  <c:v>-221.987642255953</c:v>
                </c:pt>
                <c:pt idx="19">
                  <c:v>-226.936770729015</c:v>
                </c:pt>
                <c:pt idx="20">
                  <c:v>-231.409101963803</c:v>
                </c:pt>
                <c:pt idx="21">
                  <c:v>-235.405834800101</c:v>
                </c:pt>
                <c:pt idx="22">
                  <c:v>-238.933086530267</c:v>
                </c:pt>
                <c:pt idx="23">
                  <c:v>-242.001227662046</c:v>
                </c:pt>
                <c:pt idx="24">
                  <c:v>-244.624096554343</c:v>
                </c:pt>
                <c:pt idx="25">
                  <c:v>-246.818178665947</c:v>
                </c:pt>
                <c:pt idx="26">
                  <c:v>-248.601818110285</c:v>
                </c:pt>
                <c:pt idx="27">
                  <c:v>-250.012652001612</c:v>
                </c:pt>
                <c:pt idx="28">
                  <c:v>-251.231177562387</c:v>
                </c:pt>
                <c:pt idx="29">
                  <c:v>-252.290698497844</c:v>
                </c:pt>
                <c:pt idx="30">
                  <c:v>-253.180606852093</c:v>
                </c:pt>
                <c:pt idx="31">
                  <c:v>-253.890375673429</c:v>
                </c:pt>
                <c:pt idx="32">
                  <c:v>-254.409854823575</c:v>
                </c:pt>
                <c:pt idx="33">
                  <c:v>-254.729620689923</c:v>
                </c:pt>
                <c:pt idx="34">
                  <c:v>-254.841364795546</c:v>
                </c:pt>
                <c:pt idx="35">
                  <c:v>-254.738293725625</c:v>
                </c:pt>
                <c:pt idx="36">
                  <c:v>-254.415505195725</c:v>
                </c:pt>
                <c:pt idx="37">
                  <c:v>-253.870298327198</c:v>
                </c:pt>
                <c:pt idx="38">
                  <c:v>-253.10237796678</c:v>
                </c:pt>
                <c:pt idx="39">
                  <c:v>-252.113924008286</c:v>
                </c:pt>
                <c:pt idx="40">
                  <c:v>-250.909511542779</c:v>
                </c:pt>
                <c:pt idx="41">
                  <c:v>-249.496130812771</c:v>
                </c:pt>
                <c:pt idx="42">
                  <c:v>-248.099882568801</c:v>
                </c:pt>
                <c:pt idx="43">
                  <c:v>-246.924660812083</c:v>
                </c:pt>
                <c:pt idx="44">
                  <c:v>-245.982833855163</c:v>
                </c:pt>
                <c:pt idx="45">
                  <c:v>-245.281601693382</c:v>
                </c:pt>
                <c:pt idx="46">
                  <c:v>-244.822344425768</c:v>
                </c:pt>
                <c:pt idx="47">
                  <c:v>-244.600715526421</c:v>
                </c:pt>
                <c:pt idx="48">
                  <c:v>-244.607421423486</c:v>
                </c:pt>
                <c:pt idx="49">
                  <c:v>-244.829448833691</c:v>
                </c:pt>
                <c:pt idx="50">
                  <c:v>-245.2514335876</c:v>
                </c:pt>
                <c:pt idx="51">
                  <c:v>-245.856919409384</c:v>
                </c:pt>
                <c:pt idx="52">
                  <c:v>-246.629360607471</c:v>
                </c:pt>
                <c:pt idx="53">
                  <c:v>-247.552825746646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"3_m"</c:f>
              <c:strCache>
                <c:ptCount val="1"/>
                <c:pt idx="0">
                  <c:v>3_m</c:v>
                </c:pt>
              </c:strCache>
            </c:strRef>
          </c:tx>
          <c:spPr>
            <a:solidFill>
              <a:srgbClr val="c07332"/>
            </a:solidFill>
            <a:ln w="28440">
              <a:solidFill>
                <a:srgbClr val="c0733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20Ex!$M$4:$M$57</c:f>
              <c:numCache>
                <c:formatCode>General</c:formatCode>
                <c:ptCount val="54"/>
                <c:pt idx="0">
                  <c:v>23.7943085825811</c:v>
                </c:pt>
                <c:pt idx="1">
                  <c:v>27.486418276713</c:v>
                </c:pt>
                <c:pt idx="2">
                  <c:v>30.9057727930598</c:v>
                </c:pt>
                <c:pt idx="3">
                  <c:v>34.0323904084673</c:v>
                </c:pt>
                <c:pt idx="4">
                  <c:v>36.8449697301416</c:v>
                </c:pt>
                <c:pt idx="5">
                  <c:v>39.3209774065792</c:v>
                </c:pt>
                <c:pt idx="6">
                  <c:v>41.436812453064</c:v>
                </c:pt>
                <c:pt idx="7">
                  <c:v>43.1680676589115</c:v>
                </c:pt>
                <c:pt idx="8">
                  <c:v>44.4899078731942</c:v>
                </c:pt>
                <c:pt idx="9">
                  <c:v>45.3775815698295</c:v>
                </c:pt>
                <c:pt idx="10">
                  <c:v>45.8070735406598</c:v>
                </c:pt>
                <c:pt idx="11">
                  <c:v>45.7558922736706</c:v>
                </c:pt>
                <c:pt idx="12">
                  <c:v>45.2039649608834</c:v>
                </c:pt>
                <c:pt idx="13">
                  <c:v>44.1345885915902</c:v>
                </c:pt>
                <c:pt idx="14">
                  <c:v>42.5353600888104</c:v>
                </c:pt>
                <c:pt idx="15">
                  <c:v>40.3989903485313</c:v>
                </c:pt>
                <c:pt idx="16">
                  <c:v>37.7239017968781</c:v>
                </c:pt>
                <c:pt idx="17">
                  <c:v>34.5145235533726</c:v>
                </c:pt>
                <c:pt idx="18">
                  <c:v>30.7812324536738</c:v>
                </c:pt>
                <c:pt idx="19">
                  <c:v>26.53993625037</c:v>
                </c:pt>
                <c:pt idx="20">
                  <c:v>21.8113459072773</c:v>
                </c:pt>
                <c:pt idx="21">
                  <c:v>16.6200244190696</c:v>
                </c:pt>
                <c:pt idx="22">
                  <c:v>10.9933207345572</c:v>
                </c:pt>
                <c:pt idx="23">
                  <c:v>4.96029687118525</c:v>
                </c:pt>
                <c:pt idx="24">
                  <c:v>-1.44926284138452</c:v>
                </c:pt>
                <c:pt idx="25">
                  <c:v>-8.20569948767594</c:v>
                </c:pt>
                <c:pt idx="26">
                  <c:v>-15.2801541392904</c:v>
                </c:pt>
                <c:pt idx="27">
                  <c:v>-22.6255276461745</c:v>
                </c:pt>
                <c:pt idx="28">
                  <c:v>-30.0376761458577</c:v>
                </c:pt>
                <c:pt idx="29">
                  <c:v>-37.4608265268226</c:v>
                </c:pt>
                <c:pt idx="30">
                  <c:v>-44.8835893819364</c:v>
                </c:pt>
                <c:pt idx="31">
                  <c:v>-52.2926228244222</c:v>
                </c:pt>
                <c:pt idx="32">
                  <c:v>-59.672613218741</c:v>
                </c:pt>
                <c:pt idx="33">
                  <c:v>-67.0063668269898</c:v>
                </c:pt>
                <c:pt idx="34">
                  <c:v>-74.2750386628354</c:v>
                </c:pt>
                <c:pt idx="35">
                  <c:v>-81.4585145193784</c:v>
                </c:pt>
                <c:pt idx="36">
                  <c:v>-88.5359440429792</c:v>
                </c:pt>
                <c:pt idx="37">
                  <c:v>-95.4863994026657</c:v>
                </c:pt>
                <c:pt idx="38">
                  <c:v>-102.289609587405</c:v>
                </c:pt>
                <c:pt idx="39">
                  <c:v>-108.926701537521</c:v>
                </c:pt>
                <c:pt idx="40">
                  <c:v>-115.380872089135</c:v>
                </c:pt>
                <c:pt idx="41">
                  <c:v>-121.637705920299</c:v>
                </c:pt>
                <c:pt idx="42">
                  <c:v>-127.480701560793</c:v>
                </c:pt>
                <c:pt idx="43">
                  <c:v>-132.689424941225</c:v>
                </c:pt>
                <c:pt idx="44">
                  <c:v>-137.217453685675</c:v>
                </c:pt>
                <c:pt idx="45">
                  <c:v>-141.032958003987</c:v>
                </c:pt>
                <c:pt idx="46">
                  <c:v>-144.121430481185</c:v>
                </c:pt>
                <c:pt idx="47">
                  <c:v>-146.486186798474</c:v>
                </c:pt>
                <c:pt idx="48">
                  <c:v>-148.146651370524</c:v>
                </c:pt>
                <c:pt idx="49">
                  <c:v>-149.135050141621</c:v>
                </c:pt>
                <c:pt idx="50">
                  <c:v>-149.492410551017</c:v>
                </c:pt>
                <c:pt idx="51">
                  <c:v>-149.264682861645</c:v>
                </c:pt>
                <c:pt idx="52">
                  <c:v>-148.499504235002</c:v>
                </c:pt>
                <c:pt idx="53">
                  <c:v>-147.243807552947</c:v>
                </c:pt>
              </c:numCache>
            </c:numRef>
          </c:xVal>
          <c:yVal>
            <c:numRef>
              <c:f>20Ex!$N$4:$N$57</c:f>
              <c:numCache>
                <c:formatCode>General</c:formatCode>
                <c:ptCount val="54"/>
                <c:pt idx="0">
                  <c:v>-73.2313518030776</c:v>
                </c:pt>
                <c:pt idx="1">
                  <c:v>-82.8717776281756</c:v>
                </c:pt>
                <c:pt idx="2">
                  <c:v>-92.5989070751374</c:v>
                </c:pt>
                <c:pt idx="3">
                  <c:v>-102.410126034779</c:v>
                </c:pt>
                <c:pt idx="4">
                  <c:v>-112.301524103642</c:v>
                </c:pt>
                <c:pt idx="5">
                  <c:v>-122.267639816638</c:v>
                </c:pt>
                <c:pt idx="6">
                  <c:v>-132.301185647265</c:v>
                </c:pt>
                <c:pt idx="7">
                  <c:v>-142.392764398461</c:v>
                </c:pt>
                <c:pt idx="8">
                  <c:v>-152.530595655715</c:v>
                </c:pt>
                <c:pt idx="9">
                  <c:v>-162.700278409801</c:v>
                </c:pt>
                <c:pt idx="10">
                  <c:v>-172.884625766302</c:v>
                </c:pt>
                <c:pt idx="11">
                  <c:v>-183.063611516357</c:v>
                </c:pt>
                <c:pt idx="12">
                  <c:v>-193.214473888825</c:v>
                </c:pt>
                <c:pt idx="13">
                  <c:v>-203.312012091081</c:v>
                </c:pt>
                <c:pt idx="14">
                  <c:v>-213.32909974742</c:v>
                </c:pt>
                <c:pt idx="15">
                  <c:v>-223.237410061846</c:v>
                </c:pt>
                <c:pt idx="16">
                  <c:v>-233.008316111707</c:v>
                </c:pt>
                <c:pt idx="17">
                  <c:v>-242.613895202621</c:v>
                </c:pt>
                <c:pt idx="18">
                  <c:v>-252.02794155125</c:v>
                </c:pt>
                <c:pt idx="19">
                  <c:v>-261.226882838902</c:v>
                </c:pt>
                <c:pt idx="20">
                  <c:v>-270.190510244767</c:v>
                </c:pt>
                <c:pt idx="21">
                  <c:v>-278.902459556068</c:v>
                </c:pt>
                <c:pt idx="22">
                  <c:v>-287.35042198759</c:v>
                </c:pt>
                <c:pt idx="23">
                  <c:v>-295.526101400243</c:v>
                </c:pt>
                <c:pt idx="24">
                  <c:v>-303.424963364164</c:v>
                </c:pt>
                <c:pt idx="25">
                  <c:v>-311.045836563627</c:v>
                </c:pt>
                <c:pt idx="26">
                  <c:v>-318.390428331022</c:v>
                </c:pt>
                <c:pt idx="27">
                  <c:v>-325.471041162498</c:v>
                </c:pt>
                <c:pt idx="28">
                  <c:v>-332.362462696848</c:v>
                </c:pt>
                <c:pt idx="29">
                  <c:v>-339.065337040208</c:v>
                </c:pt>
                <c:pt idx="30">
                  <c:v>-345.558277149342</c:v>
                </c:pt>
                <c:pt idx="31">
                  <c:v>-351.818577548203</c:v>
                </c:pt>
                <c:pt idx="32">
                  <c:v>-357.822565968421</c:v>
                </c:pt>
                <c:pt idx="33">
                  <c:v>-363.546102202417</c:v>
                </c:pt>
                <c:pt idx="34">
                  <c:v>-368.96522472391</c:v>
                </c:pt>
                <c:pt idx="35">
                  <c:v>-374.056922583651</c:v>
                </c:pt>
                <c:pt idx="36">
                  <c:v>-378.799987556194</c:v>
                </c:pt>
                <c:pt idx="37">
                  <c:v>-383.175876212711</c:v>
                </c:pt>
                <c:pt idx="38">
                  <c:v>-387.169495972099</c:v>
                </c:pt>
                <c:pt idx="39">
                  <c:v>-390.769829250814</c:v>
                </c:pt>
                <c:pt idx="40">
                  <c:v>-393.970322959246</c:v>
                </c:pt>
                <c:pt idx="41">
                  <c:v>-396.769144167871</c:v>
                </c:pt>
                <c:pt idx="42">
                  <c:v>-399.288471248629</c:v>
                </c:pt>
                <c:pt idx="43">
                  <c:v>-401.620176321188</c:v>
                </c:pt>
                <c:pt idx="44">
                  <c:v>-403.745819630267</c:v>
                </c:pt>
                <c:pt idx="45">
                  <c:v>-405.651175163339</c:v>
                </c:pt>
                <c:pt idx="46">
                  <c:v>-407.327408562665</c:v>
                </c:pt>
                <c:pt idx="47">
                  <c:v>-408.771556210173</c:v>
                </c:pt>
                <c:pt idx="48">
                  <c:v>-409.986243282636</c:v>
                </c:pt>
                <c:pt idx="49">
                  <c:v>-410.978797996348</c:v>
                </c:pt>
                <c:pt idx="50">
                  <c:v>-411.760037372899</c:v>
                </c:pt>
                <c:pt idx="51">
                  <c:v>-412.343005156903</c:v>
                </c:pt>
                <c:pt idx="52">
                  <c:v>-412.741860172585</c:v>
                </c:pt>
                <c:pt idx="53">
                  <c:v>-412.971008817668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"4_p"</c:f>
              <c:strCache>
                <c:ptCount val="1"/>
                <c:pt idx="0">
                  <c:v>4_p</c:v>
                </c:pt>
              </c:strCache>
            </c:strRef>
          </c:tx>
          <c:spPr>
            <a:solidFill>
              <a:srgbClr val="4475b0"/>
            </a:solidFill>
            <a:ln w="28440">
              <a:solidFill>
                <a:srgbClr val="4475b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20Ex!$O$4:$O$57</c:f>
              <c:numCache>
                <c:formatCode>General</c:formatCode>
                <c:ptCount val="54"/>
                <c:pt idx="0">
                  <c:v>-23.7943085825811</c:v>
                </c:pt>
                <c:pt idx="1">
                  <c:v>-27.486418276713</c:v>
                </c:pt>
                <c:pt idx="2">
                  <c:v>-30.9057727930598</c:v>
                </c:pt>
                <c:pt idx="3">
                  <c:v>-34.0323904084673</c:v>
                </c:pt>
                <c:pt idx="4">
                  <c:v>-36.8449697301416</c:v>
                </c:pt>
                <c:pt idx="5">
                  <c:v>-39.3209774065792</c:v>
                </c:pt>
                <c:pt idx="6">
                  <c:v>-41.436812453064</c:v>
                </c:pt>
                <c:pt idx="7">
                  <c:v>-43.1680676589114</c:v>
                </c:pt>
                <c:pt idx="8">
                  <c:v>-44.4899078731942</c:v>
                </c:pt>
                <c:pt idx="9">
                  <c:v>-45.3775815698295</c:v>
                </c:pt>
                <c:pt idx="10">
                  <c:v>-45.8070735406597</c:v>
                </c:pt>
                <c:pt idx="11">
                  <c:v>-45.7558922736705</c:v>
                </c:pt>
                <c:pt idx="12">
                  <c:v>-45.2039649608834</c:v>
                </c:pt>
                <c:pt idx="13">
                  <c:v>-44.1345885915902</c:v>
                </c:pt>
                <c:pt idx="14">
                  <c:v>-42.5353600888104</c:v>
                </c:pt>
                <c:pt idx="15">
                  <c:v>-40.3989903485312</c:v>
                </c:pt>
                <c:pt idx="16">
                  <c:v>-37.7239017968781</c:v>
                </c:pt>
                <c:pt idx="17">
                  <c:v>-34.5145235533725</c:v>
                </c:pt>
                <c:pt idx="18">
                  <c:v>-30.7812324536738</c:v>
                </c:pt>
                <c:pt idx="19">
                  <c:v>-26.53993625037</c:v>
                </c:pt>
                <c:pt idx="20">
                  <c:v>-21.8113459072773</c:v>
                </c:pt>
                <c:pt idx="21">
                  <c:v>-16.6200244190696</c:v>
                </c:pt>
                <c:pt idx="22">
                  <c:v>-10.9933207345572</c:v>
                </c:pt>
                <c:pt idx="23">
                  <c:v>-4.96029687118522</c:v>
                </c:pt>
                <c:pt idx="24">
                  <c:v>1.44926284138455</c:v>
                </c:pt>
                <c:pt idx="25">
                  <c:v>8.20569948767597</c:v>
                </c:pt>
                <c:pt idx="26">
                  <c:v>15.2801541392904</c:v>
                </c:pt>
                <c:pt idx="27">
                  <c:v>22.6255276461745</c:v>
                </c:pt>
                <c:pt idx="28">
                  <c:v>30.0376761458577</c:v>
                </c:pt>
                <c:pt idx="29">
                  <c:v>37.4608265268226</c:v>
                </c:pt>
                <c:pt idx="30">
                  <c:v>44.8835893819365</c:v>
                </c:pt>
                <c:pt idx="31">
                  <c:v>52.2926228244222</c:v>
                </c:pt>
                <c:pt idx="32">
                  <c:v>59.672613218741</c:v>
                </c:pt>
                <c:pt idx="33">
                  <c:v>67.0063668269898</c:v>
                </c:pt>
                <c:pt idx="34">
                  <c:v>74.2750386628354</c:v>
                </c:pt>
                <c:pt idx="35">
                  <c:v>81.4585145193784</c:v>
                </c:pt>
                <c:pt idx="36">
                  <c:v>88.5359440429792</c:v>
                </c:pt>
                <c:pt idx="37">
                  <c:v>95.4863994026658</c:v>
                </c:pt>
                <c:pt idx="38">
                  <c:v>102.289609587405</c:v>
                </c:pt>
                <c:pt idx="39">
                  <c:v>108.926701537521</c:v>
                </c:pt>
                <c:pt idx="40">
                  <c:v>115.380872089135</c:v>
                </c:pt>
                <c:pt idx="41">
                  <c:v>121.637705920299</c:v>
                </c:pt>
                <c:pt idx="42">
                  <c:v>127.480701560793</c:v>
                </c:pt>
                <c:pt idx="43">
                  <c:v>132.689424941226</c:v>
                </c:pt>
                <c:pt idx="44">
                  <c:v>137.217453685675</c:v>
                </c:pt>
                <c:pt idx="45">
                  <c:v>141.032958003987</c:v>
                </c:pt>
                <c:pt idx="46">
                  <c:v>144.121430481185</c:v>
                </c:pt>
                <c:pt idx="47">
                  <c:v>146.486186798474</c:v>
                </c:pt>
                <c:pt idx="48">
                  <c:v>148.146651370524</c:v>
                </c:pt>
                <c:pt idx="49">
                  <c:v>149.135050141621</c:v>
                </c:pt>
                <c:pt idx="50">
                  <c:v>149.492410551017</c:v>
                </c:pt>
                <c:pt idx="51">
                  <c:v>149.264682861645</c:v>
                </c:pt>
                <c:pt idx="52">
                  <c:v>148.499504235002</c:v>
                </c:pt>
                <c:pt idx="53">
                  <c:v>147.243807552947</c:v>
                </c:pt>
              </c:numCache>
            </c:numRef>
          </c:xVal>
          <c:yVal>
            <c:numRef>
              <c:f>20Ex!$P$4:$P$57</c:f>
              <c:numCache>
                <c:formatCode>General</c:formatCode>
                <c:ptCount val="54"/>
                <c:pt idx="0">
                  <c:v>-73.2313518030776</c:v>
                </c:pt>
                <c:pt idx="1">
                  <c:v>-82.8717776281756</c:v>
                </c:pt>
                <c:pt idx="2">
                  <c:v>-92.5989070751374</c:v>
                </c:pt>
                <c:pt idx="3">
                  <c:v>-102.410126034779</c:v>
                </c:pt>
                <c:pt idx="4">
                  <c:v>-112.301524103642</c:v>
                </c:pt>
                <c:pt idx="5">
                  <c:v>-122.267639816638</c:v>
                </c:pt>
                <c:pt idx="6">
                  <c:v>-132.301185647265</c:v>
                </c:pt>
                <c:pt idx="7">
                  <c:v>-142.392764398461</c:v>
                </c:pt>
                <c:pt idx="8">
                  <c:v>-152.530595655715</c:v>
                </c:pt>
                <c:pt idx="9">
                  <c:v>-162.700278409801</c:v>
                </c:pt>
                <c:pt idx="10">
                  <c:v>-172.884625766302</c:v>
                </c:pt>
                <c:pt idx="11">
                  <c:v>-183.063611516357</c:v>
                </c:pt>
                <c:pt idx="12">
                  <c:v>-193.214473888825</c:v>
                </c:pt>
                <c:pt idx="13">
                  <c:v>-203.312012091081</c:v>
                </c:pt>
                <c:pt idx="14">
                  <c:v>-213.32909974742</c:v>
                </c:pt>
                <c:pt idx="15">
                  <c:v>-223.237410061846</c:v>
                </c:pt>
                <c:pt idx="16">
                  <c:v>-233.008316111707</c:v>
                </c:pt>
                <c:pt idx="17">
                  <c:v>-242.613895202621</c:v>
                </c:pt>
                <c:pt idx="18">
                  <c:v>-252.02794155125</c:v>
                </c:pt>
                <c:pt idx="19">
                  <c:v>-261.226882838902</c:v>
                </c:pt>
                <c:pt idx="20">
                  <c:v>-270.190510244767</c:v>
                </c:pt>
                <c:pt idx="21">
                  <c:v>-278.902459556068</c:v>
                </c:pt>
                <c:pt idx="22">
                  <c:v>-287.35042198759</c:v>
                </c:pt>
                <c:pt idx="23">
                  <c:v>-295.526101400243</c:v>
                </c:pt>
                <c:pt idx="24">
                  <c:v>-303.424963364164</c:v>
                </c:pt>
                <c:pt idx="25">
                  <c:v>-311.045836563627</c:v>
                </c:pt>
                <c:pt idx="26">
                  <c:v>-318.390428331022</c:v>
                </c:pt>
                <c:pt idx="27">
                  <c:v>-325.471041162498</c:v>
                </c:pt>
                <c:pt idx="28">
                  <c:v>-332.362462696848</c:v>
                </c:pt>
                <c:pt idx="29">
                  <c:v>-339.065337040208</c:v>
                </c:pt>
                <c:pt idx="30">
                  <c:v>-345.558277149342</c:v>
                </c:pt>
                <c:pt idx="31">
                  <c:v>-351.818577548203</c:v>
                </c:pt>
                <c:pt idx="32">
                  <c:v>-357.822565968421</c:v>
                </c:pt>
                <c:pt idx="33">
                  <c:v>-363.546102202417</c:v>
                </c:pt>
                <c:pt idx="34">
                  <c:v>-368.965224723909</c:v>
                </c:pt>
                <c:pt idx="35">
                  <c:v>-374.056922583651</c:v>
                </c:pt>
                <c:pt idx="36">
                  <c:v>-378.799987556194</c:v>
                </c:pt>
                <c:pt idx="37">
                  <c:v>-383.175876212711</c:v>
                </c:pt>
                <c:pt idx="38">
                  <c:v>-387.169495972099</c:v>
                </c:pt>
                <c:pt idx="39">
                  <c:v>-390.769829250814</c:v>
                </c:pt>
                <c:pt idx="40">
                  <c:v>-393.970322959246</c:v>
                </c:pt>
                <c:pt idx="41">
                  <c:v>-396.769144167871</c:v>
                </c:pt>
                <c:pt idx="42">
                  <c:v>-399.288471248629</c:v>
                </c:pt>
                <c:pt idx="43">
                  <c:v>-401.620176321188</c:v>
                </c:pt>
                <c:pt idx="44">
                  <c:v>-403.745819630267</c:v>
                </c:pt>
                <c:pt idx="45">
                  <c:v>-405.651175163339</c:v>
                </c:pt>
                <c:pt idx="46">
                  <c:v>-407.327408562665</c:v>
                </c:pt>
                <c:pt idx="47">
                  <c:v>-408.771556210173</c:v>
                </c:pt>
                <c:pt idx="48">
                  <c:v>-409.986243282636</c:v>
                </c:pt>
                <c:pt idx="49">
                  <c:v>-410.978797996348</c:v>
                </c:pt>
                <c:pt idx="50">
                  <c:v>-411.760037372899</c:v>
                </c:pt>
                <c:pt idx="51">
                  <c:v>-412.343005156903</c:v>
                </c:pt>
                <c:pt idx="52">
                  <c:v>-412.741860172585</c:v>
                </c:pt>
                <c:pt idx="53">
                  <c:v>-412.971008817668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"4_m"</c:f>
              <c:strCache>
                <c:ptCount val="1"/>
                <c:pt idx="0">
                  <c:v>4_m</c:v>
                </c:pt>
              </c:strCache>
            </c:strRef>
          </c:tx>
          <c:spPr>
            <a:solidFill>
              <a:srgbClr val="b24543"/>
            </a:solidFill>
            <a:ln w="28440">
              <a:solidFill>
                <a:srgbClr val="b24543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20Ex!$Q$4:$Q$57</c:f>
              <c:numCache>
                <c:formatCode>General</c:formatCode>
                <c:ptCount val="54"/>
                <c:pt idx="0">
                  <c:v>-23.7943085825811</c:v>
                </c:pt>
                <c:pt idx="1">
                  <c:v>-26.473829220744</c:v>
                </c:pt>
                <c:pt idx="2">
                  <c:v>-29.4249765432906</c:v>
                </c:pt>
                <c:pt idx="3">
                  <c:v>-32.6623795690036</c:v>
                </c:pt>
                <c:pt idx="4">
                  <c:v>-36.2009730091734</c:v>
                </c:pt>
                <c:pt idx="5">
                  <c:v>-40.055776559472</c:v>
                </c:pt>
                <c:pt idx="6">
                  <c:v>-44.2416003170146</c:v>
                </c:pt>
                <c:pt idx="7">
                  <c:v>-48.7726665961851</c:v>
                </c:pt>
                <c:pt idx="8">
                  <c:v>-53.662143102226</c:v>
                </c:pt>
                <c:pt idx="9">
                  <c:v>-58.9215895395331</c:v>
                </c:pt>
                <c:pt idx="10">
                  <c:v>-64.5603324165589</c:v>
                </c:pt>
                <c:pt idx="11">
                  <c:v>-70.5847966385244</c:v>
                </c:pt>
                <c:pt idx="12">
                  <c:v>-76.997842414816</c:v>
                </c:pt>
                <c:pt idx="13">
                  <c:v>-83.798170110703</c:v>
                </c:pt>
                <c:pt idx="14">
                  <c:v>-90.9798695426577</c:v>
                </c:pt>
                <c:pt idx="15">
                  <c:v>-98.532187646769</c:v>
                </c:pt>
                <c:pt idx="16">
                  <c:v>-106.439574224158</c:v>
                </c:pt>
                <c:pt idx="17">
                  <c:v>-114.682033493899</c:v>
                </c:pt>
                <c:pt idx="18">
                  <c:v>-123.235767046626</c:v>
                </c:pt>
                <c:pt idx="19">
                  <c:v>-132.074049778863</c:v>
                </c:pt>
                <c:pt idx="20">
                  <c:v>-141.168247722075</c:v>
                </c:pt>
                <c:pt idx="21">
                  <c:v>-150.488870353201</c:v>
                </c:pt>
                <c:pt idx="22">
                  <c:v>-160.006556985453</c:v>
                </c:pt>
                <c:pt idx="23">
                  <c:v>-169.692919604619</c:v>
                </c:pt>
                <c:pt idx="24">
                  <c:v>-179.521196910836</c:v>
                </c:pt>
                <c:pt idx="25">
                  <c:v>-189.466705855339</c:v>
                </c:pt>
                <c:pt idx="26">
                  <c:v>-199.507102619413</c:v>
                </c:pt>
                <c:pt idx="27">
                  <c:v>-209.611514416048</c:v>
                </c:pt>
                <c:pt idx="28">
                  <c:v>-219.658744462345</c:v>
                </c:pt>
                <c:pt idx="29">
                  <c:v>-229.604049959342</c:v>
                </c:pt>
                <c:pt idx="30">
                  <c:v>-239.425645694512</c:v>
                </c:pt>
                <c:pt idx="31">
                  <c:v>-249.099391910747</c:v>
                </c:pt>
                <c:pt idx="32">
                  <c:v>-258.598985406413</c:v>
                </c:pt>
                <c:pt idx="33">
                  <c:v>-267.89632689735</c:v>
                </c:pt>
                <c:pt idx="34">
                  <c:v>-276.962086237582</c:v>
                </c:pt>
                <c:pt idx="35">
                  <c:v>-285.766465195293</c:v>
                </c:pt>
                <c:pt idx="36">
                  <c:v>-294.280129597903</c:v>
                </c:pt>
                <c:pt idx="37">
                  <c:v>-302.475248920508</c:v>
                </c:pt>
                <c:pt idx="38">
                  <c:v>-310.326552374099</c:v>
                </c:pt>
                <c:pt idx="39">
                  <c:v>-317.812295359538</c:v>
                </c:pt>
                <c:pt idx="40">
                  <c:v>-324.91503202226</c:v>
                </c:pt>
                <c:pt idx="41">
                  <c:v>-331.622022752885</c:v>
                </c:pt>
                <c:pt idx="42">
                  <c:v>-337.829928827874</c:v>
                </c:pt>
                <c:pt idx="43">
                  <c:v>-343.414416415988</c:v>
                </c:pt>
                <c:pt idx="44">
                  <c:v>-348.327090409976</c:v>
                </c:pt>
                <c:pt idx="45">
                  <c:v>-352.533838128315</c:v>
                </c:pt>
                <c:pt idx="46">
                  <c:v>-356.017730120551</c:v>
                </c:pt>
                <c:pt idx="47">
                  <c:v>-358.779706858132</c:v>
                </c:pt>
                <c:pt idx="48">
                  <c:v>-360.837026062822</c:v>
                </c:pt>
                <c:pt idx="49">
                  <c:v>-362.220066488672</c:v>
                </c:pt>
                <c:pt idx="50">
                  <c:v>-362.968378117037</c:v>
                </c:pt>
                <c:pt idx="51">
                  <c:v>-363.126802412245</c:v>
                </c:pt>
                <c:pt idx="52">
                  <c:v>-362.742200995579</c:v>
                </c:pt>
                <c:pt idx="53">
                  <c:v>-361.861011234179</c:v>
                </c:pt>
              </c:numCache>
            </c:numRef>
          </c:xVal>
          <c:yVal>
            <c:numRef>
              <c:f>20Ex!$R$4:$R$57</c:f>
              <c:numCache>
                <c:formatCode>General</c:formatCode>
                <c:ptCount val="54"/>
                <c:pt idx="0">
                  <c:v>-73.2313518030776</c:v>
                </c:pt>
                <c:pt idx="1">
                  <c:v>-83.2007877566499</c:v>
                </c:pt>
                <c:pt idx="2">
                  <c:v>-93.0800469427952</c:v>
                </c:pt>
                <c:pt idx="3">
                  <c:v>-102.855269540574</c:v>
                </c:pt>
                <c:pt idx="4">
                  <c:v>-112.510771322594</c:v>
                </c:pt>
                <c:pt idx="5">
                  <c:v>-122.028889099088</c:v>
                </c:pt>
                <c:pt idx="6">
                  <c:v>-131.389854826512</c:v>
                </c:pt>
                <c:pt idx="7">
                  <c:v>-140.571719814255</c:v>
                </c:pt>
                <c:pt idx="8">
                  <c:v>-149.550355771322</c:v>
                </c:pt>
                <c:pt idx="9">
                  <c:v>-158.299563454509</c:v>
                </c:pt>
                <c:pt idx="10">
                  <c:v>-166.791322588968</c:v>
                </c:pt>
                <c:pt idx="11">
                  <c:v>-174.996211452333</c:v>
                </c:pt>
                <c:pt idx="12">
                  <c:v>-182.884016884427</c:v>
                </c:pt>
                <c:pt idx="13">
                  <c:v>-190.424533232381</c:v>
                </c:pt>
                <c:pt idx="14">
                  <c:v>-197.588524451523</c:v>
                </c:pt>
                <c:pt idx="15">
                  <c:v>-204.348789254655</c:v>
                </c:pt>
                <c:pt idx="16">
                  <c:v>-210.681240700196</c:v>
                </c:pt>
                <c:pt idx="17">
                  <c:v>-216.565892224996</c:v>
                </c:pt>
                <c:pt idx="18">
                  <c:v>-221.987642255953</c:v>
                </c:pt>
                <c:pt idx="19">
                  <c:v>-226.936770729015</c:v>
                </c:pt>
                <c:pt idx="20">
                  <c:v>-231.409101963803</c:v>
                </c:pt>
                <c:pt idx="21">
                  <c:v>-235.405834800101</c:v>
                </c:pt>
                <c:pt idx="22">
                  <c:v>-238.933086530267</c:v>
                </c:pt>
                <c:pt idx="23">
                  <c:v>-242.001227662046</c:v>
                </c:pt>
                <c:pt idx="24">
                  <c:v>-244.624096554343</c:v>
                </c:pt>
                <c:pt idx="25">
                  <c:v>-246.818178665947</c:v>
                </c:pt>
                <c:pt idx="26">
                  <c:v>-248.601818110285</c:v>
                </c:pt>
                <c:pt idx="27">
                  <c:v>-250.012652001612</c:v>
                </c:pt>
                <c:pt idx="28">
                  <c:v>-251.231177562387</c:v>
                </c:pt>
                <c:pt idx="29">
                  <c:v>-252.290698497844</c:v>
                </c:pt>
                <c:pt idx="30">
                  <c:v>-253.180606852093</c:v>
                </c:pt>
                <c:pt idx="31">
                  <c:v>-253.890375673429</c:v>
                </c:pt>
                <c:pt idx="32">
                  <c:v>-254.409854823575</c:v>
                </c:pt>
                <c:pt idx="33">
                  <c:v>-254.729620689923</c:v>
                </c:pt>
                <c:pt idx="34">
                  <c:v>-254.841364795546</c:v>
                </c:pt>
                <c:pt idx="35">
                  <c:v>-254.738293725625</c:v>
                </c:pt>
                <c:pt idx="36">
                  <c:v>-254.415505195725</c:v>
                </c:pt>
                <c:pt idx="37">
                  <c:v>-253.870298327198</c:v>
                </c:pt>
                <c:pt idx="38">
                  <c:v>-253.10237796678</c:v>
                </c:pt>
                <c:pt idx="39">
                  <c:v>-252.113924008286</c:v>
                </c:pt>
                <c:pt idx="40">
                  <c:v>-250.909511542779</c:v>
                </c:pt>
                <c:pt idx="41">
                  <c:v>-249.496130812771</c:v>
                </c:pt>
                <c:pt idx="42">
                  <c:v>-248.099882568801</c:v>
                </c:pt>
                <c:pt idx="43">
                  <c:v>-246.924660812083</c:v>
                </c:pt>
                <c:pt idx="44">
                  <c:v>-245.982833855163</c:v>
                </c:pt>
                <c:pt idx="45">
                  <c:v>-245.281601693382</c:v>
                </c:pt>
                <c:pt idx="46">
                  <c:v>-244.822344425768</c:v>
                </c:pt>
                <c:pt idx="47">
                  <c:v>-244.600715526421</c:v>
                </c:pt>
                <c:pt idx="48">
                  <c:v>-244.607421423486</c:v>
                </c:pt>
                <c:pt idx="49">
                  <c:v>-244.829448833691</c:v>
                </c:pt>
                <c:pt idx="50">
                  <c:v>-245.2514335876</c:v>
                </c:pt>
                <c:pt idx="51">
                  <c:v>-245.856919409384</c:v>
                </c:pt>
                <c:pt idx="52">
                  <c:v>-246.629360607471</c:v>
                </c:pt>
                <c:pt idx="53">
                  <c:v>-247.552825746646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"5_p"</c:f>
              <c:strCache>
                <c:ptCount val="1"/>
                <c:pt idx="0">
                  <c:v>5_p</c:v>
                </c:pt>
              </c:strCache>
            </c:strRef>
          </c:tx>
          <c:spPr>
            <a:solidFill>
              <a:srgbClr val="8ead4f"/>
            </a:solidFill>
            <a:ln w="28440">
              <a:solidFill>
                <a:srgbClr val="8ead4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20Ex!$S$4:$S$57</c:f>
              <c:numCache>
                <c:formatCode>General</c:formatCode>
                <c:ptCount val="54"/>
                <c:pt idx="0">
                  <c:v>-62.2943086080006</c:v>
                </c:pt>
                <c:pt idx="1">
                  <c:v>-70.9477882214619</c:v>
                </c:pt>
                <c:pt idx="2">
                  <c:v>-79.4315673710432</c:v>
                </c:pt>
                <c:pt idx="3">
                  <c:v>-87.7279439683097</c:v>
                </c:pt>
                <c:pt idx="4">
                  <c:v>-95.8173863470037</c:v>
                </c:pt>
                <c:pt idx="5">
                  <c:v>-103.678454474184</c:v>
                </c:pt>
                <c:pt idx="6">
                  <c:v>-111.287771251527</c:v>
                </c:pt>
                <c:pt idx="7">
                  <c:v>-118.620067296959</c:v>
                </c:pt>
                <c:pt idx="8">
                  <c:v>-125.648326197406</c:v>
                </c:pt>
                <c:pt idx="9">
                  <c:v>-132.344058846788</c:v>
                </c:pt>
                <c:pt idx="10">
                  <c:v>-138.677734330512</c:v>
                </c:pt>
                <c:pt idx="11">
                  <c:v>-144.619385522902</c:v>
                </c:pt>
                <c:pt idx="12">
                  <c:v>-150.139394147785</c:v>
                </c:pt>
                <c:pt idx="13">
                  <c:v>-155.209434531389</c:v>
                </c:pt>
                <c:pt idx="14">
                  <c:v>-159.803527890069</c:v>
                </c:pt>
                <c:pt idx="15">
                  <c:v>-163.899127141872</c:v>
                </c:pt>
                <c:pt idx="16">
                  <c:v>-167.47812951977</c:v>
                </c:pt>
                <c:pt idx="17">
                  <c:v>-170.527705708765</c:v>
                </c:pt>
                <c:pt idx="18">
                  <c:v>-173.040847372282</c:v>
                </c:pt>
                <c:pt idx="19">
                  <c:v>-175.016568691217</c:v>
                </c:pt>
                <c:pt idx="20">
                  <c:v>-176.45974674043</c:v>
                </c:pt>
                <c:pt idx="21">
                  <c:v>-177.380634757109</c:v>
                </c:pt>
                <c:pt idx="22">
                  <c:v>-177.794123583195</c:v>
                </c:pt>
                <c:pt idx="23">
                  <c:v>-177.718848536487</c:v>
                </c:pt>
                <c:pt idx="24">
                  <c:v>-177.176240374844</c:v>
                </c:pt>
                <c:pt idx="25">
                  <c:v>-176.189605182811</c:v>
                </c:pt>
                <c:pt idx="26">
                  <c:v>-174.783293868704</c:v>
                </c:pt>
                <c:pt idx="27">
                  <c:v>-173.002641671137</c:v>
                </c:pt>
                <c:pt idx="28">
                  <c:v>-171.056763515285</c:v>
                </c:pt>
                <c:pt idx="29">
                  <c:v>-168.99115939228</c:v>
                </c:pt>
                <c:pt idx="30">
                  <c:v>-166.802472537445</c:v>
                </c:pt>
                <c:pt idx="31">
                  <c:v>-164.488150819953</c:v>
                </c:pt>
                <c:pt idx="32">
                  <c:v>-162.046669020964</c:v>
                </c:pt>
                <c:pt idx="33">
                  <c:v>-159.477747908637</c:v>
                </c:pt>
                <c:pt idx="34">
                  <c:v>-156.782549165402</c:v>
                </c:pt>
                <c:pt idx="35">
                  <c:v>-153.963820029862</c:v>
                </c:pt>
                <c:pt idx="36">
                  <c:v>-151.025962910304</c:v>
                </c:pt>
                <c:pt idx="37">
                  <c:v>-147.975009223647</c:v>
                </c:pt>
                <c:pt idx="38">
                  <c:v>-144.818487365721</c:v>
                </c:pt>
                <c:pt idx="39">
                  <c:v>-141.565189989414</c:v>
                </c:pt>
                <c:pt idx="40">
                  <c:v>-138.224859330435</c:v>
                </c:pt>
                <c:pt idx="41">
                  <c:v>-134.808080260277</c:v>
                </c:pt>
                <c:pt idx="42">
                  <c:v>-131.561820792829</c:v>
                </c:pt>
                <c:pt idx="43">
                  <c:v>-128.718416913407</c:v>
                </c:pt>
                <c:pt idx="44">
                  <c:v>-126.30458649684</c:v>
                </c:pt>
                <c:pt idx="45">
                  <c:v>-124.337718543928</c:v>
                </c:pt>
                <c:pt idx="46">
                  <c:v>-122.824357094739</c:v>
                </c:pt>
                <c:pt idx="47">
                  <c:v>-121.760077735835</c:v>
                </c:pt>
                <c:pt idx="48">
                  <c:v>-121.130708825833</c:v>
                </c:pt>
                <c:pt idx="49">
                  <c:v>-120.91448644561</c:v>
                </c:pt>
                <c:pt idx="50">
                  <c:v>-121.084576785338</c:v>
                </c:pt>
                <c:pt idx="51">
                  <c:v>-121.61147222213</c:v>
                </c:pt>
                <c:pt idx="52">
                  <c:v>-122.464955830836</c:v>
                </c:pt>
                <c:pt idx="53">
                  <c:v>-123.615525980561</c:v>
                </c:pt>
              </c:numCache>
            </c:numRef>
          </c:xVal>
          <c:yVal>
            <c:numRef>
              <c:f>20Ex!$T$4:$T$57</c:f>
              <c:numCache>
                <c:formatCode>General</c:formatCode>
                <c:ptCount val="54"/>
                <c:pt idx="0">
                  <c:v>-45.2594644564029</c:v>
                </c:pt>
                <c:pt idx="1">
                  <c:v>-50.8885651538615</c:v>
                </c:pt>
                <c:pt idx="2">
                  <c:v>-56.7481320258702</c:v>
                </c:pt>
                <c:pt idx="3">
                  <c:v>-62.8477951758597</c:v>
                </c:pt>
                <c:pt idx="4">
                  <c:v>-69.1969116655145</c:v>
                </c:pt>
                <c:pt idx="5">
                  <c:v>-75.8043078484626</c:v>
                </c:pt>
                <c:pt idx="6">
                  <c:v>-82.677960302672</c:v>
                </c:pt>
                <c:pt idx="7">
                  <c:v>-89.8246127345111</c:v>
                </c:pt>
                <c:pt idx="8">
                  <c:v>-97.2493323238929</c:v>
                </c:pt>
                <c:pt idx="9">
                  <c:v>-104.95501699162</c:v>
                </c:pt>
                <c:pt idx="10">
                  <c:v>-112.941878033215</c:v>
                </c:pt>
                <c:pt idx="11">
                  <c:v>-121.20693408444</c:v>
                </c:pt>
                <c:pt idx="12">
                  <c:v>-129.743568986121</c:v>
                </c:pt>
                <c:pt idx="13">
                  <c:v>-138.541212652117</c:v>
                </c:pt>
                <c:pt idx="14">
                  <c:v>-147.585209729218</c:v>
                </c:pt>
                <c:pt idx="15">
                  <c:v>-156.856927785909</c:v>
                </c:pt>
                <c:pt idx="16">
                  <c:v>-166.334134429927</c:v>
                </c:pt>
                <c:pt idx="17">
                  <c:v>-175.991636355849</c:v>
                </c:pt>
                <c:pt idx="18">
                  <c:v>-185.802133288641</c:v>
                </c:pt>
                <c:pt idx="19">
                  <c:v>-195.737204479515</c:v>
                </c:pt>
                <c:pt idx="20">
                  <c:v>-205.768327049908</c:v>
                </c:pt>
                <c:pt idx="21">
                  <c:v>-215.867824307561</c:v>
                </c:pt>
                <c:pt idx="22">
                  <c:v>-226.009662927279</c:v>
                </c:pt>
                <c:pt idx="23">
                  <c:v>-236.170048966296</c:v>
                </c:pt>
                <c:pt idx="24">
                  <c:v>-246.327807204066</c:v>
                </c:pt>
                <c:pt idx="25">
                  <c:v>-256.464556953147</c:v>
                </c:pt>
                <c:pt idx="26">
                  <c:v>-266.564716621946</c:v>
                </c:pt>
                <c:pt idx="27">
                  <c:v>-276.610554953126</c:v>
                </c:pt>
                <c:pt idx="28">
                  <c:v>-286.542583665732</c:v>
                </c:pt>
                <c:pt idx="29">
                  <c:v>-296.32854124015</c:v>
                </c:pt>
                <c:pt idx="30">
                  <c:v>-305.944430669399</c:v>
                </c:pt>
                <c:pt idx="31">
                  <c:v>-315.364040673205</c:v>
                </c:pt>
                <c:pt idx="32">
                  <c:v>-324.559218855032</c:v>
                </c:pt>
                <c:pt idx="33">
                  <c:v>-333.500329151131</c:v>
                </c:pt>
                <c:pt idx="34">
                  <c:v>-342.156909474482</c:v>
                </c:pt>
                <c:pt idx="35">
                  <c:v>-350.498520741911</c:v>
                </c:pt>
                <c:pt idx="36">
                  <c:v>-358.495749608235</c:v>
                </c:pt>
                <c:pt idx="37">
                  <c:v>-366.12129305399</c:v>
                </c:pt>
                <c:pt idx="38">
                  <c:v>-373.351025923243</c:v>
                </c:pt>
                <c:pt idx="39">
                  <c:v>-380.164941497523</c:v>
                </c:pt>
                <c:pt idx="40">
                  <c:v>-386.547861564055</c:v>
                </c:pt>
                <c:pt idx="41">
                  <c:v>-392.489830138052</c:v>
                </c:pt>
                <c:pt idx="42">
                  <c:v>-397.962435227466</c:v>
                </c:pt>
                <c:pt idx="43">
                  <c:v>-402.910435043326</c:v>
                </c:pt>
                <c:pt idx="44">
                  <c:v>-407.291625122293</c:v>
                </c:pt>
                <c:pt idx="45">
                  <c:v>-411.075787297237</c:v>
                </c:pt>
                <c:pt idx="46">
                  <c:v>-414.247247178039</c:v>
                </c:pt>
                <c:pt idx="47">
                  <c:v>-416.805556055827</c:v>
                </c:pt>
                <c:pt idx="48">
                  <c:v>-418.764255127703</c:v>
                </c:pt>
                <c:pt idx="49">
                  <c:v>-420.148214979978</c:v>
                </c:pt>
                <c:pt idx="50">
                  <c:v>-420.990302090678</c:v>
                </c:pt>
                <c:pt idx="51">
                  <c:v>-421.328077957759</c:v>
                </c:pt>
                <c:pt idx="52">
                  <c:v>-421.200997731627</c:v>
                </c:pt>
                <c:pt idx="53">
                  <c:v>-420.648302888673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"5_m"</c:f>
              <c:strCache>
                <c:ptCount val="1"/>
                <c:pt idx="0">
                  <c:v>5_m</c:v>
                </c:pt>
              </c:strCache>
            </c:strRef>
          </c:tx>
          <c:spPr>
            <a:solidFill>
              <a:srgbClr val="745994"/>
            </a:solidFill>
            <a:ln w="28440">
              <a:solidFill>
                <a:srgbClr val="74599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20Ex!$U$4:$U$57</c:f>
              <c:numCache>
                <c:formatCode>General</c:formatCode>
                <c:ptCount val="54"/>
                <c:pt idx="0">
                  <c:v>-62.2943086080006</c:v>
                </c:pt>
                <c:pt idx="1">
                  <c:v>-70.3219737682369</c:v>
                </c:pt>
                <c:pt idx="2">
                  <c:v>-78.5163849582724</c:v>
                </c:pt>
                <c:pt idx="3">
                  <c:v>-86.8812307045653</c:v>
                </c:pt>
                <c:pt idx="4">
                  <c:v>-95.4193744848018</c:v>
                </c:pt>
                <c:pt idx="5">
                  <c:v>-104.132585325576</c:v>
                </c:pt>
                <c:pt idx="6">
                  <c:v>-113.021225482682</c:v>
                </c:pt>
                <c:pt idx="7">
                  <c:v>-122.083899933506</c:v>
                </c:pt>
                <c:pt idx="8">
                  <c:v>-131.317079321757</c:v>
                </c:pt>
                <c:pt idx="9">
                  <c:v>-140.714716115964</c:v>
                </c:pt>
                <c:pt idx="10">
                  <c:v>-150.267885715644</c:v>
                </c:pt>
                <c:pt idx="11">
                  <c:v>-159.964492323802</c:v>
                </c:pt>
                <c:pt idx="12">
                  <c:v>-169.789091048464</c:v>
                </c:pt>
                <c:pt idx="13">
                  <c:v>-179.722876025753</c:v>
                </c:pt>
                <c:pt idx="14">
                  <c:v>-189.743881300862</c:v>
                </c:pt>
                <c:pt idx="15">
                  <c:v>-199.827418946886</c:v>
                </c:pt>
                <c:pt idx="16">
                  <c:v>-209.946750639633</c:v>
                </c:pt>
                <c:pt idx="17">
                  <c:v>-220.073951645456</c:v>
                </c:pt>
                <c:pt idx="18">
                  <c:v>-230.18089216478</c:v>
                </c:pt>
                <c:pt idx="19">
                  <c:v>-240.240237824416</c:v>
                </c:pt>
                <c:pt idx="20">
                  <c:v>-250.226368853859</c:v>
                </c:pt>
                <c:pt idx="21">
                  <c:v>-260.116131579125</c:v>
                </c:pt>
                <c:pt idx="22">
                  <c:v>-269.889368359867</c:v>
                </c:pt>
                <c:pt idx="23">
                  <c:v>-279.529208441663</c:v>
                </c:pt>
                <c:pt idx="24">
                  <c:v>-289.022135461411</c:v>
                </c:pt>
                <c:pt idx="25">
                  <c:v>-298.357870322741</c:v>
                </c:pt>
                <c:pt idx="26">
                  <c:v>-307.529118895933</c:v>
                </c:pt>
                <c:pt idx="27">
                  <c:v>-316.53302711233</c:v>
                </c:pt>
                <c:pt idx="28">
                  <c:v>-325.377638320344</c:v>
                </c:pt>
                <c:pt idx="29">
                  <c:v>-334.046330262022</c:v>
                </c:pt>
                <c:pt idx="30">
                  <c:v>-342.515243130174</c:v>
                </c:pt>
                <c:pt idx="31">
                  <c:v>-350.758659864096</c:v>
                </c:pt>
                <c:pt idx="32">
                  <c:v>-358.749334625074</c:v>
                </c:pt>
                <c:pt idx="33">
                  <c:v>-366.458995554175</c:v>
                </c:pt>
                <c:pt idx="34">
                  <c:v>-373.859030464652</c:v>
                </c:pt>
                <c:pt idx="35">
                  <c:v>-380.92133901152</c:v>
                </c:pt>
                <c:pt idx="36">
                  <c:v>-387.619307860152</c:v>
                </c:pt>
                <c:pt idx="37">
                  <c:v>-393.928834106301</c:v>
                </c:pt>
                <c:pt idx="38">
                  <c:v>-399.829299765462</c:v>
                </c:pt>
                <c:pt idx="39">
                  <c:v>-405.304394396833</c:v>
                </c:pt>
                <c:pt idx="40">
                  <c:v>-410.342693178642</c:v>
                </c:pt>
                <c:pt idx="41">
                  <c:v>-414.93799831186</c:v>
                </c:pt>
                <c:pt idx="42">
                  <c:v>-419.139605699665</c:v>
                </c:pt>
                <c:pt idx="43">
                  <c:v>-422.966773046553</c:v>
                </c:pt>
                <c:pt idx="44">
                  <c:v>-426.387617800024</c:v>
                </c:pt>
                <c:pt idx="45">
                  <c:v>-429.378774272081</c:v>
                </c:pt>
                <c:pt idx="46">
                  <c:v>-431.927357451455</c:v>
                </c:pt>
                <c:pt idx="47">
                  <c:v>-434.031573371707</c:v>
                </c:pt>
                <c:pt idx="48">
                  <c:v>-435.699921198554</c:v>
                </c:pt>
                <c:pt idx="49">
                  <c:v>-436.949328844298</c:v>
                </c:pt>
                <c:pt idx="50">
                  <c:v>-437.802762083773</c:v>
                </c:pt>
                <c:pt idx="51">
                  <c:v>-438.286825667434</c:v>
                </c:pt>
                <c:pt idx="52">
                  <c:v>-438.42970612979</c:v>
                </c:pt>
                <c:pt idx="53">
                  <c:v>-438.259607827361</c:v>
                </c:pt>
              </c:numCache>
            </c:numRef>
          </c:xVal>
          <c:yVal>
            <c:numRef>
              <c:f>20Ex!$V$4:$V$57</c:f>
              <c:numCache>
                <c:formatCode>General</c:formatCode>
                <c:ptCount val="54"/>
                <c:pt idx="0">
                  <c:v>-45.2594644564029</c:v>
                </c:pt>
                <c:pt idx="1">
                  <c:v>-51.74992485285</c:v>
                </c:pt>
                <c:pt idx="2">
                  <c:v>-58.007772552741</c:v>
                </c:pt>
                <c:pt idx="3">
                  <c:v>-64.0131960039006</c:v>
                </c:pt>
                <c:pt idx="4">
                  <c:v>-69.7447279967821</c:v>
                </c:pt>
                <c:pt idx="5">
                  <c:v>-75.1792503550779</c:v>
                </c:pt>
                <c:pt idx="6">
                  <c:v>-80.2920652389464</c:v>
                </c:pt>
                <c:pt idx="7">
                  <c:v>-85.0570561180303</c:v>
                </c:pt>
                <c:pt idx="8">
                  <c:v>-89.446963011922</c:v>
                </c:pt>
                <c:pt idx="9">
                  <c:v>-93.4337956638652</c:v>
                </c:pt>
                <c:pt idx="10">
                  <c:v>-96.9894032111961</c:v>
                </c:pt>
                <c:pt idx="11">
                  <c:v>-100.086206515981</c:v>
                </c:pt>
                <c:pt idx="12">
                  <c:v>-102.698081429287</c:v>
                </c:pt>
                <c:pt idx="13">
                  <c:v>-104.801354970746</c:v>
                </c:pt>
                <c:pt idx="14">
                  <c:v>-106.375848602085</c:v>
                </c:pt>
                <c:pt idx="15">
                  <c:v>-107.405876512075</c:v>
                </c:pt>
                <c:pt idx="16">
                  <c:v>-107.881092133207</c:v>
                </c:pt>
                <c:pt idx="17">
                  <c:v>-107.79707922137</c:v>
                </c:pt>
                <c:pt idx="18">
                  <c:v>-107.155608701335</c:v>
                </c:pt>
                <c:pt idx="19">
                  <c:v>-105.964525497787</c:v>
                </c:pt>
                <c:pt idx="20">
                  <c:v>-104.237282038755</c:v>
                </c:pt>
                <c:pt idx="21">
                  <c:v>-101.992182300537</c:v>
                </c:pt>
                <c:pt idx="22">
                  <c:v>-99.2514330553011</c:v>
                </c:pt>
                <c:pt idx="23">
                  <c:v>-96.0401102761484</c:v>
                </c:pt>
                <c:pt idx="24">
                  <c:v>-92.3851393279995</c:v>
                </c:pt>
                <c:pt idx="25">
                  <c:v>-88.3143655592193</c:v>
                </c:pt>
                <c:pt idx="26">
                  <c:v>-83.855763036438</c:v>
                </c:pt>
                <c:pt idx="27">
                  <c:v>-79.0579273936094</c:v>
                </c:pt>
                <c:pt idx="28">
                  <c:v>-74.1381216327542</c:v>
                </c:pt>
                <c:pt idx="29">
                  <c:v>-69.1495881747566</c:v>
                </c:pt>
                <c:pt idx="30">
                  <c:v>-64.0965500296683</c:v>
                </c:pt>
                <c:pt idx="31">
                  <c:v>-58.9846797078839</c:v>
                </c:pt>
                <c:pt idx="32">
                  <c:v>-53.8212262090491</c:v>
                </c:pt>
                <c:pt idx="33">
                  <c:v>-48.6150820152465</c:v>
                </c:pt>
                <c:pt idx="34">
                  <c:v>-43.3767652546956</c:v>
                </c:pt>
                <c:pt idx="35">
                  <c:v>-38.1182949005642</c:v>
                </c:pt>
                <c:pt idx="36">
                  <c:v>-32.8529471154643</c:v>
                </c:pt>
                <c:pt idx="37">
                  <c:v>-27.594895214772</c:v>
                </c:pt>
                <c:pt idx="38">
                  <c:v>-22.3587542115727</c:v>
                </c:pt>
                <c:pt idx="39">
                  <c:v>-17.1590688317013</c:v>
                </c:pt>
                <c:pt idx="40">
                  <c:v>-12.0097948176039</c:v>
                </c:pt>
                <c:pt idx="41">
                  <c:v>-6.92407554878204</c:v>
                </c:pt>
                <c:pt idx="42">
                  <c:v>-2.14557135254893</c:v>
                </c:pt>
                <c:pt idx="43">
                  <c:v>2.08768246669905</c:v>
                </c:pt>
                <c:pt idx="44">
                  <c:v>5.73723380359431</c:v>
                </c:pt>
                <c:pt idx="45">
                  <c:v>8.77720680843225</c:v>
                </c:pt>
                <c:pt idx="46">
                  <c:v>11.196534076339</c:v>
                </c:pt>
                <c:pt idx="47">
                  <c:v>12.9992848158799</c:v>
                </c:pt>
                <c:pt idx="48">
                  <c:v>14.2031215189667</c:v>
                </c:pt>
                <c:pt idx="49">
                  <c:v>14.8364283365324</c:v>
                </c:pt>
                <c:pt idx="50">
                  <c:v>14.9348820385253</c:v>
                </c:pt>
                <c:pt idx="51">
                  <c:v>14.5381531831769</c:v>
                </c:pt>
                <c:pt idx="52">
                  <c:v>13.6871720860417</c:v>
                </c:pt>
                <c:pt idx="53">
                  <c:v>12.4221227485143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"6_p"</c:f>
              <c:strCache>
                <c:ptCount val="1"/>
                <c:pt idx="0">
                  <c:v>6_p</c:v>
                </c:pt>
              </c:strCache>
            </c:strRef>
          </c:tx>
          <c:spPr>
            <a:solidFill>
              <a:srgbClr val="419fb7"/>
            </a:solidFill>
            <a:ln w="28440">
              <a:solidFill>
                <a:srgbClr val="419fb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20Ex!$W$4:$W$57</c:f>
              <c:numCache>
                <c:formatCode>General</c:formatCode>
                <c:ptCount val="54"/>
                <c:pt idx="0">
                  <c:v>-77.000000050839</c:v>
                </c:pt>
                <c:pt idx="1">
                  <c:v>-87.3095144922418</c:v>
                </c:pt>
                <c:pt idx="2">
                  <c:v>-97.6172029929651</c:v>
                </c:pt>
                <c:pt idx="3">
                  <c:v>-107.914404695404</c:v>
                </c:pt>
                <c:pt idx="4">
                  <c:v>-118.19081809249</c:v>
                </c:pt>
                <c:pt idx="5">
                  <c:v>-128.434285833709</c:v>
                </c:pt>
                <c:pt idx="6">
                  <c:v>-138.63058396413</c:v>
                </c:pt>
                <c:pt idx="7">
                  <c:v>-148.763232975368</c:v>
                </c:pt>
                <c:pt idx="8">
                  <c:v>-158.813354543742</c:v>
                </c:pt>
                <c:pt idx="9">
                  <c:v>-168.75960385339</c:v>
                </c:pt>
                <c:pt idx="10">
                  <c:v>-178.578214088937</c:v>
                </c:pt>
                <c:pt idx="11">
                  <c:v>-188.243188934509</c:v>
                </c:pt>
                <c:pt idx="12">
                  <c:v>-197.726677820549</c:v>
                </c:pt>
                <c:pt idx="13">
                  <c:v>-206.999551854849</c:v>
                </c:pt>
                <c:pt idx="14">
                  <c:v>-216.032179559462</c:v>
                </c:pt>
                <c:pt idx="15">
                  <c:v>-224.795368093457</c:v>
                </c:pt>
                <c:pt idx="16">
                  <c:v>-233.261404138367</c:v>
                </c:pt>
                <c:pt idx="17">
                  <c:v>-241.405100306949</c:v>
                </c:pt>
                <c:pt idx="18">
                  <c:v>-249.204740036761</c:v>
                </c:pt>
                <c:pt idx="19">
                  <c:v>-256.642820486401</c:v>
                </c:pt>
                <c:pt idx="20">
                  <c:v>-263.706521964938</c:v>
                </c:pt>
                <c:pt idx="21">
                  <c:v>-270.387871563964</c:v>
                </c:pt>
                <c:pt idx="22">
                  <c:v>-276.683614223052</c:v>
                </c:pt>
                <c:pt idx="23">
                  <c:v>-282.594840502345</c:v>
                </c:pt>
                <c:pt idx="24">
                  <c:v>-288.126441766803</c:v>
                </c:pt>
                <c:pt idx="25">
                  <c:v>-293.286469137889</c:v>
                </c:pt>
                <c:pt idx="26">
                  <c:v>-298.085464284514</c:v>
                </c:pt>
                <c:pt idx="27">
                  <c:v>-302.549682013593</c:v>
                </c:pt>
                <c:pt idx="28">
                  <c:v>-306.813333519141</c:v>
                </c:pt>
                <c:pt idx="29">
                  <c:v>-310.894266221782</c:v>
                </c:pt>
                <c:pt idx="30">
                  <c:v>-314.775659355043</c:v>
                </c:pt>
                <c:pt idx="31">
                  <c:v>-318.440041597725</c:v>
                </c:pt>
                <c:pt idx="32">
                  <c:v>-321.869631458365</c:v>
                </c:pt>
                <c:pt idx="33">
                  <c:v>-325.046783392451</c:v>
                </c:pt>
                <c:pt idx="34">
                  <c:v>-327.954532055307</c:v>
                </c:pt>
                <c:pt idx="35">
                  <c:v>-330.577208365467</c:v>
                </c:pt>
                <c:pt idx="36">
                  <c:v>-332.901085215532</c:v>
                </c:pt>
                <c:pt idx="37">
                  <c:v>-334.914993812106</c:v>
                </c:pt>
                <c:pt idx="38">
                  <c:v>-336.610844344488</c:v>
                </c:pt>
                <c:pt idx="39">
                  <c:v>-337.983990564229</c:v>
                </c:pt>
                <c:pt idx="40">
                  <c:v>-339.033392575952</c:v>
                </c:pt>
                <c:pt idx="41">
                  <c:v>-339.761761739551</c:v>
                </c:pt>
                <c:pt idx="42">
                  <c:v>-340.352199225413</c:v>
                </c:pt>
                <c:pt idx="43">
                  <c:v>-340.960198485197</c:v>
                </c:pt>
                <c:pt idx="44">
                  <c:v>-341.582567572563</c:v>
                </c:pt>
                <c:pt idx="45">
                  <c:v>-342.21561269168</c:v>
                </c:pt>
                <c:pt idx="46">
                  <c:v>-342.855414906827</c:v>
                </c:pt>
                <c:pt idx="47">
                  <c:v>-343.498131047884</c:v>
                </c:pt>
                <c:pt idx="48">
                  <c:v>-344.140255332089</c:v>
                </c:pt>
                <c:pt idx="49">
                  <c:v>-344.778798942856</c:v>
                </c:pt>
                <c:pt idx="50">
                  <c:v>-345.411371303091</c:v>
                </c:pt>
                <c:pt idx="51">
                  <c:v>-346.036178338964</c:v>
                </c:pt>
                <c:pt idx="52">
                  <c:v>-346.651965200049</c:v>
                </c:pt>
                <c:pt idx="53">
                  <c:v>-347.257930126691</c:v>
                </c:pt>
              </c:numCache>
            </c:numRef>
          </c:xVal>
          <c:yVal>
            <c:numRef>
              <c:f>20Ex!$X$4:$X$57</c:f>
              <c:numCache>
                <c:formatCode>General</c:formatCode>
                <c:ptCount val="54"/>
                <c:pt idx="0">
                  <c:v>-9.4336431090249E-015</c:v>
                </c:pt>
                <c:pt idx="1">
                  <c:v>0.532349570514234</c:v>
                </c:pt>
                <c:pt idx="2">
                  <c:v>0.778500659213008</c:v>
                </c:pt>
                <c:pt idx="3">
                  <c:v>0.720257322246489</c:v>
                </c:pt>
                <c:pt idx="4">
                  <c:v>0.338569112315684</c:v>
                </c:pt>
                <c:pt idx="5">
                  <c:v>-0.386306775834525</c:v>
                </c:pt>
                <c:pt idx="6">
                  <c:v>-1.47456424297304</c:v>
                </c:pt>
                <c:pt idx="7">
                  <c:v>-2.94651203227461</c:v>
                </c:pt>
                <c:pt idx="8">
                  <c:v>-4.82212942757718</c:v>
                </c:pt>
                <c:pt idx="9">
                  <c:v>-7.12050637246269</c:v>
                </c:pt>
                <c:pt idx="10">
                  <c:v>-9.85917164468452</c:v>
                </c:pt>
                <c:pt idx="11">
                  <c:v>-13.0533275044342</c:v>
                </c:pt>
                <c:pt idx="12">
                  <c:v>-16.7150305524355</c:v>
                </c:pt>
                <c:pt idx="13">
                  <c:v>-20.8523788226711</c:v>
                </c:pt>
                <c:pt idx="14">
                  <c:v>-25.4687858312371</c:v>
                </c:pt>
                <c:pt idx="15">
                  <c:v>-30.5624304666436</c:v>
                </c:pt>
                <c:pt idx="16">
                  <c:v>-36.1259668852081</c:v>
                </c:pt>
                <c:pt idx="17">
                  <c:v>-42.1465541568549</c:v>
                </c:pt>
                <c:pt idx="18">
                  <c:v>-48.6062252920099</c:v>
                </c:pt>
                <c:pt idx="19">
                  <c:v>-55.4825668718417</c:v>
                </c:pt>
                <c:pt idx="20">
                  <c:v>-62.7496367301878</c:v>
                </c:pt>
                <c:pt idx="21">
                  <c:v>-70.3790172510559</c:v>
                </c:pt>
                <c:pt idx="22">
                  <c:v>-78.3408944146546</c:v>
                </c:pt>
                <c:pt idx="23">
                  <c:v>-86.60506495195</c:v>
                </c:pt>
                <c:pt idx="24">
                  <c:v>-95.1418010662458</c:v>
                </c:pt>
                <c:pt idx="25">
                  <c:v>-103.922533496247</c:v>
                </c:pt>
                <c:pt idx="26">
                  <c:v>-112.920343364771</c:v>
                </c:pt>
                <c:pt idx="27">
                  <c:v>-122.09423839863</c:v>
                </c:pt>
                <c:pt idx="28">
                  <c:v>-131.273176898517</c:v>
                </c:pt>
                <c:pt idx="29">
                  <c:v>-140.404314523031</c:v>
                </c:pt>
                <c:pt idx="30">
                  <c:v>-149.470210342481</c:v>
                </c:pt>
                <c:pt idx="31">
                  <c:v>-158.451159090547</c:v>
                </c:pt>
                <c:pt idx="32">
                  <c:v>-167.325281501137</c:v>
                </c:pt>
                <c:pt idx="33">
                  <c:v>-176.068765623391</c:v>
                </c:pt>
                <c:pt idx="34">
                  <c:v>-184.656284291424</c:v>
                </c:pt>
                <c:pt idx="35">
                  <c:v>-193.061596983321</c:v>
                </c:pt>
                <c:pt idx="36">
                  <c:v>-201.258320132301</c:v>
                </c:pt>
                <c:pt idx="37">
                  <c:v>-209.220819953706</c:v>
                </c:pt>
                <c:pt idx="38">
                  <c:v>-216.92515370635</c:v>
                </c:pt>
                <c:pt idx="39">
                  <c:v>-224.349967423294</c:v>
                </c:pt>
                <c:pt idx="40">
                  <c:v>-231.477255329983</c:v>
                </c:pt>
                <c:pt idx="41">
                  <c:v>-238.29274123417</c:v>
                </c:pt>
                <c:pt idx="42">
                  <c:v>-244.628275195089</c:v>
                </c:pt>
                <c:pt idx="43">
                  <c:v>-250.302602000919</c:v>
                </c:pt>
                <c:pt idx="44">
                  <c:v>-255.265873150784</c:v>
                </c:pt>
                <c:pt idx="45">
                  <c:v>-259.483420635713</c:v>
                </c:pt>
                <c:pt idx="46">
                  <c:v>-262.938717117481</c:v>
                </c:pt>
                <c:pt idx="47">
                  <c:v>-265.634000187955</c:v>
                </c:pt>
                <c:pt idx="48">
                  <c:v>-267.588554787519</c:v>
                </c:pt>
                <c:pt idx="49">
                  <c:v>-268.835294153853</c:v>
                </c:pt>
                <c:pt idx="50">
                  <c:v>-269.416580343904</c:v>
                </c:pt>
                <c:pt idx="51">
                  <c:v>-269.380145393416</c:v>
                </c:pt>
                <c:pt idx="52">
                  <c:v>-268.775670252556</c:v>
                </c:pt>
                <c:pt idx="53">
                  <c:v>-267.652242566166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"6_m"</c:f>
              <c:strCache>
                <c:ptCount val="1"/>
                <c:pt idx="0">
                  <c:v>6_m</c:v>
                </c:pt>
              </c:strCache>
            </c:strRef>
          </c:tx>
          <c:spPr>
            <a:solidFill>
              <a:srgbClr val="e5883b"/>
            </a:solidFill>
            <a:ln w="28440">
              <a:solidFill>
                <a:srgbClr val="e5883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20Ex!$Y$4:$Y$57</c:f>
              <c:numCache>
                <c:formatCode>General</c:formatCode>
                <c:ptCount val="54"/>
                <c:pt idx="0">
                  <c:v>-77.000000050839</c:v>
                </c:pt>
                <c:pt idx="1">
                  <c:v>-87.3095144922418</c:v>
                </c:pt>
                <c:pt idx="2">
                  <c:v>-97.6172029929651</c:v>
                </c:pt>
                <c:pt idx="3">
                  <c:v>-107.914404695404</c:v>
                </c:pt>
                <c:pt idx="4">
                  <c:v>-118.19081809249</c:v>
                </c:pt>
                <c:pt idx="5">
                  <c:v>-128.434285833709</c:v>
                </c:pt>
                <c:pt idx="6">
                  <c:v>-138.63058396413</c:v>
                </c:pt>
                <c:pt idx="7">
                  <c:v>-148.763232975368</c:v>
                </c:pt>
                <c:pt idx="8">
                  <c:v>-158.813354543742</c:v>
                </c:pt>
                <c:pt idx="9">
                  <c:v>-168.75960385339</c:v>
                </c:pt>
                <c:pt idx="10">
                  <c:v>-178.578214088937</c:v>
                </c:pt>
                <c:pt idx="11">
                  <c:v>-188.243188934509</c:v>
                </c:pt>
                <c:pt idx="12">
                  <c:v>-197.726677820549</c:v>
                </c:pt>
                <c:pt idx="13">
                  <c:v>-206.999551854849</c:v>
                </c:pt>
                <c:pt idx="14">
                  <c:v>-216.032179559462</c:v>
                </c:pt>
                <c:pt idx="15">
                  <c:v>-224.795368093457</c:v>
                </c:pt>
                <c:pt idx="16">
                  <c:v>-233.261404138367</c:v>
                </c:pt>
                <c:pt idx="17">
                  <c:v>-241.405100306949</c:v>
                </c:pt>
                <c:pt idx="18">
                  <c:v>-249.204740036761</c:v>
                </c:pt>
                <c:pt idx="19">
                  <c:v>-256.642820486401</c:v>
                </c:pt>
                <c:pt idx="20">
                  <c:v>-263.706521964938</c:v>
                </c:pt>
                <c:pt idx="21">
                  <c:v>-270.387871563964</c:v>
                </c:pt>
                <c:pt idx="22">
                  <c:v>-276.683614223052</c:v>
                </c:pt>
                <c:pt idx="23">
                  <c:v>-282.594840502345</c:v>
                </c:pt>
                <c:pt idx="24">
                  <c:v>-288.126441766803</c:v>
                </c:pt>
                <c:pt idx="25">
                  <c:v>-293.286469137889</c:v>
                </c:pt>
                <c:pt idx="26">
                  <c:v>-298.085464284514</c:v>
                </c:pt>
                <c:pt idx="27">
                  <c:v>-302.549682013593</c:v>
                </c:pt>
                <c:pt idx="28">
                  <c:v>-306.813333519141</c:v>
                </c:pt>
                <c:pt idx="29">
                  <c:v>-310.894266221782</c:v>
                </c:pt>
                <c:pt idx="30">
                  <c:v>-314.775659355043</c:v>
                </c:pt>
                <c:pt idx="31">
                  <c:v>-318.440041597725</c:v>
                </c:pt>
                <c:pt idx="32">
                  <c:v>-321.869631458365</c:v>
                </c:pt>
                <c:pt idx="33">
                  <c:v>-325.046783392451</c:v>
                </c:pt>
                <c:pt idx="34">
                  <c:v>-327.954532055307</c:v>
                </c:pt>
                <c:pt idx="35">
                  <c:v>-330.577208365467</c:v>
                </c:pt>
                <c:pt idx="36">
                  <c:v>-332.901085215532</c:v>
                </c:pt>
                <c:pt idx="37">
                  <c:v>-334.914993812106</c:v>
                </c:pt>
                <c:pt idx="38">
                  <c:v>-336.610844344488</c:v>
                </c:pt>
                <c:pt idx="39">
                  <c:v>-337.983990564229</c:v>
                </c:pt>
                <c:pt idx="40">
                  <c:v>-339.033392575952</c:v>
                </c:pt>
                <c:pt idx="41">
                  <c:v>-339.761761739551</c:v>
                </c:pt>
                <c:pt idx="42">
                  <c:v>-340.352199225413</c:v>
                </c:pt>
                <c:pt idx="43">
                  <c:v>-340.960198485197</c:v>
                </c:pt>
                <c:pt idx="44">
                  <c:v>-341.582567572563</c:v>
                </c:pt>
                <c:pt idx="45">
                  <c:v>-342.21561269168</c:v>
                </c:pt>
                <c:pt idx="46">
                  <c:v>-342.855414906827</c:v>
                </c:pt>
                <c:pt idx="47">
                  <c:v>-343.498131047884</c:v>
                </c:pt>
                <c:pt idx="48">
                  <c:v>-344.140255332089</c:v>
                </c:pt>
                <c:pt idx="49">
                  <c:v>-344.778798942856</c:v>
                </c:pt>
                <c:pt idx="50">
                  <c:v>-345.411371303091</c:v>
                </c:pt>
                <c:pt idx="51">
                  <c:v>-346.036178338964</c:v>
                </c:pt>
                <c:pt idx="52">
                  <c:v>-346.65196520005</c:v>
                </c:pt>
                <c:pt idx="53">
                  <c:v>-347.257930126691</c:v>
                </c:pt>
              </c:numCache>
            </c:numRef>
          </c:xVal>
          <c:yVal>
            <c:numRef>
              <c:f>20Ex!$Z$4:$Z$57</c:f>
              <c:numCache>
                <c:formatCode>General</c:formatCode>
                <c:ptCount val="54"/>
                <c:pt idx="0">
                  <c:v>-9.4336431090249E-015</c:v>
                </c:pt>
                <c:pt idx="1">
                  <c:v>-0.532349570514256</c:v>
                </c:pt>
                <c:pt idx="2">
                  <c:v>-0.778500659213032</c:v>
                </c:pt>
                <c:pt idx="3">
                  <c:v>-0.720257322246515</c:v>
                </c:pt>
                <c:pt idx="4">
                  <c:v>-0.338569112315713</c:v>
                </c:pt>
                <c:pt idx="5">
                  <c:v>0.386306775834494</c:v>
                </c:pt>
                <c:pt idx="6">
                  <c:v>1.47456424297301</c:v>
                </c:pt>
                <c:pt idx="7">
                  <c:v>2.94651203227457</c:v>
                </c:pt>
                <c:pt idx="8">
                  <c:v>4.82212942757715</c:v>
                </c:pt>
                <c:pt idx="9">
                  <c:v>7.12050637246265</c:v>
                </c:pt>
                <c:pt idx="10">
                  <c:v>9.85917164468447</c:v>
                </c:pt>
                <c:pt idx="11">
                  <c:v>13.0533275044342</c:v>
                </c:pt>
                <c:pt idx="12">
                  <c:v>16.7150305524354</c:v>
                </c:pt>
                <c:pt idx="13">
                  <c:v>20.8523788226711</c:v>
                </c:pt>
                <c:pt idx="14">
                  <c:v>25.468785831237</c:v>
                </c:pt>
                <c:pt idx="15">
                  <c:v>30.5624304666435</c:v>
                </c:pt>
                <c:pt idx="16">
                  <c:v>36.1259668852081</c:v>
                </c:pt>
                <c:pt idx="17">
                  <c:v>42.1465541568548</c:v>
                </c:pt>
                <c:pt idx="18">
                  <c:v>48.6062252920098</c:v>
                </c:pt>
                <c:pt idx="19">
                  <c:v>55.4825668718417</c:v>
                </c:pt>
                <c:pt idx="20">
                  <c:v>62.7496367301877</c:v>
                </c:pt>
                <c:pt idx="21">
                  <c:v>70.3790172510559</c:v>
                </c:pt>
                <c:pt idx="22">
                  <c:v>78.3408944146545</c:v>
                </c:pt>
                <c:pt idx="23">
                  <c:v>86.6050649519499</c:v>
                </c:pt>
                <c:pt idx="24">
                  <c:v>95.1418010662458</c:v>
                </c:pt>
                <c:pt idx="25">
                  <c:v>103.922533496247</c:v>
                </c:pt>
                <c:pt idx="26">
                  <c:v>112.920343364771</c:v>
                </c:pt>
                <c:pt idx="27">
                  <c:v>122.09423839863</c:v>
                </c:pt>
                <c:pt idx="28">
                  <c:v>131.273176898517</c:v>
                </c:pt>
                <c:pt idx="29">
                  <c:v>140.40431452303</c:v>
                </c:pt>
                <c:pt idx="30">
                  <c:v>149.470210342481</c:v>
                </c:pt>
                <c:pt idx="31">
                  <c:v>158.451159090547</c:v>
                </c:pt>
                <c:pt idx="32">
                  <c:v>167.325281501137</c:v>
                </c:pt>
                <c:pt idx="33">
                  <c:v>176.06876562339</c:v>
                </c:pt>
                <c:pt idx="34">
                  <c:v>184.656284291424</c:v>
                </c:pt>
                <c:pt idx="35">
                  <c:v>193.06159698332</c:v>
                </c:pt>
                <c:pt idx="36">
                  <c:v>201.258320132301</c:v>
                </c:pt>
                <c:pt idx="37">
                  <c:v>209.220819953706</c:v>
                </c:pt>
                <c:pt idx="38">
                  <c:v>216.92515370635</c:v>
                </c:pt>
                <c:pt idx="39">
                  <c:v>224.349967423294</c:v>
                </c:pt>
                <c:pt idx="40">
                  <c:v>231.477255329983</c:v>
                </c:pt>
                <c:pt idx="41">
                  <c:v>238.29274123417</c:v>
                </c:pt>
                <c:pt idx="42">
                  <c:v>244.628275195089</c:v>
                </c:pt>
                <c:pt idx="43">
                  <c:v>250.302602000919</c:v>
                </c:pt>
                <c:pt idx="44">
                  <c:v>255.265873150784</c:v>
                </c:pt>
                <c:pt idx="45">
                  <c:v>259.483420635713</c:v>
                </c:pt>
                <c:pt idx="46">
                  <c:v>262.938717117481</c:v>
                </c:pt>
                <c:pt idx="47">
                  <c:v>265.634000187955</c:v>
                </c:pt>
                <c:pt idx="48">
                  <c:v>267.588554787519</c:v>
                </c:pt>
                <c:pt idx="49">
                  <c:v>268.835294153853</c:v>
                </c:pt>
                <c:pt idx="50">
                  <c:v>269.416580343904</c:v>
                </c:pt>
                <c:pt idx="51">
                  <c:v>269.380145393416</c:v>
                </c:pt>
                <c:pt idx="52">
                  <c:v>268.775670252556</c:v>
                </c:pt>
                <c:pt idx="53">
                  <c:v>267.652242566166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"7_p"</c:f>
              <c:strCache>
                <c:ptCount val="1"/>
                <c:pt idx="0">
                  <c:v>7_p</c:v>
                </c:pt>
              </c:strCache>
            </c:strRef>
          </c:tx>
          <c:spPr>
            <a:solidFill>
              <a:srgbClr val="7997c4"/>
            </a:solidFill>
            <a:ln w="28440">
              <a:solidFill>
                <a:srgbClr val="7997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20Ex!$AA$4:$AA$57</c:f>
              <c:numCache>
                <c:formatCode>General</c:formatCode>
                <c:ptCount val="54"/>
                <c:pt idx="0">
                  <c:v>-62.2943086080006</c:v>
                </c:pt>
                <c:pt idx="1">
                  <c:v>-70.3219737682369</c:v>
                </c:pt>
                <c:pt idx="2">
                  <c:v>-78.5163849582724</c:v>
                </c:pt>
                <c:pt idx="3">
                  <c:v>-86.8812307045653</c:v>
                </c:pt>
                <c:pt idx="4">
                  <c:v>-95.4193744848018</c:v>
                </c:pt>
                <c:pt idx="5">
                  <c:v>-104.132585325576</c:v>
                </c:pt>
                <c:pt idx="6">
                  <c:v>-113.021225482682</c:v>
                </c:pt>
                <c:pt idx="7">
                  <c:v>-122.083899933506</c:v>
                </c:pt>
                <c:pt idx="8">
                  <c:v>-131.317079321757</c:v>
                </c:pt>
                <c:pt idx="9">
                  <c:v>-140.714716115964</c:v>
                </c:pt>
                <c:pt idx="10">
                  <c:v>-150.267885715644</c:v>
                </c:pt>
                <c:pt idx="11">
                  <c:v>-159.964492323802</c:v>
                </c:pt>
                <c:pt idx="12">
                  <c:v>-169.789091048464</c:v>
                </c:pt>
                <c:pt idx="13">
                  <c:v>-179.722876025753</c:v>
                </c:pt>
                <c:pt idx="14">
                  <c:v>-189.743881300862</c:v>
                </c:pt>
                <c:pt idx="15">
                  <c:v>-199.827418946886</c:v>
                </c:pt>
                <c:pt idx="16">
                  <c:v>-209.946750639633</c:v>
                </c:pt>
                <c:pt idx="17">
                  <c:v>-220.073951645456</c:v>
                </c:pt>
                <c:pt idx="18">
                  <c:v>-230.18089216478</c:v>
                </c:pt>
                <c:pt idx="19">
                  <c:v>-240.240237824417</c:v>
                </c:pt>
                <c:pt idx="20">
                  <c:v>-250.226368853859</c:v>
                </c:pt>
                <c:pt idx="21">
                  <c:v>-260.116131579125</c:v>
                </c:pt>
                <c:pt idx="22">
                  <c:v>-269.889368359867</c:v>
                </c:pt>
                <c:pt idx="23">
                  <c:v>-279.529208441663</c:v>
                </c:pt>
                <c:pt idx="24">
                  <c:v>-289.022135461411</c:v>
                </c:pt>
                <c:pt idx="25">
                  <c:v>-298.357870322741</c:v>
                </c:pt>
                <c:pt idx="26">
                  <c:v>-307.529118895933</c:v>
                </c:pt>
                <c:pt idx="27">
                  <c:v>-316.53302711233</c:v>
                </c:pt>
                <c:pt idx="28">
                  <c:v>-325.377638320344</c:v>
                </c:pt>
                <c:pt idx="29">
                  <c:v>-334.046330262022</c:v>
                </c:pt>
                <c:pt idx="30">
                  <c:v>-342.515243130174</c:v>
                </c:pt>
                <c:pt idx="31">
                  <c:v>-350.758659864096</c:v>
                </c:pt>
                <c:pt idx="32">
                  <c:v>-358.749334625074</c:v>
                </c:pt>
                <c:pt idx="33">
                  <c:v>-366.458995554175</c:v>
                </c:pt>
                <c:pt idx="34">
                  <c:v>-373.859030464652</c:v>
                </c:pt>
                <c:pt idx="35">
                  <c:v>-380.92133901152</c:v>
                </c:pt>
                <c:pt idx="36">
                  <c:v>-387.619307860152</c:v>
                </c:pt>
                <c:pt idx="37">
                  <c:v>-393.928834106301</c:v>
                </c:pt>
                <c:pt idx="38">
                  <c:v>-399.829299765462</c:v>
                </c:pt>
                <c:pt idx="39">
                  <c:v>-405.304394396833</c:v>
                </c:pt>
                <c:pt idx="40">
                  <c:v>-410.342693178642</c:v>
                </c:pt>
                <c:pt idx="41">
                  <c:v>-414.93799831186</c:v>
                </c:pt>
                <c:pt idx="42">
                  <c:v>-419.139605699665</c:v>
                </c:pt>
                <c:pt idx="43">
                  <c:v>-422.966773046552</c:v>
                </c:pt>
                <c:pt idx="44">
                  <c:v>-426.387617800024</c:v>
                </c:pt>
                <c:pt idx="45">
                  <c:v>-429.378774272081</c:v>
                </c:pt>
                <c:pt idx="46">
                  <c:v>-431.927357451454</c:v>
                </c:pt>
                <c:pt idx="47">
                  <c:v>-434.031573371707</c:v>
                </c:pt>
                <c:pt idx="48">
                  <c:v>-435.699921198554</c:v>
                </c:pt>
                <c:pt idx="49">
                  <c:v>-436.949328844298</c:v>
                </c:pt>
                <c:pt idx="50">
                  <c:v>-437.802762083773</c:v>
                </c:pt>
                <c:pt idx="51">
                  <c:v>-438.286825667434</c:v>
                </c:pt>
                <c:pt idx="52">
                  <c:v>-438.42970612979</c:v>
                </c:pt>
                <c:pt idx="53">
                  <c:v>-438.259607827361</c:v>
                </c:pt>
              </c:numCache>
            </c:numRef>
          </c:xVal>
          <c:yVal>
            <c:numRef>
              <c:f>20Ex!$AB$4:$AB$57</c:f>
              <c:numCache>
                <c:formatCode>General</c:formatCode>
                <c:ptCount val="54"/>
                <c:pt idx="0">
                  <c:v>45.2594644564028</c:v>
                </c:pt>
                <c:pt idx="1">
                  <c:v>51.7499248528499</c:v>
                </c:pt>
                <c:pt idx="2">
                  <c:v>58.007772552741</c:v>
                </c:pt>
                <c:pt idx="3">
                  <c:v>64.0131960039005</c:v>
                </c:pt>
                <c:pt idx="4">
                  <c:v>69.7447279967821</c:v>
                </c:pt>
                <c:pt idx="5">
                  <c:v>75.1792503550779</c:v>
                </c:pt>
                <c:pt idx="6">
                  <c:v>80.2920652389463</c:v>
                </c:pt>
                <c:pt idx="7">
                  <c:v>85.0570561180302</c:v>
                </c:pt>
                <c:pt idx="8">
                  <c:v>89.446963011922</c:v>
                </c:pt>
                <c:pt idx="9">
                  <c:v>93.4337956638651</c:v>
                </c:pt>
                <c:pt idx="10">
                  <c:v>96.989403211196</c:v>
                </c:pt>
                <c:pt idx="11">
                  <c:v>100.086206515981</c:v>
                </c:pt>
                <c:pt idx="12">
                  <c:v>102.698081429287</c:v>
                </c:pt>
                <c:pt idx="13">
                  <c:v>104.801354970746</c:v>
                </c:pt>
                <c:pt idx="14">
                  <c:v>106.375848602085</c:v>
                </c:pt>
                <c:pt idx="15">
                  <c:v>107.405876512075</c:v>
                </c:pt>
                <c:pt idx="16">
                  <c:v>107.881092133207</c:v>
                </c:pt>
                <c:pt idx="17">
                  <c:v>107.79707922137</c:v>
                </c:pt>
                <c:pt idx="18">
                  <c:v>107.155608701335</c:v>
                </c:pt>
                <c:pt idx="19">
                  <c:v>105.964525497786</c:v>
                </c:pt>
                <c:pt idx="20">
                  <c:v>104.237282038755</c:v>
                </c:pt>
                <c:pt idx="21">
                  <c:v>101.992182300537</c:v>
                </c:pt>
                <c:pt idx="22">
                  <c:v>99.251433055301</c:v>
                </c:pt>
                <c:pt idx="23">
                  <c:v>96.0401102761483</c:v>
                </c:pt>
                <c:pt idx="24">
                  <c:v>92.3851393279994</c:v>
                </c:pt>
                <c:pt idx="25">
                  <c:v>88.3143655592192</c:v>
                </c:pt>
                <c:pt idx="26">
                  <c:v>83.8557630364379</c:v>
                </c:pt>
                <c:pt idx="27">
                  <c:v>79.0579273936093</c:v>
                </c:pt>
                <c:pt idx="28">
                  <c:v>74.1381216327541</c:v>
                </c:pt>
                <c:pt idx="29">
                  <c:v>69.1495881747565</c:v>
                </c:pt>
                <c:pt idx="30">
                  <c:v>64.0965500296682</c:v>
                </c:pt>
                <c:pt idx="31">
                  <c:v>58.9846797078838</c:v>
                </c:pt>
                <c:pt idx="32">
                  <c:v>53.8212262090489</c:v>
                </c:pt>
                <c:pt idx="33">
                  <c:v>48.6150820152463</c:v>
                </c:pt>
                <c:pt idx="34">
                  <c:v>43.3767652546954</c:v>
                </c:pt>
                <c:pt idx="35">
                  <c:v>38.1182949005641</c:v>
                </c:pt>
                <c:pt idx="36">
                  <c:v>32.8529471154642</c:v>
                </c:pt>
                <c:pt idx="37">
                  <c:v>27.5948952147718</c:v>
                </c:pt>
                <c:pt idx="38">
                  <c:v>22.3587542115726</c:v>
                </c:pt>
                <c:pt idx="39">
                  <c:v>17.1590688317012</c:v>
                </c:pt>
                <c:pt idx="40">
                  <c:v>12.0097948176037</c:v>
                </c:pt>
                <c:pt idx="41">
                  <c:v>6.9240755487819</c:v>
                </c:pt>
                <c:pt idx="42">
                  <c:v>2.14557135254879</c:v>
                </c:pt>
                <c:pt idx="43">
                  <c:v>-2.08768246669919</c:v>
                </c:pt>
                <c:pt idx="44">
                  <c:v>-5.73723380359445</c:v>
                </c:pt>
                <c:pt idx="45">
                  <c:v>-8.7772068084324</c:v>
                </c:pt>
                <c:pt idx="46">
                  <c:v>-11.1965340763392</c:v>
                </c:pt>
                <c:pt idx="47">
                  <c:v>-12.99928481588</c:v>
                </c:pt>
                <c:pt idx="48">
                  <c:v>-14.2031215189668</c:v>
                </c:pt>
                <c:pt idx="49">
                  <c:v>-14.8364283365325</c:v>
                </c:pt>
                <c:pt idx="50">
                  <c:v>-14.9348820385255</c:v>
                </c:pt>
                <c:pt idx="51">
                  <c:v>-14.538153183177</c:v>
                </c:pt>
                <c:pt idx="52">
                  <c:v>-13.6871720860418</c:v>
                </c:pt>
                <c:pt idx="53">
                  <c:v>-12.4221227485145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"7_m"</c:f>
              <c:strCache>
                <c:ptCount val="1"/>
                <c:pt idx="0">
                  <c:v>7_m</c:v>
                </c:pt>
              </c:strCache>
            </c:strRef>
          </c:tx>
          <c:spPr>
            <a:solidFill>
              <a:srgbClr val="c77978"/>
            </a:solidFill>
            <a:ln w="28440">
              <a:solidFill>
                <a:srgbClr val="c7797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20Ex!$AC$4:$AC$57</c:f>
              <c:numCache>
                <c:formatCode>General</c:formatCode>
                <c:ptCount val="54"/>
                <c:pt idx="0">
                  <c:v>-62.2943086080006</c:v>
                </c:pt>
                <c:pt idx="1">
                  <c:v>-70.9477882214619</c:v>
                </c:pt>
                <c:pt idx="2">
                  <c:v>-79.4315673710432</c:v>
                </c:pt>
                <c:pt idx="3">
                  <c:v>-87.7279439683097</c:v>
                </c:pt>
                <c:pt idx="4">
                  <c:v>-95.8173863470037</c:v>
                </c:pt>
                <c:pt idx="5">
                  <c:v>-103.678454474184</c:v>
                </c:pt>
                <c:pt idx="6">
                  <c:v>-111.287771251527</c:v>
                </c:pt>
                <c:pt idx="7">
                  <c:v>-118.620067296959</c:v>
                </c:pt>
                <c:pt idx="8">
                  <c:v>-125.648326197406</c:v>
                </c:pt>
                <c:pt idx="9">
                  <c:v>-132.344058846788</c:v>
                </c:pt>
                <c:pt idx="10">
                  <c:v>-138.677734330512</c:v>
                </c:pt>
                <c:pt idx="11">
                  <c:v>-144.619385522902</c:v>
                </c:pt>
                <c:pt idx="12">
                  <c:v>-150.139394147785</c:v>
                </c:pt>
                <c:pt idx="13">
                  <c:v>-155.209434531389</c:v>
                </c:pt>
                <c:pt idx="14">
                  <c:v>-159.803527890069</c:v>
                </c:pt>
                <c:pt idx="15">
                  <c:v>-163.899127141872</c:v>
                </c:pt>
                <c:pt idx="16">
                  <c:v>-167.47812951977</c:v>
                </c:pt>
                <c:pt idx="17">
                  <c:v>-170.527705708765</c:v>
                </c:pt>
                <c:pt idx="18">
                  <c:v>-173.040847372282</c:v>
                </c:pt>
                <c:pt idx="19">
                  <c:v>-175.016568691218</c:v>
                </c:pt>
                <c:pt idx="20">
                  <c:v>-176.459746740431</c:v>
                </c:pt>
                <c:pt idx="21">
                  <c:v>-177.380634757109</c:v>
                </c:pt>
                <c:pt idx="22">
                  <c:v>-177.794123583195</c:v>
                </c:pt>
                <c:pt idx="23">
                  <c:v>-177.718848536487</c:v>
                </c:pt>
                <c:pt idx="24">
                  <c:v>-177.176240374844</c:v>
                </c:pt>
                <c:pt idx="25">
                  <c:v>-176.189605182811</c:v>
                </c:pt>
                <c:pt idx="26">
                  <c:v>-174.783293868704</c:v>
                </c:pt>
                <c:pt idx="27">
                  <c:v>-173.002641671137</c:v>
                </c:pt>
                <c:pt idx="28">
                  <c:v>-171.056763515285</c:v>
                </c:pt>
                <c:pt idx="29">
                  <c:v>-168.99115939228</c:v>
                </c:pt>
                <c:pt idx="30">
                  <c:v>-166.802472537445</c:v>
                </c:pt>
                <c:pt idx="31">
                  <c:v>-164.488150819953</c:v>
                </c:pt>
                <c:pt idx="32">
                  <c:v>-162.046669020964</c:v>
                </c:pt>
                <c:pt idx="33">
                  <c:v>-159.477747908637</c:v>
                </c:pt>
                <c:pt idx="34">
                  <c:v>-156.782549165402</c:v>
                </c:pt>
                <c:pt idx="35">
                  <c:v>-153.963820029862</c:v>
                </c:pt>
                <c:pt idx="36">
                  <c:v>-151.025962910304</c:v>
                </c:pt>
                <c:pt idx="37">
                  <c:v>-147.975009223647</c:v>
                </c:pt>
                <c:pt idx="38">
                  <c:v>-144.818487365721</c:v>
                </c:pt>
                <c:pt idx="39">
                  <c:v>-141.565189989414</c:v>
                </c:pt>
                <c:pt idx="40">
                  <c:v>-138.224859330435</c:v>
                </c:pt>
                <c:pt idx="41">
                  <c:v>-134.808080260277</c:v>
                </c:pt>
                <c:pt idx="42">
                  <c:v>-131.561820792829</c:v>
                </c:pt>
                <c:pt idx="43">
                  <c:v>-128.718416913407</c:v>
                </c:pt>
                <c:pt idx="44">
                  <c:v>-126.30458649684</c:v>
                </c:pt>
                <c:pt idx="45">
                  <c:v>-124.337718543928</c:v>
                </c:pt>
                <c:pt idx="46">
                  <c:v>-122.824357094739</c:v>
                </c:pt>
                <c:pt idx="47">
                  <c:v>-121.760077735835</c:v>
                </c:pt>
                <c:pt idx="48">
                  <c:v>-121.130708825833</c:v>
                </c:pt>
                <c:pt idx="49">
                  <c:v>-120.91448644561</c:v>
                </c:pt>
                <c:pt idx="50">
                  <c:v>-121.084576785339</c:v>
                </c:pt>
                <c:pt idx="51">
                  <c:v>-121.61147222213</c:v>
                </c:pt>
                <c:pt idx="52">
                  <c:v>-122.464955830836</c:v>
                </c:pt>
                <c:pt idx="53">
                  <c:v>-123.615525980562</c:v>
                </c:pt>
              </c:numCache>
            </c:numRef>
          </c:xVal>
          <c:yVal>
            <c:numRef>
              <c:f>20Ex!$AD$4:$AD$57</c:f>
              <c:numCache>
                <c:formatCode>General</c:formatCode>
                <c:ptCount val="54"/>
                <c:pt idx="0">
                  <c:v>45.2594644564028</c:v>
                </c:pt>
                <c:pt idx="1">
                  <c:v>50.8885651538615</c:v>
                </c:pt>
                <c:pt idx="2">
                  <c:v>56.7481320258701</c:v>
                </c:pt>
                <c:pt idx="3">
                  <c:v>62.8477951758597</c:v>
                </c:pt>
                <c:pt idx="4">
                  <c:v>69.1969116655144</c:v>
                </c:pt>
                <c:pt idx="5">
                  <c:v>75.8043078484625</c:v>
                </c:pt>
                <c:pt idx="6">
                  <c:v>82.677960302672</c:v>
                </c:pt>
                <c:pt idx="7">
                  <c:v>89.824612734511</c:v>
                </c:pt>
                <c:pt idx="8">
                  <c:v>97.2493323238929</c:v>
                </c:pt>
                <c:pt idx="9">
                  <c:v>104.95501699162</c:v>
                </c:pt>
                <c:pt idx="10">
                  <c:v>112.941878033215</c:v>
                </c:pt>
                <c:pt idx="11">
                  <c:v>121.206934084439</c:v>
                </c:pt>
                <c:pt idx="12">
                  <c:v>129.743568986121</c:v>
                </c:pt>
                <c:pt idx="13">
                  <c:v>138.541212652117</c:v>
                </c:pt>
                <c:pt idx="14">
                  <c:v>147.585209729218</c:v>
                </c:pt>
                <c:pt idx="15">
                  <c:v>156.856927785909</c:v>
                </c:pt>
                <c:pt idx="16">
                  <c:v>166.334134429927</c:v>
                </c:pt>
                <c:pt idx="17">
                  <c:v>175.991636355849</c:v>
                </c:pt>
                <c:pt idx="18">
                  <c:v>185.802133288641</c:v>
                </c:pt>
                <c:pt idx="19">
                  <c:v>195.737204479515</c:v>
                </c:pt>
                <c:pt idx="20">
                  <c:v>205.768327049908</c:v>
                </c:pt>
                <c:pt idx="21">
                  <c:v>215.867824307561</c:v>
                </c:pt>
                <c:pt idx="22">
                  <c:v>226.009662927279</c:v>
                </c:pt>
                <c:pt idx="23">
                  <c:v>236.170048966296</c:v>
                </c:pt>
                <c:pt idx="24">
                  <c:v>246.327807204066</c:v>
                </c:pt>
                <c:pt idx="25">
                  <c:v>256.464556953147</c:v>
                </c:pt>
                <c:pt idx="26">
                  <c:v>266.564716621946</c:v>
                </c:pt>
                <c:pt idx="27">
                  <c:v>276.610554953126</c:v>
                </c:pt>
                <c:pt idx="28">
                  <c:v>286.542583665732</c:v>
                </c:pt>
                <c:pt idx="29">
                  <c:v>296.32854124015</c:v>
                </c:pt>
                <c:pt idx="30">
                  <c:v>305.944430669399</c:v>
                </c:pt>
                <c:pt idx="31">
                  <c:v>315.364040673205</c:v>
                </c:pt>
                <c:pt idx="32">
                  <c:v>324.559218855032</c:v>
                </c:pt>
                <c:pt idx="33">
                  <c:v>333.500329151131</c:v>
                </c:pt>
                <c:pt idx="34">
                  <c:v>342.156909474482</c:v>
                </c:pt>
                <c:pt idx="35">
                  <c:v>350.498520741911</c:v>
                </c:pt>
                <c:pt idx="36">
                  <c:v>358.495749608235</c:v>
                </c:pt>
                <c:pt idx="37">
                  <c:v>366.12129305399</c:v>
                </c:pt>
                <c:pt idx="38">
                  <c:v>373.351025923242</c:v>
                </c:pt>
                <c:pt idx="39">
                  <c:v>380.164941497523</c:v>
                </c:pt>
                <c:pt idx="40">
                  <c:v>386.547861564055</c:v>
                </c:pt>
                <c:pt idx="41">
                  <c:v>392.489830138052</c:v>
                </c:pt>
                <c:pt idx="42">
                  <c:v>397.962435227466</c:v>
                </c:pt>
                <c:pt idx="43">
                  <c:v>402.910435043326</c:v>
                </c:pt>
                <c:pt idx="44">
                  <c:v>407.291625122293</c:v>
                </c:pt>
                <c:pt idx="45">
                  <c:v>411.075787297237</c:v>
                </c:pt>
                <c:pt idx="46">
                  <c:v>414.247247178039</c:v>
                </c:pt>
                <c:pt idx="47">
                  <c:v>416.805556055827</c:v>
                </c:pt>
                <c:pt idx="48">
                  <c:v>418.764255127703</c:v>
                </c:pt>
                <c:pt idx="49">
                  <c:v>420.148214979978</c:v>
                </c:pt>
                <c:pt idx="50">
                  <c:v>420.990302090678</c:v>
                </c:pt>
                <c:pt idx="51">
                  <c:v>421.328077957759</c:v>
                </c:pt>
                <c:pt idx="52">
                  <c:v>421.200997731627</c:v>
                </c:pt>
                <c:pt idx="53">
                  <c:v>420.648302888673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"8_p"</c:f>
              <c:strCache>
                <c:ptCount val="1"/>
                <c:pt idx="0">
                  <c:v>8_p</c:v>
                </c:pt>
              </c:strCache>
            </c:strRef>
          </c:tx>
          <c:spPr>
            <a:solidFill>
              <a:srgbClr val="a9c37e"/>
            </a:solidFill>
            <a:ln w="28440">
              <a:solidFill>
                <a:srgbClr val="a9c37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20Ex!$AE$4:$AE$57</c:f>
              <c:numCache>
                <c:formatCode>General</c:formatCode>
                <c:ptCount val="54"/>
                <c:pt idx="0">
                  <c:v>-23.7943085825811</c:v>
                </c:pt>
                <c:pt idx="1">
                  <c:v>-26.473829220744</c:v>
                </c:pt>
                <c:pt idx="2">
                  <c:v>-29.4249765432906</c:v>
                </c:pt>
                <c:pt idx="3">
                  <c:v>-32.6623795690037</c:v>
                </c:pt>
                <c:pt idx="4">
                  <c:v>-36.2009730091735</c:v>
                </c:pt>
                <c:pt idx="5">
                  <c:v>-40.055776559472</c:v>
                </c:pt>
                <c:pt idx="6">
                  <c:v>-44.2416003170147</c:v>
                </c:pt>
                <c:pt idx="7">
                  <c:v>-48.7726665961851</c:v>
                </c:pt>
                <c:pt idx="8">
                  <c:v>-53.662143102226</c:v>
                </c:pt>
                <c:pt idx="9">
                  <c:v>-58.9215895395331</c:v>
                </c:pt>
                <c:pt idx="10">
                  <c:v>-64.560332416559</c:v>
                </c:pt>
                <c:pt idx="11">
                  <c:v>-70.5847966385244</c:v>
                </c:pt>
                <c:pt idx="12">
                  <c:v>-76.9978424148161</c:v>
                </c:pt>
                <c:pt idx="13">
                  <c:v>-83.7981701107031</c:v>
                </c:pt>
                <c:pt idx="14">
                  <c:v>-90.9798695426578</c:v>
                </c:pt>
                <c:pt idx="15">
                  <c:v>-98.5321876467691</c:v>
                </c:pt>
                <c:pt idx="16">
                  <c:v>-106.439574224158</c:v>
                </c:pt>
                <c:pt idx="17">
                  <c:v>-114.682033493899</c:v>
                </c:pt>
                <c:pt idx="18">
                  <c:v>-123.235767046626</c:v>
                </c:pt>
                <c:pt idx="19">
                  <c:v>-132.074049778863</c:v>
                </c:pt>
                <c:pt idx="20">
                  <c:v>-141.168247722075</c:v>
                </c:pt>
                <c:pt idx="21">
                  <c:v>-150.488870353201</c:v>
                </c:pt>
                <c:pt idx="22">
                  <c:v>-160.006556985453</c:v>
                </c:pt>
                <c:pt idx="23">
                  <c:v>-169.692919604619</c:v>
                </c:pt>
                <c:pt idx="24">
                  <c:v>-179.521196910836</c:v>
                </c:pt>
                <c:pt idx="25">
                  <c:v>-189.466705855339</c:v>
                </c:pt>
                <c:pt idx="26">
                  <c:v>-199.507102619413</c:v>
                </c:pt>
                <c:pt idx="27">
                  <c:v>-209.611514416048</c:v>
                </c:pt>
                <c:pt idx="28">
                  <c:v>-219.658744462345</c:v>
                </c:pt>
                <c:pt idx="29">
                  <c:v>-229.604049959342</c:v>
                </c:pt>
                <c:pt idx="30">
                  <c:v>-239.425645694512</c:v>
                </c:pt>
                <c:pt idx="31">
                  <c:v>-249.099391910747</c:v>
                </c:pt>
                <c:pt idx="32">
                  <c:v>-258.598985406413</c:v>
                </c:pt>
                <c:pt idx="33">
                  <c:v>-267.89632689735</c:v>
                </c:pt>
                <c:pt idx="34">
                  <c:v>-276.962086237582</c:v>
                </c:pt>
                <c:pt idx="35">
                  <c:v>-285.766465195293</c:v>
                </c:pt>
                <c:pt idx="36">
                  <c:v>-294.280129597903</c:v>
                </c:pt>
                <c:pt idx="37">
                  <c:v>-302.475248920508</c:v>
                </c:pt>
                <c:pt idx="38">
                  <c:v>-310.326552374099</c:v>
                </c:pt>
                <c:pt idx="39">
                  <c:v>-317.812295359538</c:v>
                </c:pt>
                <c:pt idx="40">
                  <c:v>-324.91503202226</c:v>
                </c:pt>
                <c:pt idx="41">
                  <c:v>-331.622022752885</c:v>
                </c:pt>
                <c:pt idx="42">
                  <c:v>-337.829928827874</c:v>
                </c:pt>
                <c:pt idx="43">
                  <c:v>-343.414416415988</c:v>
                </c:pt>
                <c:pt idx="44">
                  <c:v>-348.327090409976</c:v>
                </c:pt>
                <c:pt idx="45">
                  <c:v>-352.533838128315</c:v>
                </c:pt>
                <c:pt idx="46">
                  <c:v>-356.017730120552</c:v>
                </c:pt>
                <c:pt idx="47">
                  <c:v>-358.779706858132</c:v>
                </c:pt>
                <c:pt idx="48">
                  <c:v>-360.837026062822</c:v>
                </c:pt>
                <c:pt idx="49">
                  <c:v>-362.220066488672</c:v>
                </c:pt>
                <c:pt idx="50">
                  <c:v>-362.968378117037</c:v>
                </c:pt>
                <c:pt idx="51">
                  <c:v>-363.126802412245</c:v>
                </c:pt>
                <c:pt idx="52">
                  <c:v>-362.742200995579</c:v>
                </c:pt>
                <c:pt idx="53">
                  <c:v>-361.861011234179</c:v>
                </c:pt>
              </c:numCache>
            </c:numRef>
          </c:xVal>
          <c:yVal>
            <c:numRef>
              <c:f>20Ex!$AF$4:$AF$57</c:f>
              <c:numCache>
                <c:formatCode>General</c:formatCode>
                <c:ptCount val="54"/>
                <c:pt idx="0">
                  <c:v>73.2313518030776</c:v>
                </c:pt>
                <c:pt idx="1">
                  <c:v>83.2007877566499</c:v>
                </c:pt>
                <c:pt idx="2">
                  <c:v>93.0800469427952</c:v>
                </c:pt>
                <c:pt idx="3">
                  <c:v>102.855269540574</c:v>
                </c:pt>
                <c:pt idx="4">
                  <c:v>112.510771322594</c:v>
                </c:pt>
                <c:pt idx="5">
                  <c:v>122.028889099088</c:v>
                </c:pt>
                <c:pt idx="6">
                  <c:v>131.389854826512</c:v>
                </c:pt>
                <c:pt idx="7">
                  <c:v>140.571719814255</c:v>
                </c:pt>
                <c:pt idx="8">
                  <c:v>149.550355771322</c:v>
                </c:pt>
                <c:pt idx="9">
                  <c:v>158.299563454509</c:v>
                </c:pt>
                <c:pt idx="10">
                  <c:v>166.791322588968</c:v>
                </c:pt>
                <c:pt idx="11">
                  <c:v>174.996211452333</c:v>
                </c:pt>
                <c:pt idx="12">
                  <c:v>182.884016884427</c:v>
                </c:pt>
                <c:pt idx="13">
                  <c:v>190.424533232381</c:v>
                </c:pt>
                <c:pt idx="14">
                  <c:v>197.588524451523</c:v>
                </c:pt>
                <c:pt idx="15">
                  <c:v>204.348789254655</c:v>
                </c:pt>
                <c:pt idx="16">
                  <c:v>210.681240700196</c:v>
                </c:pt>
                <c:pt idx="17">
                  <c:v>216.565892224996</c:v>
                </c:pt>
                <c:pt idx="18">
                  <c:v>221.987642255953</c:v>
                </c:pt>
                <c:pt idx="19">
                  <c:v>226.936770729015</c:v>
                </c:pt>
                <c:pt idx="20">
                  <c:v>231.409101963803</c:v>
                </c:pt>
                <c:pt idx="21">
                  <c:v>235.405834800101</c:v>
                </c:pt>
                <c:pt idx="22">
                  <c:v>238.933086530267</c:v>
                </c:pt>
                <c:pt idx="23">
                  <c:v>242.001227662046</c:v>
                </c:pt>
                <c:pt idx="24">
                  <c:v>244.624096554343</c:v>
                </c:pt>
                <c:pt idx="25">
                  <c:v>246.818178665947</c:v>
                </c:pt>
                <c:pt idx="26">
                  <c:v>248.601818110285</c:v>
                </c:pt>
                <c:pt idx="27">
                  <c:v>250.012652001612</c:v>
                </c:pt>
                <c:pt idx="28">
                  <c:v>251.231177562387</c:v>
                </c:pt>
                <c:pt idx="29">
                  <c:v>252.290698497844</c:v>
                </c:pt>
                <c:pt idx="30">
                  <c:v>253.180606852093</c:v>
                </c:pt>
                <c:pt idx="31">
                  <c:v>253.890375673429</c:v>
                </c:pt>
                <c:pt idx="32">
                  <c:v>254.409854823575</c:v>
                </c:pt>
                <c:pt idx="33">
                  <c:v>254.729620689923</c:v>
                </c:pt>
                <c:pt idx="34">
                  <c:v>254.841364795546</c:v>
                </c:pt>
                <c:pt idx="35">
                  <c:v>254.738293725625</c:v>
                </c:pt>
                <c:pt idx="36">
                  <c:v>254.415505195725</c:v>
                </c:pt>
                <c:pt idx="37">
                  <c:v>253.870298327198</c:v>
                </c:pt>
                <c:pt idx="38">
                  <c:v>253.10237796678</c:v>
                </c:pt>
                <c:pt idx="39">
                  <c:v>252.113924008286</c:v>
                </c:pt>
                <c:pt idx="40">
                  <c:v>250.909511542779</c:v>
                </c:pt>
                <c:pt idx="41">
                  <c:v>249.496130812771</c:v>
                </c:pt>
                <c:pt idx="42">
                  <c:v>248.099882568801</c:v>
                </c:pt>
                <c:pt idx="43">
                  <c:v>246.924660812083</c:v>
                </c:pt>
                <c:pt idx="44">
                  <c:v>245.982833855163</c:v>
                </c:pt>
                <c:pt idx="45">
                  <c:v>245.281601693382</c:v>
                </c:pt>
                <c:pt idx="46">
                  <c:v>244.822344425768</c:v>
                </c:pt>
                <c:pt idx="47">
                  <c:v>244.600715526421</c:v>
                </c:pt>
                <c:pt idx="48">
                  <c:v>244.607421423486</c:v>
                </c:pt>
                <c:pt idx="49">
                  <c:v>244.829448833691</c:v>
                </c:pt>
                <c:pt idx="50">
                  <c:v>245.251433587599</c:v>
                </c:pt>
                <c:pt idx="51">
                  <c:v>245.856919409384</c:v>
                </c:pt>
                <c:pt idx="52">
                  <c:v>246.629360607471</c:v>
                </c:pt>
                <c:pt idx="53">
                  <c:v>247.552825746646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"8_m"</c:f>
              <c:strCache>
                <c:ptCount val="1"/>
                <c:pt idx="0">
                  <c:v>8_m</c:v>
                </c:pt>
              </c:strCache>
            </c:strRef>
          </c:tx>
          <c:spPr>
            <a:solidFill>
              <a:srgbClr val="9684af"/>
            </a:solidFill>
            <a:ln w="28440">
              <a:solidFill>
                <a:srgbClr val="9684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20Ex!$AG$4:$AG$57</c:f>
              <c:numCache>
                <c:formatCode>General</c:formatCode>
                <c:ptCount val="54"/>
                <c:pt idx="0">
                  <c:v>-23.7943085825811</c:v>
                </c:pt>
                <c:pt idx="1">
                  <c:v>-27.486418276713</c:v>
                </c:pt>
                <c:pt idx="2">
                  <c:v>-30.9057727930598</c:v>
                </c:pt>
                <c:pt idx="3">
                  <c:v>-34.0323904084673</c:v>
                </c:pt>
                <c:pt idx="4">
                  <c:v>-36.8449697301417</c:v>
                </c:pt>
                <c:pt idx="5">
                  <c:v>-39.3209774065793</c:v>
                </c:pt>
                <c:pt idx="6">
                  <c:v>-41.436812453064</c:v>
                </c:pt>
                <c:pt idx="7">
                  <c:v>-43.1680676589115</c:v>
                </c:pt>
                <c:pt idx="8">
                  <c:v>-44.4899078731942</c:v>
                </c:pt>
                <c:pt idx="9">
                  <c:v>-45.3775815698296</c:v>
                </c:pt>
                <c:pt idx="10">
                  <c:v>-45.8070735406598</c:v>
                </c:pt>
                <c:pt idx="11">
                  <c:v>-45.7558922736706</c:v>
                </c:pt>
                <c:pt idx="12">
                  <c:v>-45.2039649608835</c:v>
                </c:pt>
                <c:pt idx="13">
                  <c:v>-44.1345885915902</c:v>
                </c:pt>
                <c:pt idx="14">
                  <c:v>-42.5353600888104</c:v>
                </c:pt>
                <c:pt idx="15">
                  <c:v>-40.3989903485313</c:v>
                </c:pt>
                <c:pt idx="16">
                  <c:v>-37.7239017968782</c:v>
                </c:pt>
                <c:pt idx="17">
                  <c:v>-34.5145235533726</c:v>
                </c:pt>
                <c:pt idx="18">
                  <c:v>-30.7812324536739</c:v>
                </c:pt>
                <c:pt idx="19">
                  <c:v>-26.5399362503701</c:v>
                </c:pt>
                <c:pt idx="20">
                  <c:v>-21.8113459072774</c:v>
                </c:pt>
                <c:pt idx="21">
                  <c:v>-16.6200244190697</c:v>
                </c:pt>
                <c:pt idx="22">
                  <c:v>-10.9933207345573</c:v>
                </c:pt>
                <c:pt idx="23">
                  <c:v>-4.96029687118529</c:v>
                </c:pt>
                <c:pt idx="24">
                  <c:v>1.44926284138447</c:v>
                </c:pt>
                <c:pt idx="25">
                  <c:v>8.20569948767589</c:v>
                </c:pt>
                <c:pt idx="26">
                  <c:v>15.2801541392903</c:v>
                </c:pt>
                <c:pt idx="27">
                  <c:v>22.6255276461744</c:v>
                </c:pt>
                <c:pt idx="28">
                  <c:v>30.0376761458577</c:v>
                </c:pt>
                <c:pt idx="29">
                  <c:v>37.4608265268225</c:v>
                </c:pt>
                <c:pt idx="30">
                  <c:v>44.8835893819364</c:v>
                </c:pt>
                <c:pt idx="31">
                  <c:v>52.2926228244221</c:v>
                </c:pt>
                <c:pt idx="32">
                  <c:v>59.6726132187409</c:v>
                </c:pt>
                <c:pt idx="33">
                  <c:v>67.0063668269897</c:v>
                </c:pt>
                <c:pt idx="34">
                  <c:v>74.2750386628353</c:v>
                </c:pt>
                <c:pt idx="35">
                  <c:v>81.4585145193783</c:v>
                </c:pt>
                <c:pt idx="36">
                  <c:v>88.5359440429791</c:v>
                </c:pt>
                <c:pt idx="37">
                  <c:v>95.4863994026657</c:v>
                </c:pt>
                <c:pt idx="38">
                  <c:v>102.289609587405</c:v>
                </c:pt>
                <c:pt idx="39">
                  <c:v>108.926701537521</c:v>
                </c:pt>
                <c:pt idx="40">
                  <c:v>115.380872089135</c:v>
                </c:pt>
                <c:pt idx="41">
                  <c:v>121.637705920299</c:v>
                </c:pt>
                <c:pt idx="42">
                  <c:v>127.480701560793</c:v>
                </c:pt>
                <c:pt idx="43">
                  <c:v>132.689424941225</c:v>
                </c:pt>
                <c:pt idx="44">
                  <c:v>137.217453685674</c:v>
                </c:pt>
                <c:pt idx="45">
                  <c:v>141.032958003987</c:v>
                </c:pt>
                <c:pt idx="46">
                  <c:v>144.121430481185</c:v>
                </c:pt>
                <c:pt idx="47">
                  <c:v>146.486186798474</c:v>
                </c:pt>
                <c:pt idx="48">
                  <c:v>148.146651370524</c:v>
                </c:pt>
                <c:pt idx="49">
                  <c:v>149.135050141621</c:v>
                </c:pt>
                <c:pt idx="50">
                  <c:v>149.492410551017</c:v>
                </c:pt>
                <c:pt idx="51">
                  <c:v>149.264682861645</c:v>
                </c:pt>
                <c:pt idx="52">
                  <c:v>148.499504235002</c:v>
                </c:pt>
                <c:pt idx="53">
                  <c:v>147.243807552947</c:v>
                </c:pt>
              </c:numCache>
            </c:numRef>
          </c:xVal>
          <c:yVal>
            <c:numRef>
              <c:f>20Ex!$AH$4:$AH$57</c:f>
              <c:numCache>
                <c:formatCode>General</c:formatCode>
                <c:ptCount val="54"/>
                <c:pt idx="0">
                  <c:v>73.2313518030776</c:v>
                </c:pt>
                <c:pt idx="1">
                  <c:v>82.8717776281756</c:v>
                </c:pt>
                <c:pt idx="2">
                  <c:v>92.5989070751374</c:v>
                </c:pt>
                <c:pt idx="3">
                  <c:v>102.410126034779</c:v>
                </c:pt>
                <c:pt idx="4">
                  <c:v>112.301524103642</c:v>
                </c:pt>
                <c:pt idx="5">
                  <c:v>122.267639816638</c:v>
                </c:pt>
                <c:pt idx="6">
                  <c:v>132.301185647265</c:v>
                </c:pt>
                <c:pt idx="7">
                  <c:v>142.392764398461</c:v>
                </c:pt>
                <c:pt idx="8">
                  <c:v>152.530595655715</c:v>
                </c:pt>
                <c:pt idx="9">
                  <c:v>162.700278409801</c:v>
                </c:pt>
                <c:pt idx="10">
                  <c:v>172.884625766302</c:v>
                </c:pt>
                <c:pt idx="11">
                  <c:v>183.063611516357</c:v>
                </c:pt>
                <c:pt idx="12">
                  <c:v>193.214473888825</c:v>
                </c:pt>
                <c:pt idx="13">
                  <c:v>203.312012091081</c:v>
                </c:pt>
                <c:pt idx="14">
                  <c:v>213.32909974742</c:v>
                </c:pt>
                <c:pt idx="15">
                  <c:v>223.237410061846</c:v>
                </c:pt>
                <c:pt idx="16">
                  <c:v>233.008316111707</c:v>
                </c:pt>
                <c:pt idx="17">
                  <c:v>242.613895202621</c:v>
                </c:pt>
                <c:pt idx="18">
                  <c:v>252.02794155125</c:v>
                </c:pt>
                <c:pt idx="19">
                  <c:v>261.226882838902</c:v>
                </c:pt>
                <c:pt idx="20">
                  <c:v>270.190510244767</c:v>
                </c:pt>
                <c:pt idx="21">
                  <c:v>278.902459556069</c:v>
                </c:pt>
                <c:pt idx="22">
                  <c:v>287.35042198759</c:v>
                </c:pt>
                <c:pt idx="23">
                  <c:v>295.526101400243</c:v>
                </c:pt>
                <c:pt idx="24">
                  <c:v>303.424963364164</c:v>
                </c:pt>
                <c:pt idx="25">
                  <c:v>311.045836563627</c:v>
                </c:pt>
                <c:pt idx="26">
                  <c:v>318.390428331022</c:v>
                </c:pt>
                <c:pt idx="27">
                  <c:v>325.471041162498</c:v>
                </c:pt>
                <c:pt idx="28">
                  <c:v>332.362462696848</c:v>
                </c:pt>
                <c:pt idx="29">
                  <c:v>339.065337040208</c:v>
                </c:pt>
                <c:pt idx="30">
                  <c:v>345.558277149342</c:v>
                </c:pt>
                <c:pt idx="31">
                  <c:v>351.818577548203</c:v>
                </c:pt>
                <c:pt idx="32">
                  <c:v>357.822565968421</c:v>
                </c:pt>
                <c:pt idx="33">
                  <c:v>363.546102202417</c:v>
                </c:pt>
                <c:pt idx="34">
                  <c:v>368.96522472391</c:v>
                </c:pt>
                <c:pt idx="35">
                  <c:v>374.056922583651</c:v>
                </c:pt>
                <c:pt idx="36">
                  <c:v>378.799987556194</c:v>
                </c:pt>
                <c:pt idx="37">
                  <c:v>383.175876212711</c:v>
                </c:pt>
                <c:pt idx="38">
                  <c:v>387.169495972099</c:v>
                </c:pt>
                <c:pt idx="39">
                  <c:v>390.769829250814</c:v>
                </c:pt>
                <c:pt idx="40">
                  <c:v>393.970322959246</c:v>
                </c:pt>
                <c:pt idx="41">
                  <c:v>396.769144167871</c:v>
                </c:pt>
                <c:pt idx="42">
                  <c:v>399.288471248629</c:v>
                </c:pt>
                <c:pt idx="43">
                  <c:v>401.620176321189</c:v>
                </c:pt>
                <c:pt idx="44">
                  <c:v>403.745819630267</c:v>
                </c:pt>
                <c:pt idx="45">
                  <c:v>405.651175163339</c:v>
                </c:pt>
                <c:pt idx="46">
                  <c:v>407.327408562665</c:v>
                </c:pt>
                <c:pt idx="47">
                  <c:v>408.771556210173</c:v>
                </c:pt>
                <c:pt idx="48">
                  <c:v>409.986243282636</c:v>
                </c:pt>
                <c:pt idx="49">
                  <c:v>410.978797996348</c:v>
                </c:pt>
                <c:pt idx="50">
                  <c:v>411.760037372899</c:v>
                </c:pt>
                <c:pt idx="51">
                  <c:v>412.343005156903</c:v>
                </c:pt>
                <c:pt idx="52">
                  <c:v>412.741860172585</c:v>
                </c:pt>
                <c:pt idx="53">
                  <c:v>412.971008817668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"9_p"</c:f>
              <c:strCache>
                <c:ptCount val="1"/>
                <c:pt idx="0">
                  <c:v>9_p</c:v>
                </c:pt>
              </c:strCache>
            </c:strRef>
          </c:tx>
          <c:spPr>
            <a:solidFill>
              <a:srgbClr val="77b6cc"/>
            </a:solidFill>
            <a:ln w="28440">
              <a:solidFill>
                <a:srgbClr val="77b6c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20Ex!$AI$4:$AI$57</c:f>
              <c:numCache>
                <c:formatCode>General</c:formatCode>
                <c:ptCount val="54"/>
                <c:pt idx="0">
                  <c:v>23.7943085825811</c:v>
                </c:pt>
                <c:pt idx="1">
                  <c:v>27.486418276713</c:v>
                </c:pt>
                <c:pt idx="2">
                  <c:v>30.9057727930598</c:v>
                </c:pt>
                <c:pt idx="3">
                  <c:v>34.0323904084673</c:v>
                </c:pt>
                <c:pt idx="4">
                  <c:v>36.8449697301416</c:v>
                </c:pt>
                <c:pt idx="5">
                  <c:v>39.3209774065792</c:v>
                </c:pt>
                <c:pt idx="6">
                  <c:v>41.436812453064</c:v>
                </c:pt>
                <c:pt idx="7">
                  <c:v>43.1680676589114</c:v>
                </c:pt>
                <c:pt idx="8">
                  <c:v>44.4899078731942</c:v>
                </c:pt>
                <c:pt idx="9">
                  <c:v>45.3775815698295</c:v>
                </c:pt>
                <c:pt idx="10">
                  <c:v>45.8070735406597</c:v>
                </c:pt>
                <c:pt idx="11">
                  <c:v>45.7558922736705</c:v>
                </c:pt>
                <c:pt idx="12">
                  <c:v>45.2039649608834</c:v>
                </c:pt>
                <c:pt idx="13">
                  <c:v>44.1345885915902</c:v>
                </c:pt>
                <c:pt idx="14">
                  <c:v>42.5353600888104</c:v>
                </c:pt>
                <c:pt idx="15">
                  <c:v>40.3989903485312</c:v>
                </c:pt>
                <c:pt idx="16">
                  <c:v>37.7239017968781</c:v>
                </c:pt>
                <c:pt idx="17">
                  <c:v>34.5145235533725</c:v>
                </c:pt>
                <c:pt idx="18">
                  <c:v>30.7812324536738</c:v>
                </c:pt>
                <c:pt idx="19">
                  <c:v>26.53993625037</c:v>
                </c:pt>
                <c:pt idx="20">
                  <c:v>21.8113459072773</c:v>
                </c:pt>
                <c:pt idx="21">
                  <c:v>16.6200244190696</c:v>
                </c:pt>
                <c:pt idx="22">
                  <c:v>10.9933207345572</c:v>
                </c:pt>
                <c:pt idx="23">
                  <c:v>4.96029687118521</c:v>
                </c:pt>
                <c:pt idx="24">
                  <c:v>-1.44926284138457</c:v>
                </c:pt>
                <c:pt idx="25">
                  <c:v>-8.20569948767599</c:v>
                </c:pt>
                <c:pt idx="26">
                  <c:v>-15.2801541392904</c:v>
                </c:pt>
                <c:pt idx="27">
                  <c:v>-22.6255276461745</c:v>
                </c:pt>
                <c:pt idx="28">
                  <c:v>-30.0376761458578</c:v>
                </c:pt>
                <c:pt idx="29">
                  <c:v>-37.4608265268227</c:v>
                </c:pt>
                <c:pt idx="30">
                  <c:v>-44.8835893819365</c:v>
                </c:pt>
                <c:pt idx="31">
                  <c:v>-52.2926228244222</c:v>
                </c:pt>
                <c:pt idx="32">
                  <c:v>-59.672613218741</c:v>
                </c:pt>
                <c:pt idx="33">
                  <c:v>-67.0063668269898</c:v>
                </c:pt>
                <c:pt idx="34">
                  <c:v>-74.2750386628354</c:v>
                </c:pt>
                <c:pt idx="35">
                  <c:v>-81.4585145193784</c:v>
                </c:pt>
                <c:pt idx="36">
                  <c:v>-88.5359440429792</c:v>
                </c:pt>
                <c:pt idx="37">
                  <c:v>-95.4863994026658</c:v>
                </c:pt>
                <c:pt idx="38">
                  <c:v>-102.289609587405</c:v>
                </c:pt>
                <c:pt idx="39">
                  <c:v>-108.926701537521</c:v>
                </c:pt>
                <c:pt idx="40">
                  <c:v>-115.380872089136</c:v>
                </c:pt>
                <c:pt idx="41">
                  <c:v>-121.637705920299</c:v>
                </c:pt>
                <c:pt idx="42">
                  <c:v>-127.480701560793</c:v>
                </c:pt>
                <c:pt idx="43">
                  <c:v>-132.689424941226</c:v>
                </c:pt>
                <c:pt idx="44">
                  <c:v>-137.217453685675</c:v>
                </c:pt>
                <c:pt idx="45">
                  <c:v>-141.032958003987</c:v>
                </c:pt>
                <c:pt idx="46">
                  <c:v>-144.121430481185</c:v>
                </c:pt>
                <c:pt idx="47">
                  <c:v>-146.486186798474</c:v>
                </c:pt>
                <c:pt idx="48">
                  <c:v>-148.146651370524</c:v>
                </c:pt>
                <c:pt idx="49">
                  <c:v>-149.135050141621</c:v>
                </c:pt>
                <c:pt idx="50">
                  <c:v>-149.492410551017</c:v>
                </c:pt>
                <c:pt idx="51">
                  <c:v>-149.264682861645</c:v>
                </c:pt>
                <c:pt idx="52">
                  <c:v>-148.499504235002</c:v>
                </c:pt>
                <c:pt idx="53">
                  <c:v>-147.243807552947</c:v>
                </c:pt>
              </c:numCache>
            </c:numRef>
          </c:xVal>
          <c:yVal>
            <c:numRef>
              <c:f>20Ex!$AJ$4:$AJ$57</c:f>
              <c:numCache>
                <c:formatCode>General</c:formatCode>
                <c:ptCount val="54"/>
                <c:pt idx="0">
                  <c:v>73.2313518030776</c:v>
                </c:pt>
                <c:pt idx="1">
                  <c:v>82.8717776281756</c:v>
                </c:pt>
                <c:pt idx="2">
                  <c:v>92.5989070751374</c:v>
                </c:pt>
                <c:pt idx="3">
                  <c:v>102.410126034779</c:v>
                </c:pt>
                <c:pt idx="4">
                  <c:v>112.301524103642</c:v>
                </c:pt>
                <c:pt idx="5">
                  <c:v>122.267639816638</c:v>
                </c:pt>
                <c:pt idx="6">
                  <c:v>132.301185647265</c:v>
                </c:pt>
                <c:pt idx="7">
                  <c:v>142.392764398461</c:v>
                </c:pt>
                <c:pt idx="8">
                  <c:v>152.530595655715</c:v>
                </c:pt>
                <c:pt idx="9">
                  <c:v>162.700278409801</c:v>
                </c:pt>
                <c:pt idx="10">
                  <c:v>172.884625766302</c:v>
                </c:pt>
                <c:pt idx="11">
                  <c:v>183.063611516357</c:v>
                </c:pt>
                <c:pt idx="12">
                  <c:v>193.214473888825</c:v>
                </c:pt>
                <c:pt idx="13">
                  <c:v>203.312012091081</c:v>
                </c:pt>
                <c:pt idx="14">
                  <c:v>213.32909974742</c:v>
                </c:pt>
                <c:pt idx="15">
                  <c:v>223.237410061846</c:v>
                </c:pt>
                <c:pt idx="16">
                  <c:v>233.008316111707</c:v>
                </c:pt>
                <c:pt idx="17">
                  <c:v>242.613895202621</c:v>
                </c:pt>
                <c:pt idx="18">
                  <c:v>252.02794155125</c:v>
                </c:pt>
                <c:pt idx="19">
                  <c:v>261.226882838902</c:v>
                </c:pt>
                <c:pt idx="20">
                  <c:v>270.190510244767</c:v>
                </c:pt>
                <c:pt idx="21">
                  <c:v>278.902459556068</c:v>
                </c:pt>
                <c:pt idx="22">
                  <c:v>287.35042198759</c:v>
                </c:pt>
                <c:pt idx="23">
                  <c:v>295.526101400243</c:v>
                </c:pt>
                <c:pt idx="24">
                  <c:v>303.424963364164</c:v>
                </c:pt>
                <c:pt idx="25">
                  <c:v>311.045836563627</c:v>
                </c:pt>
                <c:pt idx="26">
                  <c:v>318.390428331022</c:v>
                </c:pt>
                <c:pt idx="27">
                  <c:v>325.471041162498</c:v>
                </c:pt>
                <c:pt idx="28">
                  <c:v>332.362462696848</c:v>
                </c:pt>
                <c:pt idx="29">
                  <c:v>339.065337040208</c:v>
                </c:pt>
                <c:pt idx="30">
                  <c:v>345.558277149342</c:v>
                </c:pt>
                <c:pt idx="31">
                  <c:v>351.818577548203</c:v>
                </c:pt>
                <c:pt idx="32">
                  <c:v>357.822565968421</c:v>
                </c:pt>
                <c:pt idx="33">
                  <c:v>363.546102202417</c:v>
                </c:pt>
                <c:pt idx="34">
                  <c:v>368.965224723909</c:v>
                </c:pt>
                <c:pt idx="35">
                  <c:v>374.056922583651</c:v>
                </c:pt>
                <c:pt idx="36">
                  <c:v>378.799987556194</c:v>
                </c:pt>
                <c:pt idx="37">
                  <c:v>383.175876212711</c:v>
                </c:pt>
                <c:pt idx="38">
                  <c:v>387.169495972099</c:v>
                </c:pt>
                <c:pt idx="39">
                  <c:v>390.769829250814</c:v>
                </c:pt>
                <c:pt idx="40">
                  <c:v>393.970322959246</c:v>
                </c:pt>
                <c:pt idx="41">
                  <c:v>396.769144167871</c:v>
                </c:pt>
                <c:pt idx="42">
                  <c:v>399.288471248629</c:v>
                </c:pt>
                <c:pt idx="43">
                  <c:v>401.620176321188</c:v>
                </c:pt>
                <c:pt idx="44">
                  <c:v>403.745819630267</c:v>
                </c:pt>
                <c:pt idx="45">
                  <c:v>405.651175163339</c:v>
                </c:pt>
                <c:pt idx="46">
                  <c:v>407.327408562665</c:v>
                </c:pt>
                <c:pt idx="47">
                  <c:v>408.771556210173</c:v>
                </c:pt>
                <c:pt idx="48">
                  <c:v>409.986243282636</c:v>
                </c:pt>
                <c:pt idx="49">
                  <c:v>410.978797996348</c:v>
                </c:pt>
                <c:pt idx="50">
                  <c:v>411.760037372899</c:v>
                </c:pt>
                <c:pt idx="51">
                  <c:v>412.343005156903</c:v>
                </c:pt>
                <c:pt idx="52">
                  <c:v>412.741860172585</c:v>
                </c:pt>
                <c:pt idx="53">
                  <c:v>412.971008817668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"9_m"</c:f>
              <c:strCache>
                <c:ptCount val="1"/>
                <c:pt idx="0">
                  <c:v>9_m</c:v>
                </c:pt>
              </c:strCache>
            </c:strRef>
          </c:tx>
          <c:spPr>
            <a:solidFill>
              <a:srgbClr val="f5a574"/>
            </a:solidFill>
            <a:ln w="28440">
              <a:solidFill>
                <a:srgbClr val="f5a57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20Ex!$AK$4:$AK$57</c:f>
              <c:numCache>
                <c:formatCode>General</c:formatCode>
                <c:ptCount val="54"/>
                <c:pt idx="0">
                  <c:v>23.7943085825811</c:v>
                </c:pt>
                <c:pt idx="1">
                  <c:v>26.473829220744</c:v>
                </c:pt>
                <c:pt idx="2">
                  <c:v>29.4249765432906</c:v>
                </c:pt>
                <c:pt idx="3">
                  <c:v>32.6623795690036</c:v>
                </c:pt>
                <c:pt idx="4">
                  <c:v>36.2009730091734</c:v>
                </c:pt>
                <c:pt idx="5">
                  <c:v>40.055776559472</c:v>
                </c:pt>
                <c:pt idx="6">
                  <c:v>44.2416003170146</c:v>
                </c:pt>
                <c:pt idx="7">
                  <c:v>48.7726665961851</c:v>
                </c:pt>
                <c:pt idx="8">
                  <c:v>53.6621431022259</c:v>
                </c:pt>
                <c:pt idx="9">
                  <c:v>58.9215895395331</c:v>
                </c:pt>
                <c:pt idx="10">
                  <c:v>64.5603324165589</c:v>
                </c:pt>
                <c:pt idx="11">
                  <c:v>70.5847966385243</c:v>
                </c:pt>
                <c:pt idx="12">
                  <c:v>76.997842414816</c:v>
                </c:pt>
                <c:pt idx="13">
                  <c:v>83.798170110703</c:v>
                </c:pt>
                <c:pt idx="14">
                  <c:v>90.9798695426577</c:v>
                </c:pt>
                <c:pt idx="15">
                  <c:v>98.532187646769</c:v>
                </c:pt>
                <c:pt idx="16">
                  <c:v>106.439574224158</c:v>
                </c:pt>
                <c:pt idx="17">
                  <c:v>114.682033493899</c:v>
                </c:pt>
                <c:pt idx="18">
                  <c:v>123.235767046626</c:v>
                </c:pt>
                <c:pt idx="19">
                  <c:v>132.074049778863</c:v>
                </c:pt>
                <c:pt idx="20">
                  <c:v>141.168247722075</c:v>
                </c:pt>
                <c:pt idx="21">
                  <c:v>150.488870353201</c:v>
                </c:pt>
                <c:pt idx="22">
                  <c:v>160.006556985453</c:v>
                </c:pt>
                <c:pt idx="23">
                  <c:v>169.692919604619</c:v>
                </c:pt>
                <c:pt idx="24">
                  <c:v>179.521196910836</c:v>
                </c:pt>
                <c:pt idx="25">
                  <c:v>189.466705855339</c:v>
                </c:pt>
                <c:pt idx="26">
                  <c:v>199.507102619413</c:v>
                </c:pt>
                <c:pt idx="27">
                  <c:v>209.611514416048</c:v>
                </c:pt>
                <c:pt idx="28">
                  <c:v>219.658744462345</c:v>
                </c:pt>
                <c:pt idx="29">
                  <c:v>229.604049959342</c:v>
                </c:pt>
                <c:pt idx="30">
                  <c:v>239.425645694512</c:v>
                </c:pt>
                <c:pt idx="31">
                  <c:v>249.099391910747</c:v>
                </c:pt>
                <c:pt idx="32">
                  <c:v>258.598985406413</c:v>
                </c:pt>
                <c:pt idx="33">
                  <c:v>267.89632689735</c:v>
                </c:pt>
                <c:pt idx="34">
                  <c:v>276.962086237582</c:v>
                </c:pt>
                <c:pt idx="35">
                  <c:v>285.766465195293</c:v>
                </c:pt>
                <c:pt idx="36">
                  <c:v>294.280129597903</c:v>
                </c:pt>
                <c:pt idx="37">
                  <c:v>302.475248920508</c:v>
                </c:pt>
                <c:pt idx="38">
                  <c:v>310.326552374099</c:v>
                </c:pt>
                <c:pt idx="39">
                  <c:v>317.812295359538</c:v>
                </c:pt>
                <c:pt idx="40">
                  <c:v>324.91503202226</c:v>
                </c:pt>
                <c:pt idx="41">
                  <c:v>331.622022752885</c:v>
                </c:pt>
                <c:pt idx="42">
                  <c:v>337.829928827874</c:v>
                </c:pt>
                <c:pt idx="43">
                  <c:v>343.414416415988</c:v>
                </c:pt>
                <c:pt idx="44">
                  <c:v>348.327090409976</c:v>
                </c:pt>
                <c:pt idx="45">
                  <c:v>352.533838128315</c:v>
                </c:pt>
                <c:pt idx="46">
                  <c:v>356.017730120551</c:v>
                </c:pt>
                <c:pt idx="47">
                  <c:v>358.779706858132</c:v>
                </c:pt>
                <c:pt idx="48">
                  <c:v>360.837026062822</c:v>
                </c:pt>
                <c:pt idx="49">
                  <c:v>362.220066488672</c:v>
                </c:pt>
                <c:pt idx="50">
                  <c:v>362.968378117037</c:v>
                </c:pt>
                <c:pt idx="51">
                  <c:v>363.126802412245</c:v>
                </c:pt>
                <c:pt idx="52">
                  <c:v>362.742200995579</c:v>
                </c:pt>
                <c:pt idx="53">
                  <c:v>361.861011234179</c:v>
                </c:pt>
              </c:numCache>
            </c:numRef>
          </c:xVal>
          <c:yVal>
            <c:numRef>
              <c:f>20Ex!$AL$4:$AL$57</c:f>
              <c:numCache>
                <c:formatCode>General</c:formatCode>
                <c:ptCount val="54"/>
                <c:pt idx="0">
                  <c:v>73.2313518030776</c:v>
                </c:pt>
                <c:pt idx="1">
                  <c:v>83.2007877566499</c:v>
                </c:pt>
                <c:pt idx="2">
                  <c:v>93.0800469427952</c:v>
                </c:pt>
                <c:pt idx="3">
                  <c:v>102.855269540574</c:v>
                </c:pt>
                <c:pt idx="4">
                  <c:v>112.510771322594</c:v>
                </c:pt>
                <c:pt idx="5">
                  <c:v>122.028889099088</c:v>
                </c:pt>
                <c:pt idx="6">
                  <c:v>131.389854826512</c:v>
                </c:pt>
                <c:pt idx="7">
                  <c:v>140.571719814255</c:v>
                </c:pt>
                <c:pt idx="8">
                  <c:v>149.550355771322</c:v>
                </c:pt>
                <c:pt idx="9">
                  <c:v>158.299563454509</c:v>
                </c:pt>
                <c:pt idx="10">
                  <c:v>166.791322588968</c:v>
                </c:pt>
                <c:pt idx="11">
                  <c:v>174.996211452333</c:v>
                </c:pt>
                <c:pt idx="12">
                  <c:v>182.884016884427</c:v>
                </c:pt>
                <c:pt idx="13">
                  <c:v>190.424533232381</c:v>
                </c:pt>
                <c:pt idx="14">
                  <c:v>197.588524451523</c:v>
                </c:pt>
                <c:pt idx="15">
                  <c:v>204.348789254655</c:v>
                </c:pt>
                <c:pt idx="16">
                  <c:v>210.681240700196</c:v>
                </c:pt>
                <c:pt idx="17">
                  <c:v>216.565892224996</c:v>
                </c:pt>
                <c:pt idx="18">
                  <c:v>221.987642255953</c:v>
                </c:pt>
                <c:pt idx="19">
                  <c:v>226.936770729015</c:v>
                </c:pt>
                <c:pt idx="20">
                  <c:v>231.409101963803</c:v>
                </c:pt>
                <c:pt idx="21">
                  <c:v>235.405834800101</c:v>
                </c:pt>
                <c:pt idx="22">
                  <c:v>238.933086530267</c:v>
                </c:pt>
                <c:pt idx="23">
                  <c:v>242.001227662046</c:v>
                </c:pt>
                <c:pt idx="24">
                  <c:v>244.624096554343</c:v>
                </c:pt>
                <c:pt idx="25">
                  <c:v>246.818178665947</c:v>
                </c:pt>
                <c:pt idx="26">
                  <c:v>248.601818110285</c:v>
                </c:pt>
                <c:pt idx="27">
                  <c:v>250.012652001612</c:v>
                </c:pt>
                <c:pt idx="28">
                  <c:v>251.231177562387</c:v>
                </c:pt>
                <c:pt idx="29">
                  <c:v>252.290698497844</c:v>
                </c:pt>
                <c:pt idx="30">
                  <c:v>253.180606852093</c:v>
                </c:pt>
                <c:pt idx="31">
                  <c:v>253.890375673429</c:v>
                </c:pt>
                <c:pt idx="32">
                  <c:v>254.409854823575</c:v>
                </c:pt>
                <c:pt idx="33">
                  <c:v>254.729620689923</c:v>
                </c:pt>
                <c:pt idx="34">
                  <c:v>254.841364795546</c:v>
                </c:pt>
                <c:pt idx="35">
                  <c:v>254.738293725625</c:v>
                </c:pt>
                <c:pt idx="36">
                  <c:v>254.415505195725</c:v>
                </c:pt>
                <c:pt idx="37">
                  <c:v>253.870298327198</c:v>
                </c:pt>
                <c:pt idx="38">
                  <c:v>253.10237796678</c:v>
                </c:pt>
                <c:pt idx="39">
                  <c:v>252.113924008286</c:v>
                </c:pt>
                <c:pt idx="40">
                  <c:v>250.909511542779</c:v>
                </c:pt>
                <c:pt idx="41">
                  <c:v>249.496130812771</c:v>
                </c:pt>
                <c:pt idx="42">
                  <c:v>248.099882568801</c:v>
                </c:pt>
                <c:pt idx="43">
                  <c:v>246.924660812083</c:v>
                </c:pt>
                <c:pt idx="44">
                  <c:v>245.982833855163</c:v>
                </c:pt>
                <c:pt idx="45">
                  <c:v>245.281601693382</c:v>
                </c:pt>
                <c:pt idx="46">
                  <c:v>244.822344425768</c:v>
                </c:pt>
                <c:pt idx="47">
                  <c:v>244.600715526421</c:v>
                </c:pt>
                <c:pt idx="48">
                  <c:v>244.607421423486</c:v>
                </c:pt>
                <c:pt idx="49">
                  <c:v>244.829448833691</c:v>
                </c:pt>
                <c:pt idx="50">
                  <c:v>245.2514335876</c:v>
                </c:pt>
                <c:pt idx="51">
                  <c:v>245.856919409384</c:v>
                </c:pt>
                <c:pt idx="52">
                  <c:v>246.629360607471</c:v>
                </c:pt>
                <c:pt idx="53">
                  <c:v>247.552825746646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"10_p"</c:f>
              <c:strCache>
                <c:ptCount val="1"/>
                <c:pt idx="0">
                  <c:v>10_p</c:v>
                </c:pt>
              </c:strCache>
            </c:strRef>
          </c:tx>
          <c:spPr>
            <a:solidFill>
              <a:srgbClr val="b0bed7"/>
            </a:solidFill>
            <a:ln w="28440">
              <a:solidFill>
                <a:srgbClr val="b0bed7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20Ex!$AM$4:$AM$57</c:f>
              <c:numCache>
                <c:formatCode>General</c:formatCode>
                <c:ptCount val="54"/>
                <c:pt idx="0">
                  <c:v>62.2943086080006</c:v>
                </c:pt>
                <c:pt idx="1">
                  <c:v>70.9477882214619</c:v>
                </c:pt>
                <c:pt idx="2">
                  <c:v>79.4315673710432</c:v>
                </c:pt>
                <c:pt idx="3">
                  <c:v>87.7279439683097</c:v>
                </c:pt>
                <c:pt idx="4">
                  <c:v>95.8173863470037</c:v>
                </c:pt>
                <c:pt idx="5">
                  <c:v>103.678454474184</c:v>
                </c:pt>
                <c:pt idx="6">
                  <c:v>111.287771251527</c:v>
                </c:pt>
                <c:pt idx="7">
                  <c:v>118.620067296959</c:v>
                </c:pt>
                <c:pt idx="8">
                  <c:v>125.648326197406</c:v>
                </c:pt>
                <c:pt idx="9">
                  <c:v>132.344058846788</c:v>
                </c:pt>
                <c:pt idx="10">
                  <c:v>138.677734330512</c:v>
                </c:pt>
                <c:pt idx="11">
                  <c:v>144.619385522902</c:v>
                </c:pt>
                <c:pt idx="12">
                  <c:v>150.139394147785</c:v>
                </c:pt>
                <c:pt idx="13">
                  <c:v>155.209434531389</c:v>
                </c:pt>
                <c:pt idx="14">
                  <c:v>159.803527890069</c:v>
                </c:pt>
                <c:pt idx="15">
                  <c:v>163.899127141872</c:v>
                </c:pt>
                <c:pt idx="16">
                  <c:v>167.47812951977</c:v>
                </c:pt>
                <c:pt idx="17">
                  <c:v>170.527705708765</c:v>
                </c:pt>
                <c:pt idx="18">
                  <c:v>173.040847372282</c:v>
                </c:pt>
                <c:pt idx="19">
                  <c:v>175.016568691217</c:v>
                </c:pt>
                <c:pt idx="20">
                  <c:v>176.45974674043</c:v>
                </c:pt>
                <c:pt idx="21">
                  <c:v>177.380634757109</c:v>
                </c:pt>
                <c:pt idx="22">
                  <c:v>177.794123583195</c:v>
                </c:pt>
                <c:pt idx="23">
                  <c:v>177.718848536487</c:v>
                </c:pt>
                <c:pt idx="24">
                  <c:v>177.176240374844</c:v>
                </c:pt>
                <c:pt idx="25">
                  <c:v>176.189605182811</c:v>
                </c:pt>
                <c:pt idx="26">
                  <c:v>174.783293868704</c:v>
                </c:pt>
                <c:pt idx="27">
                  <c:v>173.002641671137</c:v>
                </c:pt>
                <c:pt idx="28">
                  <c:v>171.056763515285</c:v>
                </c:pt>
                <c:pt idx="29">
                  <c:v>168.99115939228</c:v>
                </c:pt>
                <c:pt idx="30">
                  <c:v>166.802472537445</c:v>
                </c:pt>
                <c:pt idx="31">
                  <c:v>164.488150819953</c:v>
                </c:pt>
                <c:pt idx="32">
                  <c:v>162.046669020964</c:v>
                </c:pt>
                <c:pt idx="33">
                  <c:v>159.477747908637</c:v>
                </c:pt>
                <c:pt idx="34">
                  <c:v>156.782549165402</c:v>
                </c:pt>
                <c:pt idx="35">
                  <c:v>153.963820029862</c:v>
                </c:pt>
                <c:pt idx="36">
                  <c:v>151.025962910304</c:v>
                </c:pt>
                <c:pt idx="37">
                  <c:v>147.975009223647</c:v>
                </c:pt>
                <c:pt idx="38">
                  <c:v>144.818487365721</c:v>
                </c:pt>
                <c:pt idx="39">
                  <c:v>141.565189989414</c:v>
                </c:pt>
                <c:pt idx="40">
                  <c:v>138.224859330435</c:v>
                </c:pt>
                <c:pt idx="41">
                  <c:v>134.808080260277</c:v>
                </c:pt>
                <c:pt idx="42">
                  <c:v>131.561820792829</c:v>
                </c:pt>
                <c:pt idx="43">
                  <c:v>128.718416913407</c:v>
                </c:pt>
                <c:pt idx="44">
                  <c:v>126.30458649684</c:v>
                </c:pt>
                <c:pt idx="45">
                  <c:v>124.337718543928</c:v>
                </c:pt>
                <c:pt idx="46">
                  <c:v>122.824357094739</c:v>
                </c:pt>
                <c:pt idx="47">
                  <c:v>121.760077735835</c:v>
                </c:pt>
                <c:pt idx="48">
                  <c:v>121.130708825833</c:v>
                </c:pt>
                <c:pt idx="49">
                  <c:v>120.91448644561</c:v>
                </c:pt>
                <c:pt idx="50">
                  <c:v>121.084576785338</c:v>
                </c:pt>
                <c:pt idx="51">
                  <c:v>121.61147222213</c:v>
                </c:pt>
                <c:pt idx="52">
                  <c:v>122.464955830836</c:v>
                </c:pt>
                <c:pt idx="53">
                  <c:v>123.615525980561</c:v>
                </c:pt>
              </c:numCache>
            </c:numRef>
          </c:xVal>
          <c:yVal>
            <c:numRef>
              <c:f>20Ex!$AN$4:$AN$57</c:f>
              <c:numCache>
                <c:formatCode>General</c:formatCode>
                <c:ptCount val="54"/>
                <c:pt idx="0">
                  <c:v>45.2594644564029</c:v>
                </c:pt>
                <c:pt idx="1">
                  <c:v>50.8885651538615</c:v>
                </c:pt>
                <c:pt idx="2">
                  <c:v>56.7481320258702</c:v>
                </c:pt>
                <c:pt idx="3">
                  <c:v>62.8477951758597</c:v>
                </c:pt>
                <c:pt idx="4">
                  <c:v>69.1969116655145</c:v>
                </c:pt>
                <c:pt idx="5">
                  <c:v>75.8043078484626</c:v>
                </c:pt>
                <c:pt idx="6">
                  <c:v>82.677960302672</c:v>
                </c:pt>
                <c:pt idx="7">
                  <c:v>89.8246127345111</c:v>
                </c:pt>
                <c:pt idx="8">
                  <c:v>97.2493323238929</c:v>
                </c:pt>
                <c:pt idx="9">
                  <c:v>104.95501699162</c:v>
                </c:pt>
                <c:pt idx="10">
                  <c:v>112.941878033215</c:v>
                </c:pt>
                <c:pt idx="11">
                  <c:v>121.20693408444</c:v>
                </c:pt>
                <c:pt idx="12">
                  <c:v>129.743568986121</c:v>
                </c:pt>
                <c:pt idx="13">
                  <c:v>138.541212652117</c:v>
                </c:pt>
                <c:pt idx="14">
                  <c:v>147.585209729218</c:v>
                </c:pt>
                <c:pt idx="15">
                  <c:v>156.856927785909</c:v>
                </c:pt>
                <c:pt idx="16">
                  <c:v>166.334134429927</c:v>
                </c:pt>
                <c:pt idx="17">
                  <c:v>175.991636355849</c:v>
                </c:pt>
                <c:pt idx="18">
                  <c:v>185.802133288641</c:v>
                </c:pt>
                <c:pt idx="19">
                  <c:v>195.737204479515</c:v>
                </c:pt>
                <c:pt idx="20">
                  <c:v>205.768327049908</c:v>
                </c:pt>
                <c:pt idx="21">
                  <c:v>215.867824307561</c:v>
                </c:pt>
                <c:pt idx="22">
                  <c:v>226.009662927279</c:v>
                </c:pt>
                <c:pt idx="23">
                  <c:v>236.170048966296</c:v>
                </c:pt>
                <c:pt idx="24">
                  <c:v>246.327807204066</c:v>
                </c:pt>
                <c:pt idx="25">
                  <c:v>256.464556953147</c:v>
                </c:pt>
                <c:pt idx="26">
                  <c:v>266.564716621946</c:v>
                </c:pt>
                <c:pt idx="27">
                  <c:v>276.610554953126</c:v>
                </c:pt>
                <c:pt idx="28">
                  <c:v>286.542583665732</c:v>
                </c:pt>
                <c:pt idx="29">
                  <c:v>296.32854124015</c:v>
                </c:pt>
                <c:pt idx="30">
                  <c:v>305.944430669399</c:v>
                </c:pt>
                <c:pt idx="31">
                  <c:v>315.364040673205</c:v>
                </c:pt>
                <c:pt idx="32">
                  <c:v>324.559218855032</c:v>
                </c:pt>
                <c:pt idx="33">
                  <c:v>333.500329151131</c:v>
                </c:pt>
                <c:pt idx="34">
                  <c:v>342.156909474482</c:v>
                </c:pt>
                <c:pt idx="35">
                  <c:v>350.498520741911</c:v>
                </c:pt>
                <c:pt idx="36">
                  <c:v>358.495749608235</c:v>
                </c:pt>
                <c:pt idx="37">
                  <c:v>366.12129305399</c:v>
                </c:pt>
                <c:pt idx="38">
                  <c:v>373.351025923243</c:v>
                </c:pt>
                <c:pt idx="39">
                  <c:v>380.164941497523</c:v>
                </c:pt>
                <c:pt idx="40">
                  <c:v>386.547861564055</c:v>
                </c:pt>
                <c:pt idx="41">
                  <c:v>392.489830138052</c:v>
                </c:pt>
                <c:pt idx="42">
                  <c:v>397.962435227466</c:v>
                </c:pt>
                <c:pt idx="43">
                  <c:v>402.910435043326</c:v>
                </c:pt>
                <c:pt idx="44">
                  <c:v>407.291625122293</c:v>
                </c:pt>
                <c:pt idx="45">
                  <c:v>411.075787297237</c:v>
                </c:pt>
                <c:pt idx="46">
                  <c:v>414.247247178039</c:v>
                </c:pt>
                <c:pt idx="47">
                  <c:v>416.805556055827</c:v>
                </c:pt>
                <c:pt idx="48">
                  <c:v>418.764255127703</c:v>
                </c:pt>
                <c:pt idx="49">
                  <c:v>420.148214979978</c:v>
                </c:pt>
                <c:pt idx="50">
                  <c:v>420.990302090678</c:v>
                </c:pt>
                <c:pt idx="51">
                  <c:v>421.328077957759</c:v>
                </c:pt>
                <c:pt idx="52">
                  <c:v>421.200997731627</c:v>
                </c:pt>
                <c:pt idx="53">
                  <c:v>420.648302888673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"10_m"</c:f>
              <c:strCache>
                <c:ptCount val="1"/>
                <c:pt idx="0">
                  <c:v>10_m</c:v>
                </c:pt>
              </c:strCache>
            </c:strRef>
          </c:tx>
          <c:spPr>
            <a:solidFill>
              <a:srgbClr val="d9b0b0"/>
            </a:solidFill>
            <a:ln w="28440">
              <a:solidFill>
                <a:srgbClr val="d9b0b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20Ex!$AO$4:$AO$57</c:f>
              <c:numCache>
                <c:formatCode>General</c:formatCode>
                <c:ptCount val="54"/>
                <c:pt idx="0">
                  <c:v>62.2943086080006</c:v>
                </c:pt>
                <c:pt idx="1">
                  <c:v>70.3219737682369</c:v>
                </c:pt>
                <c:pt idx="2">
                  <c:v>78.5163849582724</c:v>
                </c:pt>
                <c:pt idx="3">
                  <c:v>86.8812307045653</c:v>
                </c:pt>
                <c:pt idx="4">
                  <c:v>95.4193744848018</c:v>
                </c:pt>
                <c:pt idx="5">
                  <c:v>104.132585325576</c:v>
                </c:pt>
                <c:pt idx="6">
                  <c:v>113.021225482682</c:v>
                </c:pt>
                <c:pt idx="7">
                  <c:v>122.083899933506</c:v>
                </c:pt>
                <c:pt idx="8">
                  <c:v>131.317079321757</c:v>
                </c:pt>
                <c:pt idx="9">
                  <c:v>140.714716115964</c:v>
                </c:pt>
                <c:pt idx="10">
                  <c:v>150.267885715644</c:v>
                </c:pt>
                <c:pt idx="11">
                  <c:v>159.964492323802</c:v>
                </c:pt>
                <c:pt idx="12">
                  <c:v>169.789091048464</c:v>
                </c:pt>
                <c:pt idx="13">
                  <c:v>179.722876025753</c:v>
                </c:pt>
                <c:pt idx="14">
                  <c:v>189.743881300862</c:v>
                </c:pt>
                <c:pt idx="15">
                  <c:v>199.827418946886</c:v>
                </c:pt>
                <c:pt idx="16">
                  <c:v>209.946750639633</c:v>
                </c:pt>
                <c:pt idx="17">
                  <c:v>220.073951645456</c:v>
                </c:pt>
                <c:pt idx="18">
                  <c:v>230.18089216478</c:v>
                </c:pt>
                <c:pt idx="19">
                  <c:v>240.240237824416</c:v>
                </c:pt>
                <c:pt idx="20">
                  <c:v>250.226368853859</c:v>
                </c:pt>
                <c:pt idx="21">
                  <c:v>260.116131579125</c:v>
                </c:pt>
                <c:pt idx="22">
                  <c:v>269.889368359867</c:v>
                </c:pt>
                <c:pt idx="23">
                  <c:v>279.529208441663</c:v>
                </c:pt>
                <c:pt idx="24">
                  <c:v>289.022135461411</c:v>
                </c:pt>
                <c:pt idx="25">
                  <c:v>298.357870322741</c:v>
                </c:pt>
                <c:pt idx="26">
                  <c:v>307.529118895933</c:v>
                </c:pt>
                <c:pt idx="27">
                  <c:v>316.53302711233</c:v>
                </c:pt>
                <c:pt idx="28">
                  <c:v>325.377638320344</c:v>
                </c:pt>
                <c:pt idx="29">
                  <c:v>334.046330262022</c:v>
                </c:pt>
                <c:pt idx="30">
                  <c:v>342.515243130174</c:v>
                </c:pt>
                <c:pt idx="31">
                  <c:v>350.758659864096</c:v>
                </c:pt>
                <c:pt idx="32">
                  <c:v>358.749334625074</c:v>
                </c:pt>
                <c:pt idx="33">
                  <c:v>366.458995554175</c:v>
                </c:pt>
                <c:pt idx="34">
                  <c:v>373.859030464652</c:v>
                </c:pt>
                <c:pt idx="35">
                  <c:v>380.92133901152</c:v>
                </c:pt>
                <c:pt idx="36">
                  <c:v>387.619307860152</c:v>
                </c:pt>
                <c:pt idx="37">
                  <c:v>393.928834106301</c:v>
                </c:pt>
                <c:pt idx="38">
                  <c:v>399.829299765462</c:v>
                </c:pt>
                <c:pt idx="39">
                  <c:v>405.304394396833</c:v>
                </c:pt>
                <c:pt idx="40">
                  <c:v>410.342693178642</c:v>
                </c:pt>
                <c:pt idx="41">
                  <c:v>414.93799831186</c:v>
                </c:pt>
                <c:pt idx="42">
                  <c:v>419.139605699665</c:v>
                </c:pt>
                <c:pt idx="43">
                  <c:v>422.966773046553</c:v>
                </c:pt>
                <c:pt idx="44">
                  <c:v>426.387617800024</c:v>
                </c:pt>
                <c:pt idx="45">
                  <c:v>429.378774272081</c:v>
                </c:pt>
                <c:pt idx="46">
                  <c:v>431.927357451455</c:v>
                </c:pt>
                <c:pt idx="47">
                  <c:v>434.031573371707</c:v>
                </c:pt>
                <c:pt idx="48">
                  <c:v>435.699921198554</c:v>
                </c:pt>
                <c:pt idx="49">
                  <c:v>436.949328844298</c:v>
                </c:pt>
                <c:pt idx="50">
                  <c:v>437.802762083773</c:v>
                </c:pt>
                <c:pt idx="51">
                  <c:v>438.286825667434</c:v>
                </c:pt>
                <c:pt idx="52">
                  <c:v>438.42970612979</c:v>
                </c:pt>
                <c:pt idx="53">
                  <c:v>438.259607827361</c:v>
                </c:pt>
              </c:numCache>
            </c:numRef>
          </c:xVal>
          <c:yVal>
            <c:numRef>
              <c:f>20Ex!$AP$4:$AP$57</c:f>
              <c:numCache>
                <c:formatCode>General</c:formatCode>
                <c:ptCount val="54"/>
                <c:pt idx="0">
                  <c:v>45.2594644564029</c:v>
                </c:pt>
                <c:pt idx="1">
                  <c:v>51.74992485285</c:v>
                </c:pt>
                <c:pt idx="2">
                  <c:v>58.007772552741</c:v>
                </c:pt>
                <c:pt idx="3">
                  <c:v>64.0131960039006</c:v>
                </c:pt>
                <c:pt idx="4">
                  <c:v>69.7447279967821</c:v>
                </c:pt>
                <c:pt idx="5">
                  <c:v>75.1792503550779</c:v>
                </c:pt>
                <c:pt idx="6">
                  <c:v>80.2920652389464</c:v>
                </c:pt>
                <c:pt idx="7">
                  <c:v>85.0570561180303</c:v>
                </c:pt>
                <c:pt idx="8">
                  <c:v>89.446963011922</c:v>
                </c:pt>
                <c:pt idx="9">
                  <c:v>93.4337956638652</c:v>
                </c:pt>
                <c:pt idx="10">
                  <c:v>96.9894032111961</c:v>
                </c:pt>
                <c:pt idx="11">
                  <c:v>100.086206515981</c:v>
                </c:pt>
                <c:pt idx="12">
                  <c:v>102.698081429287</c:v>
                </c:pt>
                <c:pt idx="13">
                  <c:v>104.801354970746</c:v>
                </c:pt>
                <c:pt idx="14">
                  <c:v>106.375848602085</c:v>
                </c:pt>
                <c:pt idx="15">
                  <c:v>107.405876512075</c:v>
                </c:pt>
                <c:pt idx="16">
                  <c:v>107.881092133207</c:v>
                </c:pt>
                <c:pt idx="17">
                  <c:v>107.79707922137</c:v>
                </c:pt>
                <c:pt idx="18">
                  <c:v>107.155608701335</c:v>
                </c:pt>
                <c:pt idx="19">
                  <c:v>105.964525497787</c:v>
                </c:pt>
                <c:pt idx="20">
                  <c:v>104.237282038755</c:v>
                </c:pt>
                <c:pt idx="21">
                  <c:v>101.992182300537</c:v>
                </c:pt>
                <c:pt idx="22">
                  <c:v>99.2514330553011</c:v>
                </c:pt>
                <c:pt idx="23">
                  <c:v>96.0401102761484</c:v>
                </c:pt>
                <c:pt idx="24">
                  <c:v>92.3851393279995</c:v>
                </c:pt>
                <c:pt idx="25">
                  <c:v>88.3143655592193</c:v>
                </c:pt>
                <c:pt idx="26">
                  <c:v>83.855763036438</c:v>
                </c:pt>
                <c:pt idx="27">
                  <c:v>79.0579273936094</c:v>
                </c:pt>
                <c:pt idx="28">
                  <c:v>74.1381216327542</c:v>
                </c:pt>
                <c:pt idx="29">
                  <c:v>69.1495881747566</c:v>
                </c:pt>
                <c:pt idx="30">
                  <c:v>64.0965500296683</c:v>
                </c:pt>
                <c:pt idx="31">
                  <c:v>58.9846797078839</c:v>
                </c:pt>
                <c:pt idx="32">
                  <c:v>53.8212262090491</c:v>
                </c:pt>
                <c:pt idx="33">
                  <c:v>48.6150820152465</c:v>
                </c:pt>
                <c:pt idx="34">
                  <c:v>43.3767652546956</c:v>
                </c:pt>
                <c:pt idx="35">
                  <c:v>38.1182949005642</c:v>
                </c:pt>
                <c:pt idx="36">
                  <c:v>32.8529471154643</c:v>
                </c:pt>
                <c:pt idx="37">
                  <c:v>27.594895214772</c:v>
                </c:pt>
                <c:pt idx="38">
                  <c:v>22.3587542115727</c:v>
                </c:pt>
                <c:pt idx="39">
                  <c:v>17.1590688317013</c:v>
                </c:pt>
                <c:pt idx="40">
                  <c:v>12.0097948176039</c:v>
                </c:pt>
                <c:pt idx="41">
                  <c:v>6.92407554878204</c:v>
                </c:pt>
                <c:pt idx="42">
                  <c:v>2.14557135254893</c:v>
                </c:pt>
                <c:pt idx="43">
                  <c:v>-2.08768246669905</c:v>
                </c:pt>
                <c:pt idx="44">
                  <c:v>-5.73723380359431</c:v>
                </c:pt>
                <c:pt idx="45">
                  <c:v>-8.77720680843225</c:v>
                </c:pt>
                <c:pt idx="46">
                  <c:v>-11.196534076339</c:v>
                </c:pt>
                <c:pt idx="47">
                  <c:v>-12.9992848158799</c:v>
                </c:pt>
                <c:pt idx="48">
                  <c:v>-14.2031215189667</c:v>
                </c:pt>
                <c:pt idx="49">
                  <c:v>-14.8364283365324</c:v>
                </c:pt>
                <c:pt idx="50">
                  <c:v>-14.9348820385253</c:v>
                </c:pt>
                <c:pt idx="51">
                  <c:v>-14.5381531831769</c:v>
                </c:pt>
                <c:pt idx="52">
                  <c:v>-13.6871720860417</c:v>
                </c:pt>
                <c:pt idx="53">
                  <c:v>-12.4221227485143</c:v>
                </c:pt>
              </c:numCache>
            </c:numRef>
          </c:yVal>
          <c:smooth val="1"/>
        </c:ser>
        <c:axId val="13059799"/>
        <c:axId val="71349418"/>
      </c:scatterChart>
      <c:valAx>
        <c:axId val="13059799"/>
        <c:scaling>
          <c:orientation val="maxMin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49418"/>
        <c:crosses val="autoZero"/>
        <c:crossBetween val="midCat"/>
      </c:valAx>
      <c:valAx>
        <c:axId val="713494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0597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"1_p"</c:f>
              <c:strCache>
                <c:ptCount val="1"/>
                <c:pt idx="0">
                  <c:v>1_p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'20'!$C$5:$C$58</c:f>
              <c:numCache>
                <c:formatCode>General</c:formatCode>
                <c:ptCount val="54"/>
                <c:pt idx="0">
                  <c:v>27.000000050839</c:v>
                </c:pt>
                <c:pt idx="1">
                  <c:v>37.3095144922418</c:v>
                </c:pt>
                <c:pt idx="2">
                  <c:v>47.6172029929651</c:v>
                </c:pt>
                <c:pt idx="3">
                  <c:v>57.914404695404</c:v>
                </c:pt>
                <c:pt idx="4">
                  <c:v>68.1908180924904</c:v>
                </c:pt>
                <c:pt idx="5">
                  <c:v>78.4342858337089</c:v>
                </c:pt>
                <c:pt idx="6">
                  <c:v>88.6305839641302</c:v>
                </c:pt>
                <c:pt idx="7">
                  <c:v>98.763232975368</c:v>
                </c:pt>
                <c:pt idx="8">
                  <c:v>108.813354543742</c:v>
                </c:pt>
                <c:pt idx="9">
                  <c:v>118.75960385339</c:v>
                </c:pt>
                <c:pt idx="10">
                  <c:v>128.578214088937</c:v>
                </c:pt>
                <c:pt idx="11">
                  <c:v>138.243188934509</c:v>
                </c:pt>
                <c:pt idx="12">
                  <c:v>147.726677820549</c:v>
                </c:pt>
                <c:pt idx="13">
                  <c:v>156.999551854849</c:v>
                </c:pt>
                <c:pt idx="14">
                  <c:v>166.032179559463</c:v>
                </c:pt>
                <c:pt idx="15">
                  <c:v>174.795368093457</c:v>
                </c:pt>
                <c:pt idx="16">
                  <c:v>183.261404138367</c:v>
                </c:pt>
                <c:pt idx="17">
                  <c:v>191.405100306949</c:v>
                </c:pt>
                <c:pt idx="18">
                  <c:v>199.204740036761</c:v>
                </c:pt>
                <c:pt idx="19">
                  <c:v>206.642820486401</c:v>
                </c:pt>
                <c:pt idx="20">
                  <c:v>213.706521964938</c:v>
                </c:pt>
                <c:pt idx="21">
                  <c:v>220.387871563964</c:v>
                </c:pt>
                <c:pt idx="22">
                  <c:v>226.683614223052</c:v>
                </c:pt>
                <c:pt idx="23">
                  <c:v>232.594840502345</c:v>
                </c:pt>
                <c:pt idx="24">
                  <c:v>238.126441766803</c:v>
                </c:pt>
                <c:pt idx="25">
                  <c:v>243.286469137889</c:v>
                </c:pt>
                <c:pt idx="26">
                  <c:v>248.085464284514</c:v>
                </c:pt>
                <c:pt idx="27">
                  <c:v>252.549682013593</c:v>
                </c:pt>
                <c:pt idx="28">
                  <c:v>256.813333519141</c:v>
                </c:pt>
                <c:pt idx="29">
                  <c:v>260.894266221782</c:v>
                </c:pt>
                <c:pt idx="30">
                  <c:v>264.775659355043</c:v>
                </c:pt>
                <c:pt idx="31">
                  <c:v>268.440041597725</c:v>
                </c:pt>
                <c:pt idx="32">
                  <c:v>271.869631458365</c:v>
                </c:pt>
                <c:pt idx="33">
                  <c:v>275.046783392451</c:v>
                </c:pt>
                <c:pt idx="34">
                  <c:v>277.954532055307</c:v>
                </c:pt>
                <c:pt idx="35">
                  <c:v>280.577208365467</c:v>
                </c:pt>
                <c:pt idx="36">
                  <c:v>282.901085215532</c:v>
                </c:pt>
                <c:pt idx="37">
                  <c:v>284.914993812106</c:v>
                </c:pt>
                <c:pt idx="38">
                  <c:v>286.610844344488</c:v>
                </c:pt>
                <c:pt idx="39">
                  <c:v>287.983990564229</c:v>
                </c:pt>
                <c:pt idx="40">
                  <c:v>289.033392575952</c:v>
                </c:pt>
                <c:pt idx="41">
                  <c:v>289.761761739551</c:v>
                </c:pt>
                <c:pt idx="42">
                  <c:v>290.352199225413</c:v>
                </c:pt>
                <c:pt idx="43">
                  <c:v>290.960198485197</c:v>
                </c:pt>
                <c:pt idx="44">
                  <c:v>291.582567572563</c:v>
                </c:pt>
                <c:pt idx="45">
                  <c:v>292.21561269168</c:v>
                </c:pt>
                <c:pt idx="46">
                  <c:v>292.855414906827</c:v>
                </c:pt>
                <c:pt idx="47">
                  <c:v>293.498131047884</c:v>
                </c:pt>
                <c:pt idx="48">
                  <c:v>294.140255332089</c:v>
                </c:pt>
                <c:pt idx="49">
                  <c:v>294.778798942856</c:v>
                </c:pt>
                <c:pt idx="50">
                  <c:v>295.411371303091</c:v>
                </c:pt>
                <c:pt idx="51">
                  <c:v>296.036178338964</c:v>
                </c:pt>
                <c:pt idx="52">
                  <c:v>296.65196520005</c:v>
                </c:pt>
                <c:pt idx="53">
                  <c:v>297.257930126691</c:v>
                </c:pt>
              </c:numCache>
            </c:numRef>
          </c:xVal>
          <c:yVal>
            <c:numRef>
              <c:f>'20'!$D$5:$D$58</c:f>
              <c:numCache>
                <c:formatCode>General</c:formatCode>
                <c:ptCount val="54"/>
                <c:pt idx="0">
                  <c:v>0</c:v>
                </c:pt>
                <c:pt idx="1">
                  <c:v>-0.606878510386239</c:v>
                </c:pt>
                <c:pt idx="2">
                  <c:v>-0.887490751502843</c:v>
                </c:pt>
                <c:pt idx="3">
                  <c:v>-0.821093347361012</c:v>
                </c:pt>
                <c:pt idx="4">
                  <c:v>-0.385968788039897</c:v>
                </c:pt>
                <c:pt idx="5">
                  <c:v>0.440389724451341</c:v>
                </c:pt>
                <c:pt idx="6">
                  <c:v>1.68100323698925</c:v>
                </c:pt>
                <c:pt idx="7">
                  <c:v>3.35902371679303</c:v>
                </c:pt>
                <c:pt idx="8">
                  <c:v>5.49722754743797</c:v>
                </c:pt>
                <c:pt idx="9">
                  <c:v>8.11737726460745</c:v>
                </c:pt>
                <c:pt idx="10">
                  <c:v>11.2394556749403</c:v>
                </c:pt>
                <c:pt idx="11">
                  <c:v>14.880793355055</c:v>
                </c:pt>
                <c:pt idx="12">
                  <c:v>19.0551348297764</c:v>
                </c:pt>
                <c:pt idx="13">
                  <c:v>23.7717118578451</c:v>
                </c:pt>
                <c:pt idx="14">
                  <c:v>29.0344158476102</c:v>
                </c:pt>
                <c:pt idx="15">
                  <c:v>34.8411707319736</c:v>
                </c:pt>
                <c:pt idx="16">
                  <c:v>41.1836022491372</c:v>
                </c:pt>
                <c:pt idx="17">
                  <c:v>48.0470717388145</c:v>
                </c:pt>
                <c:pt idx="18">
                  <c:v>55.4110968328913</c:v>
                </c:pt>
                <c:pt idx="19">
                  <c:v>63.2501262338995</c:v>
                </c:pt>
                <c:pt idx="20">
                  <c:v>71.534585872414</c:v>
                </c:pt>
                <c:pt idx="21">
                  <c:v>80.2320796662037</c:v>
                </c:pt>
                <c:pt idx="22">
                  <c:v>89.3086196327062</c:v>
                </c:pt>
                <c:pt idx="23">
                  <c:v>98.7297740452229</c:v>
                </c:pt>
                <c:pt idx="24">
                  <c:v>108.46165321552</c:v>
                </c:pt>
                <c:pt idx="25">
                  <c:v>118.471688185722</c:v>
                </c:pt>
                <c:pt idx="26">
                  <c:v>128.729191435839</c:v>
                </c:pt>
                <c:pt idx="27">
                  <c:v>139.187431774438</c:v>
                </c:pt>
                <c:pt idx="28">
                  <c:v>149.65142166431</c:v>
                </c:pt>
                <c:pt idx="29">
                  <c:v>160.060918556255</c:v>
                </c:pt>
                <c:pt idx="30">
                  <c:v>170.396039790429</c:v>
                </c:pt>
                <c:pt idx="31">
                  <c:v>180.634321363223</c:v>
                </c:pt>
                <c:pt idx="32">
                  <c:v>190.750820911296</c:v>
                </c:pt>
                <c:pt idx="33">
                  <c:v>200.718392810665</c:v>
                </c:pt>
                <c:pt idx="34">
                  <c:v>210.508164092223</c:v>
                </c:pt>
                <c:pt idx="35">
                  <c:v>220.090220560985</c:v>
                </c:pt>
                <c:pt idx="36">
                  <c:v>229.434484950823</c:v>
                </c:pt>
                <c:pt idx="37">
                  <c:v>238.511734747224</c:v>
                </c:pt>
                <c:pt idx="38">
                  <c:v>247.294675225239</c:v>
                </c:pt>
                <c:pt idx="39">
                  <c:v>255.758962862556</c:v>
                </c:pt>
                <c:pt idx="40">
                  <c:v>263.884071076181</c:v>
                </c:pt>
                <c:pt idx="41">
                  <c:v>271.653725006953</c:v>
                </c:pt>
                <c:pt idx="42">
                  <c:v>278.876233722402</c:v>
                </c:pt>
                <c:pt idx="43">
                  <c:v>285.344966281048</c:v>
                </c:pt>
                <c:pt idx="44">
                  <c:v>291.003095391894</c:v>
                </c:pt>
                <c:pt idx="45">
                  <c:v>295.811099524713</c:v>
                </c:pt>
                <c:pt idx="46">
                  <c:v>299.750137513928</c:v>
                </c:pt>
                <c:pt idx="47">
                  <c:v>302.822760214269</c:v>
                </c:pt>
                <c:pt idx="48">
                  <c:v>305.050952457772</c:v>
                </c:pt>
                <c:pt idx="49">
                  <c:v>306.472235335392</c:v>
                </c:pt>
                <c:pt idx="50">
                  <c:v>307.134901592051</c:v>
                </c:pt>
                <c:pt idx="51">
                  <c:v>307.093365748495</c:v>
                </c:pt>
                <c:pt idx="52">
                  <c:v>306.404264087913</c:v>
                </c:pt>
                <c:pt idx="53">
                  <c:v>305.123556525429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"1_m"</c:f>
              <c:strCache>
                <c:ptCount val="1"/>
                <c:pt idx="0">
                  <c:v>1_m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'20'!$E$5:$E$58</c:f>
              <c:numCache>
                <c:formatCode>General</c:formatCode>
                <c:ptCount val="54"/>
                <c:pt idx="0">
                  <c:v>27.000000050839</c:v>
                </c:pt>
                <c:pt idx="1">
                  <c:v>37.3095144922418</c:v>
                </c:pt>
                <c:pt idx="2">
                  <c:v>47.6172029929651</c:v>
                </c:pt>
                <c:pt idx="3">
                  <c:v>57.914404695404</c:v>
                </c:pt>
                <c:pt idx="4">
                  <c:v>68.1908180924904</c:v>
                </c:pt>
                <c:pt idx="5">
                  <c:v>78.4342858337089</c:v>
                </c:pt>
                <c:pt idx="6">
                  <c:v>88.6305839641302</c:v>
                </c:pt>
                <c:pt idx="7">
                  <c:v>98.763232975368</c:v>
                </c:pt>
                <c:pt idx="8">
                  <c:v>108.813354543742</c:v>
                </c:pt>
                <c:pt idx="9">
                  <c:v>118.75960385339</c:v>
                </c:pt>
                <c:pt idx="10">
                  <c:v>128.578214088937</c:v>
                </c:pt>
                <c:pt idx="11">
                  <c:v>138.243188934509</c:v>
                </c:pt>
                <c:pt idx="12">
                  <c:v>147.726677820549</c:v>
                </c:pt>
                <c:pt idx="13">
                  <c:v>156.999551854849</c:v>
                </c:pt>
                <c:pt idx="14">
                  <c:v>166.032179559463</c:v>
                </c:pt>
                <c:pt idx="15">
                  <c:v>174.795368093457</c:v>
                </c:pt>
                <c:pt idx="16">
                  <c:v>183.261404138367</c:v>
                </c:pt>
                <c:pt idx="17">
                  <c:v>191.405100306949</c:v>
                </c:pt>
                <c:pt idx="18">
                  <c:v>199.204740036761</c:v>
                </c:pt>
                <c:pt idx="19">
                  <c:v>206.642820486401</c:v>
                </c:pt>
                <c:pt idx="20">
                  <c:v>213.706521964938</c:v>
                </c:pt>
                <c:pt idx="21">
                  <c:v>220.387871563964</c:v>
                </c:pt>
                <c:pt idx="22">
                  <c:v>226.683614223052</c:v>
                </c:pt>
                <c:pt idx="23">
                  <c:v>232.594840502345</c:v>
                </c:pt>
                <c:pt idx="24">
                  <c:v>238.126441766803</c:v>
                </c:pt>
                <c:pt idx="25">
                  <c:v>243.286469137889</c:v>
                </c:pt>
                <c:pt idx="26">
                  <c:v>248.085464284514</c:v>
                </c:pt>
                <c:pt idx="27">
                  <c:v>252.549682013593</c:v>
                </c:pt>
                <c:pt idx="28">
                  <c:v>256.813333519141</c:v>
                </c:pt>
                <c:pt idx="29">
                  <c:v>260.894266221782</c:v>
                </c:pt>
                <c:pt idx="30">
                  <c:v>264.775659355043</c:v>
                </c:pt>
                <c:pt idx="31">
                  <c:v>268.440041597725</c:v>
                </c:pt>
                <c:pt idx="32">
                  <c:v>271.869631458365</c:v>
                </c:pt>
                <c:pt idx="33">
                  <c:v>275.046783392451</c:v>
                </c:pt>
                <c:pt idx="34">
                  <c:v>277.954532055307</c:v>
                </c:pt>
                <c:pt idx="35">
                  <c:v>280.577208365467</c:v>
                </c:pt>
                <c:pt idx="36">
                  <c:v>282.901085215532</c:v>
                </c:pt>
                <c:pt idx="37">
                  <c:v>284.914993812106</c:v>
                </c:pt>
                <c:pt idx="38">
                  <c:v>286.610844344488</c:v>
                </c:pt>
                <c:pt idx="39">
                  <c:v>287.983990564229</c:v>
                </c:pt>
                <c:pt idx="40">
                  <c:v>289.033392575952</c:v>
                </c:pt>
                <c:pt idx="41">
                  <c:v>289.761761739551</c:v>
                </c:pt>
                <c:pt idx="42">
                  <c:v>290.352199225413</c:v>
                </c:pt>
                <c:pt idx="43">
                  <c:v>290.960198485197</c:v>
                </c:pt>
                <c:pt idx="44">
                  <c:v>291.582567572563</c:v>
                </c:pt>
                <c:pt idx="45">
                  <c:v>292.21561269168</c:v>
                </c:pt>
                <c:pt idx="46">
                  <c:v>292.855414906827</c:v>
                </c:pt>
                <c:pt idx="47">
                  <c:v>293.498131047884</c:v>
                </c:pt>
                <c:pt idx="48">
                  <c:v>294.140255332089</c:v>
                </c:pt>
                <c:pt idx="49">
                  <c:v>294.778798942856</c:v>
                </c:pt>
                <c:pt idx="50">
                  <c:v>295.411371303091</c:v>
                </c:pt>
                <c:pt idx="51">
                  <c:v>296.036178338964</c:v>
                </c:pt>
                <c:pt idx="52">
                  <c:v>296.65196520005</c:v>
                </c:pt>
                <c:pt idx="53">
                  <c:v>297.257930126691</c:v>
                </c:pt>
              </c:numCache>
            </c:numRef>
          </c:xVal>
          <c:yVal>
            <c:numRef>
              <c:f>'20'!$F$5:$F$58</c:f>
              <c:numCache>
                <c:formatCode>General</c:formatCode>
                <c:ptCount val="54"/>
                <c:pt idx="0">
                  <c:v>-0</c:v>
                </c:pt>
                <c:pt idx="1">
                  <c:v>0.606878510386239</c:v>
                </c:pt>
                <c:pt idx="2">
                  <c:v>0.887490751502843</c:v>
                </c:pt>
                <c:pt idx="3">
                  <c:v>0.821093347361012</c:v>
                </c:pt>
                <c:pt idx="4">
                  <c:v>0.385968788039897</c:v>
                </c:pt>
                <c:pt idx="5">
                  <c:v>-0.440389724451341</c:v>
                </c:pt>
                <c:pt idx="6">
                  <c:v>-1.68100323698925</c:v>
                </c:pt>
                <c:pt idx="7">
                  <c:v>-3.35902371679303</c:v>
                </c:pt>
                <c:pt idx="8">
                  <c:v>-5.49722754743797</c:v>
                </c:pt>
                <c:pt idx="9">
                  <c:v>-8.11737726460745</c:v>
                </c:pt>
                <c:pt idx="10">
                  <c:v>-11.2394556749403</c:v>
                </c:pt>
                <c:pt idx="11">
                  <c:v>-14.880793355055</c:v>
                </c:pt>
                <c:pt idx="12">
                  <c:v>-19.0551348297764</c:v>
                </c:pt>
                <c:pt idx="13">
                  <c:v>-23.7717118578451</c:v>
                </c:pt>
                <c:pt idx="14">
                  <c:v>-29.0344158476102</c:v>
                </c:pt>
                <c:pt idx="15">
                  <c:v>-34.8411707319736</c:v>
                </c:pt>
                <c:pt idx="16">
                  <c:v>-41.1836022491372</c:v>
                </c:pt>
                <c:pt idx="17">
                  <c:v>-48.0470717388145</c:v>
                </c:pt>
                <c:pt idx="18">
                  <c:v>-55.4110968328913</c:v>
                </c:pt>
                <c:pt idx="19">
                  <c:v>-63.2501262338995</c:v>
                </c:pt>
                <c:pt idx="20">
                  <c:v>-71.534585872414</c:v>
                </c:pt>
                <c:pt idx="21">
                  <c:v>-80.2320796662037</c:v>
                </c:pt>
                <c:pt idx="22">
                  <c:v>-89.3086196327062</c:v>
                </c:pt>
                <c:pt idx="23">
                  <c:v>-98.7297740452229</c:v>
                </c:pt>
                <c:pt idx="24">
                  <c:v>-108.46165321552</c:v>
                </c:pt>
                <c:pt idx="25">
                  <c:v>-118.471688185722</c:v>
                </c:pt>
                <c:pt idx="26">
                  <c:v>-128.729191435839</c:v>
                </c:pt>
                <c:pt idx="27">
                  <c:v>-139.187431774438</c:v>
                </c:pt>
                <c:pt idx="28">
                  <c:v>-149.65142166431</c:v>
                </c:pt>
                <c:pt idx="29">
                  <c:v>-160.060918556255</c:v>
                </c:pt>
                <c:pt idx="30">
                  <c:v>-170.396039790429</c:v>
                </c:pt>
                <c:pt idx="31">
                  <c:v>-180.634321363223</c:v>
                </c:pt>
                <c:pt idx="32">
                  <c:v>-190.750820911296</c:v>
                </c:pt>
                <c:pt idx="33">
                  <c:v>-200.718392810665</c:v>
                </c:pt>
                <c:pt idx="34">
                  <c:v>-210.508164092223</c:v>
                </c:pt>
                <c:pt idx="35">
                  <c:v>-220.090220560985</c:v>
                </c:pt>
                <c:pt idx="36">
                  <c:v>-229.434484950823</c:v>
                </c:pt>
                <c:pt idx="37">
                  <c:v>-238.511734747224</c:v>
                </c:pt>
                <c:pt idx="38">
                  <c:v>-247.294675225239</c:v>
                </c:pt>
                <c:pt idx="39">
                  <c:v>-255.758962862556</c:v>
                </c:pt>
                <c:pt idx="40">
                  <c:v>-263.884071076181</c:v>
                </c:pt>
                <c:pt idx="41">
                  <c:v>-271.653725006953</c:v>
                </c:pt>
                <c:pt idx="42">
                  <c:v>-278.876233722402</c:v>
                </c:pt>
                <c:pt idx="43">
                  <c:v>-285.344966281048</c:v>
                </c:pt>
                <c:pt idx="44">
                  <c:v>-291.003095391894</c:v>
                </c:pt>
                <c:pt idx="45">
                  <c:v>-295.811099524713</c:v>
                </c:pt>
                <c:pt idx="46">
                  <c:v>-299.750137513928</c:v>
                </c:pt>
                <c:pt idx="47">
                  <c:v>-302.822760214269</c:v>
                </c:pt>
                <c:pt idx="48">
                  <c:v>-305.050952457772</c:v>
                </c:pt>
                <c:pt idx="49">
                  <c:v>-306.472235335392</c:v>
                </c:pt>
                <c:pt idx="50">
                  <c:v>-307.134901592051</c:v>
                </c:pt>
                <c:pt idx="51">
                  <c:v>-307.093365748495</c:v>
                </c:pt>
                <c:pt idx="52">
                  <c:v>-306.404264087913</c:v>
                </c:pt>
                <c:pt idx="53">
                  <c:v>-305.123556525429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"2_p"</c:f>
              <c:strCache>
                <c:ptCount val="1"/>
                <c:pt idx="0">
                  <c:v>2_p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'20'!$G$5:$G$58</c:f>
              <c:numCache>
                <c:formatCode>General</c:formatCode>
                <c:ptCount val="54"/>
                <c:pt idx="0">
                  <c:v>21.8434588892532</c:v>
                </c:pt>
                <c:pt idx="1">
                  <c:v>29.8273170377638</c:v>
                </c:pt>
                <c:pt idx="2">
                  <c:v>38.0014724706311</c:v>
                </c:pt>
                <c:pt idx="3">
                  <c:v>46.3711110573559</c:v>
                </c:pt>
                <c:pt idx="4">
                  <c:v>54.9406639357003</c:v>
                </c:pt>
                <c:pt idx="5">
                  <c:v>63.7135247664264</c:v>
                </c:pt>
                <c:pt idx="6">
                  <c:v>72.6917175601152</c:v>
                </c:pt>
                <c:pt idx="7">
                  <c:v>81.8755184993165</c:v>
                </c:pt>
                <c:pt idx="8">
                  <c:v>91.2630423217137</c:v>
                </c:pt>
                <c:pt idx="9">
                  <c:v>100.849812406059</c:v>
                </c:pt>
                <c:pt idx="10">
                  <c:v>110.628346593856</c:v>
                </c:pt>
                <c:pt idx="11">
                  <c:v>120.587800081118</c:v>
                </c:pt>
                <c:pt idx="12">
                  <c:v>130.713720112764</c:v>
                </c:pt>
                <c:pt idx="13">
                  <c:v>140.987967211611</c:v>
                </c:pt>
                <c:pt idx="14">
                  <c:v>151.38885632087</c:v>
                </c:pt>
                <c:pt idx="15">
                  <c:v>161.89154965449</c:v>
                </c:pt>
                <c:pt idx="16">
                  <c:v>172.468704399276</c:v>
                </c:pt>
                <c:pt idx="17">
                  <c:v>183.091339142277</c:v>
                </c:pt>
                <c:pt idx="18">
                  <c:v>193.729845581507</c:v>
                </c:pt>
                <c:pt idx="19">
                  <c:v>204.355044944993</c:v>
                </c:pt>
                <c:pt idx="20">
                  <c:v>214.939182683052</c:v>
                </c:pt>
                <c:pt idx="21">
                  <c:v>225.456766637919</c:v>
                </c:pt>
                <c:pt idx="22">
                  <c:v>235.885185775486</c:v>
                </c:pt>
                <c:pt idx="23">
                  <c:v>246.205083916278</c:v>
                </c:pt>
                <c:pt idx="24">
                  <c:v>256.400498398723</c:v>
                </c:pt>
                <c:pt idx="25">
                  <c:v>266.458799163788</c:v>
                </c:pt>
                <c:pt idx="26">
                  <c:v>276.370476929091</c:v>
                </c:pt>
                <c:pt idx="27">
                  <c:v>286.129304374466</c:v>
                </c:pt>
                <c:pt idx="28">
                  <c:v>295.72924983795</c:v>
                </c:pt>
                <c:pt idx="29">
                  <c:v>305.149342504157</c:v>
                </c:pt>
                <c:pt idx="30">
                  <c:v>314.364287352918</c:v>
                </c:pt>
                <c:pt idx="31">
                  <c:v>323.346745778439</c:v>
                </c:pt>
                <c:pt idx="32">
                  <c:v>332.067671498614</c:v>
                </c:pt>
                <c:pt idx="33">
                  <c:v>340.496833170615</c:v>
                </c:pt>
                <c:pt idx="34">
                  <c:v>348.603534436852</c:v>
                </c:pt>
                <c:pt idx="35">
                  <c:v>356.357515621488</c:v>
                </c:pt>
                <c:pt idx="36">
                  <c:v>363.729992287894</c:v>
                </c:pt>
                <c:pt idx="37">
                  <c:v>370.69475212934</c:v>
                </c:pt>
                <c:pt idx="38">
                  <c:v>377.229206914696</c:v>
                </c:pt>
                <c:pt idx="39">
                  <c:v>383.315288986604</c:v>
                </c:pt>
                <c:pt idx="40">
                  <c:v>388.940091829269</c:v>
                </c:pt>
                <c:pt idx="41">
                  <c:v>394.096242856723</c:v>
                </c:pt>
                <c:pt idx="42">
                  <c:v>398.819200924396</c:v>
                </c:pt>
                <c:pt idx="43">
                  <c:v>403.113308257125</c:v>
                </c:pt>
                <c:pt idx="44">
                  <c:v>406.9425802725</c:v>
                </c:pt>
                <c:pt idx="45">
                  <c:v>410.280798454304</c:v>
                </c:pt>
                <c:pt idx="46">
                  <c:v>413.113717757677</c:v>
                </c:pt>
                <c:pt idx="47">
                  <c:v>415.439728347471</c:v>
                </c:pt>
                <c:pt idx="48">
                  <c:v>417.268916345897</c:v>
                </c:pt>
                <c:pt idx="49">
                  <c:v>418.620918093458</c:v>
                </c:pt>
                <c:pt idx="50">
                  <c:v>419.522185335915</c:v>
                </c:pt>
                <c:pt idx="51">
                  <c:v>420.003250689858</c:v>
                </c:pt>
                <c:pt idx="52">
                  <c:v>420.096388931969</c:v>
                </c:pt>
                <c:pt idx="53">
                  <c:v>419.83384383789</c:v>
                </c:pt>
              </c:numCache>
            </c:numRef>
          </c:xVal>
          <c:yVal>
            <c:numRef>
              <c:f>'20'!$H$5:$H$58</c:f>
              <c:numCache>
                <c:formatCode>General</c:formatCode>
                <c:ptCount val="54"/>
                <c:pt idx="0">
                  <c:v>-15.8702018417792</c:v>
                </c:pt>
                <c:pt idx="1">
                  <c:v>-22.4209574171555</c:v>
                </c:pt>
                <c:pt idx="2">
                  <c:v>-28.7066847749983</c:v>
                </c:pt>
                <c:pt idx="3">
                  <c:v>-34.7055114472397</c:v>
                </c:pt>
                <c:pt idx="4">
                  <c:v>-40.3938125253472</c:v>
                </c:pt>
                <c:pt idx="5">
                  <c:v>-45.7462337159173</c:v>
                </c:pt>
                <c:pt idx="6">
                  <c:v>-50.7357899698619</c:v>
                </c:pt>
                <c:pt idx="7">
                  <c:v>-55.3340645402529</c:v>
                </c:pt>
                <c:pt idx="8">
                  <c:v>-59.5115345454603</c:v>
                </c:pt>
                <c:pt idx="9">
                  <c:v>-63.2380475562986</c:v>
                </c:pt>
                <c:pt idx="10">
                  <c:v>-66.4834673590311</c:v>
                </c:pt>
                <c:pt idx="11">
                  <c:v>-69.2184929715654</c:v>
                </c:pt>
                <c:pt idx="12">
                  <c:v>-71.4156346856854</c:v>
                </c:pt>
                <c:pt idx="13">
                  <c:v>-73.0503023184267</c:v>
                </c:pt>
                <c:pt idx="14">
                  <c:v>-74.1019307085619</c:v>
                </c:pt>
                <c:pt idx="15">
                  <c:v>-74.5550403082828</c:v>
                </c:pt>
                <c:pt idx="16">
                  <c:v>-74.4001165578128</c:v>
                </c:pt>
                <c:pt idx="17">
                  <c:v>-73.6341976073327</c:v>
                </c:pt>
                <c:pt idx="18">
                  <c:v>-72.2610893655994</c:v>
                </c:pt>
                <c:pt idx="19">
                  <c:v>-70.2911753544418</c:v>
                </c:pt>
                <c:pt idx="20">
                  <c:v>-67.7408462733509</c:v>
                </c:pt>
                <c:pt idx="21">
                  <c:v>-64.6316247454221</c:v>
                </c:pt>
                <c:pt idx="22">
                  <c:v>-60.989094349639</c:v>
                </c:pt>
                <c:pt idx="23">
                  <c:v>-56.8417519532144</c:v>
                </c:pt>
                <c:pt idx="24">
                  <c:v>-52.2198899620511</c:v>
                </c:pt>
                <c:pt idx="25">
                  <c:v>-47.1545895470206</c:v>
                </c:pt>
                <c:pt idx="26">
                  <c:v>-41.6768736708288</c:v>
                </c:pt>
                <c:pt idx="27">
                  <c:v>-35.8399808498196</c:v>
                </c:pt>
                <c:pt idx="28">
                  <c:v>-29.8805466758221</c:v>
                </c:pt>
                <c:pt idx="29">
                  <c:v>-23.8577988455553</c:v>
                </c:pt>
                <c:pt idx="30">
                  <c:v>-17.7779357702634</c:v>
                </c:pt>
                <c:pt idx="31">
                  <c:v>-11.6488618256877</c:v>
                </c:pt>
                <c:pt idx="32">
                  <c:v>-5.48030410920651</c:v>
                </c:pt>
                <c:pt idx="33">
                  <c:v>0.716147898889176</c:v>
                </c:pt>
                <c:pt idx="34">
                  <c:v>6.92710745531321</c:v>
                </c:pt>
                <c:pt idx="35">
                  <c:v>13.1375835229537</c:v>
                </c:pt>
                <c:pt idx="36">
                  <c:v>19.3313116736533</c:v>
                </c:pt>
                <c:pt idx="37">
                  <c:v>25.491215248597</c:v>
                </c:pt>
                <c:pt idx="38">
                  <c:v>31.5999674228678</c:v>
                </c:pt>
                <c:pt idx="39">
                  <c:v>37.64060486953</c:v>
                </c:pt>
                <c:pt idx="40">
                  <c:v>43.5971324692714</c:v>
                </c:pt>
                <c:pt idx="41">
                  <c:v>49.4547898870905</c:v>
                </c:pt>
                <c:pt idx="42">
                  <c:v>54.950871733319</c:v>
                </c:pt>
                <c:pt idx="43">
                  <c:v>59.8268133070245</c:v>
                </c:pt>
                <c:pt idx="44">
                  <c:v>64.0385165430301</c:v>
                </c:pt>
                <c:pt idx="45">
                  <c:v>67.5561790104528</c:v>
                </c:pt>
                <c:pt idx="46">
                  <c:v>70.3668613787692</c:v>
                </c:pt>
                <c:pt idx="47">
                  <c:v>72.4748862915231</c:v>
                </c:pt>
                <c:pt idx="48">
                  <c:v>73.9001004988573</c:v>
                </c:pt>
                <c:pt idx="49">
                  <c:v>74.6746159833118</c:v>
                </c:pt>
                <c:pt idx="50">
                  <c:v>74.8389075421933</c:v>
                </c:pt>
                <c:pt idx="51">
                  <c:v>74.4380519776661</c:v>
                </c:pt>
                <c:pt idx="52">
                  <c:v>73.5186065879022</c:v>
                </c:pt>
                <c:pt idx="53">
                  <c:v>72.1263151577412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"2_m"</c:f>
              <c:strCache>
                <c:ptCount val="1"/>
                <c:pt idx="0">
                  <c:v>2_m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'20'!$I$5:$I$58</c:f>
              <c:numCache>
                <c:formatCode>General</c:formatCode>
                <c:ptCount val="54"/>
                <c:pt idx="0">
                  <c:v>21.8434588892532</c:v>
                </c:pt>
                <c:pt idx="1">
                  <c:v>30.5407455144403</c:v>
                </c:pt>
                <c:pt idx="2">
                  <c:v>39.0447804211897</c:v>
                </c:pt>
                <c:pt idx="3">
                  <c:v>47.3363641780244</c:v>
                </c:pt>
                <c:pt idx="4">
                  <c:v>55.3943974586104</c:v>
                </c:pt>
                <c:pt idx="5">
                  <c:v>63.1958155958391</c:v>
                </c:pt>
                <c:pt idx="6">
                  <c:v>70.7155797365988</c:v>
                </c:pt>
                <c:pt idx="7">
                  <c:v>77.9267492936533</c:v>
                </c:pt>
                <c:pt idx="8">
                  <c:v>84.8006637599538</c:v>
                </c:pt>
                <c:pt idx="9">
                  <c:v>91.3072631191984</c:v>
                </c:pt>
                <c:pt idx="10">
                  <c:v>97.4155740148059</c:v>
                </c:pt>
                <c:pt idx="11">
                  <c:v>103.094378328092</c:v>
                </c:pt>
                <c:pt idx="12">
                  <c:v>108.31306564599</c:v>
                </c:pt>
                <c:pt idx="13">
                  <c:v>113.042643908036</c:v>
                </c:pt>
                <c:pt idx="14">
                  <c:v>117.256853432566</c:v>
                </c:pt>
                <c:pt idx="15">
                  <c:v>120.933296996773</c:v>
                </c:pt>
                <c:pt idx="16">
                  <c:v>124.054476322633</c:v>
                </c:pt>
                <c:pt idx="17">
                  <c:v>126.608618774449</c:v>
                </c:pt>
                <c:pt idx="18">
                  <c:v>128.59019451806</c:v>
                </c:pt>
                <c:pt idx="19">
                  <c:v>130.000062133146</c:v>
                </c:pt>
                <c:pt idx="20">
                  <c:v>130.845233473743</c:v>
                </c:pt>
                <c:pt idx="21">
                  <c:v>131.13830026082</c:v>
                </c:pt>
                <c:pt idx="22">
                  <c:v>130.896606730081</c:v>
                </c:pt>
                <c:pt idx="23">
                  <c:v>130.141273624377</c:v>
                </c:pt>
                <c:pt idx="24">
                  <c:v>128.896178000037</c:v>
                </c:pt>
                <c:pt idx="25">
                  <c:v>127.186976904269</c:v>
                </c:pt>
                <c:pt idx="26">
                  <c:v>125.04023639805</c:v>
                </c:pt>
                <c:pt idx="27">
                  <c:v>122.504664971506</c:v>
                </c:pt>
                <c:pt idx="28">
                  <c:v>119.803452560183</c:v>
                </c:pt>
                <c:pt idx="29">
                  <c:v>116.98644771265</c:v>
                </c:pt>
                <c:pt idx="30">
                  <c:v>114.051728877207</c:v>
                </c:pt>
                <c:pt idx="31">
                  <c:v>110.998365468116</c:v>
                </c:pt>
                <c:pt idx="32">
                  <c:v>107.826632709929</c:v>
                </c:pt>
                <c:pt idx="33">
                  <c:v>104.538210854702</c:v>
                </c:pt>
                <c:pt idx="34">
                  <c:v>101.136345755707</c:v>
                </c:pt>
                <c:pt idx="35">
                  <c:v>97.6259439823987</c:v>
                </c:pt>
                <c:pt idx="36">
                  <c:v>94.0135790450671</c:v>
                </c:pt>
                <c:pt idx="37">
                  <c:v>90.3073917631141</c:v>
                </c:pt>
                <c:pt idx="38">
                  <c:v>86.5168807789916</c:v>
                </c:pt>
                <c:pt idx="39">
                  <c:v>82.6525959621474</c:v>
                </c:pt>
                <c:pt idx="40">
                  <c:v>78.7257612423132</c:v>
                </c:pt>
                <c:pt idx="41">
                  <c:v>74.7481362779188</c:v>
                </c:pt>
                <c:pt idx="42">
                  <c:v>70.980526130603</c:v>
                </c:pt>
                <c:pt idx="43">
                  <c:v>67.6701822653393</c:v>
                </c:pt>
                <c:pt idx="44">
                  <c:v>64.8479245868697</c:v>
                </c:pt>
                <c:pt idx="45">
                  <c:v>62.5339949242095</c:v>
                </c:pt>
                <c:pt idx="46">
                  <c:v>60.7362973510215</c:v>
                </c:pt>
                <c:pt idx="47">
                  <c:v>59.4502233225767</c:v>
                </c:pt>
                <c:pt idx="48">
                  <c:v>58.6600142409954</c:v>
                </c:pt>
                <c:pt idx="49">
                  <c:v>58.3411977589546</c:v>
                </c:pt>
                <c:pt idx="50">
                  <c:v>58.4634540957008</c:v>
                </c:pt>
                <c:pt idx="51">
                  <c:v>58.9933477622109</c:v>
                </c:pt>
                <c:pt idx="52">
                  <c:v>59.8965735911619</c:v>
                </c:pt>
                <c:pt idx="53">
                  <c:v>61.1395905325381</c:v>
                </c:pt>
              </c:numCache>
            </c:numRef>
          </c:xVal>
          <c:yVal>
            <c:numRef>
              <c:f>'20'!$J$5:$J$58</c:f>
              <c:numCache>
                <c:formatCode>General</c:formatCode>
                <c:ptCount val="54"/>
                <c:pt idx="0">
                  <c:v>-15.8702018417792</c:v>
                </c:pt>
                <c:pt idx="1">
                  <c:v>-21.4390073603086</c:v>
                </c:pt>
                <c:pt idx="2">
                  <c:v>-27.2706945743655</c:v>
                </c:pt>
                <c:pt idx="3">
                  <c:v>-33.3769545032732</c:v>
                </c:pt>
                <c:pt idx="4">
                  <c:v>-39.769301907702</c:v>
                </c:pt>
                <c:pt idx="5">
                  <c:v>-46.4587992583758</c:v>
                </c:pt>
                <c:pt idx="6">
                  <c:v>-53.4557103425091</c:v>
                </c:pt>
                <c:pt idx="7">
                  <c:v>-60.769079083041</c:v>
                </c:pt>
                <c:pt idx="8">
                  <c:v>-68.4062355611072</c:v>
                </c:pt>
                <c:pt idx="9">
                  <c:v>-76.3722398699391</c:v>
                </c:pt>
                <c:pt idx="10">
                  <c:v>-84.6692886561324</c:v>
                </c:pt>
                <c:pt idx="11">
                  <c:v>-93.2961223996079</c:v>
                </c:pt>
                <c:pt idx="12">
                  <c:v>-102.247490500476</c:v>
                </c:pt>
                <c:pt idx="13">
                  <c:v>-111.513740075189</c:v>
                </c:pt>
                <c:pt idx="14">
                  <c:v>-121.080602393494</c:v>
                </c:pt>
                <c:pt idx="15">
                  <c:v>-130.929238760454</c:v>
                </c:pt>
                <c:pt idx="16">
                  <c:v>-141.036584776073</c:v>
                </c:pt>
                <c:pt idx="17">
                  <c:v>-151.375992740639</c:v>
                </c:pt>
                <c:pt idx="18">
                  <c:v>-161.918127395129</c:v>
                </c:pt>
                <c:pt idx="19">
                  <c:v>-172.632029393613</c:v>
                </c:pt>
                <c:pt idx="20">
                  <c:v>-183.486237586065</c:v>
                </c:pt>
                <c:pt idx="21">
                  <c:v>-194.449856633429</c:v>
                </c:pt>
                <c:pt idx="22">
                  <c:v>-205.493476403694</c:v>
                </c:pt>
                <c:pt idx="23">
                  <c:v>-216.589882059982</c:v>
                </c:pt>
                <c:pt idx="24">
                  <c:v>-227.714531340767</c:v>
                </c:pt>
                <c:pt idx="25">
                  <c:v>-238.845807736098</c:v>
                </c:pt>
                <c:pt idx="26">
                  <c:v>-249.965080758308</c:v>
                </c:pt>
                <c:pt idx="27">
                  <c:v>-261.049976267668</c:v>
                </c:pt>
                <c:pt idx="28">
                  <c:v>-272.021633393417</c:v>
                </c:pt>
                <c:pt idx="29">
                  <c:v>-282.841805340104</c:v>
                </c:pt>
                <c:pt idx="30">
                  <c:v>-293.484519699557</c:v>
                </c:pt>
                <c:pt idx="31">
                  <c:v>-303.921333326154</c:v>
                </c:pt>
                <c:pt idx="32">
                  <c:v>-314.121615725628</c:v>
                </c:pt>
                <c:pt idx="33">
                  <c:v>-324.05303383602</c:v>
                </c:pt>
                <c:pt idx="34">
                  <c:v>-333.682256955244</c:v>
                </c:pt>
                <c:pt idx="35">
                  <c:v>-342.975873936182</c:v>
                </c:pt>
                <c:pt idx="36">
                  <c:v>-351.901483168105</c:v>
                </c:pt>
                <c:pt idx="37">
                  <c:v>-360.428878288111</c:v>
                </c:pt>
                <c:pt idx="38">
                  <c:v>-368.531222328436</c:v>
                </c:pt>
                <c:pt idx="39">
                  <c:v>-376.186089969507</c:v>
                </c:pt>
                <c:pt idx="40">
                  <c:v>-383.376263621683</c:v>
                </c:pt>
                <c:pt idx="41">
                  <c:v>-390.090170344677</c:v>
                </c:pt>
                <c:pt idx="42">
                  <c:v>-396.280353084087</c:v>
                </c:pt>
                <c:pt idx="43">
                  <c:v>-401.871040654404</c:v>
                </c:pt>
                <c:pt idx="44">
                  <c:v>-406.814382632482</c:v>
                </c:pt>
                <c:pt idx="45">
                  <c:v>-411.07623427001</c:v>
                </c:pt>
                <c:pt idx="46">
                  <c:v>-414.639049251222</c:v>
                </c:pt>
                <c:pt idx="47">
                  <c:v>-417.502632302223</c:v>
                </c:pt>
                <c:pt idx="48">
                  <c:v>-419.682708878346</c:v>
                </c:pt>
                <c:pt idx="49">
                  <c:v>-421.20787739751</c:v>
                </c:pt>
                <c:pt idx="50">
                  <c:v>-422.115802365099</c:v>
                </c:pt>
                <c:pt idx="51">
                  <c:v>-422.449451523001</c:v>
                </c:pt>
                <c:pt idx="52">
                  <c:v>-422.25390700424</c:v>
                </c:pt>
                <c:pt idx="53">
                  <c:v>-421.573970068652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"3_p"</c:f>
              <c:strCache>
                <c:ptCount val="1"/>
                <c:pt idx="0">
                  <c:v>3_p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'20'!$K$5:$K$58</c:f>
              <c:numCache>
                <c:formatCode>General</c:formatCode>
                <c:ptCount val="54"/>
                <c:pt idx="0">
                  <c:v>8.34345886383369</c:v>
                </c:pt>
                <c:pt idx="1">
                  <c:v>10.9520982680788</c:v>
                </c:pt>
                <c:pt idx="2">
                  <c:v>13.8704710870594</c:v>
                </c:pt>
                <c:pt idx="3">
                  <c:v>17.1156290914938</c:v>
                </c:pt>
                <c:pt idx="4">
                  <c:v>20.7050435199583</c:v>
                </c:pt>
                <c:pt idx="5">
                  <c:v>24.6563627814271</c:v>
                </c:pt>
                <c:pt idx="6">
                  <c:v>28.9870857487438</c:v>
                </c:pt>
                <c:pt idx="7">
                  <c:v>33.7141388030469</c:v>
                </c:pt>
                <c:pt idx="8">
                  <c:v>38.8533498495108</c:v>
                </c:pt>
                <c:pt idx="9">
                  <c:v>44.418820378665</c:v>
                </c:pt>
                <c:pt idx="10">
                  <c:v>50.4222108191245</c:v>
                </c:pt>
                <c:pt idx="11">
                  <c:v>56.8719702253168</c:v>
                </c:pt>
                <c:pt idx="12">
                  <c:v>63.772564117844</c:v>
                </c:pt>
                <c:pt idx="13">
                  <c:v>71.1237710982936</c:v>
                </c:pt>
                <c:pt idx="14">
                  <c:v>78.9201354856797</c:v>
                </c:pt>
                <c:pt idx="15">
                  <c:v>87.1506617388983</c:v>
                </c:pt>
                <c:pt idx="16">
                  <c:v>95.7988215753205</c:v>
                </c:pt>
                <c:pt idx="17">
                  <c:v>104.842909470989</c:v>
                </c:pt>
                <c:pt idx="18">
                  <c:v>114.256734749386</c:v>
                </c:pt>
                <c:pt idx="19">
                  <c:v>124.010588007111</c:v>
                </c:pt>
                <c:pt idx="20">
                  <c:v>134.072381130363</c:v>
                </c:pt>
                <c:pt idx="21">
                  <c:v>144.408839849843</c:v>
                </c:pt>
                <c:pt idx="22">
                  <c:v>154.986633804268</c:v>
                </c:pt>
                <c:pt idx="23">
                  <c:v>165.773353477212</c:v>
                </c:pt>
                <c:pt idx="24">
                  <c:v>176.738279374744</c:v>
                </c:pt>
                <c:pt idx="25">
                  <c:v>187.852924510602</c:v>
                </c:pt>
                <c:pt idx="26">
                  <c:v>199.091360873775</c:v>
                </c:pt>
                <c:pt idx="27">
                  <c:v>210.417257641656</c:v>
                </c:pt>
                <c:pt idx="28">
                  <c:v>221.686644186171</c:v>
                </c:pt>
                <c:pt idx="29">
                  <c:v>232.847741594626</c:v>
                </c:pt>
                <c:pt idx="30">
                  <c:v>243.876442431116</c:v>
                </c:pt>
                <c:pt idx="31">
                  <c:v>254.745983223461</c:v>
                </c:pt>
                <c:pt idx="32">
                  <c:v>265.427147591427</c:v>
                </c:pt>
                <c:pt idx="33">
                  <c:v>275.888665739306</c:v>
                </c:pt>
                <c:pt idx="34">
                  <c:v>286.097835261864</c:v>
                </c:pt>
                <c:pt idx="35">
                  <c:v>296.021364056573</c:v>
                </c:pt>
                <c:pt idx="36">
                  <c:v>305.626405034017</c:v>
                </c:pt>
                <c:pt idx="37">
                  <c:v>314.881714584383</c:v>
                </c:pt>
                <c:pt idx="38">
                  <c:v>323.758833992657</c:v>
                </c:pt>
                <c:pt idx="39">
                  <c:v>332.233175423585</c:v>
                </c:pt>
                <c:pt idx="40">
                  <c:v>340.284895591311</c:v>
                </c:pt>
                <c:pt idx="41">
                  <c:v>347.89935404126</c:v>
                </c:pt>
                <c:pt idx="42">
                  <c:v>354.950823236334</c:v>
                </c:pt>
                <c:pt idx="43">
                  <c:v>361.290835592245</c:v>
                </c:pt>
                <c:pt idx="44">
                  <c:v>366.864358777924</c:v>
                </c:pt>
                <c:pt idx="45">
                  <c:v>371.632664138829</c:v>
                </c:pt>
                <c:pt idx="46">
                  <c:v>375.576621643926</c:v>
                </c:pt>
                <c:pt idx="47">
                  <c:v>378.697469695347</c:v>
                </c:pt>
                <c:pt idx="48">
                  <c:v>381.015033764409</c:v>
                </c:pt>
                <c:pt idx="49">
                  <c:v>382.564074934045</c:v>
                </c:pt>
                <c:pt idx="50">
                  <c:v>383.389783605053</c:v>
                </c:pt>
                <c:pt idx="51">
                  <c:v>383.543356662669</c:v>
                </c:pt>
                <c:pt idx="52">
                  <c:v>383.078270642972</c:v>
                </c:pt>
                <c:pt idx="53">
                  <c:v>382.04749883053</c:v>
                </c:pt>
              </c:numCache>
            </c:numRef>
          </c:xVal>
          <c:yVal>
            <c:numRef>
              <c:f>'20'!$L$5:$L$58</c:f>
              <c:numCache>
                <c:formatCode>General</c:formatCode>
                <c:ptCount val="54"/>
                <c:pt idx="0">
                  <c:v>-25.6785259883199</c:v>
                </c:pt>
                <c:pt idx="1">
                  <c:v>-35.6709926508854</c:v>
                </c:pt>
                <c:pt idx="2">
                  <c:v>-45.5609009187736</c:v>
                </c:pt>
                <c:pt idx="3">
                  <c:v>-55.3336037712214</c:v>
                </c:pt>
                <c:pt idx="4">
                  <c:v>-64.9725928131631</c:v>
                </c:pt>
                <c:pt idx="5">
                  <c:v>-74.459350734102</c:v>
                </c:pt>
                <c:pt idx="6">
                  <c:v>-83.7732358543018</c:v>
                </c:pt>
                <c:pt idx="7">
                  <c:v>-92.8914208786026</c:v>
                </c:pt>
                <c:pt idx="8">
                  <c:v>-101.788913164656</c:v>
                </c:pt>
                <c:pt idx="9">
                  <c:v>-110.438687592881</c:v>
                </c:pt>
                <c:pt idx="10">
                  <c:v>-118.811965551797</c:v>
                </c:pt>
                <c:pt idx="11">
                  <c:v>-126.878667633093</c:v>
                </c:pt>
                <c:pt idx="12">
                  <c:v>-134.608059079361</c:v>
                </c:pt>
                <c:pt idx="13">
                  <c:v>-141.969583897515</c:v>
                </c:pt>
                <c:pt idx="14">
                  <c:v>-148.933858366053</c:v>
                </c:pt>
                <c:pt idx="15">
                  <c:v>-155.473759983394</c:v>
                </c:pt>
                <c:pt idx="16">
                  <c:v>-161.565519606632</c:v>
                </c:pt>
                <c:pt idx="17">
                  <c:v>-167.189706201805</c:v>
                </c:pt>
                <c:pt idx="18">
                  <c:v>-172.331995490525</c:v>
                </c:pt>
                <c:pt idx="19">
                  <c:v>-176.983637066565</c:v>
                </c:pt>
                <c:pt idx="20">
                  <c:v>-181.141577569377</c:v>
                </c:pt>
                <c:pt idx="21">
                  <c:v>-184.808245252425</c:v>
                </c:pt>
                <c:pt idx="22">
                  <c:v>-187.991047233496</c:v>
                </c:pt>
                <c:pt idx="23">
                  <c:v>-190.701660685615</c:v>
                </c:pt>
                <c:pt idx="24">
                  <c:v>-192.955210062898</c:v>
                </c:pt>
                <c:pt idx="25">
                  <c:v>-194.769416798352</c:v>
                </c:pt>
                <c:pt idx="26">
                  <c:v>-196.163789580075</c:v>
                </c:pt>
                <c:pt idx="27">
                  <c:v>-197.177738945592</c:v>
                </c:pt>
                <c:pt idx="28">
                  <c:v>-197.999161788217</c:v>
                </c:pt>
                <c:pt idx="29">
                  <c:v>-198.663647985121</c:v>
                </c:pt>
                <c:pt idx="30">
                  <c:v>-199.161344116528</c:v>
                </c:pt>
                <c:pt idx="31">
                  <c:v>-199.482575727437</c:v>
                </c:pt>
                <c:pt idx="32">
                  <c:v>-199.618139228678</c:v>
                </c:pt>
                <c:pt idx="33">
                  <c:v>-199.559641169291</c:v>
                </c:pt>
                <c:pt idx="34">
                  <c:v>-199.299868785803</c:v>
                </c:pt>
                <c:pt idx="35">
                  <c:v>-198.833163890806</c:v>
                </c:pt>
                <c:pt idx="36">
                  <c:v>-198.155765615735</c:v>
                </c:pt>
                <c:pt idx="37">
                  <c:v>-197.266082060455</c:v>
                </c:pt>
                <c:pt idx="38">
                  <c:v>-196.16485389165</c:v>
                </c:pt>
                <c:pt idx="39">
                  <c:v>-194.855184826551</c:v>
                </c:pt>
                <c:pt idx="40">
                  <c:v>-193.342428928868</c:v>
                </c:pt>
                <c:pt idx="41">
                  <c:v>-191.634194063156</c:v>
                </c:pt>
                <c:pt idx="42">
                  <c:v>-189.963855546456</c:v>
                </c:pt>
                <c:pt idx="43">
                  <c:v>-188.543148911688</c:v>
                </c:pt>
                <c:pt idx="44">
                  <c:v>-187.386599036149</c:v>
                </c:pt>
                <c:pt idx="45">
                  <c:v>-186.502905735728</c:v>
                </c:pt>
                <c:pt idx="46">
                  <c:v>-185.894164121427</c:v>
                </c:pt>
                <c:pt idx="47">
                  <c:v>-185.5559308638</c:v>
                </c:pt>
                <c:pt idx="48">
                  <c:v>-185.478078078588</c:v>
                </c:pt>
                <c:pt idx="49">
                  <c:v>-185.646168577548</c:v>
                </c:pt>
                <c:pt idx="50">
                  <c:v>-186.043005507871</c:v>
                </c:pt>
                <c:pt idx="51">
                  <c:v>-186.6500675923</c:v>
                </c:pt>
                <c:pt idx="52">
                  <c:v>-187.448659823156</c:v>
                </c:pt>
                <c:pt idx="53">
                  <c:v>-188.420727116917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"3_m"</c:f>
              <c:strCache>
                <c:ptCount val="1"/>
                <c:pt idx="0">
                  <c:v>3_m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'20'!$M$5:$M$58</c:f>
              <c:numCache>
                <c:formatCode>General</c:formatCode>
                <c:ptCount val="54"/>
                <c:pt idx="0">
                  <c:v>8.34345886383369</c:v>
                </c:pt>
                <c:pt idx="1">
                  <c:v>12.1064497918834</c:v>
                </c:pt>
                <c:pt idx="2">
                  <c:v>15.5585788117963</c:v>
                </c:pt>
                <c:pt idx="3">
                  <c:v>18.6774414484824</c:v>
                </c:pt>
                <c:pt idx="4">
                  <c:v>21.4391997818621</c:v>
                </c:pt>
                <c:pt idx="5">
                  <c:v>23.8186917471294</c:v>
                </c:pt>
                <c:pt idx="6">
                  <c:v>25.7896275838401</c:v>
                </c:pt>
                <c:pt idx="7">
                  <c:v>27.3248960145549</c:v>
                </c:pt>
                <c:pt idx="8">
                  <c:v>28.3970016884146</c:v>
                </c:pt>
                <c:pt idx="9">
                  <c:v>28.9786512932029</c:v>
                </c:pt>
                <c:pt idx="10">
                  <c:v>29.0434957005994</c:v>
                </c:pt>
                <c:pt idx="11">
                  <c:v>28.5670192493834</c:v>
                </c:pt>
                <c:pt idx="12">
                  <c:v>27.5275438203608</c:v>
                </c:pt>
                <c:pt idx="13">
                  <c:v>25.9072881665049</c:v>
                </c:pt>
                <c:pt idx="14">
                  <c:v>23.6933947082937</c:v>
                </c:pt>
                <c:pt idx="15">
                  <c:v>20.8788168189072</c:v>
                </c:pt>
                <c:pt idx="16">
                  <c:v>17.4629550082211</c:v>
                </c:pt>
                <c:pt idx="17">
                  <c:v>13.4519481387883</c:v>
                </c:pt>
                <c:pt idx="18">
                  <c:v>8.85856531341976</c:v>
                </c:pt>
                <c:pt idx="19">
                  <c:v>3.70169858462812</c:v>
                </c:pt>
                <c:pt idx="20">
                  <c:v>-1.99448693850587</c:v>
                </c:pt>
                <c:pt idx="21">
                  <c:v>-8.20164451506695</c:v>
                </c:pt>
                <c:pt idx="22">
                  <c:v>-14.8884555217528</c:v>
                </c:pt>
                <c:pt idx="23">
                  <c:v>-22.0218364389025</c:v>
                </c:pt>
                <c:pt idx="24">
                  <c:v>-29.5680447427873</c:v>
                </c:pt>
                <c:pt idx="25">
                  <c:v>-37.4936175804343</c:v>
                </c:pt>
                <c:pt idx="26">
                  <c:v>-45.766111831147</c:v>
                </c:pt>
                <c:pt idx="27">
                  <c:v>-54.3329703092774</c:v>
                </c:pt>
                <c:pt idx="28">
                  <c:v>-62.9672753071793</c:v>
                </c:pt>
                <c:pt idx="29">
                  <c:v>-71.6062175996015</c:v>
                </c:pt>
                <c:pt idx="30">
                  <c:v>-80.2360855560352</c:v>
                </c:pt>
                <c:pt idx="31">
                  <c:v>-88.8409135746313</c:v>
                </c:pt>
                <c:pt idx="32">
                  <c:v>-97.4024748412491</c:v>
                </c:pt>
                <c:pt idx="33">
                  <c:v>-105.900405106441</c:v>
                </c:pt>
                <c:pt idx="34">
                  <c:v>-114.312487124612</c:v>
                </c:pt>
                <c:pt idx="35">
                  <c:v>-122.615112818153</c:v>
                </c:pt>
                <c:pt idx="36">
                  <c:v>-130.783918916588</c:v>
                </c:pt>
                <c:pt idx="37">
                  <c:v>-138.794564504035</c:v>
                </c:pt>
                <c:pt idx="38">
                  <c:v>-146.623590643458</c:v>
                </c:pt>
                <c:pt idx="39">
                  <c:v>-154.249281039062</c:v>
                </c:pt>
                <c:pt idx="40">
                  <c:v>-161.65243509568</c:v>
                </c:pt>
                <c:pt idx="41">
                  <c:v>-168.816736646169</c:v>
                </c:pt>
                <c:pt idx="42">
                  <c:v>-175.503295406747</c:v>
                </c:pt>
                <c:pt idx="43">
                  <c:v>-181.467543554978</c:v>
                </c:pt>
                <c:pt idx="44">
                  <c:v>-186.656421491117</c:v>
                </c:pt>
                <c:pt idx="45">
                  <c:v>-191.033483451996</c:v>
                </c:pt>
                <c:pt idx="46">
                  <c:v>-194.582021442054</c:v>
                </c:pt>
                <c:pt idx="47">
                  <c:v>-197.305649073183</c:v>
                </c:pt>
                <c:pt idx="48">
                  <c:v>-199.226358509605</c:v>
                </c:pt>
                <c:pt idx="49">
                  <c:v>-200.380758024488</c:v>
                </c:pt>
                <c:pt idx="50">
                  <c:v>-200.815515476528</c:v>
                </c:pt>
                <c:pt idx="51">
                  <c:v>-200.582936549564</c:v>
                </c:pt>
                <c:pt idx="52">
                  <c:v>-199.73727331989</c:v>
                </c:pt>
                <c:pt idx="53">
                  <c:v>-198.331994586793</c:v>
                </c:pt>
              </c:numCache>
            </c:numRef>
          </c:xVal>
          <c:yVal>
            <c:numRef>
              <c:f>'20'!$N$5:$N$58</c:f>
              <c:numCache>
                <c:formatCode>General</c:formatCode>
                <c:ptCount val="54"/>
                <c:pt idx="0">
                  <c:v>-25.6785259883199</c:v>
                </c:pt>
                <c:pt idx="1">
                  <c:v>-35.2959211044248</c:v>
                </c:pt>
                <c:pt idx="2">
                  <c:v>-45.0124014696436</c:v>
                </c:pt>
                <c:pt idx="3">
                  <c:v>-54.8261401746159</c:v>
                </c:pt>
                <c:pt idx="4">
                  <c:v>-64.7340509835578</c:v>
                </c:pt>
                <c:pt idx="5">
                  <c:v>-74.7315265521091</c:v>
                </c:pt>
                <c:pt idx="6">
                  <c:v>-84.8121529899598</c:v>
                </c:pt>
                <c:pt idx="7">
                  <c:v>-94.9674117045977</c:v>
                </c:pt>
                <c:pt idx="8">
                  <c:v>-105.186386632865</c:v>
                </c:pt>
                <c:pt idx="9">
                  <c:v>-115.455502641914</c:v>
                </c:pt>
                <c:pt idx="10">
                  <c:v>-125.758331173958</c:v>
                </c:pt>
                <c:pt idx="11">
                  <c:v>-136.075503706081</c:v>
                </c:pt>
                <c:pt idx="12">
                  <c:v>-146.384780064375</c:v>
                </c:pt>
                <c:pt idx="13">
                  <c:v>-156.661309796432</c:v>
                </c:pt>
                <c:pt idx="14">
                  <c:v>-166.878114203375</c:v>
                </c:pt>
                <c:pt idx="15">
                  <c:v>-177.006787703591</c:v>
                </c:pt>
                <c:pt idx="16">
                  <c:v>-187.018385575756</c:v>
                </c:pt>
                <c:pt idx="17">
                  <c:v>-196.884429596297</c:v>
                </c:pt>
                <c:pt idx="18">
                  <c:v>-206.577936687163</c:v>
                </c:pt>
                <c:pt idx="19">
                  <c:v>-216.074364871837</c:v>
                </c:pt>
                <c:pt idx="20">
                  <c:v>-225.352383009677</c:v>
                </c:pt>
                <c:pt idx="21">
                  <c:v>-234.394397474229</c:v>
                </c:pt>
                <c:pt idx="22">
                  <c:v>-243.186809654845</c:v>
                </c:pt>
                <c:pt idx="23">
                  <c:v>-251.72001674716</c:v>
                </c:pt>
                <c:pt idx="24">
                  <c:v>-259.988198226094</c:v>
                </c:pt>
                <c:pt idx="25">
                  <c:v>-267.988946801707</c:v>
                </c:pt>
                <c:pt idx="26">
                  <c:v>-275.722805231716</c:v>
                </c:pt>
                <c:pt idx="27">
                  <c:v>-283.200302589002</c:v>
                </c:pt>
                <c:pt idx="28">
                  <c:v>-290.488826841503</c:v>
                </c:pt>
                <c:pt idx="29">
                  <c:v>-297.586735923415</c:v>
                </c:pt>
                <c:pt idx="30">
                  <c:v>-304.471888255392</c:v>
                </c:pt>
                <c:pt idx="31">
                  <c:v>-311.12072586468</c:v>
                </c:pt>
                <c:pt idx="32">
                  <c:v>-317.508629933803</c:v>
                </c:pt>
                <c:pt idx="33">
                  <c:v>-323.610430093534</c:v>
                </c:pt>
                <c:pt idx="34">
                  <c:v>-329.401069104137</c:v>
                </c:pt>
                <c:pt idx="35">
                  <c:v>-334.856400788956</c:v>
                </c:pt>
                <c:pt idx="36">
                  <c:v>-339.954075506669</c:v>
                </c:pt>
                <c:pt idx="37">
                  <c:v>-344.674440849939</c:v>
                </c:pt>
                <c:pt idx="38">
                  <c:v>-349.001368417714</c:v>
                </c:pt>
                <c:pt idx="39">
                  <c:v>-352.922916803033</c:v>
                </c:pt>
                <c:pt idx="40">
                  <c:v>-356.431753943641</c:v>
                </c:pt>
                <c:pt idx="41">
                  <c:v>-359.525429287971</c:v>
                </c:pt>
                <c:pt idx="42">
                  <c:v>-362.31884664146</c:v>
                </c:pt>
                <c:pt idx="43">
                  <c:v>-364.896036592068</c:v>
                </c:pt>
                <c:pt idx="44">
                  <c:v>-367.236402819767</c:v>
                </c:pt>
                <c:pt idx="45">
                  <c:v>-369.324219491478</c:v>
                </c:pt>
                <c:pt idx="46">
                  <c:v>-371.14993723749</c:v>
                </c:pt>
                <c:pt idx="47">
                  <c:v>-372.710689243278</c:v>
                </c:pt>
                <c:pt idx="48">
                  <c:v>-374.009934998019</c:v>
                </c:pt>
                <c:pt idx="49">
                  <c:v>-375.056426622977</c:v>
                </c:pt>
                <c:pt idx="50">
                  <c:v>-375.862813823112</c:v>
                </c:pt>
                <c:pt idx="51">
                  <c:v>-376.444205344472</c:v>
                </c:pt>
                <c:pt idx="52">
                  <c:v>-376.816909327385</c:v>
                </c:pt>
                <c:pt idx="53">
                  <c:v>-376.997455817882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"4_p"</c:f>
              <c:strCache>
                <c:ptCount val="1"/>
                <c:pt idx="0">
                  <c:v>4_p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'20'!$O$5:$O$58</c:f>
              <c:numCache>
                <c:formatCode>General</c:formatCode>
                <c:ptCount val="54"/>
                <c:pt idx="0">
                  <c:v>-8.34345886383369</c:v>
                </c:pt>
                <c:pt idx="1">
                  <c:v>-12.1064497918834</c:v>
                </c:pt>
                <c:pt idx="2">
                  <c:v>-15.5585788117963</c:v>
                </c:pt>
                <c:pt idx="3">
                  <c:v>-18.6774414484824</c:v>
                </c:pt>
                <c:pt idx="4">
                  <c:v>-21.439199781862</c:v>
                </c:pt>
                <c:pt idx="5">
                  <c:v>-23.8186917471294</c:v>
                </c:pt>
                <c:pt idx="6">
                  <c:v>-25.7896275838401</c:v>
                </c:pt>
                <c:pt idx="7">
                  <c:v>-27.3248960145549</c:v>
                </c:pt>
                <c:pt idx="8">
                  <c:v>-28.3970016884146</c:v>
                </c:pt>
                <c:pt idx="9">
                  <c:v>-28.9786512932029</c:v>
                </c:pt>
                <c:pt idx="10">
                  <c:v>-29.0434957005994</c:v>
                </c:pt>
                <c:pt idx="11">
                  <c:v>-28.5670192493834</c:v>
                </c:pt>
                <c:pt idx="12">
                  <c:v>-27.5275438203608</c:v>
                </c:pt>
                <c:pt idx="13">
                  <c:v>-25.9072881665049</c:v>
                </c:pt>
                <c:pt idx="14">
                  <c:v>-23.6933947082937</c:v>
                </c:pt>
                <c:pt idx="15">
                  <c:v>-20.8788168189072</c:v>
                </c:pt>
                <c:pt idx="16">
                  <c:v>-17.4629550082211</c:v>
                </c:pt>
                <c:pt idx="17">
                  <c:v>-13.4519481387883</c:v>
                </c:pt>
                <c:pt idx="18">
                  <c:v>-8.85856531341974</c:v>
                </c:pt>
                <c:pt idx="19">
                  <c:v>-3.7016985846281</c:v>
                </c:pt>
                <c:pt idx="20">
                  <c:v>1.99448693850589</c:v>
                </c:pt>
                <c:pt idx="21">
                  <c:v>8.20164451506697</c:v>
                </c:pt>
                <c:pt idx="22">
                  <c:v>14.8884555217529</c:v>
                </c:pt>
                <c:pt idx="23">
                  <c:v>22.0218364389025</c:v>
                </c:pt>
                <c:pt idx="24">
                  <c:v>29.5680447427873</c:v>
                </c:pt>
                <c:pt idx="25">
                  <c:v>37.4936175804344</c:v>
                </c:pt>
                <c:pt idx="26">
                  <c:v>45.766111831147</c:v>
                </c:pt>
                <c:pt idx="27">
                  <c:v>54.3329703092774</c:v>
                </c:pt>
                <c:pt idx="28">
                  <c:v>62.9672753071793</c:v>
                </c:pt>
                <c:pt idx="29">
                  <c:v>71.6062175996015</c:v>
                </c:pt>
                <c:pt idx="30">
                  <c:v>80.2360855560352</c:v>
                </c:pt>
                <c:pt idx="31">
                  <c:v>88.8409135746314</c:v>
                </c:pt>
                <c:pt idx="32">
                  <c:v>97.4024748412491</c:v>
                </c:pt>
                <c:pt idx="33">
                  <c:v>105.900405106441</c:v>
                </c:pt>
                <c:pt idx="34">
                  <c:v>114.312487124612</c:v>
                </c:pt>
                <c:pt idx="35">
                  <c:v>122.615112818153</c:v>
                </c:pt>
                <c:pt idx="36">
                  <c:v>130.783918916588</c:v>
                </c:pt>
                <c:pt idx="37">
                  <c:v>138.794564504035</c:v>
                </c:pt>
                <c:pt idx="38">
                  <c:v>146.623590643458</c:v>
                </c:pt>
                <c:pt idx="39">
                  <c:v>154.249281039063</c:v>
                </c:pt>
                <c:pt idx="40">
                  <c:v>161.652435095681</c:v>
                </c:pt>
                <c:pt idx="41">
                  <c:v>168.816736646169</c:v>
                </c:pt>
                <c:pt idx="42">
                  <c:v>175.503295406747</c:v>
                </c:pt>
                <c:pt idx="43">
                  <c:v>181.467543554978</c:v>
                </c:pt>
                <c:pt idx="44">
                  <c:v>186.656421491117</c:v>
                </c:pt>
                <c:pt idx="45">
                  <c:v>191.033483451996</c:v>
                </c:pt>
                <c:pt idx="46">
                  <c:v>194.582021442054</c:v>
                </c:pt>
                <c:pt idx="47">
                  <c:v>197.305649073183</c:v>
                </c:pt>
                <c:pt idx="48">
                  <c:v>199.226358509605</c:v>
                </c:pt>
                <c:pt idx="49">
                  <c:v>200.380758024488</c:v>
                </c:pt>
                <c:pt idx="50">
                  <c:v>200.815515476528</c:v>
                </c:pt>
                <c:pt idx="51">
                  <c:v>200.582936549564</c:v>
                </c:pt>
                <c:pt idx="52">
                  <c:v>199.73727331989</c:v>
                </c:pt>
                <c:pt idx="53">
                  <c:v>198.331994586793</c:v>
                </c:pt>
              </c:numCache>
            </c:numRef>
          </c:xVal>
          <c:yVal>
            <c:numRef>
              <c:f>'20'!$P$5:$P$58</c:f>
              <c:numCache>
                <c:formatCode>General</c:formatCode>
                <c:ptCount val="54"/>
                <c:pt idx="0">
                  <c:v>-25.6785259883199</c:v>
                </c:pt>
                <c:pt idx="1">
                  <c:v>-35.2959211044248</c:v>
                </c:pt>
                <c:pt idx="2">
                  <c:v>-45.0124014696436</c:v>
                </c:pt>
                <c:pt idx="3">
                  <c:v>-54.8261401746159</c:v>
                </c:pt>
                <c:pt idx="4">
                  <c:v>-64.7340509835578</c:v>
                </c:pt>
                <c:pt idx="5">
                  <c:v>-74.7315265521091</c:v>
                </c:pt>
                <c:pt idx="6">
                  <c:v>-84.8121529899598</c:v>
                </c:pt>
                <c:pt idx="7">
                  <c:v>-94.9674117045977</c:v>
                </c:pt>
                <c:pt idx="8">
                  <c:v>-105.186386632865</c:v>
                </c:pt>
                <c:pt idx="9">
                  <c:v>-115.455502641914</c:v>
                </c:pt>
                <c:pt idx="10">
                  <c:v>-125.758331173958</c:v>
                </c:pt>
                <c:pt idx="11">
                  <c:v>-136.075503706081</c:v>
                </c:pt>
                <c:pt idx="12">
                  <c:v>-146.384780064375</c:v>
                </c:pt>
                <c:pt idx="13">
                  <c:v>-156.661309796432</c:v>
                </c:pt>
                <c:pt idx="14">
                  <c:v>-166.878114203375</c:v>
                </c:pt>
                <c:pt idx="15">
                  <c:v>-177.006787703591</c:v>
                </c:pt>
                <c:pt idx="16">
                  <c:v>-187.018385575756</c:v>
                </c:pt>
                <c:pt idx="17">
                  <c:v>-196.884429596297</c:v>
                </c:pt>
                <c:pt idx="18">
                  <c:v>-206.577936687163</c:v>
                </c:pt>
                <c:pt idx="19">
                  <c:v>-216.074364871837</c:v>
                </c:pt>
                <c:pt idx="20">
                  <c:v>-225.352383009677</c:v>
                </c:pt>
                <c:pt idx="21">
                  <c:v>-234.394397474229</c:v>
                </c:pt>
                <c:pt idx="22">
                  <c:v>-243.186809654845</c:v>
                </c:pt>
                <c:pt idx="23">
                  <c:v>-251.72001674716</c:v>
                </c:pt>
                <c:pt idx="24">
                  <c:v>-259.988198226094</c:v>
                </c:pt>
                <c:pt idx="25">
                  <c:v>-267.988946801707</c:v>
                </c:pt>
                <c:pt idx="26">
                  <c:v>-275.722805231716</c:v>
                </c:pt>
                <c:pt idx="27">
                  <c:v>-283.200302589002</c:v>
                </c:pt>
                <c:pt idx="28">
                  <c:v>-290.488826841503</c:v>
                </c:pt>
                <c:pt idx="29">
                  <c:v>-297.586735923415</c:v>
                </c:pt>
                <c:pt idx="30">
                  <c:v>-304.471888255392</c:v>
                </c:pt>
                <c:pt idx="31">
                  <c:v>-311.12072586468</c:v>
                </c:pt>
                <c:pt idx="32">
                  <c:v>-317.508629933803</c:v>
                </c:pt>
                <c:pt idx="33">
                  <c:v>-323.610430093534</c:v>
                </c:pt>
                <c:pt idx="34">
                  <c:v>-329.401069104137</c:v>
                </c:pt>
                <c:pt idx="35">
                  <c:v>-334.856400788956</c:v>
                </c:pt>
                <c:pt idx="36">
                  <c:v>-339.954075506669</c:v>
                </c:pt>
                <c:pt idx="37">
                  <c:v>-344.674440849939</c:v>
                </c:pt>
                <c:pt idx="38">
                  <c:v>-349.001368417714</c:v>
                </c:pt>
                <c:pt idx="39">
                  <c:v>-352.922916803033</c:v>
                </c:pt>
                <c:pt idx="40">
                  <c:v>-356.431753943641</c:v>
                </c:pt>
                <c:pt idx="41">
                  <c:v>-359.525429287971</c:v>
                </c:pt>
                <c:pt idx="42">
                  <c:v>-362.31884664146</c:v>
                </c:pt>
                <c:pt idx="43">
                  <c:v>-364.896036592068</c:v>
                </c:pt>
                <c:pt idx="44">
                  <c:v>-367.236402819767</c:v>
                </c:pt>
                <c:pt idx="45">
                  <c:v>-369.324219491478</c:v>
                </c:pt>
                <c:pt idx="46">
                  <c:v>-371.14993723749</c:v>
                </c:pt>
                <c:pt idx="47">
                  <c:v>-372.710689243278</c:v>
                </c:pt>
                <c:pt idx="48">
                  <c:v>-374.009934998019</c:v>
                </c:pt>
                <c:pt idx="49">
                  <c:v>-375.056426622977</c:v>
                </c:pt>
                <c:pt idx="50">
                  <c:v>-375.862813823112</c:v>
                </c:pt>
                <c:pt idx="51">
                  <c:v>-376.444205344472</c:v>
                </c:pt>
                <c:pt idx="52">
                  <c:v>-376.816909327385</c:v>
                </c:pt>
                <c:pt idx="53">
                  <c:v>-376.997455817882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"4_m"</c:f>
              <c:strCache>
                <c:ptCount val="1"/>
                <c:pt idx="0">
                  <c:v>4_m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'20'!$Q$5:$Q$58</c:f>
              <c:numCache>
                <c:formatCode>General</c:formatCode>
                <c:ptCount val="54"/>
                <c:pt idx="0">
                  <c:v>-8.34345886383369</c:v>
                </c:pt>
                <c:pt idx="1">
                  <c:v>-10.9520982680788</c:v>
                </c:pt>
                <c:pt idx="2">
                  <c:v>-13.8704710870594</c:v>
                </c:pt>
                <c:pt idx="3">
                  <c:v>-17.1156290914938</c:v>
                </c:pt>
                <c:pt idx="4">
                  <c:v>-20.7050435199583</c:v>
                </c:pt>
                <c:pt idx="5">
                  <c:v>-24.6563627814271</c:v>
                </c:pt>
                <c:pt idx="6">
                  <c:v>-28.9870857487438</c:v>
                </c:pt>
                <c:pt idx="7">
                  <c:v>-33.7141388030469</c:v>
                </c:pt>
                <c:pt idx="8">
                  <c:v>-38.8533498495108</c:v>
                </c:pt>
                <c:pt idx="9">
                  <c:v>-44.418820378665</c:v>
                </c:pt>
                <c:pt idx="10">
                  <c:v>-50.4222108191245</c:v>
                </c:pt>
                <c:pt idx="11">
                  <c:v>-56.8719702253168</c:v>
                </c:pt>
                <c:pt idx="12">
                  <c:v>-63.7725641178439</c:v>
                </c:pt>
                <c:pt idx="13">
                  <c:v>-71.1237710982936</c:v>
                </c:pt>
                <c:pt idx="14">
                  <c:v>-78.9201354856797</c:v>
                </c:pt>
                <c:pt idx="15">
                  <c:v>-87.1506617388983</c:v>
                </c:pt>
                <c:pt idx="16">
                  <c:v>-95.7988215753205</c:v>
                </c:pt>
                <c:pt idx="17">
                  <c:v>-104.842909470989</c:v>
                </c:pt>
                <c:pt idx="18">
                  <c:v>-114.256734749386</c:v>
                </c:pt>
                <c:pt idx="19">
                  <c:v>-124.010588007111</c:v>
                </c:pt>
                <c:pt idx="20">
                  <c:v>-134.072381130363</c:v>
                </c:pt>
                <c:pt idx="21">
                  <c:v>-144.408839849843</c:v>
                </c:pt>
                <c:pt idx="22">
                  <c:v>-154.986633804268</c:v>
                </c:pt>
                <c:pt idx="23">
                  <c:v>-165.773353477212</c:v>
                </c:pt>
                <c:pt idx="24">
                  <c:v>-176.738279374744</c:v>
                </c:pt>
                <c:pt idx="25">
                  <c:v>-187.852924510602</c:v>
                </c:pt>
                <c:pt idx="26">
                  <c:v>-199.091360873775</c:v>
                </c:pt>
                <c:pt idx="27">
                  <c:v>-210.417257641656</c:v>
                </c:pt>
                <c:pt idx="28">
                  <c:v>-221.686644186171</c:v>
                </c:pt>
                <c:pt idx="29">
                  <c:v>-232.847741594626</c:v>
                </c:pt>
                <c:pt idx="30">
                  <c:v>-243.876442431116</c:v>
                </c:pt>
                <c:pt idx="31">
                  <c:v>-254.745983223461</c:v>
                </c:pt>
                <c:pt idx="32">
                  <c:v>-265.427147591427</c:v>
                </c:pt>
                <c:pt idx="33">
                  <c:v>-275.888665739306</c:v>
                </c:pt>
                <c:pt idx="34">
                  <c:v>-286.097835261864</c:v>
                </c:pt>
                <c:pt idx="35">
                  <c:v>-296.021364056573</c:v>
                </c:pt>
                <c:pt idx="36">
                  <c:v>-305.626405034017</c:v>
                </c:pt>
                <c:pt idx="37">
                  <c:v>-314.881714584383</c:v>
                </c:pt>
                <c:pt idx="38">
                  <c:v>-323.758833992657</c:v>
                </c:pt>
                <c:pt idx="39">
                  <c:v>-332.233175423585</c:v>
                </c:pt>
                <c:pt idx="40">
                  <c:v>-340.284895591311</c:v>
                </c:pt>
                <c:pt idx="41">
                  <c:v>-347.89935404126</c:v>
                </c:pt>
                <c:pt idx="42">
                  <c:v>-354.950823236334</c:v>
                </c:pt>
                <c:pt idx="43">
                  <c:v>-361.290835592245</c:v>
                </c:pt>
                <c:pt idx="44">
                  <c:v>-366.864358777924</c:v>
                </c:pt>
                <c:pt idx="45">
                  <c:v>-371.632664138829</c:v>
                </c:pt>
                <c:pt idx="46">
                  <c:v>-375.576621643926</c:v>
                </c:pt>
                <c:pt idx="47">
                  <c:v>-378.697469695346</c:v>
                </c:pt>
                <c:pt idx="48">
                  <c:v>-381.015033764409</c:v>
                </c:pt>
                <c:pt idx="49">
                  <c:v>-382.564074934045</c:v>
                </c:pt>
                <c:pt idx="50">
                  <c:v>-383.389783605053</c:v>
                </c:pt>
                <c:pt idx="51">
                  <c:v>-383.543356662669</c:v>
                </c:pt>
                <c:pt idx="52">
                  <c:v>-383.078270642972</c:v>
                </c:pt>
                <c:pt idx="53">
                  <c:v>-382.04749883053</c:v>
                </c:pt>
              </c:numCache>
            </c:numRef>
          </c:xVal>
          <c:yVal>
            <c:numRef>
              <c:f>'20'!$R$5:$R$58</c:f>
              <c:numCache>
                <c:formatCode>General</c:formatCode>
                <c:ptCount val="54"/>
                <c:pt idx="0">
                  <c:v>-25.6785259883199</c:v>
                </c:pt>
                <c:pt idx="1">
                  <c:v>-35.6709926508854</c:v>
                </c:pt>
                <c:pt idx="2">
                  <c:v>-45.5609009187736</c:v>
                </c:pt>
                <c:pt idx="3">
                  <c:v>-55.3336037712214</c:v>
                </c:pt>
                <c:pt idx="4">
                  <c:v>-64.9725928131631</c:v>
                </c:pt>
                <c:pt idx="5">
                  <c:v>-74.459350734102</c:v>
                </c:pt>
                <c:pt idx="6">
                  <c:v>-83.7732358543018</c:v>
                </c:pt>
                <c:pt idx="7">
                  <c:v>-92.8914208786026</c:v>
                </c:pt>
                <c:pt idx="8">
                  <c:v>-101.788913164656</c:v>
                </c:pt>
                <c:pt idx="9">
                  <c:v>-110.438687592881</c:v>
                </c:pt>
                <c:pt idx="10">
                  <c:v>-118.811965551797</c:v>
                </c:pt>
                <c:pt idx="11">
                  <c:v>-126.878667633093</c:v>
                </c:pt>
                <c:pt idx="12">
                  <c:v>-134.608059079361</c:v>
                </c:pt>
                <c:pt idx="13">
                  <c:v>-141.969583897515</c:v>
                </c:pt>
                <c:pt idx="14">
                  <c:v>-148.933858366053</c:v>
                </c:pt>
                <c:pt idx="15">
                  <c:v>-155.473759983394</c:v>
                </c:pt>
                <c:pt idx="16">
                  <c:v>-161.565519606632</c:v>
                </c:pt>
                <c:pt idx="17">
                  <c:v>-167.189706201805</c:v>
                </c:pt>
                <c:pt idx="18">
                  <c:v>-172.331995490525</c:v>
                </c:pt>
                <c:pt idx="19">
                  <c:v>-176.983637066565</c:v>
                </c:pt>
                <c:pt idx="20">
                  <c:v>-181.141577569377</c:v>
                </c:pt>
                <c:pt idx="21">
                  <c:v>-184.808245252425</c:v>
                </c:pt>
                <c:pt idx="22">
                  <c:v>-187.991047233496</c:v>
                </c:pt>
                <c:pt idx="23">
                  <c:v>-190.701660685615</c:v>
                </c:pt>
                <c:pt idx="24">
                  <c:v>-192.955210062898</c:v>
                </c:pt>
                <c:pt idx="25">
                  <c:v>-194.769416798352</c:v>
                </c:pt>
                <c:pt idx="26">
                  <c:v>-196.163789580075</c:v>
                </c:pt>
                <c:pt idx="27">
                  <c:v>-197.177738945592</c:v>
                </c:pt>
                <c:pt idx="28">
                  <c:v>-197.999161788217</c:v>
                </c:pt>
                <c:pt idx="29">
                  <c:v>-198.663647985121</c:v>
                </c:pt>
                <c:pt idx="30">
                  <c:v>-199.161344116528</c:v>
                </c:pt>
                <c:pt idx="31">
                  <c:v>-199.482575727437</c:v>
                </c:pt>
                <c:pt idx="32">
                  <c:v>-199.618139228678</c:v>
                </c:pt>
                <c:pt idx="33">
                  <c:v>-199.559641169291</c:v>
                </c:pt>
                <c:pt idx="34">
                  <c:v>-199.299868785803</c:v>
                </c:pt>
                <c:pt idx="35">
                  <c:v>-198.833163890806</c:v>
                </c:pt>
                <c:pt idx="36">
                  <c:v>-198.155765615735</c:v>
                </c:pt>
                <c:pt idx="37">
                  <c:v>-197.266082060455</c:v>
                </c:pt>
                <c:pt idx="38">
                  <c:v>-196.16485389165</c:v>
                </c:pt>
                <c:pt idx="39">
                  <c:v>-194.855184826551</c:v>
                </c:pt>
                <c:pt idx="40">
                  <c:v>-193.342428928868</c:v>
                </c:pt>
                <c:pt idx="41">
                  <c:v>-191.634194063156</c:v>
                </c:pt>
                <c:pt idx="42">
                  <c:v>-189.963855546456</c:v>
                </c:pt>
                <c:pt idx="43">
                  <c:v>-188.543148911688</c:v>
                </c:pt>
                <c:pt idx="44">
                  <c:v>-187.386599036149</c:v>
                </c:pt>
                <c:pt idx="45">
                  <c:v>-186.502905735728</c:v>
                </c:pt>
                <c:pt idx="46">
                  <c:v>-185.894164121427</c:v>
                </c:pt>
                <c:pt idx="47">
                  <c:v>-185.5559308638</c:v>
                </c:pt>
                <c:pt idx="48">
                  <c:v>-185.478078078588</c:v>
                </c:pt>
                <c:pt idx="49">
                  <c:v>-185.646168577548</c:v>
                </c:pt>
                <c:pt idx="50">
                  <c:v>-186.043005507871</c:v>
                </c:pt>
                <c:pt idx="51">
                  <c:v>-186.6500675923</c:v>
                </c:pt>
                <c:pt idx="52">
                  <c:v>-187.448659823156</c:v>
                </c:pt>
                <c:pt idx="53">
                  <c:v>-188.420727116917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"5_p"</c:f>
              <c:strCache>
                <c:ptCount val="1"/>
                <c:pt idx="0">
                  <c:v>5_p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'20'!$S$5:$S$58</c:f>
              <c:numCache>
                <c:formatCode>General</c:formatCode>
                <c:ptCount val="54"/>
                <c:pt idx="0">
                  <c:v>-21.8434588892532</c:v>
                </c:pt>
                <c:pt idx="1">
                  <c:v>-30.5407455144403</c:v>
                </c:pt>
                <c:pt idx="2">
                  <c:v>-39.0447804211897</c:v>
                </c:pt>
                <c:pt idx="3">
                  <c:v>-47.3363641780244</c:v>
                </c:pt>
                <c:pt idx="4">
                  <c:v>-55.3943974586104</c:v>
                </c:pt>
                <c:pt idx="5">
                  <c:v>-63.1958155958391</c:v>
                </c:pt>
                <c:pt idx="6">
                  <c:v>-70.7155797365988</c:v>
                </c:pt>
                <c:pt idx="7">
                  <c:v>-77.9267492936533</c:v>
                </c:pt>
                <c:pt idx="8">
                  <c:v>-84.8006637599538</c:v>
                </c:pt>
                <c:pt idx="9">
                  <c:v>-91.3072631191984</c:v>
                </c:pt>
                <c:pt idx="10">
                  <c:v>-97.4155740148059</c:v>
                </c:pt>
                <c:pt idx="11">
                  <c:v>-103.094378328092</c:v>
                </c:pt>
                <c:pt idx="12">
                  <c:v>-108.31306564599</c:v>
                </c:pt>
                <c:pt idx="13">
                  <c:v>-113.042643908036</c:v>
                </c:pt>
                <c:pt idx="14">
                  <c:v>-117.256853432566</c:v>
                </c:pt>
                <c:pt idx="15">
                  <c:v>-120.933296996773</c:v>
                </c:pt>
                <c:pt idx="16">
                  <c:v>-124.054476322633</c:v>
                </c:pt>
                <c:pt idx="17">
                  <c:v>-126.608618774449</c:v>
                </c:pt>
                <c:pt idx="18">
                  <c:v>-128.59019451806</c:v>
                </c:pt>
                <c:pt idx="19">
                  <c:v>-130.000062133146</c:v>
                </c:pt>
                <c:pt idx="20">
                  <c:v>-130.845233473743</c:v>
                </c:pt>
                <c:pt idx="21">
                  <c:v>-131.13830026082</c:v>
                </c:pt>
                <c:pt idx="22">
                  <c:v>-130.896606730081</c:v>
                </c:pt>
                <c:pt idx="23">
                  <c:v>-130.141273624377</c:v>
                </c:pt>
                <c:pt idx="24">
                  <c:v>-128.896178000036</c:v>
                </c:pt>
                <c:pt idx="25">
                  <c:v>-127.186976904269</c:v>
                </c:pt>
                <c:pt idx="26">
                  <c:v>-125.04023639805</c:v>
                </c:pt>
                <c:pt idx="27">
                  <c:v>-122.504664971506</c:v>
                </c:pt>
                <c:pt idx="28">
                  <c:v>-119.803452560183</c:v>
                </c:pt>
                <c:pt idx="29">
                  <c:v>-116.98644771265</c:v>
                </c:pt>
                <c:pt idx="30">
                  <c:v>-114.051728877207</c:v>
                </c:pt>
                <c:pt idx="31">
                  <c:v>-110.998365468116</c:v>
                </c:pt>
                <c:pt idx="32">
                  <c:v>-107.826632709929</c:v>
                </c:pt>
                <c:pt idx="33">
                  <c:v>-104.538210854702</c:v>
                </c:pt>
                <c:pt idx="34">
                  <c:v>-101.136345755707</c:v>
                </c:pt>
                <c:pt idx="35">
                  <c:v>-97.6259439823986</c:v>
                </c:pt>
                <c:pt idx="36">
                  <c:v>-94.0135790450671</c:v>
                </c:pt>
                <c:pt idx="37">
                  <c:v>-90.3073917631141</c:v>
                </c:pt>
                <c:pt idx="38">
                  <c:v>-86.5168807789915</c:v>
                </c:pt>
                <c:pt idx="39">
                  <c:v>-82.6525959621473</c:v>
                </c:pt>
                <c:pt idx="40">
                  <c:v>-78.7257612423132</c:v>
                </c:pt>
                <c:pt idx="41">
                  <c:v>-74.7481362779187</c:v>
                </c:pt>
                <c:pt idx="42">
                  <c:v>-70.980526130603</c:v>
                </c:pt>
                <c:pt idx="43">
                  <c:v>-67.6701822653393</c:v>
                </c:pt>
                <c:pt idx="44">
                  <c:v>-64.8479245868697</c:v>
                </c:pt>
                <c:pt idx="45">
                  <c:v>-62.5339949242094</c:v>
                </c:pt>
                <c:pt idx="46">
                  <c:v>-60.7362973510214</c:v>
                </c:pt>
                <c:pt idx="47">
                  <c:v>-59.4502233225767</c:v>
                </c:pt>
                <c:pt idx="48">
                  <c:v>-58.6600142409953</c:v>
                </c:pt>
                <c:pt idx="49">
                  <c:v>-58.3411977589545</c:v>
                </c:pt>
                <c:pt idx="50">
                  <c:v>-58.4634540957007</c:v>
                </c:pt>
                <c:pt idx="51">
                  <c:v>-58.9933477622108</c:v>
                </c:pt>
                <c:pt idx="52">
                  <c:v>-59.8965735911618</c:v>
                </c:pt>
                <c:pt idx="53">
                  <c:v>-61.1395905325381</c:v>
                </c:pt>
              </c:numCache>
            </c:numRef>
          </c:xVal>
          <c:yVal>
            <c:numRef>
              <c:f>'20'!$T$5:$T$58</c:f>
              <c:numCache>
                <c:formatCode>General</c:formatCode>
                <c:ptCount val="54"/>
                <c:pt idx="0">
                  <c:v>-15.8702018417792</c:v>
                </c:pt>
                <c:pt idx="1">
                  <c:v>-21.4390073603086</c:v>
                </c:pt>
                <c:pt idx="2">
                  <c:v>-27.2706945743655</c:v>
                </c:pt>
                <c:pt idx="3">
                  <c:v>-33.3769545032732</c:v>
                </c:pt>
                <c:pt idx="4">
                  <c:v>-39.769301907702</c:v>
                </c:pt>
                <c:pt idx="5">
                  <c:v>-46.4587992583758</c:v>
                </c:pt>
                <c:pt idx="6">
                  <c:v>-53.4557103425091</c:v>
                </c:pt>
                <c:pt idx="7">
                  <c:v>-60.7690790830411</c:v>
                </c:pt>
                <c:pt idx="8">
                  <c:v>-68.4062355611072</c:v>
                </c:pt>
                <c:pt idx="9">
                  <c:v>-76.3722398699392</c:v>
                </c:pt>
                <c:pt idx="10">
                  <c:v>-84.6692886561324</c:v>
                </c:pt>
                <c:pt idx="11">
                  <c:v>-93.296122399608</c:v>
                </c:pt>
                <c:pt idx="12">
                  <c:v>-102.247490500476</c:v>
                </c:pt>
                <c:pt idx="13">
                  <c:v>-111.513740075189</c:v>
                </c:pt>
                <c:pt idx="14">
                  <c:v>-121.080602393494</c:v>
                </c:pt>
                <c:pt idx="15">
                  <c:v>-130.929238760454</c:v>
                </c:pt>
                <c:pt idx="16">
                  <c:v>-141.036584776073</c:v>
                </c:pt>
                <c:pt idx="17">
                  <c:v>-151.375992740639</c:v>
                </c:pt>
                <c:pt idx="18">
                  <c:v>-161.918127395129</c:v>
                </c:pt>
                <c:pt idx="19">
                  <c:v>-172.632029393613</c:v>
                </c:pt>
                <c:pt idx="20">
                  <c:v>-183.486237586065</c:v>
                </c:pt>
                <c:pt idx="21">
                  <c:v>-194.449856633429</c:v>
                </c:pt>
                <c:pt idx="22">
                  <c:v>-205.493476403694</c:v>
                </c:pt>
                <c:pt idx="23">
                  <c:v>-216.589882059982</c:v>
                </c:pt>
                <c:pt idx="24">
                  <c:v>-227.714531340767</c:v>
                </c:pt>
                <c:pt idx="25">
                  <c:v>-238.845807736098</c:v>
                </c:pt>
                <c:pt idx="26">
                  <c:v>-249.965080758308</c:v>
                </c:pt>
                <c:pt idx="27">
                  <c:v>-261.049976267668</c:v>
                </c:pt>
                <c:pt idx="28">
                  <c:v>-272.021633393417</c:v>
                </c:pt>
                <c:pt idx="29">
                  <c:v>-282.841805340104</c:v>
                </c:pt>
                <c:pt idx="30">
                  <c:v>-293.484519699557</c:v>
                </c:pt>
                <c:pt idx="31">
                  <c:v>-303.921333326154</c:v>
                </c:pt>
                <c:pt idx="32">
                  <c:v>-314.121615725628</c:v>
                </c:pt>
                <c:pt idx="33">
                  <c:v>-324.05303383602</c:v>
                </c:pt>
                <c:pt idx="34">
                  <c:v>-333.682256955244</c:v>
                </c:pt>
                <c:pt idx="35">
                  <c:v>-342.975873936182</c:v>
                </c:pt>
                <c:pt idx="36">
                  <c:v>-351.901483168105</c:v>
                </c:pt>
                <c:pt idx="37">
                  <c:v>-360.428878288112</c:v>
                </c:pt>
                <c:pt idx="38">
                  <c:v>-368.531222328436</c:v>
                </c:pt>
                <c:pt idx="39">
                  <c:v>-376.186089969507</c:v>
                </c:pt>
                <c:pt idx="40">
                  <c:v>-383.376263621683</c:v>
                </c:pt>
                <c:pt idx="41">
                  <c:v>-390.090170344677</c:v>
                </c:pt>
                <c:pt idx="42">
                  <c:v>-396.280353084087</c:v>
                </c:pt>
                <c:pt idx="43">
                  <c:v>-401.871040654404</c:v>
                </c:pt>
                <c:pt idx="44">
                  <c:v>-406.814382632482</c:v>
                </c:pt>
                <c:pt idx="45">
                  <c:v>-411.07623427001</c:v>
                </c:pt>
                <c:pt idx="46">
                  <c:v>-414.639049251222</c:v>
                </c:pt>
                <c:pt idx="47">
                  <c:v>-417.502632302223</c:v>
                </c:pt>
                <c:pt idx="48">
                  <c:v>-419.682708878346</c:v>
                </c:pt>
                <c:pt idx="49">
                  <c:v>-421.20787739751</c:v>
                </c:pt>
                <c:pt idx="50">
                  <c:v>-422.115802365099</c:v>
                </c:pt>
                <c:pt idx="51">
                  <c:v>-422.449451523001</c:v>
                </c:pt>
                <c:pt idx="52">
                  <c:v>-422.25390700424</c:v>
                </c:pt>
                <c:pt idx="53">
                  <c:v>-421.573970068653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"5_m"</c:f>
              <c:strCache>
                <c:ptCount val="1"/>
                <c:pt idx="0">
                  <c:v>5_m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'20'!$U$5:$U$58</c:f>
              <c:numCache>
                <c:formatCode>General</c:formatCode>
                <c:ptCount val="54"/>
                <c:pt idx="0">
                  <c:v>-21.8434588892532</c:v>
                </c:pt>
                <c:pt idx="1">
                  <c:v>-29.8273170377638</c:v>
                </c:pt>
                <c:pt idx="2">
                  <c:v>-38.0014724706311</c:v>
                </c:pt>
                <c:pt idx="3">
                  <c:v>-46.3711110573559</c:v>
                </c:pt>
                <c:pt idx="4">
                  <c:v>-54.9406639357003</c:v>
                </c:pt>
                <c:pt idx="5">
                  <c:v>-63.7135247664264</c:v>
                </c:pt>
                <c:pt idx="6">
                  <c:v>-72.6917175601152</c:v>
                </c:pt>
                <c:pt idx="7">
                  <c:v>-81.8755184993165</c:v>
                </c:pt>
                <c:pt idx="8">
                  <c:v>-91.2630423217137</c:v>
                </c:pt>
                <c:pt idx="9">
                  <c:v>-100.849812406059</c:v>
                </c:pt>
                <c:pt idx="10">
                  <c:v>-110.628346593856</c:v>
                </c:pt>
                <c:pt idx="11">
                  <c:v>-120.587800081118</c:v>
                </c:pt>
                <c:pt idx="12">
                  <c:v>-130.713720112764</c:v>
                </c:pt>
                <c:pt idx="13">
                  <c:v>-140.987967211611</c:v>
                </c:pt>
                <c:pt idx="14">
                  <c:v>-151.38885632087</c:v>
                </c:pt>
                <c:pt idx="15">
                  <c:v>-161.89154965449</c:v>
                </c:pt>
                <c:pt idx="16">
                  <c:v>-172.468704399276</c:v>
                </c:pt>
                <c:pt idx="17">
                  <c:v>-183.091339142277</c:v>
                </c:pt>
                <c:pt idx="18">
                  <c:v>-193.729845581507</c:v>
                </c:pt>
                <c:pt idx="19">
                  <c:v>-204.355044944993</c:v>
                </c:pt>
                <c:pt idx="20">
                  <c:v>-214.939182683052</c:v>
                </c:pt>
                <c:pt idx="21">
                  <c:v>-225.456766637919</c:v>
                </c:pt>
                <c:pt idx="22">
                  <c:v>-235.885185775486</c:v>
                </c:pt>
                <c:pt idx="23">
                  <c:v>-246.205083916278</c:v>
                </c:pt>
                <c:pt idx="24">
                  <c:v>-256.400498398723</c:v>
                </c:pt>
                <c:pt idx="25">
                  <c:v>-266.458799163788</c:v>
                </c:pt>
                <c:pt idx="26">
                  <c:v>-276.370476929091</c:v>
                </c:pt>
                <c:pt idx="27">
                  <c:v>-286.129304374466</c:v>
                </c:pt>
                <c:pt idx="28">
                  <c:v>-295.72924983795</c:v>
                </c:pt>
                <c:pt idx="29">
                  <c:v>-305.149342504157</c:v>
                </c:pt>
                <c:pt idx="30">
                  <c:v>-314.364287352918</c:v>
                </c:pt>
                <c:pt idx="31">
                  <c:v>-323.346745778439</c:v>
                </c:pt>
                <c:pt idx="32">
                  <c:v>-332.067671498614</c:v>
                </c:pt>
                <c:pt idx="33">
                  <c:v>-340.496833170615</c:v>
                </c:pt>
                <c:pt idx="34">
                  <c:v>-348.603534436852</c:v>
                </c:pt>
                <c:pt idx="35">
                  <c:v>-356.357515621488</c:v>
                </c:pt>
                <c:pt idx="36">
                  <c:v>-363.729992287894</c:v>
                </c:pt>
                <c:pt idx="37">
                  <c:v>-370.69475212934</c:v>
                </c:pt>
                <c:pt idx="38">
                  <c:v>-377.229206914696</c:v>
                </c:pt>
                <c:pt idx="39">
                  <c:v>-383.315288986605</c:v>
                </c:pt>
                <c:pt idx="40">
                  <c:v>-388.940091829269</c:v>
                </c:pt>
                <c:pt idx="41">
                  <c:v>-394.096242856723</c:v>
                </c:pt>
                <c:pt idx="42">
                  <c:v>-398.819200924396</c:v>
                </c:pt>
                <c:pt idx="43">
                  <c:v>-403.113308257125</c:v>
                </c:pt>
                <c:pt idx="44">
                  <c:v>-406.9425802725</c:v>
                </c:pt>
                <c:pt idx="45">
                  <c:v>-410.280798454304</c:v>
                </c:pt>
                <c:pt idx="46">
                  <c:v>-413.113717757677</c:v>
                </c:pt>
                <c:pt idx="47">
                  <c:v>-415.439728347471</c:v>
                </c:pt>
                <c:pt idx="48">
                  <c:v>-417.268916345897</c:v>
                </c:pt>
                <c:pt idx="49">
                  <c:v>-418.620918093458</c:v>
                </c:pt>
                <c:pt idx="50">
                  <c:v>-419.522185335916</c:v>
                </c:pt>
                <c:pt idx="51">
                  <c:v>-420.003250689858</c:v>
                </c:pt>
                <c:pt idx="52">
                  <c:v>-420.096388931969</c:v>
                </c:pt>
                <c:pt idx="53">
                  <c:v>-419.83384383789</c:v>
                </c:pt>
              </c:numCache>
            </c:numRef>
          </c:xVal>
          <c:yVal>
            <c:numRef>
              <c:f>'20'!$V$5:$V$58</c:f>
              <c:numCache>
                <c:formatCode>General</c:formatCode>
                <c:ptCount val="54"/>
                <c:pt idx="0">
                  <c:v>-15.8702018417792</c:v>
                </c:pt>
                <c:pt idx="1">
                  <c:v>-22.4209574171555</c:v>
                </c:pt>
                <c:pt idx="2">
                  <c:v>-28.7066847749983</c:v>
                </c:pt>
                <c:pt idx="3">
                  <c:v>-34.7055114472397</c:v>
                </c:pt>
                <c:pt idx="4">
                  <c:v>-40.3938125253472</c:v>
                </c:pt>
                <c:pt idx="5">
                  <c:v>-45.7462337159174</c:v>
                </c:pt>
                <c:pt idx="6">
                  <c:v>-50.7357899698619</c:v>
                </c:pt>
                <c:pt idx="7">
                  <c:v>-55.3340645402529</c:v>
                </c:pt>
                <c:pt idx="8">
                  <c:v>-59.5115345454604</c:v>
                </c:pt>
                <c:pt idx="9">
                  <c:v>-63.2380475562987</c:v>
                </c:pt>
                <c:pt idx="10">
                  <c:v>-66.4834673590311</c:v>
                </c:pt>
                <c:pt idx="11">
                  <c:v>-69.2184929715654</c:v>
                </c:pt>
                <c:pt idx="12">
                  <c:v>-71.4156346856854</c:v>
                </c:pt>
                <c:pt idx="13">
                  <c:v>-73.0503023184268</c:v>
                </c:pt>
                <c:pt idx="14">
                  <c:v>-74.1019307085619</c:v>
                </c:pt>
                <c:pt idx="15">
                  <c:v>-74.5550403082828</c:v>
                </c:pt>
                <c:pt idx="16">
                  <c:v>-74.4001165578129</c:v>
                </c:pt>
                <c:pt idx="17">
                  <c:v>-73.6341976073327</c:v>
                </c:pt>
                <c:pt idx="18">
                  <c:v>-72.2610893655995</c:v>
                </c:pt>
                <c:pt idx="19">
                  <c:v>-70.2911753544418</c:v>
                </c:pt>
                <c:pt idx="20">
                  <c:v>-67.7408462733509</c:v>
                </c:pt>
                <c:pt idx="21">
                  <c:v>-64.6316247454221</c:v>
                </c:pt>
                <c:pt idx="22">
                  <c:v>-60.989094349639</c:v>
                </c:pt>
                <c:pt idx="23">
                  <c:v>-56.8417519532144</c:v>
                </c:pt>
                <c:pt idx="24">
                  <c:v>-52.2198899620512</c:v>
                </c:pt>
                <c:pt idx="25">
                  <c:v>-47.1545895470207</c:v>
                </c:pt>
                <c:pt idx="26">
                  <c:v>-41.6768736708288</c:v>
                </c:pt>
                <c:pt idx="27">
                  <c:v>-35.8399808498197</c:v>
                </c:pt>
                <c:pt idx="28">
                  <c:v>-29.8805466758221</c:v>
                </c:pt>
                <c:pt idx="29">
                  <c:v>-23.8577988455554</c:v>
                </c:pt>
                <c:pt idx="30">
                  <c:v>-17.7779357702635</c:v>
                </c:pt>
                <c:pt idx="31">
                  <c:v>-11.6488618256878</c:v>
                </c:pt>
                <c:pt idx="32">
                  <c:v>-5.48030410920657</c:v>
                </c:pt>
                <c:pt idx="33">
                  <c:v>0.716147898889119</c:v>
                </c:pt>
                <c:pt idx="34">
                  <c:v>6.92710745531315</c:v>
                </c:pt>
                <c:pt idx="35">
                  <c:v>13.1375835229537</c:v>
                </c:pt>
                <c:pt idx="36">
                  <c:v>19.3313116736533</c:v>
                </c:pt>
                <c:pt idx="37">
                  <c:v>25.4912152485969</c:v>
                </c:pt>
                <c:pt idx="38">
                  <c:v>31.5999674228678</c:v>
                </c:pt>
                <c:pt idx="39">
                  <c:v>37.6406048695299</c:v>
                </c:pt>
                <c:pt idx="40">
                  <c:v>43.5971324692714</c:v>
                </c:pt>
                <c:pt idx="41">
                  <c:v>49.4547898870905</c:v>
                </c:pt>
                <c:pt idx="42">
                  <c:v>54.9508717333189</c:v>
                </c:pt>
                <c:pt idx="43">
                  <c:v>59.8268133070244</c:v>
                </c:pt>
                <c:pt idx="44">
                  <c:v>64.0385165430301</c:v>
                </c:pt>
                <c:pt idx="45">
                  <c:v>67.5561790104528</c:v>
                </c:pt>
                <c:pt idx="46">
                  <c:v>70.3668613787692</c:v>
                </c:pt>
                <c:pt idx="47">
                  <c:v>72.474886291523</c:v>
                </c:pt>
                <c:pt idx="48">
                  <c:v>73.9001004988572</c:v>
                </c:pt>
                <c:pt idx="49">
                  <c:v>74.6746159833117</c:v>
                </c:pt>
                <c:pt idx="50">
                  <c:v>74.8389075421933</c:v>
                </c:pt>
                <c:pt idx="51">
                  <c:v>74.4380519776661</c:v>
                </c:pt>
                <c:pt idx="52">
                  <c:v>73.5186065879022</c:v>
                </c:pt>
                <c:pt idx="53">
                  <c:v>72.1263151577411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"6_p"</c:f>
              <c:strCache>
                <c:ptCount val="1"/>
                <c:pt idx="0">
                  <c:v>6_p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'20'!$W$5:$W$58</c:f>
              <c:numCache>
                <c:formatCode>General</c:formatCode>
                <c:ptCount val="54"/>
                <c:pt idx="0">
                  <c:v>-27.000000050839</c:v>
                </c:pt>
                <c:pt idx="1">
                  <c:v>-37.3095144922418</c:v>
                </c:pt>
                <c:pt idx="2">
                  <c:v>-47.6172029929651</c:v>
                </c:pt>
                <c:pt idx="3">
                  <c:v>-57.914404695404</c:v>
                </c:pt>
                <c:pt idx="4">
                  <c:v>-68.1908180924904</c:v>
                </c:pt>
                <c:pt idx="5">
                  <c:v>-78.4342858337089</c:v>
                </c:pt>
                <c:pt idx="6">
                  <c:v>-88.6305839641302</c:v>
                </c:pt>
                <c:pt idx="7">
                  <c:v>-98.763232975368</c:v>
                </c:pt>
                <c:pt idx="8">
                  <c:v>-108.813354543742</c:v>
                </c:pt>
                <c:pt idx="9">
                  <c:v>-118.75960385339</c:v>
                </c:pt>
                <c:pt idx="10">
                  <c:v>-128.578214088937</c:v>
                </c:pt>
                <c:pt idx="11">
                  <c:v>-138.243188934509</c:v>
                </c:pt>
                <c:pt idx="12">
                  <c:v>-147.726677820549</c:v>
                </c:pt>
                <c:pt idx="13">
                  <c:v>-156.999551854849</c:v>
                </c:pt>
                <c:pt idx="14">
                  <c:v>-166.032179559463</c:v>
                </c:pt>
                <c:pt idx="15">
                  <c:v>-174.795368093457</c:v>
                </c:pt>
                <c:pt idx="16">
                  <c:v>-183.261404138367</c:v>
                </c:pt>
                <c:pt idx="17">
                  <c:v>-191.405100306949</c:v>
                </c:pt>
                <c:pt idx="18">
                  <c:v>-199.204740036761</c:v>
                </c:pt>
                <c:pt idx="19">
                  <c:v>-206.642820486401</c:v>
                </c:pt>
                <c:pt idx="20">
                  <c:v>-213.706521964938</c:v>
                </c:pt>
                <c:pt idx="21">
                  <c:v>-220.387871563964</c:v>
                </c:pt>
                <c:pt idx="22">
                  <c:v>-226.683614223052</c:v>
                </c:pt>
                <c:pt idx="23">
                  <c:v>-232.594840502345</c:v>
                </c:pt>
                <c:pt idx="24">
                  <c:v>-238.126441766803</c:v>
                </c:pt>
                <c:pt idx="25">
                  <c:v>-243.286469137889</c:v>
                </c:pt>
                <c:pt idx="26">
                  <c:v>-248.085464284514</c:v>
                </c:pt>
                <c:pt idx="27">
                  <c:v>-252.549682013593</c:v>
                </c:pt>
                <c:pt idx="28">
                  <c:v>-256.813333519141</c:v>
                </c:pt>
                <c:pt idx="29">
                  <c:v>-260.894266221782</c:v>
                </c:pt>
                <c:pt idx="30">
                  <c:v>-264.775659355043</c:v>
                </c:pt>
                <c:pt idx="31">
                  <c:v>-268.440041597725</c:v>
                </c:pt>
                <c:pt idx="32">
                  <c:v>-271.869631458365</c:v>
                </c:pt>
                <c:pt idx="33">
                  <c:v>-275.046783392451</c:v>
                </c:pt>
                <c:pt idx="34">
                  <c:v>-277.954532055307</c:v>
                </c:pt>
                <c:pt idx="35">
                  <c:v>-280.577208365467</c:v>
                </c:pt>
                <c:pt idx="36">
                  <c:v>-282.901085215532</c:v>
                </c:pt>
                <c:pt idx="37">
                  <c:v>-284.914993812106</c:v>
                </c:pt>
                <c:pt idx="38">
                  <c:v>-286.610844344488</c:v>
                </c:pt>
                <c:pt idx="39">
                  <c:v>-287.983990564229</c:v>
                </c:pt>
                <c:pt idx="40">
                  <c:v>-289.033392575952</c:v>
                </c:pt>
                <c:pt idx="41">
                  <c:v>-289.761761739551</c:v>
                </c:pt>
                <c:pt idx="42">
                  <c:v>-290.352199225413</c:v>
                </c:pt>
                <c:pt idx="43">
                  <c:v>-290.960198485197</c:v>
                </c:pt>
                <c:pt idx="44">
                  <c:v>-291.582567572563</c:v>
                </c:pt>
                <c:pt idx="45">
                  <c:v>-292.21561269168</c:v>
                </c:pt>
                <c:pt idx="46">
                  <c:v>-292.855414906827</c:v>
                </c:pt>
                <c:pt idx="47">
                  <c:v>-293.498131047884</c:v>
                </c:pt>
                <c:pt idx="48">
                  <c:v>-294.140255332089</c:v>
                </c:pt>
                <c:pt idx="49">
                  <c:v>-294.778798942856</c:v>
                </c:pt>
                <c:pt idx="50">
                  <c:v>-295.411371303091</c:v>
                </c:pt>
                <c:pt idx="51">
                  <c:v>-296.036178338964</c:v>
                </c:pt>
                <c:pt idx="52">
                  <c:v>-296.651965200049</c:v>
                </c:pt>
                <c:pt idx="53">
                  <c:v>-297.257930126691</c:v>
                </c:pt>
              </c:numCache>
            </c:numRef>
          </c:xVal>
          <c:yVal>
            <c:numRef>
              <c:f>'20'!$X$5:$X$58</c:f>
              <c:numCache>
                <c:formatCode>General</c:formatCode>
                <c:ptCount val="54"/>
                <c:pt idx="0">
                  <c:v>-3.3079008344818E-015</c:v>
                </c:pt>
                <c:pt idx="1">
                  <c:v>0.606878510386235</c:v>
                </c:pt>
                <c:pt idx="2">
                  <c:v>0.887490751502837</c:v>
                </c:pt>
                <c:pt idx="3">
                  <c:v>0.821093347361005</c:v>
                </c:pt>
                <c:pt idx="4">
                  <c:v>0.385968788039888</c:v>
                </c:pt>
                <c:pt idx="5">
                  <c:v>-0.440389724451351</c:v>
                </c:pt>
                <c:pt idx="6">
                  <c:v>-1.68100323698926</c:v>
                </c:pt>
                <c:pt idx="7">
                  <c:v>-3.35902371679305</c:v>
                </c:pt>
                <c:pt idx="8">
                  <c:v>-5.49722754743798</c:v>
                </c:pt>
                <c:pt idx="9">
                  <c:v>-8.11737726460746</c:v>
                </c:pt>
                <c:pt idx="10">
                  <c:v>-11.2394556749403</c:v>
                </c:pt>
                <c:pt idx="11">
                  <c:v>-14.880793355055</c:v>
                </c:pt>
                <c:pt idx="12">
                  <c:v>-19.0551348297764</c:v>
                </c:pt>
                <c:pt idx="13">
                  <c:v>-23.7717118578451</c:v>
                </c:pt>
                <c:pt idx="14">
                  <c:v>-29.0344158476103</c:v>
                </c:pt>
                <c:pt idx="15">
                  <c:v>-34.8411707319737</c:v>
                </c:pt>
                <c:pt idx="16">
                  <c:v>-41.1836022491372</c:v>
                </c:pt>
                <c:pt idx="17">
                  <c:v>-48.0470717388146</c:v>
                </c:pt>
                <c:pt idx="18">
                  <c:v>-55.4110968328913</c:v>
                </c:pt>
                <c:pt idx="19">
                  <c:v>-63.2501262338996</c:v>
                </c:pt>
                <c:pt idx="20">
                  <c:v>-71.5345858724141</c:v>
                </c:pt>
                <c:pt idx="21">
                  <c:v>-80.2320796662037</c:v>
                </c:pt>
                <c:pt idx="22">
                  <c:v>-89.3086196327062</c:v>
                </c:pt>
                <c:pt idx="23">
                  <c:v>-98.729774045223</c:v>
                </c:pt>
                <c:pt idx="24">
                  <c:v>-108.46165321552</c:v>
                </c:pt>
                <c:pt idx="25">
                  <c:v>-118.471688185722</c:v>
                </c:pt>
                <c:pt idx="26">
                  <c:v>-128.729191435839</c:v>
                </c:pt>
                <c:pt idx="27">
                  <c:v>-139.187431774438</c:v>
                </c:pt>
                <c:pt idx="28">
                  <c:v>-149.65142166431</c:v>
                </c:pt>
                <c:pt idx="29">
                  <c:v>-160.060918556255</c:v>
                </c:pt>
                <c:pt idx="30">
                  <c:v>-170.396039790429</c:v>
                </c:pt>
                <c:pt idx="31">
                  <c:v>-180.634321363223</c:v>
                </c:pt>
                <c:pt idx="32">
                  <c:v>-190.750820911296</c:v>
                </c:pt>
                <c:pt idx="33">
                  <c:v>-200.718392810665</c:v>
                </c:pt>
                <c:pt idx="34">
                  <c:v>-210.508164092223</c:v>
                </c:pt>
                <c:pt idx="35">
                  <c:v>-220.090220560985</c:v>
                </c:pt>
                <c:pt idx="36">
                  <c:v>-229.434484950823</c:v>
                </c:pt>
                <c:pt idx="37">
                  <c:v>-238.511734747224</c:v>
                </c:pt>
                <c:pt idx="38">
                  <c:v>-247.294675225239</c:v>
                </c:pt>
                <c:pt idx="39">
                  <c:v>-255.758962862556</c:v>
                </c:pt>
                <c:pt idx="40">
                  <c:v>-263.884071076181</c:v>
                </c:pt>
                <c:pt idx="41">
                  <c:v>-271.653725006953</c:v>
                </c:pt>
                <c:pt idx="42">
                  <c:v>-278.876233722402</c:v>
                </c:pt>
                <c:pt idx="43">
                  <c:v>-285.344966281048</c:v>
                </c:pt>
                <c:pt idx="44">
                  <c:v>-291.003095391894</c:v>
                </c:pt>
                <c:pt idx="45">
                  <c:v>-295.811099524713</c:v>
                </c:pt>
                <c:pt idx="46">
                  <c:v>-299.750137513928</c:v>
                </c:pt>
                <c:pt idx="47">
                  <c:v>-302.822760214269</c:v>
                </c:pt>
                <c:pt idx="48">
                  <c:v>-305.050952457772</c:v>
                </c:pt>
                <c:pt idx="49">
                  <c:v>-306.472235335392</c:v>
                </c:pt>
                <c:pt idx="50">
                  <c:v>-307.134901592051</c:v>
                </c:pt>
                <c:pt idx="51">
                  <c:v>-307.093365748495</c:v>
                </c:pt>
                <c:pt idx="52">
                  <c:v>-306.404264087913</c:v>
                </c:pt>
                <c:pt idx="53">
                  <c:v>-305.123556525429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"6_m"</c:f>
              <c:strCache>
                <c:ptCount val="1"/>
                <c:pt idx="0">
                  <c:v>6_m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'20'!$Y$5:$Y$58</c:f>
              <c:numCache>
                <c:formatCode>General</c:formatCode>
                <c:ptCount val="54"/>
                <c:pt idx="0">
                  <c:v>-27.000000050839</c:v>
                </c:pt>
                <c:pt idx="1">
                  <c:v>-37.3095144922418</c:v>
                </c:pt>
                <c:pt idx="2">
                  <c:v>-47.6172029929651</c:v>
                </c:pt>
                <c:pt idx="3">
                  <c:v>-57.914404695404</c:v>
                </c:pt>
                <c:pt idx="4">
                  <c:v>-68.1908180924904</c:v>
                </c:pt>
                <c:pt idx="5">
                  <c:v>-78.4342858337089</c:v>
                </c:pt>
                <c:pt idx="6">
                  <c:v>-88.6305839641302</c:v>
                </c:pt>
                <c:pt idx="7">
                  <c:v>-98.763232975368</c:v>
                </c:pt>
                <c:pt idx="8">
                  <c:v>-108.813354543742</c:v>
                </c:pt>
                <c:pt idx="9">
                  <c:v>-118.75960385339</c:v>
                </c:pt>
                <c:pt idx="10">
                  <c:v>-128.578214088937</c:v>
                </c:pt>
                <c:pt idx="11">
                  <c:v>-138.243188934509</c:v>
                </c:pt>
                <c:pt idx="12">
                  <c:v>-147.726677820549</c:v>
                </c:pt>
                <c:pt idx="13">
                  <c:v>-156.999551854849</c:v>
                </c:pt>
                <c:pt idx="14">
                  <c:v>-166.032179559463</c:v>
                </c:pt>
                <c:pt idx="15">
                  <c:v>-174.795368093457</c:v>
                </c:pt>
                <c:pt idx="16">
                  <c:v>-183.261404138367</c:v>
                </c:pt>
                <c:pt idx="17">
                  <c:v>-191.405100306949</c:v>
                </c:pt>
                <c:pt idx="18">
                  <c:v>-199.204740036761</c:v>
                </c:pt>
                <c:pt idx="19">
                  <c:v>-206.642820486401</c:v>
                </c:pt>
                <c:pt idx="20">
                  <c:v>-213.706521964938</c:v>
                </c:pt>
                <c:pt idx="21">
                  <c:v>-220.387871563964</c:v>
                </c:pt>
                <c:pt idx="22">
                  <c:v>-226.683614223052</c:v>
                </c:pt>
                <c:pt idx="23">
                  <c:v>-232.594840502345</c:v>
                </c:pt>
                <c:pt idx="24">
                  <c:v>-238.126441766803</c:v>
                </c:pt>
                <c:pt idx="25">
                  <c:v>-243.286469137889</c:v>
                </c:pt>
                <c:pt idx="26">
                  <c:v>-248.085464284514</c:v>
                </c:pt>
                <c:pt idx="27">
                  <c:v>-252.549682013593</c:v>
                </c:pt>
                <c:pt idx="28">
                  <c:v>-256.813333519141</c:v>
                </c:pt>
                <c:pt idx="29">
                  <c:v>-260.894266221782</c:v>
                </c:pt>
                <c:pt idx="30">
                  <c:v>-264.775659355043</c:v>
                </c:pt>
                <c:pt idx="31">
                  <c:v>-268.440041597725</c:v>
                </c:pt>
                <c:pt idx="32">
                  <c:v>-271.869631458365</c:v>
                </c:pt>
                <c:pt idx="33">
                  <c:v>-275.046783392451</c:v>
                </c:pt>
                <c:pt idx="34">
                  <c:v>-277.954532055307</c:v>
                </c:pt>
                <c:pt idx="35">
                  <c:v>-280.577208365467</c:v>
                </c:pt>
                <c:pt idx="36">
                  <c:v>-282.901085215532</c:v>
                </c:pt>
                <c:pt idx="37">
                  <c:v>-284.914993812106</c:v>
                </c:pt>
                <c:pt idx="38">
                  <c:v>-286.610844344489</c:v>
                </c:pt>
                <c:pt idx="39">
                  <c:v>-287.983990564229</c:v>
                </c:pt>
                <c:pt idx="40">
                  <c:v>-289.033392575952</c:v>
                </c:pt>
                <c:pt idx="41">
                  <c:v>-289.761761739551</c:v>
                </c:pt>
                <c:pt idx="42">
                  <c:v>-290.352199225413</c:v>
                </c:pt>
                <c:pt idx="43">
                  <c:v>-290.960198485197</c:v>
                </c:pt>
                <c:pt idx="44">
                  <c:v>-291.582567572563</c:v>
                </c:pt>
                <c:pt idx="45">
                  <c:v>-292.21561269168</c:v>
                </c:pt>
                <c:pt idx="46">
                  <c:v>-292.855414906827</c:v>
                </c:pt>
                <c:pt idx="47">
                  <c:v>-293.498131047884</c:v>
                </c:pt>
                <c:pt idx="48">
                  <c:v>-294.140255332089</c:v>
                </c:pt>
                <c:pt idx="49">
                  <c:v>-294.778798942856</c:v>
                </c:pt>
                <c:pt idx="50">
                  <c:v>-295.411371303091</c:v>
                </c:pt>
                <c:pt idx="51">
                  <c:v>-296.036178338964</c:v>
                </c:pt>
                <c:pt idx="52">
                  <c:v>-296.65196520005</c:v>
                </c:pt>
                <c:pt idx="53">
                  <c:v>-297.257930126691</c:v>
                </c:pt>
              </c:numCache>
            </c:numRef>
          </c:xVal>
          <c:yVal>
            <c:numRef>
              <c:f>'20'!$Z$5:$Z$58</c:f>
              <c:numCache>
                <c:formatCode>General</c:formatCode>
                <c:ptCount val="54"/>
                <c:pt idx="0">
                  <c:v>-3.3079008344818E-015</c:v>
                </c:pt>
                <c:pt idx="1">
                  <c:v>-0.606878510386244</c:v>
                </c:pt>
                <c:pt idx="2">
                  <c:v>-0.887490751502849</c:v>
                </c:pt>
                <c:pt idx="3">
                  <c:v>-0.821093347361019</c:v>
                </c:pt>
                <c:pt idx="4">
                  <c:v>-0.385968788039905</c:v>
                </c:pt>
                <c:pt idx="5">
                  <c:v>0.440389724451331</c:v>
                </c:pt>
                <c:pt idx="6">
                  <c:v>1.68100323698924</c:v>
                </c:pt>
                <c:pt idx="7">
                  <c:v>3.35902371679302</c:v>
                </c:pt>
                <c:pt idx="8">
                  <c:v>5.49722754743795</c:v>
                </c:pt>
                <c:pt idx="9">
                  <c:v>8.11737726460743</c:v>
                </c:pt>
                <c:pt idx="10">
                  <c:v>11.2394556749403</c:v>
                </c:pt>
                <c:pt idx="11">
                  <c:v>14.880793355055</c:v>
                </c:pt>
                <c:pt idx="12">
                  <c:v>19.0551348297764</c:v>
                </c:pt>
                <c:pt idx="13">
                  <c:v>23.771711857845</c:v>
                </c:pt>
                <c:pt idx="14">
                  <c:v>29.0344158476102</c:v>
                </c:pt>
                <c:pt idx="15">
                  <c:v>34.8411707319736</c:v>
                </c:pt>
                <c:pt idx="16">
                  <c:v>41.1836022491372</c:v>
                </c:pt>
                <c:pt idx="17">
                  <c:v>48.0470717388145</c:v>
                </c:pt>
                <c:pt idx="18">
                  <c:v>55.4110968328912</c:v>
                </c:pt>
                <c:pt idx="19">
                  <c:v>63.2501262338995</c:v>
                </c:pt>
                <c:pt idx="20">
                  <c:v>71.534585872414</c:v>
                </c:pt>
                <c:pt idx="21">
                  <c:v>80.2320796662037</c:v>
                </c:pt>
                <c:pt idx="22">
                  <c:v>89.3086196327061</c:v>
                </c:pt>
                <c:pt idx="23">
                  <c:v>98.7297740452229</c:v>
                </c:pt>
                <c:pt idx="24">
                  <c:v>108.46165321552</c:v>
                </c:pt>
                <c:pt idx="25">
                  <c:v>118.471688185722</c:v>
                </c:pt>
                <c:pt idx="26">
                  <c:v>128.729191435839</c:v>
                </c:pt>
                <c:pt idx="27">
                  <c:v>139.187431774438</c:v>
                </c:pt>
                <c:pt idx="28">
                  <c:v>149.65142166431</c:v>
                </c:pt>
                <c:pt idx="29">
                  <c:v>160.060918556255</c:v>
                </c:pt>
                <c:pt idx="30">
                  <c:v>170.396039790429</c:v>
                </c:pt>
                <c:pt idx="31">
                  <c:v>180.634321363223</c:v>
                </c:pt>
                <c:pt idx="32">
                  <c:v>190.750820911296</c:v>
                </c:pt>
                <c:pt idx="33">
                  <c:v>200.718392810665</c:v>
                </c:pt>
                <c:pt idx="34">
                  <c:v>210.508164092223</c:v>
                </c:pt>
                <c:pt idx="35">
                  <c:v>220.090220560985</c:v>
                </c:pt>
                <c:pt idx="36">
                  <c:v>229.434484950823</c:v>
                </c:pt>
                <c:pt idx="37">
                  <c:v>238.511734747224</c:v>
                </c:pt>
                <c:pt idx="38">
                  <c:v>247.294675225239</c:v>
                </c:pt>
                <c:pt idx="39">
                  <c:v>255.758962862556</c:v>
                </c:pt>
                <c:pt idx="40">
                  <c:v>263.884071076181</c:v>
                </c:pt>
                <c:pt idx="41">
                  <c:v>271.653725006953</c:v>
                </c:pt>
                <c:pt idx="42">
                  <c:v>278.876233722402</c:v>
                </c:pt>
                <c:pt idx="43">
                  <c:v>285.344966281048</c:v>
                </c:pt>
                <c:pt idx="44">
                  <c:v>291.003095391894</c:v>
                </c:pt>
                <c:pt idx="45">
                  <c:v>295.811099524713</c:v>
                </c:pt>
                <c:pt idx="46">
                  <c:v>299.750137513928</c:v>
                </c:pt>
                <c:pt idx="47">
                  <c:v>302.822760214269</c:v>
                </c:pt>
                <c:pt idx="48">
                  <c:v>305.050952457772</c:v>
                </c:pt>
                <c:pt idx="49">
                  <c:v>306.472235335392</c:v>
                </c:pt>
                <c:pt idx="50">
                  <c:v>307.13490159205</c:v>
                </c:pt>
                <c:pt idx="51">
                  <c:v>307.093365748495</c:v>
                </c:pt>
                <c:pt idx="52">
                  <c:v>306.404264087913</c:v>
                </c:pt>
                <c:pt idx="53">
                  <c:v>305.123556525429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"7_p"</c:f>
              <c:strCache>
                <c:ptCount val="1"/>
                <c:pt idx="0">
                  <c:v>7_p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'20'!$AA$5:$AA$58</c:f>
              <c:numCache>
                <c:formatCode>General</c:formatCode>
                <c:ptCount val="54"/>
                <c:pt idx="0">
                  <c:v>-21.8434588892532</c:v>
                </c:pt>
                <c:pt idx="1">
                  <c:v>-29.8273170377638</c:v>
                </c:pt>
                <c:pt idx="2">
                  <c:v>-38.0014724706311</c:v>
                </c:pt>
                <c:pt idx="3">
                  <c:v>-46.3711110573559</c:v>
                </c:pt>
                <c:pt idx="4">
                  <c:v>-54.9406639357003</c:v>
                </c:pt>
                <c:pt idx="5">
                  <c:v>-63.7135247664264</c:v>
                </c:pt>
                <c:pt idx="6">
                  <c:v>-72.6917175601152</c:v>
                </c:pt>
                <c:pt idx="7">
                  <c:v>-81.8755184993165</c:v>
                </c:pt>
                <c:pt idx="8">
                  <c:v>-91.2630423217137</c:v>
                </c:pt>
                <c:pt idx="9">
                  <c:v>-100.849812406059</c:v>
                </c:pt>
                <c:pt idx="10">
                  <c:v>-110.628346593856</c:v>
                </c:pt>
                <c:pt idx="11">
                  <c:v>-120.587800081118</c:v>
                </c:pt>
                <c:pt idx="12">
                  <c:v>-130.713720112764</c:v>
                </c:pt>
                <c:pt idx="13">
                  <c:v>-140.987967211611</c:v>
                </c:pt>
                <c:pt idx="14">
                  <c:v>-151.38885632087</c:v>
                </c:pt>
                <c:pt idx="15">
                  <c:v>-161.89154965449</c:v>
                </c:pt>
                <c:pt idx="16">
                  <c:v>-172.468704399276</c:v>
                </c:pt>
                <c:pt idx="17">
                  <c:v>-183.091339142277</c:v>
                </c:pt>
                <c:pt idx="18">
                  <c:v>-193.729845581507</c:v>
                </c:pt>
                <c:pt idx="19">
                  <c:v>-204.355044944993</c:v>
                </c:pt>
                <c:pt idx="20">
                  <c:v>-214.939182683052</c:v>
                </c:pt>
                <c:pt idx="21">
                  <c:v>-225.456766637919</c:v>
                </c:pt>
                <c:pt idx="22">
                  <c:v>-235.885185775486</c:v>
                </c:pt>
                <c:pt idx="23">
                  <c:v>-246.205083916278</c:v>
                </c:pt>
                <c:pt idx="24">
                  <c:v>-256.400498398723</c:v>
                </c:pt>
                <c:pt idx="25">
                  <c:v>-266.458799163788</c:v>
                </c:pt>
                <c:pt idx="26">
                  <c:v>-276.370476929091</c:v>
                </c:pt>
                <c:pt idx="27">
                  <c:v>-286.129304374466</c:v>
                </c:pt>
                <c:pt idx="28">
                  <c:v>-295.72924983795</c:v>
                </c:pt>
                <c:pt idx="29">
                  <c:v>-305.149342504157</c:v>
                </c:pt>
                <c:pt idx="30">
                  <c:v>-314.364287352918</c:v>
                </c:pt>
                <c:pt idx="31">
                  <c:v>-323.346745778439</c:v>
                </c:pt>
                <c:pt idx="32">
                  <c:v>-332.067671498614</c:v>
                </c:pt>
                <c:pt idx="33">
                  <c:v>-340.496833170615</c:v>
                </c:pt>
                <c:pt idx="34">
                  <c:v>-348.603534436852</c:v>
                </c:pt>
                <c:pt idx="35">
                  <c:v>-356.357515621488</c:v>
                </c:pt>
                <c:pt idx="36">
                  <c:v>-363.729992287894</c:v>
                </c:pt>
                <c:pt idx="37">
                  <c:v>-370.69475212934</c:v>
                </c:pt>
                <c:pt idx="38">
                  <c:v>-377.229206914696</c:v>
                </c:pt>
                <c:pt idx="39">
                  <c:v>-383.315288986604</c:v>
                </c:pt>
                <c:pt idx="40">
                  <c:v>-388.940091829269</c:v>
                </c:pt>
                <c:pt idx="41">
                  <c:v>-394.096242856723</c:v>
                </c:pt>
                <c:pt idx="42">
                  <c:v>-398.819200924396</c:v>
                </c:pt>
                <c:pt idx="43">
                  <c:v>-403.113308257125</c:v>
                </c:pt>
                <c:pt idx="44">
                  <c:v>-406.942580272499</c:v>
                </c:pt>
                <c:pt idx="45">
                  <c:v>-410.280798454304</c:v>
                </c:pt>
                <c:pt idx="46">
                  <c:v>-413.113717757677</c:v>
                </c:pt>
                <c:pt idx="47">
                  <c:v>-415.439728347471</c:v>
                </c:pt>
                <c:pt idx="48">
                  <c:v>-417.268916345897</c:v>
                </c:pt>
                <c:pt idx="49">
                  <c:v>-418.620918093458</c:v>
                </c:pt>
                <c:pt idx="50">
                  <c:v>-419.522185335915</c:v>
                </c:pt>
                <c:pt idx="51">
                  <c:v>-420.003250689858</c:v>
                </c:pt>
                <c:pt idx="52">
                  <c:v>-420.096388931969</c:v>
                </c:pt>
                <c:pt idx="53">
                  <c:v>-419.83384383789</c:v>
                </c:pt>
              </c:numCache>
            </c:numRef>
          </c:xVal>
          <c:yVal>
            <c:numRef>
              <c:f>'20'!$AB$5:$AB$58</c:f>
              <c:numCache>
                <c:formatCode>General</c:formatCode>
                <c:ptCount val="54"/>
                <c:pt idx="0">
                  <c:v>15.8702018417792</c:v>
                </c:pt>
                <c:pt idx="1">
                  <c:v>22.4209574171555</c:v>
                </c:pt>
                <c:pt idx="2">
                  <c:v>28.7066847749983</c:v>
                </c:pt>
                <c:pt idx="3">
                  <c:v>34.7055114472397</c:v>
                </c:pt>
                <c:pt idx="4">
                  <c:v>40.3938125253472</c:v>
                </c:pt>
                <c:pt idx="5">
                  <c:v>45.7462337159173</c:v>
                </c:pt>
                <c:pt idx="6">
                  <c:v>50.7357899698619</c:v>
                </c:pt>
                <c:pt idx="7">
                  <c:v>55.3340645402529</c:v>
                </c:pt>
                <c:pt idx="8">
                  <c:v>59.5115345454603</c:v>
                </c:pt>
                <c:pt idx="9">
                  <c:v>63.2380475562986</c:v>
                </c:pt>
                <c:pt idx="10">
                  <c:v>66.4834673590311</c:v>
                </c:pt>
                <c:pt idx="11">
                  <c:v>69.2184929715654</c:v>
                </c:pt>
                <c:pt idx="12">
                  <c:v>71.4156346856854</c:v>
                </c:pt>
                <c:pt idx="13">
                  <c:v>73.0503023184267</c:v>
                </c:pt>
                <c:pt idx="14">
                  <c:v>74.1019307085619</c:v>
                </c:pt>
                <c:pt idx="15">
                  <c:v>74.5550403082828</c:v>
                </c:pt>
                <c:pt idx="16">
                  <c:v>74.4001165578128</c:v>
                </c:pt>
                <c:pt idx="17">
                  <c:v>73.6341976073327</c:v>
                </c:pt>
                <c:pt idx="18">
                  <c:v>72.2610893655994</c:v>
                </c:pt>
                <c:pt idx="19">
                  <c:v>70.2911753544417</c:v>
                </c:pt>
                <c:pt idx="20">
                  <c:v>67.7408462733508</c:v>
                </c:pt>
                <c:pt idx="21">
                  <c:v>64.631624745422</c:v>
                </c:pt>
                <c:pt idx="22">
                  <c:v>60.9890943496389</c:v>
                </c:pt>
                <c:pt idx="23">
                  <c:v>56.8417519532143</c:v>
                </c:pt>
                <c:pt idx="24">
                  <c:v>52.2198899620511</c:v>
                </c:pt>
                <c:pt idx="25">
                  <c:v>47.1545895470206</c:v>
                </c:pt>
                <c:pt idx="26">
                  <c:v>41.6768736708287</c:v>
                </c:pt>
                <c:pt idx="27">
                  <c:v>35.8399808498196</c:v>
                </c:pt>
                <c:pt idx="28">
                  <c:v>29.880546675822</c:v>
                </c:pt>
                <c:pt idx="29">
                  <c:v>23.8577988455553</c:v>
                </c:pt>
                <c:pt idx="30">
                  <c:v>17.7779357702633</c:v>
                </c:pt>
                <c:pt idx="31">
                  <c:v>11.6488618256876</c:v>
                </c:pt>
                <c:pt idx="32">
                  <c:v>5.48030410920649</c:v>
                </c:pt>
                <c:pt idx="33">
                  <c:v>-0.716147898889233</c:v>
                </c:pt>
                <c:pt idx="34">
                  <c:v>-6.92710745531326</c:v>
                </c:pt>
                <c:pt idx="35">
                  <c:v>-13.1375835229538</c:v>
                </c:pt>
                <c:pt idx="36">
                  <c:v>-19.3313116736534</c:v>
                </c:pt>
                <c:pt idx="37">
                  <c:v>-25.4912152485971</c:v>
                </c:pt>
                <c:pt idx="38">
                  <c:v>-31.5999674228679</c:v>
                </c:pt>
                <c:pt idx="39">
                  <c:v>-37.64060486953</c:v>
                </c:pt>
                <c:pt idx="40">
                  <c:v>-43.5971324692715</c:v>
                </c:pt>
                <c:pt idx="41">
                  <c:v>-49.4547898870906</c:v>
                </c:pt>
                <c:pt idx="42">
                  <c:v>-54.9508717333191</c:v>
                </c:pt>
                <c:pt idx="43">
                  <c:v>-59.8268133070245</c:v>
                </c:pt>
                <c:pt idx="44">
                  <c:v>-64.0385165430302</c:v>
                </c:pt>
                <c:pt idx="45">
                  <c:v>-67.5561790104529</c:v>
                </c:pt>
                <c:pt idx="46">
                  <c:v>-70.3668613787693</c:v>
                </c:pt>
                <c:pt idx="47">
                  <c:v>-72.4748862915232</c:v>
                </c:pt>
                <c:pt idx="48">
                  <c:v>-73.9001004988573</c:v>
                </c:pt>
                <c:pt idx="49">
                  <c:v>-74.6746159833119</c:v>
                </c:pt>
                <c:pt idx="50">
                  <c:v>-74.8389075421934</c:v>
                </c:pt>
                <c:pt idx="51">
                  <c:v>-74.4380519776662</c:v>
                </c:pt>
                <c:pt idx="52">
                  <c:v>-73.5186065879023</c:v>
                </c:pt>
                <c:pt idx="53">
                  <c:v>-72.1263151577413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"7_m"</c:f>
              <c:strCache>
                <c:ptCount val="1"/>
                <c:pt idx="0">
                  <c:v>7_m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'20'!$AC$5:$AC$58</c:f>
              <c:numCache>
                <c:formatCode>General</c:formatCode>
                <c:ptCount val="54"/>
                <c:pt idx="0">
                  <c:v>-21.8434588892532</c:v>
                </c:pt>
                <c:pt idx="1">
                  <c:v>-30.5407455144403</c:v>
                </c:pt>
                <c:pt idx="2">
                  <c:v>-39.0447804211897</c:v>
                </c:pt>
                <c:pt idx="3">
                  <c:v>-47.3363641780244</c:v>
                </c:pt>
                <c:pt idx="4">
                  <c:v>-55.3943974586104</c:v>
                </c:pt>
                <c:pt idx="5">
                  <c:v>-63.1958155958391</c:v>
                </c:pt>
                <c:pt idx="6">
                  <c:v>-70.7155797365989</c:v>
                </c:pt>
                <c:pt idx="7">
                  <c:v>-77.9267492936533</c:v>
                </c:pt>
                <c:pt idx="8">
                  <c:v>-84.8006637599538</c:v>
                </c:pt>
                <c:pt idx="9">
                  <c:v>-91.3072631191984</c:v>
                </c:pt>
                <c:pt idx="10">
                  <c:v>-97.4155740148059</c:v>
                </c:pt>
                <c:pt idx="11">
                  <c:v>-103.094378328092</c:v>
                </c:pt>
                <c:pt idx="12">
                  <c:v>-108.31306564599</c:v>
                </c:pt>
                <c:pt idx="13">
                  <c:v>-113.042643908037</c:v>
                </c:pt>
                <c:pt idx="14">
                  <c:v>-117.256853432566</c:v>
                </c:pt>
                <c:pt idx="15">
                  <c:v>-120.933296996773</c:v>
                </c:pt>
                <c:pt idx="16">
                  <c:v>-124.054476322633</c:v>
                </c:pt>
                <c:pt idx="17">
                  <c:v>-126.608618774449</c:v>
                </c:pt>
                <c:pt idx="18">
                  <c:v>-128.59019451806</c:v>
                </c:pt>
                <c:pt idx="19">
                  <c:v>-130.000062133146</c:v>
                </c:pt>
                <c:pt idx="20">
                  <c:v>-130.845233473743</c:v>
                </c:pt>
                <c:pt idx="21">
                  <c:v>-131.13830026082</c:v>
                </c:pt>
                <c:pt idx="22">
                  <c:v>-130.896606730081</c:v>
                </c:pt>
                <c:pt idx="23">
                  <c:v>-130.141273624377</c:v>
                </c:pt>
                <c:pt idx="24">
                  <c:v>-128.896178000037</c:v>
                </c:pt>
                <c:pt idx="25">
                  <c:v>-127.186976904269</c:v>
                </c:pt>
                <c:pt idx="26">
                  <c:v>-125.04023639805</c:v>
                </c:pt>
                <c:pt idx="27">
                  <c:v>-122.504664971506</c:v>
                </c:pt>
                <c:pt idx="28">
                  <c:v>-119.803452560183</c:v>
                </c:pt>
                <c:pt idx="29">
                  <c:v>-116.98644771265</c:v>
                </c:pt>
                <c:pt idx="30">
                  <c:v>-114.051728877207</c:v>
                </c:pt>
                <c:pt idx="31">
                  <c:v>-110.998365468116</c:v>
                </c:pt>
                <c:pt idx="32">
                  <c:v>-107.826632709929</c:v>
                </c:pt>
                <c:pt idx="33">
                  <c:v>-104.538210854702</c:v>
                </c:pt>
                <c:pt idx="34">
                  <c:v>-101.136345755707</c:v>
                </c:pt>
                <c:pt idx="35">
                  <c:v>-97.6259439823988</c:v>
                </c:pt>
                <c:pt idx="36">
                  <c:v>-94.0135790450672</c:v>
                </c:pt>
                <c:pt idx="37">
                  <c:v>-90.3073917631142</c:v>
                </c:pt>
                <c:pt idx="38">
                  <c:v>-86.5168807789916</c:v>
                </c:pt>
                <c:pt idx="39">
                  <c:v>-82.6525959621474</c:v>
                </c:pt>
                <c:pt idx="40">
                  <c:v>-78.7257612423133</c:v>
                </c:pt>
                <c:pt idx="41">
                  <c:v>-74.7481362779189</c:v>
                </c:pt>
                <c:pt idx="42">
                  <c:v>-70.9805261306031</c:v>
                </c:pt>
                <c:pt idx="43">
                  <c:v>-67.6701822653394</c:v>
                </c:pt>
                <c:pt idx="44">
                  <c:v>-64.8479245868698</c:v>
                </c:pt>
                <c:pt idx="45">
                  <c:v>-62.5339949242095</c:v>
                </c:pt>
                <c:pt idx="46">
                  <c:v>-60.7362973510215</c:v>
                </c:pt>
                <c:pt idx="47">
                  <c:v>-59.4502233225768</c:v>
                </c:pt>
                <c:pt idx="48">
                  <c:v>-58.6600142409955</c:v>
                </c:pt>
                <c:pt idx="49">
                  <c:v>-58.3411977589546</c:v>
                </c:pt>
                <c:pt idx="50">
                  <c:v>-58.4634540957008</c:v>
                </c:pt>
                <c:pt idx="51">
                  <c:v>-58.9933477622109</c:v>
                </c:pt>
                <c:pt idx="52">
                  <c:v>-59.8965735911619</c:v>
                </c:pt>
                <c:pt idx="53">
                  <c:v>-61.1395905325382</c:v>
                </c:pt>
              </c:numCache>
            </c:numRef>
          </c:xVal>
          <c:yVal>
            <c:numRef>
              <c:f>'20'!$AD$5:$AD$58</c:f>
              <c:numCache>
                <c:formatCode>General</c:formatCode>
                <c:ptCount val="54"/>
                <c:pt idx="0">
                  <c:v>15.8702018417792</c:v>
                </c:pt>
                <c:pt idx="1">
                  <c:v>21.4390073603086</c:v>
                </c:pt>
                <c:pt idx="2">
                  <c:v>27.2706945743655</c:v>
                </c:pt>
                <c:pt idx="3">
                  <c:v>33.3769545032732</c:v>
                </c:pt>
                <c:pt idx="4">
                  <c:v>39.769301907702</c:v>
                </c:pt>
                <c:pt idx="5">
                  <c:v>46.4587992583758</c:v>
                </c:pt>
                <c:pt idx="6">
                  <c:v>53.4557103425091</c:v>
                </c:pt>
                <c:pt idx="7">
                  <c:v>60.769079083041</c:v>
                </c:pt>
                <c:pt idx="8">
                  <c:v>68.4062355611072</c:v>
                </c:pt>
                <c:pt idx="9">
                  <c:v>76.3722398699391</c:v>
                </c:pt>
                <c:pt idx="10">
                  <c:v>84.6692886561324</c:v>
                </c:pt>
                <c:pt idx="11">
                  <c:v>93.2961223996079</c:v>
                </c:pt>
                <c:pt idx="12">
                  <c:v>102.247490500476</c:v>
                </c:pt>
                <c:pt idx="13">
                  <c:v>111.513740075189</c:v>
                </c:pt>
                <c:pt idx="14">
                  <c:v>121.080602393494</c:v>
                </c:pt>
                <c:pt idx="15">
                  <c:v>130.929238760454</c:v>
                </c:pt>
                <c:pt idx="16">
                  <c:v>141.036584776073</c:v>
                </c:pt>
                <c:pt idx="17">
                  <c:v>151.375992740639</c:v>
                </c:pt>
                <c:pt idx="18">
                  <c:v>161.918127395129</c:v>
                </c:pt>
                <c:pt idx="19">
                  <c:v>172.632029393613</c:v>
                </c:pt>
                <c:pt idx="20">
                  <c:v>183.486237586065</c:v>
                </c:pt>
                <c:pt idx="21">
                  <c:v>194.449856633429</c:v>
                </c:pt>
                <c:pt idx="22">
                  <c:v>205.493476403694</c:v>
                </c:pt>
                <c:pt idx="23">
                  <c:v>216.589882059982</c:v>
                </c:pt>
                <c:pt idx="24">
                  <c:v>227.714531340767</c:v>
                </c:pt>
                <c:pt idx="25">
                  <c:v>238.845807736098</c:v>
                </c:pt>
                <c:pt idx="26">
                  <c:v>249.965080758308</c:v>
                </c:pt>
                <c:pt idx="27">
                  <c:v>261.049976267668</c:v>
                </c:pt>
                <c:pt idx="28">
                  <c:v>272.021633393417</c:v>
                </c:pt>
                <c:pt idx="29">
                  <c:v>282.841805340104</c:v>
                </c:pt>
                <c:pt idx="30">
                  <c:v>293.484519699557</c:v>
                </c:pt>
                <c:pt idx="31">
                  <c:v>303.921333326154</c:v>
                </c:pt>
                <c:pt idx="32">
                  <c:v>314.121615725628</c:v>
                </c:pt>
                <c:pt idx="33">
                  <c:v>324.05303383602</c:v>
                </c:pt>
                <c:pt idx="34">
                  <c:v>333.682256955244</c:v>
                </c:pt>
                <c:pt idx="35">
                  <c:v>342.975873936182</c:v>
                </c:pt>
                <c:pt idx="36">
                  <c:v>351.901483168105</c:v>
                </c:pt>
                <c:pt idx="37">
                  <c:v>360.428878288111</c:v>
                </c:pt>
                <c:pt idx="38">
                  <c:v>368.531222328436</c:v>
                </c:pt>
                <c:pt idx="39">
                  <c:v>376.186089969507</c:v>
                </c:pt>
                <c:pt idx="40">
                  <c:v>383.376263621683</c:v>
                </c:pt>
                <c:pt idx="41">
                  <c:v>390.090170344677</c:v>
                </c:pt>
                <c:pt idx="42">
                  <c:v>396.280353084087</c:v>
                </c:pt>
                <c:pt idx="43">
                  <c:v>401.871040654404</c:v>
                </c:pt>
                <c:pt idx="44">
                  <c:v>406.814382632482</c:v>
                </c:pt>
                <c:pt idx="45">
                  <c:v>411.07623427001</c:v>
                </c:pt>
                <c:pt idx="46">
                  <c:v>414.639049251222</c:v>
                </c:pt>
                <c:pt idx="47">
                  <c:v>417.502632302223</c:v>
                </c:pt>
                <c:pt idx="48">
                  <c:v>419.682708878346</c:v>
                </c:pt>
                <c:pt idx="49">
                  <c:v>421.20787739751</c:v>
                </c:pt>
                <c:pt idx="50">
                  <c:v>422.115802365099</c:v>
                </c:pt>
                <c:pt idx="51">
                  <c:v>422.449451523001</c:v>
                </c:pt>
                <c:pt idx="52">
                  <c:v>422.25390700424</c:v>
                </c:pt>
                <c:pt idx="53">
                  <c:v>421.573970068653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"8_p"</c:f>
              <c:strCache>
                <c:ptCount val="1"/>
                <c:pt idx="0">
                  <c:v>8_p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'20'!$AE$5:$AE$58</c:f>
              <c:numCache>
                <c:formatCode>General</c:formatCode>
                <c:ptCount val="54"/>
                <c:pt idx="0">
                  <c:v>-8.3434588638337</c:v>
                </c:pt>
                <c:pt idx="1">
                  <c:v>-10.9520982680788</c:v>
                </c:pt>
                <c:pt idx="2">
                  <c:v>-13.8704710870594</c:v>
                </c:pt>
                <c:pt idx="3">
                  <c:v>-17.1156290914938</c:v>
                </c:pt>
                <c:pt idx="4">
                  <c:v>-20.7050435199583</c:v>
                </c:pt>
                <c:pt idx="5">
                  <c:v>-24.6563627814271</c:v>
                </c:pt>
                <c:pt idx="6">
                  <c:v>-28.9870857487438</c:v>
                </c:pt>
                <c:pt idx="7">
                  <c:v>-33.7141388030469</c:v>
                </c:pt>
                <c:pt idx="8">
                  <c:v>-38.8533498495108</c:v>
                </c:pt>
                <c:pt idx="9">
                  <c:v>-44.418820378665</c:v>
                </c:pt>
                <c:pt idx="10">
                  <c:v>-50.4222108191245</c:v>
                </c:pt>
                <c:pt idx="11">
                  <c:v>-56.8719702253168</c:v>
                </c:pt>
                <c:pt idx="12">
                  <c:v>-63.772564117844</c:v>
                </c:pt>
                <c:pt idx="13">
                  <c:v>-71.1237710982936</c:v>
                </c:pt>
                <c:pt idx="14">
                  <c:v>-78.9201354856797</c:v>
                </c:pt>
                <c:pt idx="15">
                  <c:v>-87.1506617388983</c:v>
                </c:pt>
                <c:pt idx="16">
                  <c:v>-95.7988215753205</c:v>
                </c:pt>
                <c:pt idx="17">
                  <c:v>-104.842909470989</c:v>
                </c:pt>
                <c:pt idx="18">
                  <c:v>-114.256734749386</c:v>
                </c:pt>
                <c:pt idx="19">
                  <c:v>-124.010588007111</c:v>
                </c:pt>
                <c:pt idx="20">
                  <c:v>-134.072381130363</c:v>
                </c:pt>
                <c:pt idx="21">
                  <c:v>-144.408839849843</c:v>
                </c:pt>
                <c:pt idx="22">
                  <c:v>-154.986633804268</c:v>
                </c:pt>
                <c:pt idx="23">
                  <c:v>-165.773353477212</c:v>
                </c:pt>
                <c:pt idx="24">
                  <c:v>-176.738279374744</c:v>
                </c:pt>
                <c:pt idx="25">
                  <c:v>-187.852924510602</c:v>
                </c:pt>
                <c:pt idx="26">
                  <c:v>-199.091360873775</c:v>
                </c:pt>
                <c:pt idx="27">
                  <c:v>-210.417257641656</c:v>
                </c:pt>
                <c:pt idx="28">
                  <c:v>-221.686644186171</c:v>
                </c:pt>
                <c:pt idx="29">
                  <c:v>-232.847741594626</c:v>
                </c:pt>
                <c:pt idx="30">
                  <c:v>-243.876442431116</c:v>
                </c:pt>
                <c:pt idx="31">
                  <c:v>-254.745983223461</c:v>
                </c:pt>
                <c:pt idx="32">
                  <c:v>-265.427147591427</c:v>
                </c:pt>
                <c:pt idx="33">
                  <c:v>-275.888665739306</c:v>
                </c:pt>
                <c:pt idx="34">
                  <c:v>-286.097835261864</c:v>
                </c:pt>
                <c:pt idx="35">
                  <c:v>-296.021364056573</c:v>
                </c:pt>
                <c:pt idx="36">
                  <c:v>-305.626405034017</c:v>
                </c:pt>
                <c:pt idx="37">
                  <c:v>-314.881714584383</c:v>
                </c:pt>
                <c:pt idx="38">
                  <c:v>-323.758833992657</c:v>
                </c:pt>
                <c:pt idx="39">
                  <c:v>-332.233175423585</c:v>
                </c:pt>
                <c:pt idx="40">
                  <c:v>-340.284895591311</c:v>
                </c:pt>
                <c:pt idx="41">
                  <c:v>-347.89935404126</c:v>
                </c:pt>
                <c:pt idx="42">
                  <c:v>-354.950823236334</c:v>
                </c:pt>
                <c:pt idx="43">
                  <c:v>-361.290835592245</c:v>
                </c:pt>
                <c:pt idx="44">
                  <c:v>-366.864358777924</c:v>
                </c:pt>
                <c:pt idx="45">
                  <c:v>-371.632664138829</c:v>
                </c:pt>
                <c:pt idx="46">
                  <c:v>-375.576621643926</c:v>
                </c:pt>
                <c:pt idx="47">
                  <c:v>-378.697469695347</c:v>
                </c:pt>
                <c:pt idx="48">
                  <c:v>-381.015033764409</c:v>
                </c:pt>
                <c:pt idx="49">
                  <c:v>-382.564074934045</c:v>
                </c:pt>
                <c:pt idx="50">
                  <c:v>-383.389783605053</c:v>
                </c:pt>
                <c:pt idx="51">
                  <c:v>-383.543356662669</c:v>
                </c:pt>
                <c:pt idx="52">
                  <c:v>-383.078270642972</c:v>
                </c:pt>
                <c:pt idx="53">
                  <c:v>-382.04749883053</c:v>
                </c:pt>
              </c:numCache>
            </c:numRef>
          </c:xVal>
          <c:yVal>
            <c:numRef>
              <c:f>'20'!$AF$5:$AF$58</c:f>
              <c:numCache>
                <c:formatCode>General</c:formatCode>
                <c:ptCount val="54"/>
                <c:pt idx="0">
                  <c:v>25.6785259883199</c:v>
                </c:pt>
                <c:pt idx="1">
                  <c:v>35.6709926508854</c:v>
                </c:pt>
                <c:pt idx="2">
                  <c:v>45.5609009187736</c:v>
                </c:pt>
                <c:pt idx="3">
                  <c:v>55.3336037712214</c:v>
                </c:pt>
                <c:pt idx="4">
                  <c:v>64.9725928131631</c:v>
                </c:pt>
                <c:pt idx="5">
                  <c:v>74.459350734102</c:v>
                </c:pt>
                <c:pt idx="6">
                  <c:v>83.7732358543018</c:v>
                </c:pt>
                <c:pt idx="7">
                  <c:v>92.8914208786026</c:v>
                </c:pt>
                <c:pt idx="8">
                  <c:v>101.788913164656</c:v>
                </c:pt>
                <c:pt idx="9">
                  <c:v>110.438687592881</c:v>
                </c:pt>
                <c:pt idx="10">
                  <c:v>118.811965551797</c:v>
                </c:pt>
                <c:pt idx="11">
                  <c:v>126.878667633093</c:v>
                </c:pt>
                <c:pt idx="12">
                  <c:v>134.608059079361</c:v>
                </c:pt>
                <c:pt idx="13">
                  <c:v>141.969583897515</c:v>
                </c:pt>
                <c:pt idx="14">
                  <c:v>148.933858366053</c:v>
                </c:pt>
                <c:pt idx="15">
                  <c:v>155.473759983394</c:v>
                </c:pt>
                <c:pt idx="16">
                  <c:v>161.565519606632</c:v>
                </c:pt>
                <c:pt idx="17">
                  <c:v>167.189706201805</c:v>
                </c:pt>
                <c:pt idx="18">
                  <c:v>172.331995490525</c:v>
                </c:pt>
                <c:pt idx="19">
                  <c:v>176.983637066565</c:v>
                </c:pt>
                <c:pt idx="20">
                  <c:v>181.141577569377</c:v>
                </c:pt>
                <c:pt idx="21">
                  <c:v>184.808245252425</c:v>
                </c:pt>
                <c:pt idx="22">
                  <c:v>187.991047233496</c:v>
                </c:pt>
                <c:pt idx="23">
                  <c:v>190.701660685615</c:v>
                </c:pt>
                <c:pt idx="24">
                  <c:v>192.955210062898</c:v>
                </c:pt>
                <c:pt idx="25">
                  <c:v>194.769416798352</c:v>
                </c:pt>
                <c:pt idx="26">
                  <c:v>196.163789580075</c:v>
                </c:pt>
                <c:pt idx="27">
                  <c:v>197.177738945592</c:v>
                </c:pt>
                <c:pt idx="28">
                  <c:v>197.999161788217</c:v>
                </c:pt>
                <c:pt idx="29">
                  <c:v>198.663647985121</c:v>
                </c:pt>
                <c:pt idx="30">
                  <c:v>199.161344116528</c:v>
                </c:pt>
                <c:pt idx="31">
                  <c:v>199.482575727437</c:v>
                </c:pt>
                <c:pt idx="32">
                  <c:v>199.618139228678</c:v>
                </c:pt>
                <c:pt idx="33">
                  <c:v>199.559641169291</c:v>
                </c:pt>
                <c:pt idx="34">
                  <c:v>199.299868785803</c:v>
                </c:pt>
                <c:pt idx="35">
                  <c:v>198.833163890806</c:v>
                </c:pt>
                <c:pt idx="36">
                  <c:v>198.155765615734</c:v>
                </c:pt>
                <c:pt idx="37">
                  <c:v>197.266082060455</c:v>
                </c:pt>
                <c:pt idx="38">
                  <c:v>196.16485389165</c:v>
                </c:pt>
                <c:pt idx="39">
                  <c:v>194.855184826551</c:v>
                </c:pt>
                <c:pt idx="40">
                  <c:v>193.342428928868</c:v>
                </c:pt>
                <c:pt idx="41">
                  <c:v>191.634194063156</c:v>
                </c:pt>
                <c:pt idx="42">
                  <c:v>189.963855546456</c:v>
                </c:pt>
                <c:pt idx="43">
                  <c:v>188.543148911688</c:v>
                </c:pt>
                <c:pt idx="44">
                  <c:v>187.386599036148</c:v>
                </c:pt>
                <c:pt idx="45">
                  <c:v>186.502905735728</c:v>
                </c:pt>
                <c:pt idx="46">
                  <c:v>185.894164121427</c:v>
                </c:pt>
                <c:pt idx="47">
                  <c:v>185.5559308638</c:v>
                </c:pt>
                <c:pt idx="48">
                  <c:v>185.478078078588</c:v>
                </c:pt>
                <c:pt idx="49">
                  <c:v>185.646168577548</c:v>
                </c:pt>
                <c:pt idx="50">
                  <c:v>186.043005507871</c:v>
                </c:pt>
                <c:pt idx="51">
                  <c:v>186.6500675923</c:v>
                </c:pt>
                <c:pt idx="52">
                  <c:v>187.448659823156</c:v>
                </c:pt>
                <c:pt idx="53">
                  <c:v>188.420727116917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"8_m"</c:f>
              <c:strCache>
                <c:ptCount val="1"/>
                <c:pt idx="0">
                  <c:v>8_m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'20'!$AG$5:$AG$58</c:f>
              <c:numCache>
                <c:formatCode>General</c:formatCode>
                <c:ptCount val="54"/>
                <c:pt idx="0">
                  <c:v>-8.3434588638337</c:v>
                </c:pt>
                <c:pt idx="1">
                  <c:v>-12.1064497918835</c:v>
                </c:pt>
                <c:pt idx="2">
                  <c:v>-15.5585788117963</c:v>
                </c:pt>
                <c:pt idx="3">
                  <c:v>-18.6774414484824</c:v>
                </c:pt>
                <c:pt idx="4">
                  <c:v>-21.4391997818621</c:v>
                </c:pt>
                <c:pt idx="5">
                  <c:v>-23.8186917471294</c:v>
                </c:pt>
                <c:pt idx="6">
                  <c:v>-25.7896275838401</c:v>
                </c:pt>
                <c:pt idx="7">
                  <c:v>-27.3248960145549</c:v>
                </c:pt>
                <c:pt idx="8">
                  <c:v>-28.3970016884146</c:v>
                </c:pt>
                <c:pt idx="9">
                  <c:v>-28.9786512932029</c:v>
                </c:pt>
                <c:pt idx="10">
                  <c:v>-29.0434957005995</c:v>
                </c:pt>
                <c:pt idx="11">
                  <c:v>-28.5670192493834</c:v>
                </c:pt>
                <c:pt idx="12">
                  <c:v>-27.5275438203608</c:v>
                </c:pt>
                <c:pt idx="13">
                  <c:v>-25.907288166505</c:v>
                </c:pt>
                <c:pt idx="14">
                  <c:v>-23.6933947082937</c:v>
                </c:pt>
                <c:pt idx="15">
                  <c:v>-20.8788168189073</c:v>
                </c:pt>
                <c:pt idx="16">
                  <c:v>-17.4629550082212</c:v>
                </c:pt>
                <c:pt idx="17">
                  <c:v>-13.4519481387883</c:v>
                </c:pt>
                <c:pt idx="18">
                  <c:v>-8.8585653134198</c:v>
                </c:pt>
                <c:pt idx="19">
                  <c:v>-3.70169858462815</c:v>
                </c:pt>
                <c:pt idx="20">
                  <c:v>1.99448693850583</c:v>
                </c:pt>
                <c:pt idx="21">
                  <c:v>8.20164451506692</c:v>
                </c:pt>
                <c:pt idx="22">
                  <c:v>14.8884555217528</c:v>
                </c:pt>
                <c:pt idx="23">
                  <c:v>22.0218364389025</c:v>
                </c:pt>
                <c:pt idx="24">
                  <c:v>29.5680447427873</c:v>
                </c:pt>
                <c:pt idx="25">
                  <c:v>37.4936175804343</c:v>
                </c:pt>
                <c:pt idx="26">
                  <c:v>45.766111831147</c:v>
                </c:pt>
                <c:pt idx="27">
                  <c:v>54.3329703092773</c:v>
                </c:pt>
                <c:pt idx="28">
                  <c:v>62.9672753071792</c:v>
                </c:pt>
                <c:pt idx="29">
                  <c:v>71.6062175996014</c:v>
                </c:pt>
                <c:pt idx="30">
                  <c:v>80.2360855560351</c:v>
                </c:pt>
                <c:pt idx="31">
                  <c:v>88.8409135746313</c:v>
                </c:pt>
                <c:pt idx="32">
                  <c:v>97.402474841249</c:v>
                </c:pt>
                <c:pt idx="33">
                  <c:v>105.900405106441</c:v>
                </c:pt>
                <c:pt idx="34">
                  <c:v>114.312487124612</c:v>
                </c:pt>
                <c:pt idx="35">
                  <c:v>122.615112818153</c:v>
                </c:pt>
                <c:pt idx="36">
                  <c:v>130.783918916588</c:v>
                </c:pt>
                <c:pt idx="37">
                  <c:v>138.794564504035</c:v>
                </c:pt>
                <c:pt idx="38">
                  <c:v>146.623590643458</c:v>
                </c:pt>
                <c:pt idx="39">
                  <c:v>154.249281039062</c:v>
                </c:pt>
                <c:pt idx="40">
                  <c:v>161.65243509568</c:v>
                </c:pt>
                <c:pt idx="41">
                  <c:v>168.816736646169</c:v>
                </c:pt>
                <c:pt idx="42">
                  <c:v>175.503295406747</c:v>
                </c:pt>
                <c:pt idx="43">
                  <c:v>181.467543554978</c:v>
                </c:pt>
                <c:pt idx="44">
                  <c:v>186.656421491117</c:v>
                </c:pt>
                <c:pt idx="45">
                  <c:v>191.033483451996</c:v>
                </c:pt>
                <c:pt idx="46">
                  <c:v>194.582021442054</c:v>
                </c:pt>
                <c:pt idx="47">
                  <c:v>197.305649073183</c:v>
                </c:pt>
                <c:pt idx="48">
                  <c:v>199.226358509605</c:v>
                </c:pt>
                <c:pt idx="49">
                  <c:v>200.380758024488</c:v>
                </c:pt>
                <c:pt idx="50">
                  <c:v>200.815515476528</c:v>
                </c:pt>
                <c:pt idx="51">
                  <c:v>200.582936549564</c:v>
                </c:pt>
                <c:pt idx="52">
                  <c:v>199.73727331989</c:v>
                </c:pt>
                <c:pt idx="53">
                  <c:v>198.331994586793</c:v>
                </c:pt>
              </c:numCache>
            </c:numRef>
          </c:xVal>
          <c:yVal>
            <c:numRef>
              <c:f>'20'!$AH$5:$AH$58</c:f>
              <c:numCache>
                <c:formatCode>General</c:formatCode>
                <c:ptCount val="54"/>
                <c:pt idx="0">
                  <c:v>25.6785259883199</c:v>
                </c:pt>
                <c:pt idx="1">
                  <c:v>35.2959211044248</c:v>
                </c:pt>
                <c:pt idx="2">
                  <c:v>45.0124014696436</c:v>
                </c:pt>
                <c:pt idx="3">
                  <c:v>54.8261401746159</c:v>
                </c:pt>
                <c:pt idx="4">
                  <c:v>64.7340509835578</c:v>
                </c:pt>
                <c:pt idx="5">
                  <c:v>74.7315265521091</c:v>
                </c:pt>
                <c:pt idx="6">
                  <c:v>84.8121529899598</c:v>
                </c:pt>
                <c:pt idx="7">
                  <c:v>94.9674117045977</c:v>
                </c:pt>
                <c:pt idx="8">
                  <c:v>105.186386632865</c:v>
                </c:pt>
                <c:pt idx="9">
                  <c:v>115.455502641914</c:v>
                </c:pt>
                <c:pt idx="10">
                  <c:v>125.758331173958</c:v>
                </c:pt>
                <c:pt idx="11">
                  <c:v>136.075503706081</c:v>
                </c:pt>
                <c:pt idx="12">
                  <c:v>146.384780064375</c:v>
                </c:pt>
                <c:pt idx="13">
                  <c:v>156.661309796432</c:v>
                </c:pt>
                <c:pt idx="14">
                  <c:v>166.878114203375</c:v>
                </c:pt>
                <c:pt idx="15">
                  <c:v>177.006787703591</c:v>
                </c:pt>
                <c:pt idx="16">
                  <c:v>187.018385575756</c:v>
                </c:pt>
                <c:pt idx="17">
                  <c:v>196.884429596297</c:v>
                </c:pt>
                <c:pt idx="18">
                  <c:v>206.577936687163</c:v>
                </c:pt>
                <c:pt idx="19">
                  <c:v>216.074364871837</c:v>
                </c:pt>
                <c:pt idx="20">
                  <c:v>225.352383009677</c:v>
                </c:pt>
                <c:pt idx="21">
                  <c:v>234.394397474229</c:v>
                </c:pt>
                <c:pt idx="22">
                  <c:v>243.186809654845</c:v>
                </c:pt>
                <c:pt idx="23">
                  <c:v>251.72001674716</c:v>
                </c:pt>
                <c:pt idx="24">
                  <c:v>259.988198226094</c:v>
                </c:pt>
                <c:pt idx="25">
                  <c:v>267.988946801707</c:v>
                </c:pt>
                <c:pt idx="26">
                  <c:v>275.722805231716</c:v>
                </c:pt>
                <c:pt idx="27">
                  <c:v>283.200302589002</c:v>
                </c:pt>
                <c:pt idx="28">
                  <c:v>290.488826841503</c:v>
                </c:pt>
                <c:pt idx="29">
                  <c:v>297.586735923415</c:v>
                </c:pt>
                <c:pt idx="30">
                  <c:v>304.471888255392</c:v>
                </c:pt>
                <c:pt idx="31">
                  <c:v>311.12072586468</c:v>
                </c:pt>
                <c:pt idx="32">
                  <c:v>317.508629933803</c:v>
                </c:pt>
                <c:pt idx="33">
                  <c:v>323.610430093534</c:v>
                </c:pt>
                <c:pt idx="34">
                  <c:v>329.401069104137</c:v>
                </c:pt>
                <c:pt idx="35">
                  <c:v>334.856400788956</c:v>
                </c:pt>
                <c:pt idx="36">
                  <c:v>339.954075506669</c:v>
                </c:pt>
                <c:pt idx="37">
                  <c:v>344.674440849939</c:v>
                </c:pt>
                <c:pt idx="38">
                  <c:v>349.001368417714</c:v>
                </c:pt>
                <c:pt idx="39">
                  <c:v>352.922916803033</c:v>
                </c:pt>
                <c:pt idx="40">
                  <c:v>356.431753943641</c:v>
                </c:pt>
                <c:pt idx="41">
                  <c:v>359.525429287971</c:v>
                </c:pt>
                <c:pt idx="42">
                  <c:v>362.31884664146</c:v>
                </c:pt>
                <c:pt idx="43">
                  <c:v>364.896036592068</c:v>
                </c:pt>
                <c:pt idx="44">
                  <c:v>367.236402819767</c:v>
                </c:pt>
                <c:pt idx="45">
                  <c:v>369.324219491478</c:v>
                </c:pt>
                <c:pt idx="46">
                  <c:v>371.14993723749</c:v>
                </c:pt>
                <c:pt idx="47">
                  <c:v>372.710689243278</c:v>
                </c:pt>
                <c:pt idx="48">
                  <c:v>374.009934998019</c:v>
                </c:pt>
                <c:pt idx="49">
                  <c:v>375.056426622977</c:v>
                </c:pt>
                <c:pt idx="50">
                  <c:v>375.862813823112</c:v>
                </c:pt>
                <c:pt idx="51">
                  <c:v>376.444205344472</c:v>
                </c:pt>
                <c:pt idx="52">
                  <c:v>376.816909327385</c:v>
                </c:pt>
                <c:pt idx="53">
                  <c:v>376.997455817882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"9_p"</c:f>
              <c:strCache>
                <c:ptCount val="1"/>
                <c:pt idx="0">
                  <c:v>9_p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'20'!$AI$5:$AI$58</c:f>
              <c:numCache>
                <c:formatCode>General</c:formatCode>
                <c:ptCount val="54"/>
                <c:pt idx="0">
                  <c:v>8.34345886383369</c:v>
                </c:pt>
                <c:pt idx="1">
                  <c:v>12.1064497918834</c:v>
                </c:pt>
                <c:pt idx="2">
                  <c:v>15.5585788117963</c:v>
                </c:pt>
                <c:pt idx="3">
                  <c:v>18.6774414484824</c:v>
                </c:pt>
                <c:pt idx="4">
                  <c:v>21.439199781862</c:v>
                </c:pt>
                <c:pt idx="5">
                  <c:v>23.8186917471294</c:v>
                </c:pt>
                <c:pt idx="6">
                  <c:v>25.78962758384</c:v>
                </c:pt>
                <c:pt idx="7">
                  <c:v>27.3248960145549</c:v>
                </c:pt>
                <c:pt idx="8">
                  <c:v>28.3970016884146</c:v>
                </c:pt>
                <c:pt idx="9">
                  <c:v>28.9786512932029</c:v>
                </c:pt>
                <c:pt idx="10">
                  <c:v>29.0434957005994</c:v>
                </c:pt>
                <c:pt idx="11">
                  <c:v>28.5670192493834</c:v>
                </c:pt>
                <c:pt idx="12">
                  <c:v>27.5275438203608</c:v>
                </c:pt>
                <c:pt idx="13">
                  <c:v>25.9072881665049</c:v>
                </c:pt>
                <c:pt idx="14">
                  <c:v>23.6933947082937</c:v>
                </c:pt>
                <c:pt idx="15">
                  <c:v>20.8788168189072</c:v>
                </c:pt>
                <c:pt idx="16">
                  <c:v>17.4629550082211</c:v>
                </c:pt>
                <c:pt idx="17">
                  <c:v>13.4519481387883</c:v>
                </c:pt>
                <c:pt idx="18">
                  <c:v>8.85856531341973</c:v>
                </c:pt>
                <c:pt idx="19">
                  <c:v>3.70169858462808</c:v>
                </c:pt>
                <c:pt idx="20">
                  <c:v>-1.9944869385059</c:v>
                </c:pt>
                <c:pt idx="21">
                  <c:v>-8.20164451506699</c:v>
                </c:pt>
                <c:pt idx="22">
                  <c:v>-14.8884555217529</c:v>
                </c:pt>
                <c:pt idx="23">
                  <c:v>-22.0218364389025</c:v>
                </c:pt>
                <c:pt idx="24">
                  <c:v>-29.5680447427873</c:v>
                </c:pt>
                <c:pt idx="25">
                  <c:v>-37.4936175804344</c:v>
                </c:pt>
                <c:pt idx="26">
                  <c:v>-45.766111831147</c:v>
                </c:pt>
                <c:pt idx="27">
                  <c:v>-54.3329703092774</c:v>
                </c:pt>
                <c:pt idx="28">
                  <c:v>-62.9672753071793</c:v>
                </c:pt>
                <c:pt idx="29">
                  <c:v>-71.6062175996015</c:v>
                </c:pt>
                <c:pt idx="30">
                  <c:v>-80.2360855560352</c:v>
                </c:pt>
                <c:pt idx="31">
                  <c:v>-88.8409135746314</c:v>
                </c:pt>
                <c:pt idx="32">
                  <c:v>-97.4024748412491</c:v>
                </c:pt>
                <c:pt idx="33">
                  <c:v>-105.900405106441</c:v>
                </c:pt>
                <c:pt idx="34">
                  <c:v>-114.312487124612</c:v>
                </c:pt>
                <c:pt idx="35">
                  <c:v>-122.615112818153</c:v>
                </c:pt>
                <c:pt idx="36">
                  <c:v>-130.783918916588</c:v>
                </c:pt>
                <c:pt idx="37">
                  <c:v>-138.794564504035</c:v>
                </c:pt>
                <c:pt idx="38">
                  <c:v>-146.623590643458</c:v>
                </c:pt>
                <c:pt idx="39">
                  <c:v>-154.249281039063</c:v>
                </c:pt>
                <c:pt idx="40">
                  <c:v>-161.652435095681</c:v>
                </c:pt>
                <c:pt idx="41">
                  <c:v>-168.816736646169</c:v>
                </c:pt>
                <c:pt idx="42">
                  <c:v>-175.503295406747</c:v>
                </c:pt>
                <c:pt idx="43">
                  <c:v>-181.467543554978</c:v>
                </c:pt>
                <c:pt idx="44">
                  <c:v>-186.656421491117</c:v>
                </c:pt>
                <c:pt idx="45">
                  <c:v>-191.033483451996</c:v>
                </c:pt>
                <c:pt idx="46">
                  <c:v>-194.582021442054</c:v>
                </c:pt>
                <c:pt idx="47">
                  <c:v>-197.305649073183</c:v>
                </c:pt>
                <c:pt idx="48">
                  <c:v>-199.226358509605</c:v>
                </c:pt>
                <c:pt idx="49">
                  <c:v>-200.380758024488</c:v>
                </c:pt>
                <c:pt idx="50">
                  <c:v>-200.815515476528</c:v>
                </c:pt>
                <c:pt idx="51">
                  <c:v>-200.582936549564</c:v>
                </c:pt>
                <c:pt idx="52">
                  <c:v>-199.73727331989</c:v>
                </c:pt>
                <c:pt idx="53">
                  <c:v>-198.331994586794</c:v>
                </c:pt>
              </c:numCache>
            </c:numRef>
          </c:xVal>
          <c:yVal>
            <c:numRef>
              <c:f>'20'!$AJ$5:$AJ$58</c:f>
              <c:numCache>
                <c:formatCode>General</c:formatCode>
                <c:ptCount val="54"/>
                <c:pt idx="0">
                  <c:v>25.6785259883199</c:v>
                </c:pt>
                <c:pt idx="1">
                  <c:v>35.2959211044248</c:v>
                </c:pt>
                <c:pt idx="2">
                  <c:v>45.0124014696436</c:v>
                </c:pt>
                <c:pt idx="3">
                  <c:v>54.8261401746159</c:v>
                </c:pt>
                <c:pt idx="4">
                  <c:v>64.7340509835578</c:v>
                </c:pt>
                <c:pt idx="5">
                  <c:v>74.7315265521091</c:v>
                </c:pt>
                <c:pt idx="6">
                  <c:v>84.8121529899598</c:v>
                </c:pt>
                <c:pt idx="7">
                  <c:v>94.9674117045977</c:v>
                </c:pt>
                <c:pt idx="8">
                  <c:v>105.186386632865</c:v>
                </c:pt>
                <c:pt idx="9">
                  <c:v>115.455502641914</c:v>
                </c:pt>
                <c:pt idx="10">
                  <c:v>125.758331173958</c:v>
                </c:pt>
                <c:pt idx="11">
                  <c:v>136.075503706081</c:v>
                </c:pt>
                <c:pt idx="12">
                  <c:v>146.384780064375</c:v>
                </c:pt>
                <c:pt idx="13">
                  <c:v>156.661309796432</c:v>
                </c:pt>
                <c:pt idx="14">
                  <c:v>166.878114203375</c:v>
                </c:pt>
                <c:pt idx="15">
                  <c:v>177.006787703591</c:v>
                </c:pt>
                <c:pt idx="16">
                  <c:v>187.018385575756</c:v>
                </c:pt>
                <c:pt idx="17">
                  <c:v>196.884429596297</c:v>
                </c:pt>
                <c:pt idx="18">
                  <c:v>206.577936687163</c:v>
                </c:pt>
                <c:pt idx="19">
                  <c:v>216.074364871837</c:v>
                </c:pt>
                <c:pt idx="20">
                  <c:v>225.352383009677</c:v>
                </c:pt>
                <c:pt idx="21">
                  <c:v>234.394397474229</c:v>
                </c:pt>
                <c:pt idx="22">
                  <c:v>243.186809654845</c:v>
                </c:pt>
                <c:pt idx="23">
                  <c:v>251.720016747159</c:v>
                </c:pt>
                <c:pt idx="24">
                  <c:v>259.988198226094</c:v>
                </c:pt>
                <c:pt idx="25">
                  <c:v>267.988946801707</c:v>
                </c:pt>
                <c:pt idx="26">
                  <c:v>275.722805231716</c:v>
                </c:pt>
                <c:pt idx="27">
                  <c:v>283.200302589002</c:v>
                </c:pt>
                <c:pt idx="28">
                  <c:v>290.488826841503</c:v>
                </c:pt>
                <c:pt idx="29">
                  <c:v>297.586735923415</c:v>
                </c:pt>
                <c:pt idx="30">
                  <c:v>304.471888255392</c:v>
                </c:pt>
                <c:pt idx="31">
                  <c:v>311.12072586468</c:v>
                </c:pt>
                <c:pt idx="32">
                  <c:v>317.508629933803</c:v>
                </c:pt>
                <c:pt idx="33">
                  <c:v>323.610430093534</c:v>
                </c:pt>
                <c:pt idx="34">
                  <c:v>329.401069104137</c:v>
                </c:pt>
                <c:pt idx="35">
                  <c:v>334.856400788956</c:v>
                </c:pt>
                <c:pt idx="36">
                  <c:v>339.954075506669</c:v>
                </c:pt>
                <c:pt idx="37">
                  <c:v>344.674440849939</c:v>
                </c:pt>
                <c:pt idx="38">
                  <c:v>349.001368417714</c:v>
                </c:pt>
                <c:pt idx="39">
                  <c:v>352.922916803033</c:v>
                </c:pt>
                <c:pt idx="40">
                  <c:v>356.431753943641</c:v>
                </c:pt>
                <c:pt idx="41">
                  <c:v>359.525429287971</c:v>
                </c:pt>
                <c:pt idx="42">
                  <c:v>362.31884664146</c:v>
                </c:pt>
                <c:pt idx="43">
                  <c:v>364.896036592068</c:v>
                </c:pt>
                <c:pt idx="44">
                  <c:v>367.236402819767</c:v>
                </c:pt>
                <c:pt idx="45">
                  <c:v>369.324219491478</c:v>
                </c:pt>
                <c:pt idx="46">
                  <c:v>371.14993723749</c:v>
                </c:pt>
                <c:pt idx="47">
                  <c:v>372.710689243278</c:v>
                </c:pt>
                <c:pt idx="48">
                  <c:v>374.009934998019</c:v>
                </c:pt>
                <c:pt idx="49">
                  <c:v>375.056426622977</c:v>
                </c:pt>
                <c:pt idx="50">
                  <c:v>375.862813823112</c:v>
                </c:pt>
                <c:pt idx="51">
                  <c:v>376.444205344472</c:v>
                </c:pt>
                <c:pt idx="52">
                  <c:v>376.816909327385</c:v>
                </c:pt>
                <c:pt idx="53">
                  <c:v>376.997455817882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"9_m"</c:f>
              <c:strCache>
                <c:ptCount val="1"/>
                <c:pt idx="0">
                  <c:v>9_m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'20'!$AK$5:$AK$58</c:f>
              <c:numCache>
                <c:formatCode>General</c:formatCode>
                <c:ptCount val="54"/>
                <c:pt idx="0">
                  <c:v>8.34345886383369</c:v>
                </c:pt>
                <c:pt idx="1">
                  <c:v>10.9520982680788</c:v>
                </c:pt>
                <c:pt idx="2">
                  <c:v>13.8704710870594</c:v>
                </c:pt>
                <c:pt idx="3">
                  <c:v>17.1156290914938</c:v>
                </c:pt>
                <c:pt idx="4">
                  <c:v>20.7050435199583</c:v>
                </c:pt>
                <c:pt idx="5">
                  <c:v>24.6563627814271</c:v>
                </c:pt>
                <c:pt idx="6">
                  <c:v>28.9870857487438</c:v>
                </c:pt>
                <c:pt idx="7">
                  <c:v>33.7141388030469</c:v>
                </c:pt>
                <c:pt idx="8">
                  <c:v>38.8533498495108</c:v>
                </c:pt>
                <c:pt idx="9">
                  <c:v>44.418820378665</c:v>
                </c:pt>
                <c:pt idx="10">
                  <c:v>50.4222108191245</c:v>
                </c:pt>
                <c:pt idx="11">
                  <c:v>56.8719702253167</c:v>
                </c:pt>
                <c:pt idx="12">
                  <c:v>63.7725641178439</c:v>
                </c:pt>
                <c:pt idx="13">
                  <c:v>71.1237710982936</c:v>
                </c:pt>
                <c:pt idx="14">
                  <c:v>78.9201354856797</c:v>
                </c:pt>
                <c:pt idx="15">
                  <c:v>87.1506617388982</c:v>
                </c:pt>
                <c:pt idx="16">
                  <c:v>95.7988215753205</c:v>
                </c:pt>
                <c:pt idx="17">
                  <c:v>104.842909470989</c:v>
                </c:pt>
                <c:pt idx="18">
                  <c:v>114.256734749386</c:v>
                </c:pt>
                <c:pt idx="19">
                  <c:v>124.010588007111</c:v>
                </c:pt>
                <c:pt idx="20">
                  <c:v>134.072381130363</c:v>
                </c:pt>
                <c:pt idx="21">
                  <c:v>144.408839849843</c:v>
                </c:pt>
                <c:pt idx="22">
                  <c:v>154.986633804268</c:v>
                </c:pt>
                <c:pt idx="23">
                  <c:v>165.773353477212</c:v>
                </c:pt>
                <c:pt idx="24">
                  <c:v>176.738279374744</c:v>
                </c:pt>
                <c:pt idx="25">
                  <c:v>187.852924510602</c:v>
                </c:pt>
                <c:pt idx="26">
                  <c:v>199.091360873775</c:v>
                </c:pt>
                <c:pt idx="27">
                  <c:v>210.417257641656</c:v>
                </c:pt>
                <c:pt idx="28">
                  <c:v>221.686644186171</c:v>
                </c:pt>
                <c:pt idx="29">
                  <c:v>232.847741594626</c:v>
                </c:pt>
                <c:pt idx="30">
                  <c:v>243.876442431116</c:v>
                </c:pt>
                <c:pt idx="31">
                  <c:v>254.745983223461</c:v>
                </c:pt>
                <c:pt idx="32">
                  <c:v>265.427147591427</c:v>
                </c:pt>
                <c:pt idx="33">
                  <c:v>275.888665739306</c:v>
                </c:pt>
                <c:pt idx="34">
                  <c:v>286.097835261864</c:v>
                </c:pt>
                <c:pt idx="35">
                  <c:v>296.021364056573</c:v>
                </c:pt>
                <c:pt idx="36">
                  <c:v>305.626405034017</c:v>
                </c:pt>
                <c:pt idx="37">
                  <c:v>314.881714584383</c:v>
                </c:pt>
                <c:pt idx="38">
                  <c:v>323.758833992657</c:v>
                </c:pt>
                <c:pt idx="39">
                  <c:v>332.233175423585</c:v>
                </c:pt>
                <c:pt idx="40">
                  <c:v>340.284895591311</c:v>
                </c:pt>
                <c:pt idx="41">
                  <c:v>347.89935404126</c:v>
                </c:pt>
                <c:pt idx="42">
                  <c:v>354.950823236334</c:v>
                </c:pt>
                <c:pt idx="43">
                  <c:v>361.290835592245</c:v>
                </c:pt>
                <c:pt idx="44">
                  <c:v>366.864358777924</c:v>
                </c:pt>
                <c:pt idx="45">
                  <c:v>371.632664138829</c:v>
                </c:pt>
                <c:pt idx="46">
                  <c:v>375.576621643926</c:v>
                </c:pt>
                <c:pt idx="47">
                  <c:v>378.697469695346</c:v>
                </c:pt>
                <c:pt idx="48">
                  <c:v>381.015033764409</c:v>
                </c:pt>
                <c:pt idx="49">
                  <c:v>382.564074934045</c:v>
                </c:pt>
                <c:pt idx="50">
                  <c:v>383.389783605053</c:v>
                </c:pt>
                <c:pt idx="51">
                  <c:v>383.543356662669</c:v>
                </c:pt>
                <c:pt idx="52">
                  <c:v>383.078270642972</c:v>
                </c:pt>
                <c:pt idx="53">
                  <c:v>382.04749883053</c:v>
                </c:pt>
              </c:numCache>
            </c:numRef>
          </c:xVal>
          <c:yVal>
            <c:numRef>
              <c:f>'20'!$AL$5:$AL$58</c:f>
              <c:numCache>
                <c:formatCode>General</c:formatCode>
                <c:ptCount val="54"/>
                <c:pt idx="0">
                  <c:v>25.6785259883199</c:v>
                </c:pt>
                <c:pt idx="1">
                  <c:v>35.6709926508854</c:v>
                </c:pt>
                <c:pt idx="2">
                  <c:v>45.5609009187736</c:v>
                </c:pt>
                <c:pt idx="3">
                  <c:v>55.3336037712214</c:v>
                </c:pt>
                <c:pt idx="4">
                  <c:v>64.9725928131631</c:v>
                </c:pt>
                <c:pt idx="5">
                  <c:v>74.459350734102</c:v>
                </c:pt>
                <c:pt idx="6">
                  <c:v>83.7732358543018</c:v>
                </c:pt>
                <c:pt idx="7">
                  <c:v>92.8914208786026</c:v>
                </c:pt>
                <c:pt idx="8">
                  <c:v>101.788913164656</c:v>
                </c:pt>
                <c:pt idx="9">
                  <c:v>110.438687592881</c:v>
                </c:pt>
                <c:pt idx="10">
                  <c:v>118.811965551797</c:v>
                </c:pt>
                <c:pt idx="11">
                  <c:v>126.878667633093</c:v>
                </c:pt>
                <c:pt idx="12">
                  <c:v>134.608059079361</c:v>
                </c:pt>
                <c:pt idx="13">
                  <c:v>141.969583897515</c:v>
                </c:pt>
                <c:pt idx="14">
                  <c:v>148.933858366053</c:v>
                </c:pt>
                <c:pt idx="15">
                  <c:v>155.473759983394</c:v>
                </c:pt>
                <c:pt idx="16">
                  <c:v>161.565519606632</c:v>
                </c:pt>
                <c:pt idx="17">
                  <c:v>167.189706201805</c:v>
                </c:pt>
                <c:pt idx="18">
                  <c:v>172.331995490525</c:v>
                </c:pt>
                <c:pt idx="19">
                  <c:v>176.983637066565</c:v>
                </c:pt>
                <c:pt idx="20">
                  <c:v>181.141577569377</c:v>
                </c:pt>
                <c:pt idx="21">
                  <c:v>184.808245252425</c:v>
                </c:pt>
                <c:pt idx="22">
                  <c:v>187.991047233496</c:v>
                </c:pt>
                <c:pt idx="23">
                  <c:v>190.701660685615</c:v>
                </c:pt>
                <c:pt idx="24">
                  <c:v>192.955210062898</c:v>
                </c:pt>
                <c:pt idx="25">
                  <c:v>194.769416798352</c:v>
                </c:pt>
                <c:pt idx="26">
                  <c:v>196.163789580075</c:v>
                </c:pt>
                <c:pt idx="27">
                  <c:v>197.177738945592</c:v>
                </c:pt>
                <c:pt idx="28">
                  <c:v>197.999161788217</c:v>
                </c:pt>
                <c:pt idx="29">
                  <c:v>198.663647985121</c:v>
                </c:pt>
                <c:pt idx="30">
                  <c:v>199.161344116528</c:v>
                </c:pt>
                <c:pt idx="31">
                  <c:v>199.482575727437</c:v>
                </c:pt>
                <c:pt idx="32">
                  <c:v>199.618139228678</c:v>
                </c:pt>
                <c:pt idx="33">
                  <c:v>199.559641169291</c:v>
                </c:pt>
                <c:pt idx="34">
                  <c:v>199.299868785803</c:v>
                </c:pt>
                <c:pt idx="35">
                  <c:v>198.833163890806</c:v>
                </c:pt>
                <c:pt idx="36">
                  <c:v>198.155765615735</c:v>
                </c:pt>
                <c:pt idx="37">
                  <c:v>197.266082060455</c:v>
                </c:pt>
                <c:pt idx="38">
                  <c:v>196.16485389165</c:v>
                </c:pt>
                <c:pt idx="39">
                  <c:v>194.855184826551</c:v>
                </c:pt>
                <c:pt idx="40">
                  <c:v>193.342428928868</c:v>
                </c:pt>
                <c:pt idx="41">
                  <c:v>191.634194063156</c:v>
                </c:pt>
                <c:pt idx="42">
                  <c:v>189.963855546456</c:v>
                </c:pt>
                <c:pt idx="43">
                  <c:v>188.543148911688</c:v>
                </c:pt>
                <c:pt idx="44">
                  <c:v>187.386599036149</c:v>
                </c:pt>
                <c:pt idx="45">
                  <c:v>186.502905735728</c:v>
                </c:pt>
                <c:pt idx="46">
                  <c:v>185.894164121427</c:v>
                </c:pt>
                <c:pt idx="47">
                  <c:v>185.555930863801</c:v>
                </c:pt>
                <c:pt idx="48">
                  <c:v>185.478078078588</c:v>
                </c:pt>
                <c:pt idx="49">
                  <c:v>185.646168577548</c:v>
                </c:pt>
                <c:pt idx="50">
                  <c:v>186.043005507871</c:v>
                </c:pt>
                <c:pt idx="51">
                  <c:v>186.6500675923</c:v>
                </c:pt>
                <c:pt idx="52">
                  <c:v>187.448659823156</c:v>
                </c:pt>
                <c:pt idx="53">
                  <c:v>188.420727116917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"10_p"</c:f>
              <c:strCache>
                <c:ptCount val="1"/>
                <c:pt idx="0">
                  <c:v>10_p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'20'!$AM$5:$AM$58</c:f>
              <c:numCache>
                <c:formatCode>General</c:formatCode>
                <c:ptCount val="54"/>
                <c:pt idx="0">
                  <c:v>21.8434588892532</c:v>
                </c:pt>
                <c:pt idx="1">
                  <c:v>30.5407455144403</c:v>
                </c:pt>
                <c:pt idx="2">
                  <c:v>39.0447804211897</c:v>
                </c:pt>
                <c:pt idx="3">
                  <c:v>47.3363641780244</c:v>
                </c:pt>
                <c:pt idx="4">
                  <c:v>55.3943974586104</c:v>
                </c:pt>
                <c:pt idx="5">
                  <c:v>63.1958155958391</c:v>
                </c:pt>
                <c:pt idx="6">
                  <c:v>70.7155797365988</c:v>
                </c:pt>
                <c:pt idx="7">
                  <c:v>77.9267492936533</c:v>
                </c:pt>
                <c:pt idx="8">
                  <c:v>84.8006637599538</c:v>
                </c:pt>
                <c:pt idx="9">
                  <c:v>91.3072631191984</c:v>
                </c:pt>
                <c:pt idx="10">
                  <c:v>97.4155740148059</c:v>
                </c:pt>
                <c:pt idx="11">
                  <c:v>103.094378328092</c:v>
                </c:pt>
                <c:pt idx="12">
                  <c:v>108.31306564599</c:v>
                </c:pt>
                <c:pt idx="13">
                  <c:v>113.042643908036</c:v>
                </c:pt>
                <c:pt idx="14">
                  <c:v>117.256853432566</c:v>
                </c:pt>
                <c:pt idx="15">
                  <c:v>120.933296996773</c:v>
                </c:pt>
                <c:pt idx="16">
                  <c:v>124.054476322633</c:v>
                </c:pt>
                <c:pt idx="17">
                  <c:v>126.608618774449</c:v>
                </c:pt>
                <c:pt idx="18">
                  <c:v>128.59019451806</c:v>
                </c:pt>
                <c:pt idx="19">
                  <c:v>130.000062133146</c:v>
                </c:pt>
                <c:pt idx="20">
                  <c:v>130.845233473743</c:v>
                </c:pt>
                <c:pt idx="21">
                  <c:v>131.13830026082</c:v>
                </c:pt>
                <c:pt idx="22">
                  <c:v>130.896606730081</c:v>
                </c:pt>
                <c:pt idx="23">
                  <c:v>130.141273624377</c:v>
                </c:pt>
                <c:pt idx="24">
                  <c:v>128.896178000036</c:v>
                </c:pt>
                <c:pt idx="25">
                  <c:v>127.186976904269</c:v>
                </c:pt>
                <c:pt idx="26">
                  <c:v>125.04023639805</c:v>
                </c:pt>
                <c:pt idx="27">
                  <c:v>122.504664971506</c:v>
                </c:pt>
                <c:pt idx="28">
                  <c:v>119.803452560183</c:v>
                </c:pt>
                <c:pt idx="29">
                  <c:v>116.98644771265</c:v>
                </c:pt>
                <c:pt idx="30">
                  <c:v>114.051728877207</c:v>
                </c:pt>
                <c:pt idx="31">
                  <c:v>110.998365468116</c:v>
                </c:pt>
                <c:pt idx="32">
                  <c:v>107.826632709929</c:v>
                </c:pt>
                <c:pt idx="33">
                  <c:v>104.538210854702</c:v>
                </c:pt>
                <c:pt idx="34">
                  <c:v>101.136345755707</c:v>
                </c:pt>
                <c:pt idx="35">
                  <c:v>97.6259439823986</c:v>
                </c:pt>
                <c:pt idx="36">
                  <c:v>94.0135790450671</c:v>
                </c:pt>
                <c:pt idx="37">
                  <c:v>90.3073917631141</c:v>
                </c:pt>
                <c:pt idx="38">
                  <c:v>86.5168807789915</c:v>
                </c:pt>
                <c:pt idx="39">
                  <c:v>82.6525959621473</c:v>
                </c:pt>
                <c:pt idx="40">
                  <c:v>78.7257612423132</c:v>
                </c:pt>
                <c:pt idx="41">
                  <c:v>74.7481362779187</c:v>
                </c:pt>
                <c:pt idx="42">
                  <c:v>70.980526130603</c:v>
                </c:pt>
                <c:pt idx="43">
                  <c:v>67.6701822653393</c:v>
                </c:pt>
                <c:pt idx="44">
                  <c:v>64.8479245868697</c:v>
                </c:pt>
                <c:pt idx="45">
                  <c:v>62.5339949242094</c:v>
                </c:pt>
                <c:pt idx="46">
                  <c:v>60.7362973510214</c:v>
                </c:pt>
                <c:pt idx="47">
                  <c:v>59.4502233225767</c:v>
                </c:pt>
                <c:pt idx="48">
                  <c:v>58.6600142409953</c:v>
                </c:pt>
                <c:pt idx="49">
                  <c:v>58.3411977589545</c:v>
                </c:pt>
                <c:pt idx="50">
                  <c:v>58.4634540957007</c:v>
                </c:pt>
                <c:pt idx="51">
                  <c:v>58.9933477622108</c:v>
                </c:pt>
                <c:pt idx="52">
                  <c:v>59.8965735911618</c:v>
                </c:pt>
                <c:pt idx="53">
                  <c:v>61.1395905325381</c:v>
                </c:pt>
              </c:numCache>
            </c:numRef>
          </c:xVal>
          <c:yVal>
            <c:numRef>
              <c:f>'20'!$AN$5:$AN$58</c:f>
              <c:numCache>
                <c:formatCode>General</c:formatCode>
                <c:ptCount val="54"/>
                <c:pt idx="0">
                  <c:v>15.8702018417792</c:v>
                </c:pt>
                <c:pt idx="1">
                  <c:v>21.4390073603086</c:v>
                </c:pt>
                <c:pt idx="2">
                  <c:v>27.2706945743655</c:v>
                </c:pt>
                <c:pt idx="3">
                  <c:v>33.3769545032732</c:v>
                </c:pt>
                <c:pt idx="4">
                  <c:v>39.769301907702</c:v>
                </c:pt>
                <c:pt idx="5">
                  <c:v>46.4587992583758</c:v>
                </c:pt>
                <c:pt idx="6">
                  <c:v>53.4557103425091</c:v>
                </c:pt>
                <c:pt idx="7">
                  <c:v>60.7690790830411</c:v>
                </c:pt>
                <c:pt idx="8">
                  <c:v>68.4062355611072</c:v>
                </c:pt>
                <c:pt idx="9">
                  <c:v>76.3722398699392</c:v>
                </c:pt>
                <c:pt idx="10">
                  <c:v>84.6692886561324</c:v>
                </c:pt>
                <c:pt idx="11">
                  <c:v>93.296122399608</c:v>
                </c:pt>
                <c:pt idx="12">
                  <c:v>102.247490500476</c:v>
                </c:pt>
                <c:pt idx="13">
                  <c:v>111.513740075189</c:v>
                </c:pt>
                <c:pt idx="14">
                  <c:v>121.080602393494</c:v>
                </c:pt>
                <c:pt idx="15">
                  <c:v>130.929238760454</c:v>
                </c:pt>
                <c:pt idx="16">
                  <c:v>141.036584776073</c:v>
                </c:pt>
                <c:pt idx="17">
                  <c:v>151.375992740639</c:v>
                </c:pt>
                <c:pt idx="18">
                  <c:v>161.918127395129</c:v>
                </c:pt>
                <c:pt idx="19">
                  <c:v>172.632029393613</c:v>
                </c:pt>
                <c:pt idx="20">
                  <c:v>183.486237586065</c:v>
                </c:pt>
                <c:pt idx="21">
                  <c:v>194.449856633429</c:v>
                </c:pt>
                <c:pt idx="22">
                  <c:v>205.493476403694</c:v>
                </c:pt>
                <c:pt idx="23">
                  <c:v>216.589882059982</c:v>
                </c:pt>
                <c:pt idx="24">
                  <c:v>227.714531340767</c:v>
                </c:pt>
                <c:pt idx="25">
                  <c:v>238.845807736098</c:v>
                </c:pt>
                <c:pt idx="26">
                  <c:v>249.965080758308</c:v>
                </c:pt>
                <c:pt idx="27">
                  <c:v>261.049976267668</c:v>
                </c:pt>
                <c:pt idx="28">
                  <c:v>272.021633393417</c:v>
                </c:pt>
                <c:pt idx="29">
                  <c:v>282.841805340104</c:v>
                </c:pt>
                <c:pt idx="30">
                  <c:v>293.484519699557</c:v>
                </c:pt>
                <c:pt idx="31">
                  <c:v>303.921333326154</c:v>
                </c:pt>
                <c:pt idx="32">
                  <c:v>314.121615725628</c:v>
                </c:pt>
                <c:pt idx="33">
                  <c:v>324.05303383602</c:v>
                </c:pt>
                <c:pt idx="34">
                  <c:v>333.682256955244</c:v>
                </c:pt>
                <c:pt idx="35">
                  <c:v>342.975873936182</c:v>
                </c:pt>
                <c:pt idx="36">
                  <c:v>351.901483168105</c:v>
                </c:pt>
                <c:pt idx="37">
                  <c:v>360.428878288112</c:v>
                </c:pt>
                <c:pt idx="38">
                  <c:v>368.531222328436</c:v>
                </c:pt>
                <c:pt idx="39">
                  <c:v>376.186089969507</c:v>
                </c:pt>
                <c:pt idx="40">
                  <c:v>383.376263621683</c:v>
                </c:pt>
                <c:pt idx="41">
                  <c:v>390.090170344677</c:v>
                </c:pt>
                <c:pt idx="42">
                  <c:v>396.280353084087</c:v>
                </c:pt>
                <c:pt idx="43">
                  <c:v>401.871040654404</c:v>
                </c:pt>
                <c:pt idx="44">
                  <c:v>406.814382632482</c:v>
                </c:pt>
                <c:pt idx="45">
                  <c:v>411.07623427001</c:v>
                </c:pt>
                <c:pt idx="46">
                  <c:v>414.639049251222</c:v>
                </c:pt>
                <c:pt idx="47">
                  <c:v>417.502632302223</c:v>
                </c:pt>
                <c:pt idx="48">
                  <c:v>419.682708878346</c:v>
                </c:pt>
                <c:pt idx="49">
                  <c:v>421.20787739751</c:v>
                </c:pt>
                <c:pt idx="50">
                  <c:v>422.115802365099</c:v>
                </c:pt>
                <c:pt idx="51">
                  <c:v>422.449451523001</c:v>
                </c:pt>
                <c:pt idx="52">
                  <c:v>422.25390700424</c:v>
                </c:pt>
                <c:pt idx="53">
                  <c:v>421.573970068653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"10_m"</c:f>
              <c:strCache>
                <c:ptCount val="1"/>
                <c:pt idx="0">
                  <c:v>10_m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'20'!$AO$5:$AO$58</c:f>
              <c:numCache>
                <c:formatCode>General</c:formatCode>
                <c:ptCount val="54"/>
                <c:pt idx="0">
                  <c:v>21.8434588892532</c:v>
                </c:pt>
                <c:pt idx="1">
                  <c:v>29.8273170377638</c:v>
                </c:pt>
                <c:pt idx="2">
                  <c:v>38.0014724706311</c:v>
                </c:pt>
                <c:pt idx="3">
                  <c:v>46.3711110573559</c:v>
                </c:pt>
                <c:pt idx="4">
                  <c:v>54.9406639357003</c:v>
                </c:pt>
                <c:pt idx="5">
                  <c:v>63.7135247664264</c:v>
                </c:pt>
                <c:pt idx="6">
                  <c:v>72.6917175601152</c:v>
                </c:pt>
                <c:pt idx="7">
                  <c:v>81.8755184993165</c:v>
                </c:pt>
                <c:pt idx="8">
                  <c:v>91.2630423217137</c:v>
                </c:pt>
                <c:pt idx="9">
                  <c:v>100.849812406059</c:v>
                </c:pt>
                <c:pt idx="10">
                  <c:v>110.628346593856</c:v>
                </c:pt>
                <c:pt idx="11">
                  <c:v>120.587800081118</c:v>
                </c:pt>
                <c:pt idx="12">
                  <c:v>130.713720112764</c:v>
                </c:pt>
                <c:pt idx="13">
                  <c:v>140.987967211611</c:v>
                </c:pt>
                <c:pt idx="14">
                  <c:v>151.38885632087</c:v>
                </c:pt>
                <c:pt idx="15">
                  <c:v>161.89154965449</c:v>
                </c:pt>
                <c:pt idx="16">
                  <c:v>172.468704399276</c:v>
                </c:pt>
                <c:pt idx="17">
                  <c:v>183.091339142277</c:v>
                </c:pt>
                <c:pt idx="18">
                  <c:v>193.729845581507</c:v>
                </c:pt>
                <c:pt idx="19">
                  <c:v>204.355044944993</c:v>
                </c:pt>
                <c:pt idx="20">
                  <c:v>214.939182683052</c:v>
                </c:pt>
                <c:pt idx="21">
                  <c:v>225.456766637919</c:v>
                </c:pt>
                <c:pt idx="22">
                  <c:v>235.885185775486</c:v>
                </c:pt>
                <c:pt idx="23">
                  <c:v>246.205083916278</c:v>
                </c:pt>
                <c:pt idx="24">
                  <c:v>256.400498398723</c:v>
                </c:pt>
                <c:pt idx="25">
                  <c:v>266.458799163788</c:v>
                </c:pt>
                <c:pt idx="26">
                  <c:v>276.370476929091</c:v>
                </c:pt>
                <c:pt idx="27">
                  <c:v>286.129304374466</c:v>
                </c:pt>
                <c:pt idx="28">
                  <c:v>295.72924983795</c:v>
                </c:pt>
                <c:pt idx="29">
                  <c:v>305.149342504157</c:v>
                </c:pt>
                <c:pt idx="30">
                  <c:v>314.364287352918</c:v>
                </c:pt>
                <c:pt idx="31">
                  <c:v>323.346745778439</c:v>
                </c:pt>
                <c:pt idx="32">
                  <c:v>332.067671498614</c:v>
                </c:pt>
                <c:pt idx="33">
                  <c:v>340.496833170615</c:v>
                </c:pt>
                <c:pt idx="34">
                  <c:v>348.603534436852</c:v>
                </c:pt>
                <c:pt idx="35">
                  <c:v>356.357515621488</c:v>
                </c:pt>
                <c:pt idx="36">
                  <c:v>363.729992287894</c:v>
                </c:pt>
                <c:pt idx="37">
                  <c:v>370.69475212934</c:v>
                </c:pt>
                <c:pt idx="38">
                  <c:v>377.229206914696</c:v>
                </c:pt>
                <c:pt idx="39">
                  <c:v>383.315288986605</c:v>
                </c:pt>
                <c:pt idx="40">
                  <c:v>388.940091829269</c:v>
                </c:pt>
                <c:pt idx="41">
                  <c:v>394.096242856723</c:v>
                </c:pt>
                <c:pt idx="42">
                  <c:v>398.819200924396</c:v>
                </c:pt>
                <c:pt idx="43">
                  <c:v>403.113308257125</c:v>
                </c:pt>
                <c:pt idx="44">
                  <c:v>406.9425802725</c:v>
                </c:pt>
                <c:pt idx="45">
                  <c:v>410.280798454304</c:v>
                </c:pt>
                <c:pt idx="46">
                  <c:v>413.113717757677</c:v>
                </c:pt>
                <c:pt idx="47">
                  <c:v>415.439728347471</c:v>
                </c:pt>
                <c:pt idx="48">
                  <c:v>417.268916345897</c:v>
                </c:pt>
                <c:pt idx="49">
                  <c:v>418.620918093458</c:v>
                </c:pt>
                <c:pt idx="50">
                  <c:v>419.522185335916</c:v>
                </c:pt>
                <c:pt idx="51">
                  <c:v>420.003250689858</c:v>
                </c:pt>
                <c:pt idx="52">
                  <c:v>420.096388931969</c:v>
                </c:pt>
                <c:pt idx="53">
                  <c:v>419.83384383789</c:v>
                </c:pt>
              </c:numCache>
            </c:numRef>
          </c:xVal>
          <c:yVal>
            <c:numRef>
              <c:f>'20'!$AP$5:$AP$58</c:f>
              <c:numCache>
                <c:formatCode>General</c:formatCode>
                <c:ptCount val="54"/>
                <c:pt idx="0">
                  <c:v>15.8702018417792</c:v>
                </c:pt>
                <c:pt idx="1">
                  <c:v>22.4209574171555</c:v>
                </c:pt>
                <c:pt idx="2">
                  <c:v>28.7066847749983</c:v>
                </c:pt>
                <c:pt idx="3">
                  <c:v>34.7055114472397</c:v>
                </c:pt>
                <c:pt idx="4">
                  <c:v>40.3938125253472</c:v>
                </c:pt>
                <c:pt idx="5">
                  <c:v>45.7462337159174</c:v>
                </c:pt>
                <c:pt idx="6">
                  <c:v>50.7357899698619</c:v>
                </c:pt>
                <c:pt idx="7">
                  <c:v>55.3340645402529</c:v>
                </c:pt>
                <c:pt idx="8">
                  <c:v>59.5115345454604</c:v>
                </c:pt>
                <c:pt idx="9">
                  <c:v>63.2380475562987</c:v>
                </c:pt>
                <c:pt idx="10">
                  <c:v>66.4834673590311</c:v>
                </c:pt>
                <c:pt idx="11">
                  <c:v>69.2184929715654</c:v>
                </c:pt>
                <c:pt idx="12">
                  <c:v>71.4156346856854</c:v>
                </c:pt>
                <c:pt idx="13">
                  <c:v>73.0503023184268</c:v>
                </c:pt>
                <c:pt idx="14">
                  <c:v>74.1019307085619</c:v>
                </c:pt>
                <c:pt idx="15">
                  <c:v>74.5550403082828</c:v>
                </c:pt>
                <c:pt idx="16">
                  <c:v>74.4001165578129</c:v>
                </c:pt>
                <c:pt idx="17">
                  <c:v>73.6341976073327</c:v>
                </c:pt>
                <c:pt idx="18">
                  <c:v>72.2610893655995</c:v>
                </c:pt>
                <c:pt idx="19">
                  <c:v>70.2911753544418</c:v>
                </c:pt>
                <c:pt idx="20">
                  <c:v>67.7408462733509</c:v>
                </c:pt>
                <c:pt idx="21">
                  <c:v>64.6316247454221</c:v>
                </c:pt>
                <c:pt idx="22">
                  <c:v>60.989094349639</c:v>
                </c:pt>
                <c:pt idx="23">
                  <c:v>56.8417519532144</c:v>
                </c:pt>
                <c:pt idx="24">
                  <c:v>52.2198899620512</c:v>
                </c:pt>
                <c:pt idx="25">
                  <c:v>47.1545895470207</c:v>
                </c:pt>
                <c:pt idx="26">
                  <c:v>41.6768736708288</c:v>
                </c:pt>
                <c:pt idx="27">
                  <c:v>35.8399808498197</c:v>
                </c:pt>
                <c:pt idx="28">
                  <c:v>29.8805466758221</c:v>
                </c:pt>
                <c:pt idx="29">
                  <c:v>23.8577988455554</c:v>
                </c:pt>
                <c:pt idx="30">
                  <c:v>17.7779357702635</c:v>
                </c:pt>
                <c:pt idx="31">
                  <c:v>11.6488618256878</c:v>
                </c:pt>
                <c:pt idx="32">
                  <c:v>5.48030410920657</c:v>
                </c:pt>
                <c:pt idx="33">
                  <c:v>-0.716147898889119</c:v>
                </c:pt>
                <c:pt idx="34">
                  <c:v>-6.92710745531315</c:v>
                </c:pt>
                <c:pt idx="35">
                  <c:v>-13.1375835229537</c:v>
                </c:pt>
                <c:pt idx="36">
                  <c:v>-19.3313116736533</c:v>
                </c:pt>
                <c:pt idx="37">
                  <c:v>-25.4912152485969</c:v>
                </c:pt>
                <c:pt idx="38">
                  <c:v>-31.5999674228678</c:v>
                </c:pt>
                <c:pt idx="39">
                  <c:v>-37.6406048695299</c:v>
                </c:pt>
                <c:pt idx="40">
                  <c:v>-43.5971324692714</c:v>
                </c:pt>
                <c:pt idx="41">
                  <c:v>-49.4547898870905</c:v>
                </c:pt>
                <c:pt idx="42">
                  <c:v>-54.9508717333189</c:v>
                </c:pt>
                <c:pt idx="43">
                  <c:v>-59.8268133070244</c:v>
                </c:pt>
                <c:pt idx="44">
                  <c:v>-64.0385165430301</c:v>
                </c:pt>
                <c:pt idx="45">
                  <c:v>-67.5561790104528</c:v>
                </c:pt>
                <c:pt idx="46">
                  <c:v>-70.3668613787692</c:v>
                </c:pt>
                <c:pt idx="47">
                  <c:v>-72.474886291523</c:v>
                </c:pt>
                <c:pt idx="48">
                  <c:v>-73.9001004988572</c:v>
                </c:pt>
                <c:pt idx="49">
                  <c:v>-74.6746159833117</c:v>
                </c:pt>
                <c:pt idx="50">
                  <c:v>-74.8389075421933</c:v>
                </c:pt>
                <c:pt idx="51">
                  <c:v>-74.4380519776661</c:v>
                </c:pt>
                <c:pt idx="52">
                  <c:v>-73.5186065879022</c:v>
                </c:pt>
                <c:pt idx="53">
                  <c:v>-72.1263151577411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"CP1"</c:f>
              <c:strCache>
                <c:ptCount val="1"/>
                <c:pt idx="0">
                  <c:v>CP1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'20'!$C$23</c:f>
              <c:numCache>
                <c:formatCode>General</c:formatCode>
                <c:ptCount val="1"/>
                <c:pt idx="0">
                  <c:v>199.204740036761</c:v>
                </c:pt>
              </c:numCache>
            </c:numRef>
          </c:xVal>
          <c:yVal>
            <c:numRef>
              <c:f>'20'!$D$23</c:f>
              <c:numCache>
                <c:formatCode>General</c:formatCode>
                <c:ptCount val="1"/>
                <c:pt idx="0">
                  <c:v>55.4110968328913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"CP2"</c:f>
              <c:strCache>
                <c:ptCount val="1"/>
                <c:pt idx="0">
                  <c:v>CP2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'20'!$C$36</c:f>
              <c:numCache>
                <c:formatCode>General</c:formatCode>
                <c:ptCount val="1"/>
                <c:pt idx="0">
                  <c:v>268.440041597725</c:v>
                </c:pt>
              </c:numCache>
            </c:numRef>
          </c:xVal>
          <c:yVal>
            <c:numRef>
              <c:f>'20'!$D$36</c:f>
              <c:numCache>
                <c:formatCode>General</c:formatCode>
                <c:ptCount val="1"/>
                <c:pt idx="0">
                  <c:v>180.634321363223</c:v>
                </c:pt>
              </c:numCache>
            </c:numRef>
          </c:yVal>
          <c:smooth val="0"/>
        </c:ser>
        <c:axId val="99350211"/>
        <c:axId val="47037945"/>
      </c:scatterChart>
      <c:valAx>
        <c:axId val="99350211"/>
        <c:scaling>
          <c:orientation val="maxMin"/>
        </c:scaling>
        <c:delete val="0"/>
        <c:axPos val="b"/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037945"/>
        <c:crosses val="autoZero"/>
        <c:crossBetween val="midCat"/>
      </c:valAx>
      <c:valAx>
        <c:axId val="4703794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35021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l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428760</xdr:colOff>
      <xdr:row>7</xdr:row>
      <xdr:rowOff>181080</xdr:rowOff>
    </xdr:from>
    <xdr:to>
      <xdr:col>6</xdr:col>
      <xdr:colOff>371160</xdr:colOff>
      <xdr:row>25</xdr:row>
      <xdr:rowOff>114120</xdr:rowOff>
    </xdr:to>
    <xdr:graphicFrame>
      <xdr:nvGraphicFramePr>
        <xdr:cNvPr id="0" name="Chart 1"/>
        <xdr:cNvGraphicFramePr/>
      </xdr:nvGraphicFramePr>
      <xdr:xfrm>
        <a:off x="428760" y="1581120"/>
        <a:ext cx="61412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4</xdr:row>
      <xdr:rowOff>42840</xdr:rowOff>
    </xdr:from>
    <xdr:to>
      <xdr:col>16</xdr:col>
      <xdr:colOff>247320</xdr:colOff>
      <xdr:row>53</xdr:row>
      <xdr:rowOff>113760</xdr:rowOff>
    </xdr:to>
    <xdr:graphicFrame>
      <xdr:nvGraphicFramePr>
        <xdr:cNvPr id="1" name="Chart 1"/>
        <xdr:cNvGraphicFramePr/>
      </xdr:nvGraphicFramePr>
      <xdr:xfrm>
        <a:off x="842040" y="690480"/>
        <a:ext cx="8915040" cy="800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247680</xdr:colOff>
      <xdr:row>4</xdr:row>
      <xdr:rowOff>42840</xdr:rowOff>
    </xdr:from>
    <xdr:to>
      <xdr:col>16</xdr:col>
      <xdr:colOff>247320</xdr:colOff>
      <xdr:row>49</xdr:row>
      <xdr:rowOff>56880</xdr:rowOff>
    </xdr:to>
    <xdr:graphicFrame>
      <xdr:nvGraphicFramePr>
        <xdr:cNvPr id="2" name="Chart 1"/>
        <xdr:cNvGraphicFramePr/>
      </xdr:nvGraphicFramePr>
      <xdr:xfrm>
        <a:off x="842040" y="690480"/>
        <a:ext cx="8915040" cy="730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H2" activeCellId="0" sqref="H2"/>
    </sheetView>
  </sheetViews>
  <sheetFormatPr defaultRowHeight="15.75"/>
  <cols>
    <col collapsed="false" hidden="false" max="1025" min="1" style="0" width="14.64285714285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.75" hidden="false" customHeight="false" outlineLevel="0" collapsed="false">
      <c r="A2" s="1" t="n">
        <v>1</v>
      </c>
      <c r="B2" s="1" t="n">
        <v>246.657274</v>
      </c>
      <c r="C2" s="1" t="n">
        <v>-109.8188939</v>
      </c>
      <c r="D2" s="1" t="n">
        <v>4263</v>
      </c>
      <c r="F2" s="0" t="n">
        <f aca="false">C2/B2</f>
        <v>-0.445228685613383</v>
      </c>
      <c r="G2" s="0" t="n">
        <f aca="false">ATAN(F2)</f>
        <v>-0.418879020733054</v>
      </c>
      <c r="H2" s="0" t="n">
        <f aca="false">COS(G2)</f>
        <v>0.913545457539121</v>
      </c>
      <c r="I2" s="0" t="n">
        <f aca="false">SIN(G2)</f>
        <v>-0.406736643308219</v>
      </c>
    </row>
    <row r="3" customFormat="false" ht="15.75" hidden="false" customHeight="false" outlineLevel="0" collapsed="false">
      <c r="A3" s="1" t="n">
        <v>2</v>
      </c>
      <c r="B3" s="1" t="n">
        <v>431.8383475</v>
      </c>
      <c r="C3" s="1" t="n">
        <v>-200.7885705</v>
      </c>
      <c r="D3" s="1" t="n">
        <v>4214.964576</v>
      </c>
      <c r="F3" s="1" t="s">
        <v>8</v>
      </c>
    </row>
    <row r="4" customFormat="false" ht="15.75" hidden="false" customHeight="false" outlineLevel="0" collapsed="false">
      <c r="A4" s="1" t="n">
        <v>3</v>
      </c>
      <c r="B4" s="1" t="n">
        <v>526.1448629</v>
      </c>
      <c r="C4" s="1" t="n">
        <v>-242.1389837</v>
      </c>
      <c r="D4" s="1" t="n">
        <v>4190.122409</v>
      </c>
    </row>
    <row r="5" customFormat="false" ht="15.75" hidden="false" customHeight="false" outlineLevel="0" collapsed="false">
      <c r="A5" s="1" t="n">
        <v>4</v>
      </c>
      <c r="B5" s="1" t="n">
        <v>718.1041066</v>
      </c>
      <c r="C5" s="1" t="n">
        <v>-315.4918934</v>
      </c>
      <c r="D5" s="1" t="n">
        <v>4138.73238</v>
      </c>
      <c r="F5" s="1" t="s">
        <v>9</v>
      </c>
    </row>
    <row r="6" customFormat="false" ht="15.75" hidden="false" customHeight="false" outlineLevel="0" collapsed="false">
      <c r="A6" s="1" t="n">
        <v>5</v>
      </c>
      <c r="B6" s="1" t="n">
        <v>914.2315727</v>
      </c>
      <c r="C6" s="1" t="n">
        <v>-374.7885318</v>
      </c>
      <c r="D6" s="1" t="n">
        <v>4085.033823</v>
      </c>
      <c r="F6" s="1" t="s">
        <v>10</v>
      </c>
    </row>
    <row r="7" customFormat="false" ht="15.75" hidden="false" customHeight="false" outlineLevel="0" collapsed="false">
      <c r="A7" s="1" t="n">
        <v>6</v>
      </c>
      <c r="B7" s="1" t="n">
        <v>1113.884675</v>
      </c>
      <c r="C7" s="1" t="n">
        <v>-417.9897638</v>
      </c>
      <c r="D7" s="1" t="n">
        <v>4029.062075</v>
      </c>
    </row>
    <row r="8" customFormat="false" ht="15.75" hidden="false" customHeight="false" outlineLevel="0" collapsed="false">
      <c r="A8" s="1" t="n">
        <v>7</v>
      </c>
      <c r="B8" s="1" t="n">
        <v>1316.007039</v>
      </c>
      <c r="C8" s="1" t="n">
        <v>-443.0376258</v>
      </c>
      <c r="D8" s="1" t="n">
        <v>3970.973863</v>
      </c>
    </row>
    <row r="9" customFormat="false" ht="15.75" hidden="false" customHeight="false" outlineLevel="0" collapsed="false">
      <c r="A9" s="1" t="n">
        <v>8</v>
      </c>
      <c r="B9" s="1" t="n">
        <v>1519.07654</v>
      </c>
      <c r="C9" s="1" t="n">
        <v>-448.0787477</v>
      </c>
      <c r="D9" s="1" t="n">
        <v>3911.079763</v>
      </c>
    </row>
    <row r="10" customFormat="false" ht="15.75" hidden="false" customHeight="false" outlineLevel="0" collapsed="false">
      <c r="A10" s="1" t="n">
        <v>9</v>
      </c>
      <c r="B10" s="1" t="n">
        <v>1721.143749</v>
      </c>
      <c r="C10" s="1" t="n">
        <v>-431.7551176</v>
      </c>
      <c r="D10" s="1" t="n">
        <v>3849.854937</v>
      </c>
    </row>
    <row r="11" customFormat="false" ht="15.75" hidden="false" customHeight="false" outlineLevel="0" collapsed="false">
      <c r="A11" s="1" t="n">
        <v>10</v>
      </c>
      <c r="B11" s="1" t="n">
        <v>1919.998079</v>
      </c>
      <c r="C11" s="1" t="n">
        <v>-393.4867491</v>
      </c>
      <c r="D11" s="1" t="n">
        <v>3787.911365</v>
      </c>
    </row>
    <row r="12" customFormat="false" ht="15.75" hidden="false" customHeight="false" outlineLevel="0" collapsed="false">
      <c r="A12" s="1" t="n">
        <v>11</v>
      </c>
      <c r="B12" s="1" t="n">
        <v>338.6741141</v>
      </c>
      <c r="C12" s="1" t="n">
        <v>-156.6147222</v>
      </c>
      <c r="D12" s="1" t="n">
        <v>4239.252494</v>
      </c>
    </row>
    <row r="13" customFormat="false" ht="15.75" hidden="false" customHeight="false" outlineLevel="0" collapsed="false">
      <c r="A13" s="1" t="n">
        <v>12</v>
      </c>
      <c r="B13" s="1" t="n">
        <v>621.5770365</v>
      </c>
      <c r="C13" s="1" t="n">
        <v>-280.4500273</v>
      </c>
      <c r="D13" s="1" t="n">
        <v>4164.714472</v>
      </c>
    </row>
    <row r="14" customFormat="false" ht="15.75" hidden="false" customHeight="false" outlineLevel="0" collapsed="false">
      <c r="A14" s="1" t="n">
        <v>13</v>
      </c>
      <c r="B14" s="1" t="n">
        <v>815.6782669</v>
      </c>
      <c r="C14" s="1" t="n">
        <v>-347.0222475</v>
      </c>
      <c r="D14" s="1" t="n">
        <v>4112.171857</v>
      </c>
    </row>
    <row r="15" customFormat="false" ht="15.75" hidden="false" customHeight="false" outlineLevel="0" collapsed="false">
      <c r="A15" s="1" t="n">
        <v>14</v>
      </c>
      <c r="B15" s="1" t="n">
        <v>1013.672825</v>
      </c>
      <c r="C15" s="1" t="n">
        <v>-398.5314414</v>
      </c>
      <c r="D15" s="1" t="n">
        <v>4057.325587</v>
      </c>
    </row>
    <row r="16" customFormat="false" ht="15.75" hidden="false" customHeight="false" outlineLevel="0" collapsed="false">
      <c r="A16" s="1" t="n">
        <v>15</v>
      </c>
      <c r="B16" s="1" t="n">
        <v>1214.721298</v>
      </c>
      <c r="C16" s="1" t="n">
        <v>-432.9066973</v>
      </c>
      <c r="D16" s="1" t="n">
        <v>4000.267001</v>
      </c>
    </row>
    <row r="17" customFormat="false" ht="15.75" hidden="false" customHeight="false" outlineLevel="0" collapsed="false">
      <c r="A17" s="1" t="n">
        <v>16</v>
      </c>
      <c r="B17" s="1" t="n">
        <v>1417.536509</v>
      </c>
      <c r="C17" s="1" t="n">
        <v>-448.1591283</v>
      </c>
      <c r="D17" s="1" t="n">
        <v>3941.226603</v>
      </c>
    </row>
    <row r="18" customFormat="false" ht="15.75" hidden="false" customHeight="false" outlineLevel="0" collapsed="false">
      <c r="A18" s="1" t="n">
        <v>17</v>
      </c>
      <c r="B18" s="1" t="n">
        <v>1620.370319</v>
      </c>
      <c r="C18" s="1" t="n">
        <v>-442.6447779</v>
      </c>
      <c r="D18" s="1" t="n">
        <v>3880.598014</v>
      </c>
    </row>
    <row r="19" customFormat="false" ht="15.75" hidden="false" customHeight="false" outlineLevel="0" collapsed="false">
      <c r="A19" s="1" t="n">
        <v>18</v>
      </c>
      <c r="B19" s="1" t="n">
        <v>1821.113778</v>
      </c>
      <c r="C19" s="1" t="n">
        <v>-415.3641542</v>
      </c>
      <c r="D19" s="1" t="n">
        <v>3818.931075</v>
      </c>
    </row>
    <row r="20" customFormat="false" ht="15.75" hidden="false" customHeight="false" outlineLevel="0" collapsed="false">
      <c r="A20" s="1" t="n">
        <v>19</v>
      </c>
      <c r="B20" s="1" t="n">
        <v>2113.44403</v>
      </c>
      <c r="C20" s="1" t="n">
        <v>-333.6336023</v>
      </c>
      <c r="D20" s="1" t="n">
        <v>3725.928183</v>
      </c>
    </row>
    <row r="21" customFormat="false" ht="15.75" hidden="false" customHeight="false" outlineLevel="0" collapsed="false">
      <c r="A21" s="1" t="n">
        <v>20</v>
      </c>
      <c r="B21" s="1" t="n">
        <v>2299.600642</v>
      </c>
      <c r="C21" s="1" t="n">
        <v>-253.4539159</v>
      </c>
      <c r="D21" s="1" t="n">
        <v>3664.55962</v>
      </c>
    </row>
    <row r="22" customFormat="false" ht="15.75" hidden="false" customHeight="false" outlineLevel="0" collapsed="false">
      <c r="A22" s="1" t="n">
        <v>21</v>
      </c>
      <c r="B22" s="1" t="n">
        <v>2477.114134</v>
      </c>
      <c r="C22" s="1" t="n">
        <v>-154.8718099</v>
      </c>
      <c r="D22" s="1" t="n">
        <v>3604.354166</v>
      </c>
    </row>
    <row r="23" customFormat="false" ht="15.75" hidden="false" customHeight="false" outlineLevel="0" collapsed="false">
      <c r="A23" s="1" t="n">
        <v>22</v>
      </c>
      <c r="B23" s="1" t="n">
        <v>2645.223512</v>
      </c>
      <c r="C23" s="1" t="n">
        <v>-40.15563408</v>
      </c>
      <c r="D23" s="1" t="n">
        <v>3545.710587</v>
      </c>
    </row>
    <row r="24" customFormat="false" ht="15.75" hidden="false" customHeight="false" outlineLevel="0" collapsed="false">
      <c r="A24" s="1" t="n">
        <v>23</v>
      </c>
      <c r="B24" s="1" t="n">
        <v>2803.758155</v>
      </c>
      <c r="C24" s="1" t="n">
        <v>88.1742695</v>
      </c>
      <c r="D24" s="1" t="n">
        <v>3488.566819</v>
      </c>
    </row>
    <row r="25" customFormat="false" ht="15.75" hidden="false" customHeight="false" outlineLevel="0" collapsed="false">
      <c r="A25" s="1" t="n">
        <v>24</v>
      </c>
      <c r="B25" s="1" t="n">
        <v>2017.525183</v>
      </c>
      <c r="C25" s="1" t="n">
        <v>-366.1987097</v>
      </c>
      <c r="D25" s="1" t="n">
        <v>3756.882167</v>
      </c>
    </row>
    <row r="26" customFormat="false" ht="15.75" hidden="false" customHeight="false" outlineLevel="0" collapsed="false">
      <c r="A26" s="1" t="n">
        <v>25</v>
      </c>
      <c r="B26" s="1" t="n">
        <v>2207.53199</v>
      </c>
      <c r="C26" s="1" t="n">
        <v>-295.976278</v>
      </c>
      <c r="D26" s="1" t="n">
        <v>3695.129586</v>
      </c>
    </row>
    <row r="27" customFormat="false" ht="15.75" hidden="false" customHeight="false" outlineLevel="0" collapsed="false">
      <c r="A27" s="1" t="n">
        <v>26</v>
      </c>
      <c r="B27" s="1" t="n">
        <v>2389.498985</v>
      </c>
      <c r="C27" s="1" t="n">
        <v>-206.3256411</v>
      </c>
      <c r="D27" s="1" t="n">
        <v>3634.282855</v>
      </c>
    </row>
    <row r="28" customFormat="false" ht="15.75" hidden="false" customHeight="false" outlineLevel="0" collapsed="false">
      <c r="A28" s="1" t="n">
        <v>27</v>
      </c>
      <c r="B28" s="1" t="n">
        <v>2562.36986</v>
      </c>
      <c r="C28" s="1" t="n">
        <v>-99.38389421</v>
      </c>
      <c r="D28" s="1" t="n">
        <v>3574.818395</v>
      </c>
    </row>
    <row r="29" customFormat="false" ht="15.75" hidden="false" customHeight="false" outlineLevel="0" collapsed="false">
      <c r="A29" s="1" t="n">
        <v>28</v>
      </c>
      <c r="B29" s="1" t="n">
        <v>2725.661904</v>
      </c>
      <c r="C29" s="1" t="n">
        <v>22.52417748</v>
      </c>
      <c r="D29" s="1" t="n">
        <v>3517.056667</v>
      </c>
    </row>
    <row r="30" customFormat="false" ht="15.75" hidden="false" customHeight="false" outlineLevel="0" collapsed="false">
      <c r="A30" s="1" t="n">
        <v>29</v>
      </c>
      <c r="B30" s="1" t="n">
        <v>2880.042656</v>
      </c>
      <c r="C30" s="1" t="n">
        <v>154.6862122</v>
      </c>
      <c r="D30" s="1" t="n">
        <v>3457.308589</v>
      </c>
    </row>
    <row r="31" customFormat="false" ht="15.75" hidden="false" customHeight="false" outlineLevel="0" collapsed="false">
      <c r="A31" s="1" t="n">
        <v>30</v>
      </c>
      <c r="B31" s="1" t="n">
        <v>2954.463514</v>
      </c>
      <c r="C31" s="1" t="n">
        <v>221.5046565</v>
      </c>
      <c r="D31" s="1" t="n">
        <v>3422.424259</v>
      </c>
    </row>
    <row r="32" customFormat="false" ht="15.75" hidden="false" customHeight="false" outlineLevel="0" collapsed="false">
      <c r="A32" s="1" t="n">
        <v>31</v>
      </c>
      <c r="B32" s="1" t="n">
        <v>3096.800732</v>
      </c>
      <c r="C32" s="1" t="n">
        <v>355.6793518</v>
      </c>
      <c r="D32" s="1" t="n">
        <v>3341.208788</v>
      </c>
    </row>
    <row r="33" customFormat="false" ht="15.75" hidden="false" customHeight="false" outlineLevel="0" collapsed="false">
      <c r="A33" s="1" t="n">
        <v>32</v>
      </c>
      <c r="B33" s="1" t="n">
        <v>3228.813583</v>
      </c>
      <c r="C33" s="1" t="n">
        <v>489.7521562</v>
      </c>
      <c r="D33" s="1" t="n">
        <v>3243.995953</v>
      </c>
    </row>
    <row r="34" customFormat="false" ht="15.75" hidden="false" customHeight="false" outlineLevel="0" collapsed="false">
      <c r="A34" s="1" t="n">
        <v>33</v>
      </c>
      <c r="B34" s="1" t="n">
        <v>3348.452601</v>
      </c>
      <c r="C34" s="1" t="n">
        <v>622.4951303</v>
      </c>
      <c r="D34" s="1" t="n">
        <v>3130.35508</v>
      </c>
    </row>
    <row r="35" customFormat="false" ht="15.75" hidden="false" customHeight="false" outlineLevel="0" collapsed="false">
      <c r="A35" s="1" t="n">
        <v>34</v>
      </c>
      <c r="B35" s="1" t="n">
        <v>3453.805724</v>
      </c>
      <c r="C35" s="1" t="n">
        <v>752.4736148</v>
      </c>
      <c r="D35" s="1" t="n">
        <v>3000.541324</v>
      </c>
    </row>
    <row r="36" customFormat="false" ht="15.75" hidden="false" customHeight="false" outlineLevel="0" collapsed="false">
      <c r="A36" s="1" t="n">
        <v>35</v>
      </c>
      <c r="B36" s="1" t="n">
        <v>3543.378191</v>
      </c>
      <c r="C36" s="1" t="n">
        <v>878.2025199</v>
      </c>
      <c r="D36" s="1" t="n">
        <v>2855.580418</v>
      </c>
    </row>
    <row r="37" customFormat="false" ht="15.75" hidden="false" customHeight="false" outlineLevel="0" collapsed="false">
      <c r="A37" s="1" t="n">
        <v>36</v>
      </c>
      <c r="B37" s="1" t="n">
        <v>3616.329309</v>
      </c>
      <c r="C37" s="1" t="n">
        <v>998.3452499</v>
      </c>
      <c r="D37" s="1" t="n">
        <v>2697.180524</v>
      </c>
    </row>
    <row r="38" customFormat="false" ht="15.75" hidden="false" customHeight="false" outlineLevel="0" collapsed="false">
      <c r="A38" s="1" t="n">
        <v>37</v>
      </c>
      <c r="B38" s="1" t="n">
        <v>3676.126078</v>
      </c>
      <c r="C38" s="1" t="n">
        <v>1103.186306</v>
      </c>
      <c r="D38" s="1" t="n">
        <v>2523.304194</v>
      </c>
    </row>
    <row r="39" customFormat="false" ht="15.75" hidden="false" customHeight="false" outlineLevel="0" collapsed="false">
      <c r="A39" s="1" t="n">
        <v>38</v>
      </c>
      <c r="B39" s="1" t="n">
        <v>3724.936611</v>
      </c>
      <c r="C39" s="1" t="n">
        <v>1181.951028</v>
      </c>
      <c r="D39" s="1" t="n">
        <v>2333.018723</v>
      </c>
    </row>
    <row r="40" customFormat="false" ht="15.75" hidden="false" customHeight="false" outlineLevel="0" collapsed="false">
      <c r="A40" s="1" t="n">
        <v>39</v>
      </c>
      <c r="B40" s="1" t="n">
        <v>3761.66966</v>
      </c>
      <c r="C40" s="1" t="n">
        <v>1232.922896</v>
      </c>
      <c r="D40" s="1" t="n">
        <v>2130.893392</v>
      </c>
    </row>
    <row r="41" customFormat="false" ht="15.75" hidden="false" customHeight="false" outlineLevel="0" collapsed="false">
      <c r="A41" s="1" t="n">
        <v>40</v>
      </c>
      <c r="B41" s="1" t="n">
        <v>3786.389979</v>
      </c>
      <c r="C41" s="1" t="n">
        <v>1256.959226</v>
      </c>
      <c r="D41" s="1" t="n">
        <v>1922.017853</v>
      </c>
    </row>
    <row r="42" customFormat="false" ht="15.75" hidden="false" customHeight="false" outlineLevel="0" collapsed="false">
      <c r="A42" s="1" t="n">
        <v>41</v>
      </c>
      <c r="B42" s="1" t="n">
        <v>3800.092821</v>
      </c>
      <c r="C42" s="1" t="n">
        <v>1256.822467</v>
      </c>
      <c r="D42" s="1" t="n">
        <v>1710.718323</v>
      </c>
    </row>
    <row r="43" customFormat="false" ht="15.75" hidden="false" customHeight="false" outlineLevel="0" collapsed="false">
      <c r="A43" s="1" t="n">
        <v>42</v>
      </c>
      <c r="B43" s="1" t="n">
        <v>3804.226065</v>
      </c>
      <c r="C43" s="1" t="n">
        <v>1236.067977</v>
      </c>
      <c r="D43" s="1" t="n">
        <v>1500</v>
      </c>
    </row>
    <row r="44" customFormat="false" ht="15.75" hidden="false" customHeight="false" outlineLevel="0" collapsed="false">
      <c r="A44" s="1" t="n">
        <v>43</v>
      </c>
      <c r="B44" s="1" t="n">
        <v>3026.796125</v>
      </c>
      <c r="C44" s="1" t="n">
        <v>288.5386878</v>
      </c>
      <c r="D44" s="1" t="n">
        <v>3383.767406</v>
      </c>
    </row>
    <row r="45" customFormat="false" ht="15.75" hidden="false" customHeight="false" outlineLevel="0" collapsed="false">
      <c r="A45" s="1" t="n">
        <v>44</v>
      </c>
      <c r="B45" s="1" t="n">
        <v>3164.225902</v>
      </c>
      <c r="C45" s="1" t="n">
        <v>422.7990953</v>
      </c>
      <c r="D45" s="1" t="n">
        <v>3294.643084</v>
      </c>
    </row>
    <row r="46" customFormat="false" ht="15.75" hidden="false" customHeight="false" outlineLevel="0" collapsed="false">
      <c r="A46" s="1" t="n">
        <v>45</v>
      </c>
      <c r="B46" s="1" t="n">
        <v>3290.305774</v>
      </c>
      <c r="C46" s="1" t="n">
        <v>556.3761636</v>
      </c>
      <c r="D46" s="1" t="n">
        <v>3189.230881</v>
      </c>
    </row>
    <row r="47" customFormat="false" ht="15.75" hidden="false" customHeight="false" outlineLevel="0" collapsed="false">
      <c r="A47" s="1" t="n">
        <v>46</v>
      </c>
      <c r="B47" s="1" t="n">
        <v>3403.021349</v>
      </c>
      <c r="C47" s="1" t="n">
        <v>687.9238636</v>
      </c>
      <c r="D47" s="1" t="n">
        <v>3067.423655</v>
      </c>
    </row>
    <row r="48" customFormat="false" ht="15.75" hidden="false" customHeight="false" outlineLevel="0" collapsed="false">
      <c r="A48" s="1" t="n">
        <v>47</v>
      </c>
      <c r="B48" s="1" t="n">
        <v>3500.634438</v>
      </c>
      <c r="C48" s="1" t="n">
        <v>815.9585603</v>
      </c>
      <c r="D48" s="1" t="n">
        <v>2929.861187</v>
      </c>
    </row>
    <row r="49" customFormat="false" ht="15.75" hidden="false" customHeight="false" outlineLevel="0" collapsed="false">
      <c r="A49" s="1" t="n">
        <v>48</v>
      </c>
      <c r="B49" s="1" t="n">
        <v>3581.954247</v>
      </c>
      <c r="C49" s="1" t="n">
        <v>939.0452323</v>
      </c>
      <c r="D49" s="1" t="n">
        <v>2777.933216</v>
      </c>
    </row>
    <row r="50" customFormat="false" ht="15.75" hidden="false" customHeight="false" outlineLevel="0" collapsed="false">
      <c r="A50" s="1" t="n">
        <v>49</v>
      </c>
      <c r="B50" s="1" t="n">
        <v>3647.492162</v>
      </c>
      <c r="C50" s="1" t="n">
        <v>1053.821707</v>
      </c>
      <c r="D50" s="1" t="n">
        <v>2612.51882</v>
      </c>
    </row>
    <row r="51" customFormat="false" ht="15.75" hidden="false" customHeight="false" outlineLevel="0" collapsed="false">
      <c r="A51" s="1" t="n">
        <v>50</v>
      </c>
      <c r="B51" s="1" t="n">
        <v>3701.999145</v>
      </c>
      <c r="C51" s="1" t="n">
        <v>1145.996641</v>
      </c>
      <c r="D51" s="1" t="n">
        <v>2429.95699</v>
      </c>
    </row>
    <row r="52" customFormat="false" ht="15.75" hidden="false" customHeight="false" outlineLevel="0" collapsed="false">
      <c r="A52" s="1" t="n">
        <v>51</v>
      </c>
      <c r="B52" s="1" t="n">
        <v>3744.835452</v>
      </c>
      <c r="C52" s="1" t="n">
        <v>1210.914422</v>
      </c>
      <c r="D52" s="1" t="n">
        <v>2233.112454</v>
      </c>
    </row>
    <row r="53" customFormat="false" ht="15.75" hidden="false" customHeight="false" outlineLevel="0" collapsed="false">
      <c r="A53" s="1" t="n">
        <v>52</v>
      </c>
      <c r="B53" s="1" t="n">
        <v>3775.485647</v>
      </c>
      <c r="C53" s="1" t="n">
        <v>1248.166886</v>
      </c>
      <c r="D53" s="1" t="n">
        <v>2027.000453</v>
      </c>
    </row>
    <row r="54" customFormat="false" ht="15.75" hidden="false" customHeight="false" outlineLevel="0" collapsed="false">
      <c r="A54" s="1" t="n">
        <v>53</v>
      </c>
      <c r="B54" s="1" t="n">
        <v>3794.533119</v>
      </c>
      <c r="C54" s="1" t="n">
        <v>1259.696636</v>
      </c>
      <c r="D54" s="1" t="n">
        <v>1816.451265</v>
      </c>
    </row>
    <row r="55" customFormat="false" ht="15.75" hidden="false" customHeight="false" outlineLevel="0" collapsed="false">
      <c r="A55" s="1" t="n">
        <v>54</v>
      </c>
      <c r="B55" s="1" t="n">
        <v>3803.259692</v>
      </c>
      <c r="C55" s="1" t="n">
        <v>1248.795681</v>
      </c>
      <c r="D55" s="1" t="n">
        <v>1605.150187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2" activeCellId="0" sqref="A2"/>
    </sheetView>
  </sheetViews>
  <sheetFormatPr defaultRowHeight="15.75"/>
  <cols>
    <col collapsed="false" hidden="false" max="5" min="1" style="0" width="14.6428571428571"/>
    <col collapsed="false" hidden="false" max="6" min="6" style="0" width="6.67857142857143"/>
    <col collapsed="false" hidden="false" max="7" min="7" style="0" width="5.95918367346939"/>
    <col collapsed="false" hidden="false" max="8" min="8" style="0" width="7.25510204081633"/>
    <col collapsed="false" hidden="false" max="9" min="9" style="0" width="7.51530612244898"/>
    <col collapsed="false" hidden="false" max="10" min="10" style="0" width="5.95918367346939"/>
    <col collapsed="false" hidden="false" max="11" min="11" style="0" width="14.6428571428571"/>
    <col collapsed="false" hidden="false" max="12" min="12" style="0" width="8.22448979591837"/>
    <col collapsed="false" hidden="false" max="13" min="13" style="0" width="5.95918367346939"/>
    <col collapsed="false" hidden="false" max="14" min="14" style="0" width="9.8469387755102"/>
    <col collapsed="false" hidden="false" max="15" min="15" style="0" width="6.47959183673469"/>
    <col collapsed="false" hidden="false" max="17" min="16" style="0" width="5.95918367346939"/>
    <col collapsed="false" hidden="false" max="1025" min="18" style="0" width="14.6428571428571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/>
      <c r="Q1" s="1" t="s">
        <v>15</v>
      </c>
    </row>
    <row r="2" customFormat="false" ht="15.75" hidden="false" customHeight="false" outlineLevel="0" collapsed="false">
      <c r="A2" s="0" t="n">
        <f aca="false">Source!A2</f>
        <v>1</v>
      </c>
      <c r="B2" s="0" t="n">
        <f aca="false">Source!B2*Source!$H$2+Source!C2*Source!$I$2</f>
        <v>270.00000050839</v>
      </c>
      <c r="C2" s="0" t="n">
        <f aca="false">Source!C2*Source!$H$2-Source!B2*Source!$I$2</f>
        <v>0</v>
      </c>
      <c r="D2" s="0" t="n">
        <f aca="false">Source!D2</f>
        <v>4263</v>
      </c>
      <c r="F2" s="3" t="n">
        <f aca="false">B2/10</f>
        <v>27.000000050839</v>
      </c>
      <c r="G2" s="3" t="n">
        <f aca="false">C2/10</f>
        <v>0</v>
      </c>
      <c r="H2" s="3" t="n">
        <f aca="false">F2</f>
        <v>27.000000050839</v>
      </c>
      <c r="I2" s="3" t="n">
        <f aca="false">-G2</f>
        <v>-0</v>
      </c>
      <c r="J2" s="3" t="n">
        <f aca="false">D2/10</f>
        <v>426.3</v>
      </c>
      <c r="L2" s="4" t="n">
        <f aca="false">F2+50</f>
        <v>77.000000050839</v>
      </c>
      <c r="M2" s="4" t="n">
        <f aca="false">G2</f>
        <v>0</v>
      </c>
      <c r="N2" s="4" t="n">
        <f aca="false">L2</f>
        <v>77.000000050839</v>
      </c>
      <c r="O2" s="4" t="n">
        <f aca="false">-M2</f>
        <v>-0</v>
      </c>
      <c r="Q2" s="4" t="n">
        <f aca="false">J2</f>
        <v>426.3</v>
      </c>
    </row>
    <row r="3" customFormat="false" ht="15.75" hidden="false" customHeight="false" outlineLevel="0" collapsed="false">
      <c r="A3" s="0" t="n">
        <f aca="false">Source!A12</f>
        <v>11</v>
      </c>
      <c r="B3" s="0" t="n">
        <f aca="false">Source!B12*Source!$H$2+Source!C12*Source!$I$2</f>
        <v>373.095144922418</v>
      </c>
      <c r="C3" s="0" t="n">
        <f aca="false">Source!C12*Source!$H$2-Source!B12*Source!$I$2</f>
        <v>-5.32349570514245</v>
      </c>
      <c r="D3" s="0" t="n">
        <f aca="false">Source!D12</f>
        <v>4239.252494</v>
      </c>
      <c r="F3" s="3" t="n">
        <f aca="false">B3/10</f>
        <v>37.3095144922418</v>
      </c>
      <c r="G3" s="3" t="n">
        <f aca="false">C3/10</f>
        <v>-0.532349570514245</v>
      </c>
      <c r="H3" s="3" t="n">
        <f aca="false">F3</f>
        <v>37.3095144922418</v>
      </c>
      <c r="I3" s="3" t="n">
        <f aca="false">-G3</f>
        <v>0.532349570514245</v>
      </c>
      <c r="J3" s="3" t="n">
        <f aca="false">D3/10</f>
        <v>423.9252494</v>
      </c>
      <c r="L3" s="4" t="n">
        <f aca="false">F3+50</f>
        <v>87.3095144922418</v>
      </c>
      <c r="M3" s="4" t="n">
        <f aca="false">G3</f>
        <v>-0.532349570514245</v>
      </c>
      <c r="N3" s="4" t="n">
        <f aca="false">L3</f>
        <v>87.3095144922418</v>
      </c>
      <c r="O3" s="4" t="n">
        <f aca="false">-M3</f>
        <v>0.532349570514245</v>
      </c>
      <c r="Q3" s="4" t="n">
        <f aca="false">J3</f>
        <v>423.9252494</v>
      </c>
    </row>
    <row r="4" customFormat="false" ht="15.75" hidden="false" customHeight="false" outlineLevel="0" collapsed="false">
      <c r="A4" s="0" t="n">
        <f aca="false">Source!A3</f>
        <v>2</v>
      </c>
      <c r="B4" s="0" t="n">
        <f aca="false">Source!B3*Source!$H$2+Source!C3*Source!$I$2</f>
        <v>476.172029929651</v>
      </c>
      <c r="C4" s="0" t="n">
        <f aca="false">Source!C3*Source!$H$2-Source!B3*Source!$I$2</f>
        <v>-7.7850065921302</v>
      </c>
      <c r="D4" s="0" t="n">
        <f aca="false">Source!D3</f>
        <v>4214.964576</v>
      </c>
      <c r="F4" s="3" t="n">
        <f aca="false">B4/10</f>
        <v>47.6172029929651</v>
      </c>
      <c r="G4" s="3" t="n">
        <f aca="false">C4/10</f>
        <v>-0.77850065921302</v>
      </c>
      <c r="H4" s="3" t="n">
        <f aca="false">F4</f>
        <v>47.6172029929651</v>
      </c>
      <c r="I4" s="3" t="n">
        <f aca="false">-G4</f>
        <v>0.77850065921302</v>
      </c>
      <c r="J4" s="3" t="n">
        <f aca="false">D4/10</f>
        <v>421.4964576</v>
      </c>
      <c r="L4" s="4" t="n">
        <f aca="false">F4+50</f>
        <v>97.6172029929651</v>
      </c>
      <c r="M4" s="4" t="n">
        <f aca="false">G4</f>
        <v>-0.77850065921302</v>
      </c>
      <c r="N4" s="4" t="n">
        <f aca="false">L4</f>
        <v>97.6172029929651</v>
      </c>
      <c r="O4" s="4" t="n">
        <f aca="false">-M4</f>
        <v>0.77850065921302</v>
      </c>
      <c r="Q4" s="4" t="n">
        <f aca="false">J4</f>
        <v>421.4964576</v>
      </c>
    </row>
    <row r="5" customFormat="false" ht="15.75" hidden="false" customHeight="false" outlineLevel="0" collapsed="false">
      <c r="A5" s="0" t="n">
        <f aca="false">Source!A4</f>
        <v>3</v>
      </c>
      <c r="B5" s="0" t="n">
        <f aca="false">Source!B4*Source!$H$2+Source!C4*Source!$I$2</f>
        <v>579.14404695404</v>
      </c>
      <c r="C5" s="0" t="n">
        <f aca="false">Source!C4*Source!$H$2-Source!B4*Source!$I$2</f>
        <v>-7.20257322246502</v>
      </c>
      <c r="D5" s="0" t="n">
        <f aca="false">Source!D4</f>
        <v>4190.122409</v>
      </c>
      <c r="F5" s="3" t="n">
        <f aca="false">B5/10</f>
        <v>57.914404695404</v>
      </c>
      <c r="G5" s="3" t="n">
        <f aca="false">C5/10</f>
        <v>-0.720257322246502</v>
      </c>
      <c r="H5" s="3" t="n">
        <f aca="false">F5</f>
        <v>57.914404695404</v>
      </c>
      <c r="I5" s="3" t="n">
        <f aca="false">-G5</f>
        <v>0.720257322246502</v>
      </c>
      <c r="J5" s="3" t="n">
        <f aca="false">D5/10</f>
        <v>419.0122409</v>
      </c>
      <c r="L5" s="4" t="n">
        <f aca="false">F5+50</f>
        <v>107.914404695404</v>
      </c>
      <c r="M5" s="4" t="n">
        <f aca="false">G5</f>
        <v>-0.720257322246502</v>
      </c>
      <c r="N5" s="4" t="n">
        <f aca="false">L5</f>
        <v>107.914404695404</v>
      </c>
      <c r="O5" s="4" t="n">
        <f aca="false">-M5</f>
        <v>0.720257322246502</v>
      </c>
      <c r="Q5" s="4" t="n">
        <f aca="false">J5</f>
        <v>419.0122409</v>
      </c>
    </row>
    <row r="6" customFormat="false" ht="15.75" hidden="false" customHeight="false" outlineLevel="0" collapsed="false">
      <c r="A6" s="0" t="n">
        <f aca="false">Source!A13</f>
        <v>12</v>
      </c>
      <c r="B6" s="0" t="n">
        <f aca="false">Source!B13*Source!$H$2+Source!C13*Source!$I$2</f>
        <v>681.908180924904</v>
      </c>
      <c r="C6" s="0" t="n">
        <f aca="false">Source!C13*Source!$H$2-Source!B13*Source!$I$2</f>
        <v>-3.38569112315699</v>
      </c>
      <c r="D6" s="0" t="n">
        <f aca="false">Source!D13</f>
        <v>4164.714472</v>
      </c>
      <c r="F6" s="3" t="n">
        <f aca="false">B6/10</f>
        <v>68.1908180924904</v>
      </c>
      <c r="G6" s="3" t="n">
        <f aca="false">C6/10</f>
        <v>-0.338569112315699</v>
      </c>
      <c r="H6" s="3" t="n">
        <f aca="false">F6</f>
        <v>68.1908180924904</v>
      </c>
      <c r="I6" s="3" t="n">
        <f aca="false">-G6</f>
        <v>0.338569112315699</v>
      </c>
      <c r="J6" s="3" t="n">
        <f aca="false">D6/10</f>
        <v>416.4714472</v>
      </c>
      <c r="L6" s="4" t="n">
        <f aca="false">F6+50</f>
        <v>118.19081809249</v>
      </c>
      <c r="M6" s="4" t="n">
        <f aca="false">G6</f>
        <v>-0.338569112315699</v>
      </c>
      <c r="N6" s="4" t="n">
        <f aca="false">L6</f>
        <v>118.19081809249</v>
      </c>
      <c r="O6" s="4" t="n">
        <f aca="false">-M6</f>
        <v>0.338569112315699</v>
      </c>
      <c r="Q6" s="4" t="n">
        <f aca="false">J6</f>
        <v>416.4714472</v>
      </c>
    </row>
    <row r="7" customFormat="false" ht="15.75" hidden="false" customHeight="false" outlineLevel="0" collapsed="false">
      <c r="A7" s="0" t="n">
        <f aca="false">Source!A5</f>
        <v>4</v>
      </c>
      <c r="B7" s="0" t="n">
        <f aca="false">Source!B5*Source!$H$2+Source!C5*Source!$I$2</f>
        <v>784.342858337089</v>
      </c>
      <c r="C7" s="0" t="n">
        <f aca="false">Source!C5*Source!$H$2-Source!B5*Source!$I$2</f>
        <v>3.8630677583451</v>
      </c>
      <c r="D7" s="0" t="n">
        <f aca="false">Source!D5</f>
        <v>4138.73238</v>
      </c>
      <c r="F7" s="3" t="n">
        <f aca="false">B7/10</f>
        <v>78.4342858337089</v>
      </c>
      <c r="G7" s="3" t="n">
        <f aca="false">C7/10</f>
        <v>0.38630677583451</v>
      </c>
      <c r="H7" s="3" t="n">
        <f aca="false">F7</f>
        <v>78.4342858337089</v>
      </c>
      <c r="I7" s="3" t="n">
        <f aca="false">-G7</f>
        <v>-0.38630677583451</v>
      </c>
      <c r="J7" s="3" t="n">
        <f aca="false">D7/10</f>
        <v>413.873238</v>
      </c>
      <c r="L7" s="4" t="n">
        <f aca="false">F7+50</f>
        <v>128.434285833709</v>
      </c>
      <c r="M7" s="4" t="n">
        <f aca="false">G7</f>
        <v>0.38630677583451</v>
      </c>
      <c r="N7" s="4" t="n">
        <f aca="false">L7</f>
        <v>128.434285833709</v>
      </c>
      <c r="O7" s="4" t="n">
        <f aca="false">-M7</f>
        <v>-0.38630677583451</v>
      </c>
      <c r="Q7" s="4" t="n">
        <f aca="false">J7</f>
        <v>413.873238</v>
      </c>
    </row>
    <row r="8" customFormat="false" ht="15.75" hidden="false" customHeight="false" outlineLevel="0" collapsed="false">
      <c r="A8" s="0" t="n">
        <f aca="false">Source!A14</f>
        <v>13</v>
      </c>
      <c r="B8" s="0" t="n">
        <f aca="false">Source!B14*Source!$H$2+Source!C14*Source!$I$2</f>
        <v>886.305839641302</v>
      </c>
      <c r="C8" s="0" t="n">
        <f aca="false">Source!C14*Source!$H$2-Source!B14*Source!$I$2</f>
        <v>14.7456424297303</v>
      </c>
      <c r="D8" s="0" t="n">
        <f aca="false">Source!D14</f>
        <v>4112.171857</v>
      </c>
      <c r="F8" s="3" t="n">
        <f aca="false">B8/10</f>
        <v>88.6305839641302</v>
      </c>
      <c r="G8" s="3" t="n">
        <f aca="false">C8/10</f>
        <v>1.47456424297303</v>
      </c>
      <c r="H8" s="3" t="n">
        <f aca="false">F8</f>
        <v>88.6305839641302</v>
      </c>
      <c r="I8" s="3" t="n">
        <f aca="false">-G8</f>
        <v>-1.47456424297303</v>
      </c>
      <c r="J8" s="3" t="n">
        <f aca="false">D8/10</f>
        <v>411.2171857</v>
      </c>
      <c r="L8" s="4" t="n">
        <f aca="false">F8+50</f>
        <v>138.63058396413</v>
      </c>
      <c r="M8" s="4" t="n">
        <f aca="false">G8</f>
        <v>1.47456424297303</v>
      </c>
      <c r="N8" s="4" t="n">
        <f aca="false">L8</f>
        <v>138.63058396413</v>
      </c>
      <c r="O8" s="4" t="n">
        <f aca="false">-M8</f>
        <v>-1.47456424297303</v>
      </c>
      <c r="Q8" s="4" t="n">
        <f aca="false">J8</f>
        <v>411.2171857</v>
      </c>
    </row>
    <row r="9" customFormat="false" ht="15.75" hidden="false" customHeight="false" outlineLevel="0" collapsed="false">
      <c r="A9" s="0" t="n">
        <f aca="false">Source!A6</f>
        <v>5</v>
      </c>
      <c r="B9" s="0" t="n">
        <f aca="false">Source!B6*Source!$H$2+Source!C6*Source!$I$2</f>
        <v>987.63232975368</v>
      </c>
      <c r="C9" s="0" t="n">
        <f aca="false">Source!C6*Source!$H$2-Source!B6*Source!$I$2</f>
        <v>29.4651203227459</v>
      </c>
      <c r="D9" s="0" t="n">
        <f aca="false">Source!D6</f>
        <v>4085.033823</v>
      </c>
      <c r="F9" s="3" t="n">
        <f aca="false">B9/10</f>
        <v>98.763232975368</v>
      </c>
      <c r="G9" s="3" t="n">
        <f aca="false">C9/10</f>
        <v>2.94651203227459</v>
      </c>
      <c r="H9" s="3" t="n">
        <f aca="false">F9</f>
        <v>98.763232975368</v>
      </c>
      <c r="I9" s="3" t="n">
        <f aca="false">-G9</f>
        <v>-2.94651203227459</v>
      </c>
      <c r="J9" s="3" t="n">
        <f aca="false">D9/10</f>
        <v>408.5033823</v>
      </c>
      <c r="L9" s="4" t="n">
        <f aca="false">F9+50</f>
        <v>148.763232975368</v>
      </c>
      <c r="M9" s="4" t="n">
        <f aca="false">G9</f>
        <v>2.94651203227459</v>
      </c>
      <c r="N9" s="4" t="n">
        <f aca="false">L9</f>
        <v>148.763232975368</v>
      </c>
      <c r="O9" s="4" t="n">
        <f aca="false">-M9</f>
        <v>-2.94651203227459</v>
      </c>
      <c r="Q9" s="4" t="n">
        <f aca="false">J9</f>
        <v>408.5033823</v>
      </c>
    </row>
    <row r="10" customFormat="false" ht="15.75" hidden="false" customHeight="false" outlineLevel="0" collapsed="false">
      <c r="A10" s="0" t="n">
        <f aca="false">Source!A15</f>
        <v>14</v>
      </c>
      <c r="B10" s="0" t="n">
        <f aca="false">Source!B15*Source!$H$2+Source!C15*Source!$I$2</f>
        <v>1088.13354543742</v>
      </c>
      <c r="C10" s="0" t="n">
        <f aca="false">Source!C15*Source!$H$2-Source!B15*Source!$I$2</f>
        <v>48.2212942757716</v>
      </c>
      <c r="D10" s="0" t="n">
        <f aca="false">Source!D15</f>
        <v>4057.325587</v>
      </c>
      <c r="F10" s="3" t="n">
        <f aca="false">B10/10</f>
        <v>108.813354543742</v>
      </c>
      <c r="G10" s="3" t="n">
        <f aca="false">C10/10</f>
        <v>4.82212942757716</v>
      </c>
      <c r="H10" s="3" t="n">
        <f aca="false">F10</f>
        <v>108.813354543742</v>
      </c>
      <c r="I10" s="3" t="n">
        <f aca="false">-G10</f>
        <v>-4.82212942757716</v>
      </c>
      <c r="J10" s="3" t="n">
        <f aca="false">D10/10</f>
        <v>405.7325587</v>
      </c>
      <c r="L10" s="4" t="n">
        <f aca="false">F10+50</f>
        <v>158.813354543742</v>
      </c>
      <c r="M10" s="4" t="n">
        <f aca="false">G10</f>
        <v>4.82212942757716</v>
      </c>
      <c r="N10" s="4" t="n">
        <f aca="false">L10</f>
        <v>158.813354543742</v>
      </c>
      <c r="O10" s="4" t="n">
        <f aca="false">-M10</f>
        <v>-4.82212942757716</v>
      </c>
      <c r="Q10" s="4" t="n">
        <f aca="false">J10</f>
        <v>405.7325587</v>
      </c>
    </row>
    <row r="11" customFormat="false" ht="15.75" hidden="false" customHeight="false" outlineLevel="0" collapsed="false">
      <c r="A11" s="0" t="n">
        <f aca="false">Source!A7</f>
        <v>6</v>
      </c>
      <c r="B11" s="0" t="n">
        <f aca="false">Source!B7*Source!$H$2+Source!C7*Source!$I$2</f>
        <v>1187.5960385339</v>
      </c>
      <c r="C11" s="0" t="n">
        <f aca="false">Source!C7*Source!$H$2-Source!B7*Source!$I$2</f>
        <v>71.2050637246267</v>
      </c>
      <c r="D11" s="0" t="n">
        <f aca="false">Source!D7</f>
        <v>4029.062075</v>
      </c>
      <c r="F11" s="3" t="n">
        <f aca="false">B11/10</f>
        <v>118.75960385339</v>
      </c>
      <c r="G11" s="3" t="n">
        <f aca="false">C11/10</f>
        <v>7.12050637246267</v>
      </c>
      <c r="H11" s="3" t="n">
        <f aca="false">F11</f>
        <v>118.75960385339</v>
      </c>
      <c r="I11" s="3" t="n">
        <f aca="false">-G11</f>
        <v>-7.12050637246267</v>
      </c>
      <c r="J11" s="3" t="n">
        <f aca="false">D11/10</f>
        <v>402.9062075</v>
      </c>
      <c r="L11" s="4" t="n">
        <f aca="false">F11+50</f>
        <v>168.75960385339</v>
      </c>
      <c r="M11" s="4" t="n">
        <f aca="false">G11</f>
        <v>7.12050637246267</v>
      </c>
      <c r="N11" s="4" t="n">
        <f aca="false">L11</f>
        <v>168.75960385339</v>
      </c>
      <c r="O11" s="4" t="n">
        <f aca="false">-M11</f>
        <v>-7.12050637246267</v>
      </c>
      <c r="Q11" s="4" t="n">
        <f aca="false">J11</f>
        <v>402.9062075</v>
      </c>
    </row>
    <row r="12" customFormat="false" ht="15.75" hidden="false" customHeight="false" outlineLevel="0" collapsed="false">
      <c r="A12" s="0" t="n">
        <f aca="false">Source!A16</f>
        <v>15</v>
      </c>
      <c r="B12" s="0" t="n">
        <f aca="false">Source!B16*Source!$H$2+Source!C16*Source!$I$2</f>
        <v>1285.78214088937</v>
      </c>
      <c r="C12" s="0" t="n">
        <f aca="false">Source!C16*Source!$H$2-Source!B16*Source!$I$2</f>
        <v>98.5917164468449</v>
      </c>
      <c r="D12" s="0" t="n">
        <f aca="false">Source!D16</f>
        <v>4000.267001</v>
      </c>
      <c r="F12" s="3" t="n">
        <f aca="false">B12/10</f>
        <v>128.578214088937</v>
      </c>
      <c r="G12" s="3" t="n">
        <f aca="false">C12/10</f>
        <v>9.85917164468449</v>
      </c>
      <c r="H12" s="3" t="n">
        <f aca="false">F12</f>
        <v>128.578214088937</v>
      </c>
      <c r="I12" s="3" t="n">
        <f aca="false">-G12</f>
        <v>-9.85917164468449</v>
      </c>
      <c r="J12" s="3" t="n">
        <f aca="false">D12/10</f>
        <v>400.0267001</v>
      </c>
      <c r="L12" s="4" t="n">
        <f aca="false">F12+50</f>
        <v>178.578214088937</v>
      </c>
      <c r="M12" s="4" t="n">
        <f aca="false">G12</f>
        <v>9.85917164468449</v>
      </c>
      <c r="N12" s="4" t="n">
        <f aca="false">L12</f>
        <v>178.578214088937</v>
      </c>
      <c r="O12" s="4" t="n">
        <f aca="false">-M12</f>
        <v>-9.85917164468449</v>
      </c>
      <c r="Q12" s="4" t="n">
        <f aca="false">J12</f>
        <v>400.0267001</v>
      </c>
    </row>
    <row r="13" customFormat="false" ht="15.75" hidden="false" customHeight="false" outlineLevel="0" collapsed="false">
      <c r="A13" s="0" t="n">
        <f aca="false">Source!A8</f>
        <v>7</v>
      </c>
      <c r="B13" s="0" t="n">
        <f aca="false">Source!B8*Source!$H$2+Source!C8*Source!$I$2</f>
        <v>1382.43188934509</v>
      </c>
      <c r="C13" s="0" t="n">
        <f aca="false">Source!C8*Source!$H$2-Source!B8*Source!$I$2</f>
        <v>130.533275044342</v>
      </c>
      <c r="D13" s="0" t="n">
        <f aca="false">Source!D8</f>
        <v>3970.973863</v>
      </c>
      <c r="F13" s="3" t="n">
        <f aca="false">B13/10</f>
        <v>138.243188934509</v>
      </c>
      <c r="G13" s="3" t="n">
        <f aca="false">C13/10</f>
        <v>13.0533275044342</v>
      </c>
      <c r="H13" s="3" t="n">
        <f aca="false">F13</f>
        <v>138.243188934509</v>
      </c>
      <c r="I13" s="3" t="n">
        <f aca="false">-G13</f>
        <v>-13.0533275044342</v>
      </c>
      <c r="J13" s="3" t="n">
        <f aca="false">D13/10</f>
        <v>397.0973863</v>
      </c>
      <c r="L13" s="4" t="n">
        <f aca="false">F13+50</f>
        <v>188.243188934509</v>
      </c>
      <c r="M13" s="4" t="n">
        <f aca="false">G13</f>
        <v>13.0533275044342</v>
      </c>
      <c r="N13" s="4" t="n">
        <f aca="false">L13</f>
        <v>188.243188934509</v>
      </c>
      <c r="O13" s="4" t="n">
        <f aca="false">-M13</f>
        <v>-13.0533275044342</v>
      </c>
      <c r="Q13" s="4" t="n">
        <f aca="false">J13</f>
        <v>397.0973863</v>
      </c>
    </row>
    <row r="14" customFormat="false" ht="15.75" hidden="false" customHeight="false" outlineLevel="0" collapsed="false">
      <c r="A14" s="0" t="n">
        <f aca="false">Source!A17</f>
        <v>16</v>
      </c>
      <c r="B14" s="0" t="n">
        <f aca="false">Source!B17*Source!$H$2+Source!C17*Source!$I$2</f>
        <v>1477.26677820549</v>
      </c>
      <c r="C14" s="0" t="n">
        <f aca="false">Source!C17*Source!$H$2-Source!B17*Source!$I$2</f>
        <v>167.150305524354</v>
      </c>
      <c r="D14" s="0" t="n">
        <f aca="false">Source!D17</f>
        <v>3941.226603</v>
      </c>
      <c r="F14" s="3" t="n">
        <f aca="false">B14/10</f>
        <v>147.726677820549</v>
      </c>
      <c r="G14" s="3" t="n">
        <f aca="false">C14/10</f>
        <v>16.7150305524354</v>
      </c>
      <c r="H14" s="3" t="n">
        <f aca="false">F14</f>
        <v>147.726677820549</v>
      </c>
      <c r="I14" s="3" t="n">
        <f aca="false">-G14</f>
        <v>-16.7150305524354</v>
      </c>
      <c r="J14" s="3" t="n">
        <f aca="false">D14/10</f>
        <v>394.1226603</v>
      </c>
      <c r="L14" s="4" t="n">
        <f aca="false">F14+50</f>
        <v>197.726677820549</v>
      </c>
      <c r="M14" s="4" t="n">
        <f aca="false">G14</f>
        <v>16.7150305524354</v>
      </c>
      <c r="N14" s="4" t="n">
        <f aca="false">L14</f>
        <v>197.726677820549</v>
      </c>
      <c r="O14" s="4" t="n">
        <f aca="false">-M14</f>
        <v>-16.7150305524354</v>
      </c>
      <c r="Q14" s="4" t="n">
        <f aca="false">J14</f>
        <v>394.1226603</v>
      </c>
    </row>
    <row r="15" customFormat="false" ht="15.75" hidden="false" customHeight="false" outlineLevel="0" collapsed="false">
      <c r="A15" s="0" t="n">
        <f aca="false">Source!A9</f>
        <v>8</v>
      </c>
      <c r="B15" s="0" t="n">
        <f aca="false">Source!B9*Source!$H$2+Source!C9*Source!$I$2</f>
        <v>1569.99551854849</v>
      </c>
      <c r="C15" s="0" t="n">
        <f aca="false">Source!C9*Source!$H$2-Source!B9*Source!$I$2</f>
        <v>208.523788226711</v>
      </c>
      <c r="D15" s="0" t="n">
        <f aca="false">Source!D9</f>
        <v>3911.079763</v>
      </c>
      <c r="F15" s="3" t="n">
        <f aca="false">B15/10</f>
        <v>156.999551854849</v>
      </c>
      <c r="G15" s="3" t="n">
        <f aca="false">C15/10</f>
        <v>20.8523788226711</v>
      </c>
      <c r="H15" s="3" t="n">
        <f aca="false">F15</f>
        <v>156.999551854849</v>
      </c>
      <c r="I15" s="3" t="n">
        <f aca="false">-G15</f>
        <v>-20.8523788226711</v>
      </c>
      <c r="J15" s="3" t="n">
        <f aca="false">D15/10</f>
        <v>391.1079763</v>
      </c>
      <c r="L15" s="4" t="n">
        <f aca="false">F15+50</f>
        <v>206.999551854849</v>
      </c>
      <c r="M15" s="4" t="n">
        <f aca="false">G15</f>
        <v>20.8523788226711</v>
      </c>
      <c r="N15" s="4" t="n">
        <f aca="false">L15</f>
        <v>206.999551854849</v>
      </c>
      <c r="O15" s="4" t="n">
        <f aca="false">-M15</f>
        <v>-20.8523788226711</v>
      </c>
      <c r="Q15" s="4" t="n">
        <f aca="false">J15</f>
        <v>391.1079763</v>
      </c>
    </row>
    <row r="16" customFormat="false" ht="15.75" hidden="false" customHeight="false" outlineLevel="0" collapsed="false">
      <c r="A16" s="0" t="n">
        <f aca="false">Source!A18</f>
        <v>17</v>
      </c>
      <c r="B16" s="0" t="n">
        <f aca="false">Source!B18*Source!$H$2+Source!C18*Source!$I$2</f>
        <v>1660.32179559463</v>
      </c>
      <c r="C16" s="0" t="n">
        <f aca="false">Source!C18*Source!$H$2-Source!B18*Source!$I$2</f>
        <v>254.687858312371</v>
      </c>
      <c r="D16" s="0" t="n">
        <f aca="false">Source!D18</f>
        <v>3880.598014</v>
      </c>
      <c r="F16" s="3" t="n">
        <f aca="false">B16/10</f>
        <v>166.032179559463</v>
      </c>
      <c r="G16" s="3" t="n">
        <f aca="false">C16/10</f>
        <v>25.4687858312371</v>
      </c>
      <c r="H16" s="3" t="n">
        <f aca="false">F16</f>
        <v>166.032179559463</v>
      </c>
      <c r="I16" s="3" t="n">
        <f aca="false">-G16</f>
        <v>-25.4687858312371</v>
      </c>
      <c r="J16" s="3" t="n">
        <f aca="false">D16/10</f>
        <v>388.0598014</v>
      </c>
      <c r="L16" s="4" t="n">
        <f aca="false">F16+50</f>
        <v>216.032179559462</v>
      </c>
      <c r="M16" s="4" t="n">
        <f aca="false">G16</f>
        <v>25.4687858312371</v>
      </c>
      <c r="N16" s="4" t="n">
        <f aca="false">L16</f>
        <v>216.032179559462</v>
      </c>
      <c r="O16" s="4" t="n">
        <f aca="false">-M16</f>
        <v>-25.4687858312371</v>
      </c>
      <c r="Q16" s="4" t="n">
        <f aca="false">J16</f>
        <v>388.0598014</v>
      </c>
    </row>
    <row r="17" customFormat="false" ht="15.75" hidden="false" customHeight="false" outlineLevel="0" collapsed="false">
      <c r="A17" s="0" t="n">
        <f aca="false">Source!A10</f>
        <v>9</v>
      </c>
      <c r="B17" s="0" t="n">
        <f aca="false">Source!B10*Source!$H$2+Source!C10*Source!$I$2</f>
        <v>1747.95368093457</v>
      </c>
      <c r="C17" s="0" t="n">
        <f aca="false">Source!C10*Source!$H$2-Source!B10*Source!$I$2</f>
        <v>305.624304666435</v>
      </c>
      <c r="D17" s="0" t="n">
        <f aca="false">Source!D10</f>
        <v>3849.854937</v>
      </c>
      <c r="F17" s="3" t="n">
        <f aca="false">B17/10</f>
        <v>174.795368093457</v>
      </c>
      <c r="G17" s="3" t="n">
        <f aca="false">C17/10</f>
        <v>30.5624304666435</v>
      </c>
      <c r="H17" s="3" t="n">
        <f aca="false">F17</f>
        <v>174.795368093457</v>
      </c>
      <c r="I17" s="3" t="n">
        <f aca="false">-G17</f>
        <v>-30.5624304666435</v>
      </c>
      <c r="J17" s="3" t="n">
        <f aca="false">D17/10</f>
        <v>384.9854937</v>
      </c>
      <c r="L17" s="4" t="n">
        <f aca="false">F17+50</f>
        <v>224.795368093457</v>
      </c>
      <c r="M17" s="4" t="n">
        <f aca="false">G17</f>
        <v>30.5624304666435</v>
      </c>
      <c r="N17" s="4" t="n">
        <f aca="false">L17</f>
        <v>224.795368093457</v>
      </c>
      <c r="O17" s="4" t="n">
        <f aca="false">-M17</f>
        <v>-30.5624304666435</v>
      </c>
      <c r="Q17" s="4" t="n">
        <f aca="false">J17</f>
        <v>384.9854937</v>
      </c>
    </row>
    <row r="18" customFormat="false" ht="15.75" hidden="false" customHeight="false" outlineLevel="0" collapsed="false">
      <c r="A18" s="0" t="n">
        <f aca="false">Source!A19</f>
        <v>18</v>
      </c>
      <c r="B18" s="0" t="n">
        <f aca="false">Source!B19*Source!$H$2+Source!C19*Source!$I$2</f>
        <v>1832.61404138367</v>
      </c>
      <c r="C18" s="0" t="n">
        <f aca="false">Source!C19*Source!$H$2-Source!B19*Source!$I$2</f>
        <v>361.259668852081</v>
      </c>
      <c r="D18" s="0" t="n">
        <f aca="false">Source!D19</f>
        <v>3818.931075</v>
      </c>
      <c r="F18" s="3" t="n">
        <f aca="false">B18/10</f>
        <v>183.261404138367</v>
      </c>
      <c r="G18" s="3" t="n">
        <f aca="false">C18/10</f>
        <v>36.1259668852081</v>
      </c>
      <c r="H18" s="3" t="n">
        <f aca="false">F18</f>
        <v>183.261404138367</v>
      </c>
      <c r="I18" s="3" t="n">
        <f aca="false">-G18</f>
        <v>-36.1259668852081</v>
      </c>
      <c r="J18" s="3" t="n">
        <f aca="false">D18/10</f>
        <v>381.8931075</v>
      </c>
      <c r="L18" s="4" t="n">
        <f aca="false">F18+50</f>
        <v>233.261404138367</v>
      </c>
      <c r="M18" s="4" t="n">
        <f aca="false">G18</f>
        <v>36.1259668852081</v>
      </c>
      <c r="N18" s="4" t="n">
        <f aca="false">L18</f>
        <v>233.261404138367</v>
      </c>
      <c r="O18" s="4" t="n">
        <f aca="false">-M18</f>
        <v>-36.1259668852081</v>
      </c>
      <c r="Q18" s="4" t="n">
        <f aca="false">J18</f>
        <v>381.8931075</v>
      </c>
    </row>
    <row r="19" customFormat="false" ht="15.75" hidden="false" customHeight="false" outlineLevel="0" collapsed="false">
      <c r="A19" s="0" t="n">
        <f aca="false">Source!A11</f>
        <v>10</v>
      </c>
      <c r="B19" s="0" t="n">
        <f aca="false">Source!B11*Source!$H$2+Source!C11*Source!$I$2</f>
        <v>1914.05100306949</v>
      </c>
      <c r="C19" s="0" t="n">
        <f aca="false">Source!C11*Source!$H$2-Source!B11*Source!$I$2</f>
        <v>421.465541568549</v>
      </c>
      <c r="D19" s="0" t="n">
        <f aca="false">Source!D11</f>
        <v>3787.911365</v>
      </c>
      <c r="F19" s="3" t="n">
        <f aca="false">B19/10</f>
        <v>191.405100306949</v>
      </c>
      <c r="G19" s="3" t="n">
        <f aca="false">C19/10</f>
        <v>42.1465541568549</v>
      </c>
      <c r="H19" s="3" t="n">
        <f aca="false">F19</f>
        <v>191.405100306949</v>
      </c>
      <c r="I19" s="3" t="n">
        <f aca="false">-G19</f>
        <v>-42.1465541568549</v>
      </c>
      <c r="J19" s="3" t="n">
        <f aca="false">D19/10</f>
        <v>378.7911365</v>
      </c>
      <c r="L19" s="4" t="n">
        <f aca="false">F19+50</f>
        <v>241.405100306949</v>
      </c>
      <c r="M19" s="4" t="n">
        <f aca="false">G19</f>
        <v>42.1465541568549</v>
      </c>
      <c r="N19" s="4" t="n">
        <f aca="false">L19</f>
        <v>241.405100306949</v>
      </c>
      <c r="O19" s="4" t="n">
        <f aca="false">-M19</f>
        <v>-42.1465541568549</v>
      </c>
      <c r="Q19" s="4" t="n">
        <f aca="false">J19</f>
        <v>378.7911365</v>
      </c>
    </row>
    <row r="20" customFormat="false" ht="15.75" hidden="false" customHeight="false" outlineLevel="0" collapsed="false">
      <c r="A20" s="0" t="n">
        <f aca="false">Source!A25</f>
        <v>24</v>
      </c>
      <c r="B20" s="0" t="n">
        <f aca="false">Source!B25*Source!$H$2+Source!C25*Source!$I$2</f>
        <v>1992.04740036761</v>
      </c>
      <c r="C20" s="0" t="n">
        <f aca="false">Source!C25*Source!$H$2-Source!B25*Source!$I$2</f>
        <v>486.062252920099</v>
      </c>
      <c r="D20" s="0" t="n">
        <f aca="false">Source!D25</f>
        <v>3756.882167</v>
      </c>
      <c r="F20" s="3" t="n">
        <f aca="false">B20/10</f>
        <v>199.204740036761</v>
      </c>
      <c r="G20" s="3" t="n">
        <f aca="false">C20/10</f>
        <v>48.6062252920099</v>
      </c>
      <c r="H20" s="3" t="n">
        <f aca="false">F20</f>
        <v>199.204740036761</v>
      </c>
      <c r="I20" s="3" t="n">
        <f aca="false">-G20</f>
        <v>-48.6062252920099</v>
      </c>
      <c r="J20" s="3" t="n">
        <f aca="false">D20/10</f>
        <v>375.6882167</v>
      </c>
      <c r="L20" s="4" t="n">
        <f aca="false">F20+50</f>
        <v>249.204740036761</v>
      </c>
      <c r="M20" s="4" t="n">
        <f aca="false">G20</f>
        <v>48.6062252920099</v>
      </c>
      <c r="N20" s="4" t="n">
        <f aca="false">L20</f>
        <v>249.204740036761</v>
      </c>
      <c r="O20" s="4" t="n">
        <f aca="false">-M20</f>
        <v>-48.6062252920099</v>
      </c>
      <c r="Q20" s="4" t="n">
        <f aca="false">J20</f>
        <v>375.6882167</v>
      </c>
    </row>
    <row r="21" customFormat="false" ht="15.75" hidden="false" customHeight="false" outlineLevel="0" collapsed="false">
      <c r="A21" s="0" t="n">
        <f aca="false">Source!A20</f>
        <v>19</v>
      </c>
      <c r="B21" s="0" t="n">
        <f aca="false">Source!B20*Source!$H$2+Source!C20*Source!$I$2</f>
        <v>2066.42820486401</v>
      </c>
      <c r="C21" s="0" t="n">
        <f aca="false">Source!C20*Source!$H$2-Source!B20*Source!$I$2</f>
        <v>554.825668718417</v>
      </c>
      <c r="D21" s="0" t="n">
        <f aca="false">Source!D20</f>
        <v>3725.928183</v>
      </c>
      <c r="F21" s="3" t="n">
        <f aca="false">B21/10</f>
        <v>206.642820486401</v>
      </c>
      <c r="G21" s="3" t="n">
        <f aca="false">C21/10</f>
        <v>55.4825668718417</v>
      </c>
      <c r="H21" s="3" t="n">
        <f aca="false">F21</f>
        <v>206.642820486401</v>
      </c>
      <c r="I21" s="3" t="n">
        <f aca="false">-G21</f>
        <v>-55.4825668718417</v>
      </c>
      <c r="J21" s="3" t="n">
        <f aca="false">D21/10</f>
        <v>372.5928183</v>
      </c>
      <c r="L21" s="4" t="n">
        <f aca="false">F21+50</f>
        <v>256.642820486401</v>
      </c>
      <c r="M21" s="4" t="n">
        <f aca="false">G21</f>
        <v>55.4825668718417</v>
      </c>
      <c r="N21" s="4" t="n">
        <f aca="false">L21</f>
        <v>256.642820486401</v>
      </c>
      <c r="O21" s="4" t="n">
        <f aca="false">-M21</f>
        <v>-55.4825668718417</v>
      </c>
      <c r="Q21" s="4" t="n">
        <f aca="false">J21</f>
        <v>372.5928183</v>
      </c>
    </row>
    <row r="22" customFormat="false" ht="15.75" hidden="false" customHeight="false" outlineLevel="0" collapsed="false">
      <c r="A22" s="0" t="n">
        <f aca="false">Source!A26</f>
        <v>25</v>
      </c>
      <c r="B22" s="0" t="n">
        <f aca="false">Source!B26*Source!$H$2+Source!C26*Source!$I$2</f>
        <v>2137.06521964938</v>
      </c>
      <c r="C22" s="0" t="n">
        <f aca="false">Source!C26*Source!$H$2-Source!B26*Source!$I$2</f>
        <v>627.496367301878</v>
      </c>
      <c r="D22" s="0" t="n">
        <f aca="false">Source!D26</f>
        <v>3695.129586</v>
      </c>
      <c r="F22" s="3" t="n">
        <f aca="false">B22/10</f>
        <v>213.706521964938</v>
      </c>
      <c r="G22" s="3" t="n">
        <f aca="false">C22/10</f>
        <v>62.7496367301878</v>
      </c>
      <c r="H22" s="3" t="n">
        <f aca="false">F22</f>
        <v>213.706521964938</v>
      </c>
      <c r="I22" s="3" t="n">
        <f aca="false">-G22</f>
        <v>-62.7496367301878</v>
      </c>
      <c r="J22" s="3" t="n">
        <f aca="false">D22/10</f>
        <v>369.5129586</v>
      </c>
      <c r="L22" s="4" t="n">
        <f aca="false">F22+50</f>
        <v>263.706521964938</v>
      </c>
      <c r="M22" s="4" t="n">
        <f aca="false">G22</f>
        <v>62.7496367301878</v>
      </c>
      <c r="N22" s="4" t="n">
        <f aca="false">L22</f>
        <v>263.706521964938</v>
      </c>
      <c r="O22" s="4" t="n">
        <f aca="false">-M22</f>
        <v>-62.7496367301878</v>
      </c>
      <c r="Q22" s="4" t="n">
        <f aca="false">J22</f>
        <v>369.5129586</v>
      </c>
    </row>
    <row r="23" customFormat="false" ht="15.75" hidden="false" customHeight="false" outlineLevel="0" collapsed="false">
      <c r="A23" s="0" t="n">
        <f aca="false">Source!A21</f>
        <v>20</v>
      </c>
      <c r="B23" s="0" t="n">
        <f aca="false">Source!B21*Source!$H$2+Source!C21*Source!$I$2</f>
        <v>2203.87871563964</v>
      </c>
      <c r="C23" s="0" t="n">
        <f aca="false">Source!C21*Source!$H$2-Source!B21*Source!$I$2</f>
        <v>703.790172510559</v>
      </c>
      <c r="D23" s="0" t="n">
        <f aca="false">Source!D21</f>
        <v>3664.55962</v>
      </c>
      <c r="F23" s="3" t="n">
        <f aca="false">B23/10</f>
        <v>220.387871563964</v>
      </c>
      <c r="G23" s="3" t="n">
        <f aca="false">C23/10</f>
        <v>70.3790172510559</v>
      </c>
      <c r="H23" s="3" t="n">
        <f aca="false">F23</f>
        <v>220.387871563964</v>
      </c>
      <c r="I23" s="3" t="n">
        <f aca="false">-G23</f>
        <v>-70.3790172510559</v>
      </c>
      <c r="J23" s="3" t="n">
        <f aca="false">D23/10</f>
        <v>366.455962</v>
      </c>
      <c r="L23" s="4" t="n">
        <f aca="false">F23+50</f>
        <v>270.387871563964</v>
      </c>
      <c r="M23" s="4" t="n">
        <f aca="false">G23</f>
        <v>70.3790172510559</v>
      </c>
      <c r="N23" s="4" t="n">
        <f aca="false">L23</f>
        <v>270.387871563964</v>
      </c>
      <c r="O23" s="4" t="n">
        <f aca="false">-M23</f>
        <v>-70.3790172510559</v>
      </c>
      <c r="Q23" s="4" t="n">
        <f aca="false">J23</f>
        <v>366.455962</v>
      </c>
    </row>
    <row r="24" customFormat="false" ht="15.75" hidden="false" customHeight="false" outlineLevel="0" collapsed="false">
      <c r="A24" s="0" t="n">
        <f aca="false">Source!A27</f>
        <v>26</v>
      </c>
      <c r="B24" s="0" t="n">
        <f aca="false">Source!B27*Source!$H$2+Source!C27*Source!$I$2</f>
        <v>2266.83614223052</v>
      </c>
      <c r="C24" s="0" t="n">
        <f aca="false">Source!C27*Source!$H$2-Source!B27*Source!$I$2</f>
        <v>783.408944146545</v>
      </c>
      <c r="D24" s="0" t="n">
        <f aca="false">Source!D27</f>
        <v>3634.282855</v>
      </c>
      <c r="F24" s="3" t="n">
        <f aca="false">B24/10</f>
        <v>226.683614223052</v>
      </c>
      <c r="G24" s="3" t="n">
        <f aca="false">C24/10</f>
        <v>78.3408944146545</v>
      </c>
      <c r="H24" s="3" t="n">
        <f aca="false">F24</f>
        <v>226.683614223052</v>
      </c>
      <c r="I24" s="3" t="n">
        <f aca="false">-G24</f>
        <v>-78.3408944146545</v>
      </c>
      <c r="J24" s="3" t="n">
        <f aca="false">D24/10</f>
        <v>363.4282855</v>
      </c>
      <c r="L24" s="4" t="n">
        <f aca="false">F24+50</f>
        <v>276.683614223052</v>
      </c>
      <c r="M24" s="4" t="n">
        <f aca="false">G24</f>
        <v>78.3408944146545</v>
      </c>
      <c r="N24" s="4" t="n">
        <f aca="false">L24</f>
        <v>276.683614223052</v>
      </c>
      <c r="O24" s="4" t="n">
        <f aca="false">-M24</f>
        <v>-78.3408944146545</v>
      </c>
      <c r="Q24" s="4" t="n">
        <f aca="false">J24</f>
        <v>363.4282855</v>
      </c>
    </row>
    <row r="25" customFormat="false" ht="15.75" hidden="false" customHeight="false" outlineLevel="0" collapsed="false">
      <c r="A25" s="0" t="n">
        <f aca="false">Source!A22</f>
        <v>21</v>
      </c>
      <c r="B25" s="0" t="n">
        <f aca="false">Source!B22*Source!$H$2+Source!C22*Source!$I$2</f>
        <v>2325.94840502345</v>
      </c>
      <c r="C25" s="0" t="n">
        <f aca="false">Source!C22*Source!$H$2-Source!B22*Source!$I$2</f>
        <v>866.0506495195</v>
      </c>
      <c r="D25" s="0" t="n">
        <f aca="false">Source!D22</f>
        <v>3604.354166</v>
      </c>
      <c r="F25" s="3" t="n">
        <f aca="false">B25/10</f>
        <v>232.594840502345</v>
      </c>
      <c r="G25" s="3" t="n">
        <f aca="false">C25/10</f>
        <v>86.60506495195</v>
      </c>
      <c r="H25" s="3" t="n">
        <f aca="false">F25</f>
        <v>232.594840502345</v>
      </c>
      <c r="I25" s="3" t="n">
        <f aca="false">-G25</f>
        <v>-86.60506495195</v>
      </c>
      <c r="J25" s="3" t="n">
        <f aca="false">D25/10</f>
        <v>360.4354166</v>
      </c>
      <c r="L25" s="4" t="n">
        <f aca="false">F25+50</f>
        <v>282.594840502345</v>
      </c>
      <c r="M25" s="4" t="n">
        <f aca="false">G25</f>
        <v>86.60506495195</v>
      </c>
      <c r="N25" s="4" t="n">
        <f aca="false">L25</f>
        <v>282.594840502345</v>
      </c>
      <c r="O25" s="4" t="n">
        <f aca="false">-M25</f>
        <v>-86.60506495195</v>
      </c>
      <c r="Q25" s="4" t="n">
        <f aca="false">J25</f>
        <v>360.4354166</v>
      </c>
    </row>
    <row r="26" customFormat="false" ht="15.75" hidden="false" customHeight="false" outlineLevel="0" collapsed="false">
      <c r="A26" s="0" t="n">
        <f aca="false">Source!A28</f>
        <v>27</v>
      </c>
      <c r="B26" s="0" t="n">
        <f aca="false">Source!B28*Source!$H$2+Source!C28*Source!$I$2</f>
        <v>2381.26441766803</v>
      </c>
      <c r="C26" s="0" t="n">
        <f aca="false">Source!C28*Source!$H$2-Source!B28*Source!$I$2</f>
        <v>951.418010662458</v>
      </c>
      <c r="D26" s="0" t="n">
        <f aca="false">Source!D28</f>
        <v>3574.818395</v>
      </c>
      <c r="F26" s="3" t="n">
        <f aca="false">B26/10</f>
        <v>238.126441766803</v>
      </c>
      <c r="G26" s="3" t="n">
        <f aca="false">C26/10</f>
        <v>95.1418010662458</v>
      </c>
      <c r="H26" s="3" t="n">
        <f aca="false">F26</f>
        <v>238.126441766803</v>
      </c>
      <c r="I26" s="3" t="n">
        <f aca="false">-G26</f>
        <v>-95.1418010662458</v>
      </c>
      <c r="J26" s="3" t="n">
        <f aca="false">D26/10</f>
        <v>357.4818395</v>
      </c>
      <c r="L26" s="4" t="n">
        <f aca="false">F26+50</f>
        <v>288.126441766803</v>
      </c>
      <c r="M26" s="4" t="n">
        <f aca="false">G26</f>
        <v>95.1418010662458</v>
      </c>
      <c r="N26" s="4" t="n">
        <f aca="false">L26</f>
        <v>288.126441766803</v>
      </c>
      <c r="O26" s="4" t="n">
        <f aca="false">-M26</f>
        <v>-95.1418010662458</v>
      </c>
      <c r="Q26" s="4" t="n">
        <f aca="false">J26</f>
        <v>357.4818395</v>
      </c>
    </row>
    <row r="27" customFormat="false" ht="15.75" hidden="false" customHeight="false" outlineLevel="0" collapsed="false">
      <c r="A27" s="0" t="n">
        <f aca="false">Source!A23</f>
        <v>22</v>
      </c>
      <c r="B27" s="0" t="n">
        <f aca="false">Source!B23*Source!$H$2+Source!C23*Source!$I$2</f>
        <v>2432.86469137889</v>
      </c>
      <c r="C27" s="0" t="n">
        <f aca="false">Source!C23*Source!$H$2-Source!B23*Source!$I$2</f>
        <v>1039.22533496247</v>
      </c>
      <c r="D27" s="0" t="n">
        <f aca="false">Source!D23</f>
        <v>3545.710587</v>
      </c>
      <c r="F27" s="3" t="n">
        <f aca="false">B27/10</f>
        <v>243.286469137889</v>
      </c>
      <c r="G27" s="3" t="n">
        <f aca="false">C27/10</f>
        <v>103.922533496247</v>
      </c>
      <c r="H27" s="3" t="n">
        <f aca="false">F27</f>
        <v>243.286469137889</v>
      </c>
      <c r="I27" s="3" t="n">
        <f aca="false">-G27</f>
        <v>-103.922533496247</v>
      </c>
      <c r="J27" s="3" t="n">
        <f aca="false">D27/10</f>
        <v>354.5710587</v>
      </c>
      <c r="L27" s="4" t="n">
        <f aca="false">F27+50</f>
        <v>293.286469137889</v>
      </c>
      <c r="M27" s="4" t="n">
        <f aca="false">G27</f>
        <v>103.922533496247</v>
      </c>
      <c r="N27" s="4" t="n">
        <f aca="false">L27</f>
        <v>293.286469137889</v>
      </c>
      <c r="O27" s="4" t="n">
        <f aca="false">-M27</f>
        <v>-103.922533496247</v>
      </c>
      <c r="Q27" s="4" t="n">
        <f aca="false">J27</f>
        <v>354.5710587</v>
      </c>
    </row>
    <row r="28" customFormat="false" ht="15.75" hidden="false" customHeight="false" outlineLevel="0" collapsed="false">
      <c r="A28" s="0" t="n">
        <f aca="false">Source!A29</f>
        <v>28</v>
      </c>
      <c r="B28" s="0" t="n">
        <f aca="false">Source!B29*Source!$H$2+Source!C29*Source!$I$2</f>
        <v>2480.85464284514</v>
      </c>
      <c r="C28" s="0" t="n">
        <f aca="false">Source!C29*Source!$H$2-Source!B29*Source!$I$2</f>
        <v>1129.20343364771</v>
      </c>
      <c r="D28" s="0" t="n">
        <f aca="false">Source!D29</f>
        <v>3517.056667</v>
      </c>
      <c r="F28" s="3" t="n">
        <f aca="false">B28/10</f>
        <v>248.085464284514</v>
      </c>
      <c r="G28" s="3" t="n">
        <f aca="false">C28/10</f>
        <v>112.920343364771</v>
      </c>
      <c r="H28" s="3" t="n">
        <f aca="false">F28</f>
        <v>248.085464284514</v>
      </c>
      <c r="I28" s="3" t="n">
        <f aca="false">-G28</f>
        <v>-112.920343364771</v>
      </c>
      <c r="J28" s="3" t="n">
        <f aca="false">D28/10</f>
        <v>351.7056667</v>
      </c>
      <c r="L28" s="4" t="n">
        <f aca="false">F28+50</f>
        <v>298.085464284514</v>
      </c>
      <c r="M28" s="4" t="n">
        <f aca="false">G28</f>
        <v>112.920343364771</v>
      </c>
      <c r="N28" s="4" t="n">
        <f aca="false">L28</f>
        <v>298.085464284514</v>
      </c>
      <c r="O28" s="4" t="n">
        <f aca="false">-M28</f>
        <v>-112.920343364771</v>
      </c>
      <c r="Q28" s="4" t="n">
        <f aca="false">J28</f>
        <v>351.7056667</v>
      </c>
    </row>
    <row r="29" customFormat="false" ht="15.75" hidden="false" customHeight="false" outlineLevel="0" collapsed="false">
      <c r="A29" s="0" t="n">
        <f aca="false">Source!A24</f>
        <v>23</v>
      </c>
      <c r="B29" s="0" t="n">
        <f aca="false">Source!B24*Source!$H$2+Source!C24*Source!$I$2</f>
        <v>2525.49682013593</v>
      </c>
      <c r="C29" s="0" t="n">
        <f aca="false">Source!C24*Source!$H$2-Source!B24*Source!$I$2</f>
        <v>1220.9423839863</v>
      </c>
      <c r="D29" s="0" t="n">
        <f aca="false">Source!D24</f>
        <v>3488.566819</v>
      </c>
      <c r="F29" s="3" t="n">
        <f aca="false">B29/10</f>
        <v>252.549682013593</v>
      </c>
      <c r="G29" s="3" t="n">
        <f aca="false">C29/10</f>
        <v>122.09423839863</v>
      </c>
      <c r="H29" s="3" t="n">
        <f aca="false">F29</f>
        <v>252.549682013593</v>
      </c>
      <c r="I29" s="3" t="n">
        <f aca="false">-G29</f>
        <v>-122.09423839863</v>
      </c>
      <c r="J29" s="3" t="n">
        <f aca="false">D29/10</f>
        <v>348.8566819</v>
      </c>
      <c r="L29" s="4" t="n">
        <f aca="false">F29+50</f>
        <v>302.549682013593</v>
      </c>
      <c r="M29" s="4" t="n">
        <f aca="false">G29</f>
        <v>122.09423839863</v>
      </c>
      <c r="N29" s="4" t="n">
        <f aca="false">L29</f>
        <v>302.549682013593</v>
      </c>
      <c r="O29" s="4" t="n">
        <f aca="false">-M29</f>
        <v>-122.09423839863</v>
      </c>
      <c r="Q29" s="4" t="n">
        <f aca="false">J29</f>
        <v>348.8566819</v>
      </c>
    </row>
    <row r="30" customFormat="false" ht="15.75" hidden="false" customHeight="false" outlineLevel="0" collapsed="false">
      <c r="A30" s="0" t="n">
        <f aca="false">Source!A30</f>
        <v>29</v>
      </c>
      <c r="B30" s="0" t="n">
        <f aca="false">Source!B30*Source!$H$2+Source!C30*Source!$I$2</f>
        <v>2568.13333519141</v>
      </c>
      <c r="C30" s="0" t="n">
        <f aca="false">Source!C30*Source!$H$2-Source!B30*Source!$I$2</f>
        <v>1312.73176898517</v>
      </c>
      <c r="D30" s="0" t="n">
        <f aca="false">Source!D30</f>
        <v>3457.308589</v>
      </c>
      <c r="F30" s="3" t="n">
        <f aca="false">B30/10</f>
        <v>256.813333519141</v>
      </c>
      <c r="G30" s="3" t="n">
        <f aca="false">C30/10</f>
        <v>131.273176898517</v>
      </c>
      <c r="H30" s="3" t="n">
        <f aca="false">F30</f>
        <v>256.813333519141</v>
      </c>
      <c r="I30" s="3" t="n">
        <f aca="false">-G30</f>
        <v>-131.273176898517</v>
      </c>
      <c r="J30" s="3" t="n">
        <f aca="false">D30/10</f>
        <v>345.7308589</v>
      </c>
      <c r="L30" s="4" t="n">
        <f aca="false">F30+50</f>
        <v>306.813333519141</v>
      </c>
      <c r="M30" s="4" t="n">
        <f aca="false">G30</f>
        <v>131.273176898517</v>
      </c>
      <c r="N30" s="4" t="n">
        <f aca="false">L30</f>
        <v>306.813333519141</v>
      </c>
      <c r="O30" s="4" t="n">
        <f aca="false">-M30</f>
        <v>-131.273176898517</v>
      </c>
      <c r="Q30" s="4" t="n">
        <f aca="false">J30</f>
        <v>345.7308589</v>
      </c>
    </row>
    <row r="31" customFormat="false" ht="15.75" hidden="false" customHeight="false" outlineLevel="0" collapsed="false">
      <c r="A31" s="0" t="n">
        <f aca="false">Source!A31</f>
        <v>30</v>
      </c>
      <c r="B31" s="0" t="n">
        <f aca="false">Source!B31*Source!$H$2+Source!C31*Source!$I$2</f>
        <v>2608.94266221782</v>
      </c>
      <c r="C31" s="0" t="n">
        <f aca="false">Source!C31*Source!$H$2-Source!B31*Source!$I$2</f>
        <v>1404.0431452303</v>
      </c>
      <c r="D31" s="0" t="n">
        <f aca="false">Source!D31</f>
        <v>3422.424259</v>
      </c>
      <c r="F31" s="3" t="n">
        <f aca="false">B31/10</f>
        <v>260.894266221782</v>
      </c>
      <c r="G31" s="3" t="n">
        <f aca="false">C31/10</f>
        <v>140.40431452303</v>
      </c>
      <c r="H31" s="3" t="n">
        <f aca="false">F31</f>
        <v>260.894266221782</v>
      </c>
      <c r="I31" s="3" t="n">
        <f aca="false">-G31</f>
        <v>-140.40431452303</v>
      </c>
      <c r="J31" s="3" t="n">
        <f aca="false">D31/10</f>
        <v>342.2424259</v>
      </c>
      <c r="L31" s="4" t="n">
        <f aca="false">F31+50</f>
        <v>310.894266221782</v>
      </c>
      <c r="M31" s="4" t="n">
        <f aca="false">G31</f>
        <v>140.40431452303</v>
      </c>
      <c r="N31" s="4" t="n">
        <f aca="false">L31</f>
        <v>310.894266221782</v>
      </c>
      <c r="O31" s="4" t="n">
        <f aca="false">-M31</f>
        <v>-140.40431452303</v>
      </c>
      <c r="Q31" s="4" t="n">
        <f aca="false">J31</f>
        <v>342.2424259</v>
      </c>
    </row>
    <row r="32" customFormat="false" ht="15.75" hidden="false" customHeight="false" outlineLevel="0" collapsed="false">
      <c r="A32" s="0" t="n">
        <f aca="false">Source!A44</f>
        <v>43</v>
      </c>
      <c r="B32" s="0" t="n">
        <f aca="false">Source!B44*Source!$H$2+Source!C44*Source!$I$2</f>
        <v>2647.75659355043</v>
      </c>
      <c r="C32" s="0" t="n">
        <f aca="false">Source!C44*Source!$H$2-Source!B44*Source!$I$2</f>
        <v>1494.70210342481</v>
      </c>
      <c r="D32" s="0" t="n">
        <f aca="false">Source!D44</f>
        <v>3383.767406</v>
      </c>
      <c r="F32" s="3" t="n">
        <f aca="false">B32/10</f>
        <v>264.775659355043</v>
      </c>
      <c r="G32" s="3" t="n">
        <f aca="false">C32/10</f>
        <v>149.470210342481</v>
      </c>
      <c r="H32" s="3" t="n">
        <f aca="false">F32</f>
        <v>264.775659355043</v>
      </c>
      <c r="I32" s="3" t="n">
        <f aca="false">-G32</f>
        <v>-149.470210342481</v>
      </c>
      <c r="J32" s="3" t="n">
        <f aca="false">D32/10</f>
        <v>338.3767406</v>
      </c>
      <c r="L32" s="4" t="n">
        <f aca="false">F32+50</f>
        <v>314.775659355043</v>
      </c>
      <c r="M32" s="4" t="n">
        <f aca="false">G32</f>
        <v>149.470210342481</v>
      </c>
      <c r="N32" s="4" t="n">
        <f aca="false">L32</f>
        <v>314.775659355043</v>
      </c>
      <c r="O32" s="4" t="n">
        <f aca="false">-M32</f>
        <v>-149.470210342481</v>
      </c>
      <c r="Q32" s="4" t="n">
        <f aca="false">J32</f>
        <v>338.3767406</v>
      </c>
    </row>
    <row r="33" customFormat="false" ht="15.75" hidden="false" customHeight="false" outlineLevel="0" collapsed="false">
      <c r="A33" s="0" t="n">
        <f aca="false">Source!A32</f>
        <v>31</v>
      </c>
      <c r="B33" s="0" t="n">
        <f aca="false">Source!B32*Source!$H$2+Source!C32*Source!$I$2</f>
        <v>2684.40041597725</v>
      </c>
      <c r="C33" s="0" t="n">
        <f aca="false">Source!C32*Source!$H$2-Source!B32*Source!$I$2</f>
        <v>1584.51159090547</v>
      </c>
      <c r="D33" s="0" t="n">
        <f aca="false">Source!D32</f>
        <v>3341.208788</v>
      </c>
      <c r="F33" s="3" t="n">
        <f aca="false">B33/10</f>
        <v>268.440041597725</v>
      </c>
      <c r="G33" s="3" t="n">
        <f aca="false">C33/10</f>
        <v>158.451159090547</v>
      </c>
      <c r="H33" s="3" t="n">
        <f aca="false">F33</f>
        <v>268.440041597725</v>
      </c>
      <c r="I33" s="3" t="n">
        <f aca="false">-G33</f>
        <v>-158.451159090547</v>
      </c>
      <c r="J33" s="3" t="n">
        <f aca="false">D33/10</f>
        <v>334.1208788</v>
      </c>
      <c r="L33" s="4" t="n">
        <f aca="false">F33+50</f>
        <v>318.440041597725</v>
      </c>
      <c r="M33" s="4" t="n">
        <f aca="false">G33</f>
        <v>158.451159090547</v>
      </c>
      <c r="N33" s="4" t="n">
        <f aca="false">L33</f>
        <v>318.440041597725</v>
      </c>
      <c r="O33" s="4" t="n">
        <f aca="false">-M33</f>
        <v>-158.451159090547</v>
      </c>
      <c r="Q33" s="4" t="n">
        <f aca="false">J33</f>
        <v>334.1208788</v>
      </c>
    </row>
    <row r="34" customFormat="false" ht="15.75" hidden="false" customHeight="false" outlineLevel="0" collapsed="false">
      <c r="A34" s="0" t="n">
        <f aca="false">Source!A45</f>
        <v>44</v>
      </c>
      <c r="B34" s="0" t="n">
        <f aca="false">Source!B45*Source!$H$2+Source!C45*Source!$I$2</f>
        <v>2718.69631458365</v>
      </c>
      <c r="C34" s="0" t="n">
        <f aca="false">Source!C45*Source!$H$2-Source!B45*Source!$I$2</f>
        <v>1673.25281501137</v>
      </c>
      <c r="D34" s="0" t="n">
        <f aca="false">Source!D45</f>
        <v>3294.643084</v>
      </c>
      <c r="F34" s="3" t="n">
        <f aca="false">B34/10</f>
        <v>271.869631458365</v>
      </c>
      <c r="G34" s="3" t="n">
        <f aca="false">C34/10</f>
        <v>167.325281501137</v>
      </c>
      <c r="H34" s="3" t="n">
        <f aca="false">F34</f>
        <v>271.869631458365</v>
      </c>
      <c r="I34" s="3" t="n">
        <f aca="false">-G34</f>
        <v>-167.325281501137</v>
      </c>
      <c r="J34" s="3" t="n">
        <f aca="false">D34/10</f>
        <v>329.4643084</v>
      </c>
      <c r="L34" s="4" t="n">
        <f aca="false">F34+50</f>
        <v>321.869631458365</v>
      </c>
      <c r="M34" s="4" t="n">
        <f aca="false">G34</f>
        <v>167.325281501137</v>
      </c>
      <c r="N34" s="4" t="n">
        <f aca="false">L34</f>
        <v>321.869631458365</v>
      </c>
      <c r="O34" s="4" t="n">
        <f aca="false">-M34</f>
        <v>-167.325281501137</v>
      </c>
      <c r="Q34" s="4" t="n">
        <f aca="false">J34</f>
        <v>329.4643084</v>
      </c>
    </row>
    <row r="35" customFormat="false" ht="15.75" hidden="false" customHeight="false" outlineLevel="0" collapsed="false">
      <c r="A35" s="0" t="n">
        <f aca="false">Source!A33</f>
        <v>32</v>
      </c>
      <c r="B35" s="0" t="n">
        <f aca="false">Source!B33*Source!$H$2+Source!C33*Source!$I$2</f>
        <v>2750.46783392451</v>
      </c>
      <c r="C35" s="0" t="n">
        <f aca="false">Source!C33*Source!$H$2-Source!B33*Source!$I$2</f>
        <v>1760.68765623391</v>
      </c>
      <c r="D35" s="0" t="n">
        <f aca="false">Source!D33</f>
        <v>3243.995953</v>
      </c>
      <c r="F35" s="3" t="n">
        <f aca="false">B35/10</f>
        <v>275.046783392451</v>
      </c>
      <c r="G35" s="3" t="n">
        <f aca="false">C35/10</f>
        <v>176.068765623391</v>
      </c>
      <c r="H35" s="3" t="n">
        <f aca="false">F35</f>
        <v>275.046783392451</v>
      </c>
      <c r="I35" s="3" t="n">
        <f aca="false">-G35</f>
        <v>-176.068765623391</v>
      </c>
      <c r="J35" s="3" t="n">
        <f aca="false">D35/10</f>
        <v>324.3995953</v>
      </c>
      <c r="L35" s="4" t="n">
        <f aca="false">F35+50</f>
        <v>325.046783392451</v>
      </c>
      <c r="M35" s="4" t="n">
        <f aca="false">G35</f>
        <v>176.068765623391</v>
      </c>
      <c r="N35" s="4" t="n">
        <f aca="false">L35</f>
        <v>325.046783392451</v>
      </c>
      <c r="O35" s="4" t="n">
        <f aca="false">-M35</f>
        <v>-176.068765623391</v>
      </c>
      <c r="Q35" s="4" t="n">
        <f aca="false">J35</f>
        <v>324.3995953</v>
      </c>
    </row>
    <row r="36" customFormat="false" ht="15.75" hidden="false" customHeight="false" outlineLevel="0" collapsed="false">
      <c r="A36" s="0" t="n">
        <f aca="false">Source!A46</f>
        <v>45</v>
      </c>
      <c r="B36" s="0" t="n">
        <f aca="false">Source!B46*Source!$H$2+Source!C46*Source!$I$2</f>
        <v>2779.54532055307</v>
      </c>
      <c r="C36" s="0" t="n">
        <f aca="false">Source!C46*Source!$H$2-Source!B46*Source!$I$2</f>
        <v>1846.56284291424</v>
      </c>
      <c r="D36" s="0" t="n">
        <f aca="false">Source!D46</f>
        <v>3189.230881</v>
      </c>
      <c r="F36" s="3" t="n">
        <f aca="false">B36/10</f>
        <v>277.954532055307</v>
      </c>
      <c r="G36" s="3" t="n">
        <f aca="false">C36/10</f>
        <v>184.656284291424</v>
      </c>
      <c r="H36" s="3" t="n">
        <f aca="false">F36</f>
        <v>277.954532055307</v>
      </c>
      <c r="I36" s="3" t="n">
        <f aca="false">-G36</f>
        <v>-184.656284291424</v>
      </c>
      <c r="J36" s="3" t="n">
        <f aca="false">D36/10</f>
        <v>318.9230881</v>
      </c>
      <c r="L36" s="4" t="n">
        <f aca="false">F36+50</f>
        <v>327.954532055307</v>
      </c>
      <c r="M36" s="4" t="n">
        <f aca="false">G36</f>
        <v>184.656284291424</v>
      </c>
      <c r="N36" s="4" t="n">
        <f aca="false">L36</f>
        <v>327.954532055307</v>
      </c>
      <c r="O36" s="4" t="n">
        <f aca="false">-M36</f>
        <v>-184.656284291424</v>
      </c>
      <c r="Q36" s="4" t="n">
        <f aca="false">J36</f>
        <v>318.9230881</v>
      </c>
    </row>
    <row r="37" customFormat="false" ht="15.75" hidden="false" customHeight="false" outlineLevel="0" collapsed="false">
      <c r="A37" s="0" t="n">
        <f aca="false">Source!A34</f>
        <v>33</v>
      </c>
      <c r="B37" s="0" t="n">
        <f aca="false">Source!B34*Source!$H$2+Source!C34*Source!$I$2</f>
        <v>2805.77208365467</v>
      </c>
      <c r="C37" s="0" t="n">
        <f aca="false">Source!C34*Source!$H$2-Source!B34*Source!$I$2</f>
        <v>1930.6159698332</v>
      </c>
      <c r="D37" s="0" t="n">
        <f aca="false">Source!D34</f>
        <v>3130.35508</v>
      </c>
      <c r="F37" s="3" t="n">
        <f aca="false">B37/10</f>
        <v>280.577208365467</v>
      </c>
      <c r="G37" s="3" t="n">
        <f aca="false">C37/10</f>
        <v>193.061596983321</v>
      </c>
      <c r="H37" s="3" t="n">
        <f aca="false">F37</f>
        <v>280.577208365467</v>
      </c>
      <c r="I37" s="3" t="n">
        <f aca="false">-G37</f>
        <v>-193.061596983321</v>
      </c>
      <c r="J37" s="3" t="n">
        <f aca="false">D37/10</f>
        <v>313.035508</v>
      </c>
      <c r="L37" s="4" t="n">
        <f aca="false">F37+50</f>
        <v>330.577208365467</v>
      </c>
      <c r="M37" s="4" t="n">
        <f aca="false">G37</f>
        <v>193.061596983321</v>
      </c>
      <c r="N37" s="4" t="n">
        <f aca="false">L37</f>
        <v>330.577208365467</v>
      </c>
      <c r="O37" s="4" t="n">
        <f aca="false">-M37</f>
        <v>-193.061596983321</v>
      </c>
      <c r="Q37" s="4" t="n">
        <f aca="false">J37</f>
        <v>313.035508</v>
      </c>
    </row>
    <row r="38" customFormat="false" ht="15.75" hidden="false" customHeight="false" outlineLevel="0" collapsed="false">
      <c r="A38" s="0" t="n">
        <f aca="false">Source!A47</f>
        <v>46</v>
      </c>
      <c r="B38" s="0" t="n">
        <f aca="false">Source!B47*Source!$H$2+Source!C47*Source!$I$2</f>
        <v>2829.01085215532</v>
      </c>
      <c r="C38" s="0" t="n">
        <f aca="false">Source!C47*Source!$H$2-Source!B47*Source!$I$2</f>
        <v>2012.58320132301</v>
      </c>
      <c r="D38" s="0" t="n">
        <f aca="false">Source!D47</f>
        <v>3067.423655</v>
      </c>
      <c r="F38" s="3" t="n">
        <f aca="false">B38/10</f>
        <v>282.901085215532</v>
      </c>
      <c r="G38" s="3" t="n">
        <f aca="false">C38/10</f>
        <v>201.258320132301</v>
      </c>
      <c r="H38" s="3" t="n">
        <f aca="false">F38</f>
        <v>282.901085215532</v>
      </c>
      <c r="I38" s="3" t="n">
        <f aca="false">-G38</f>
        <v>-201.258320132301</v>
      </c>
      <c r="J38" s="3" t="n">
        <f aca="false">D38/10</f>
        <v>306.7423655</v>
      </c>
      <c r="L38" s="4" t="n">
        <f aca="false">F38+50</f>
        <v>332.901085215532</v>
      </c>
      <c r="M38" s="4" t="n">
        <f aca="false">G38</f>
        <v>201.258320132301</v>
      </c>
      <c r="N38" s="4" t="n">
        <f aca="false">L38</f>
        <v>332.901085215532</v>
      </c>
      <c r="O38" s="4" t="n">
        <f aca="false">-M38</f>
        <v>-201.258320132301</v>
      </c>
      <c r="Q38" s="4" t="n">
        <f aca="false">J38</f>
        <v>306.7423655</v>
      </c>
    </row>
    <row r="39" customFormat="false" ht="15.75" hidden="false" customHeight="false" outlineLevel="0" collapsed="false">
      <c r="A39" s="0" t="n">
        <f aca="false">Source!A35</f>
        <v>34</v>
      </c>
      <c r="B39" s="0" t="n">
        <f aca="false">Source!B35*Source!$H$2+Source!C35*Source!$I$2</f>
        <v>2849.14993812106</v>
      </c>
      <c r="C39" s="0" t="n">
        <f aca="false">Source!C35*Source!$H$2-Source!B35*Source!$I$2</f>
        <v>2092.20819953706</v>
      </c>
      <c r="D39" s="0" t="n">
        <f aca="false">Source!D35</f>
        <v>3000.541324</v>
      </c>
      <c r="F39" s="3" t="n">
        <f aca="false">B39/10</f>
        <v>284.914993812106</v>
      </c>
      <c r="G39" s="3" t="n">
        <f aca="false">C39/10</f>
        <v>209.220819953706</v>
      </c>
      <c r="H39" s="3" t="n">
        <f aca="false">F39</f>
        <v>284.914993812106</v>
      </c>
      <c r="I39" s="3" t="n">
        <f aca="false">-G39</f>
        <v>-209.220819953706</v>
      </c>
      <c r="J39" s="3" t="n">
        <f aca="false">D39/10</f>
        <v>300.0541324</v>
      </c>
      <c r="L39" s="4" t="n">
        <f aca="false">F39+50</f>
        <v>334.914993812106</v>
      </c>
      <c r="M39" s="4" t="n">
        <f aca="false">G39</f>
        <v>209.220819953706</v>
      </c>
      <c r="N39" s="4" t="n">
        <f aca="false">L39</f>
        <v>334.914993812106</v>
      </c>
      <c r="O39" s="4" t="n">
        <f aca="false">-M39</f>
        <v>-209.220819953706</v>
      </c>
      <c r="Q39" s="4" t="n">
        <f aca="false">J39</f>
        <v>300.0541324</v>
      </c>
    </row>
    <row r="40" customFormat="false" ht="15.75" hidden="false" customHeight="false" outlineLevel="0" collapsed="false">
      <c r="A40" s="0" t="n">
        <f aca="false">Source!A48</f>
        <v>47</v>
      </c>
      <c r="B40" s="0" t="n">
        <f aca="false">Source!B48*Source!$H$2+Source!C48*Source!$I$2</f>
        <v>2866.10844344488</v>
      </c>
      <c r="C40" s="0" t="n">
        <f aca="false">Source!C48*Source!$H$2-Source!B48*Source!$I$2</f>
        <v>2169.2515370635</v>
      </c>
      <c r="D40" s="0" t="n">
        <f aca="false">Source!D48</f>
        <v>2929.861187</v>
      </c>
      <c r="F40" s="3" t="n">
        <f aca="false">B40/10</f>
        <v>286.610844344488</v>
      </c>
      <c r="G40" s="3" t="n">
        <f aca="false">C40/10</f>
        <v>216.92515370635</v>
      </c>
      <c r="H40" s="3" t="n">
        <f aca="false">F40</f>
        <v>286.610844344488</v>
      </c>
      <c r="I40" s="3" t="n">
        <f aca="false">-G40</f>
        <v>-216.92515370635</v>
      </c>
      <c r="J40" s="3" t="n">
        <f aca="false">D40/10</f>
        <v>292.9861187</v>
      </c>
      <c r="L40" s="4" t="n">
        <f aca="false">F40+50</f>
        <v>336.610844344488</v>
      </c>
      <c r="M40" s="4" t="n">
        <f aca="false">G40</f>
        <v>216.92515370635</v>
      </c>
      <c r="N40" s="4" t="n">
        <f aca="false">L40</f>
        <v>336.610844344488</v>
      </c>
      <c r="O40" s="4" t="n">
        <f aca="false">-M40</f>
        <v>-216.92515370635</v>
      </c>
      <c r="Q40" s="4" t="n">
        <f aca="false">J40</f>
        <v>292.9861187</v>
      </c>
    </row>
    <row r="41" customFormat="false" ht="15.75" hidden="false" customHeight="false" outlineLevel="0" collapsed="false">
      <c r="A41" s="0" t="n">
        <f aca="false">Source!A36</f>
        <v>35</v>
      </c>
      <c r="B41" s="0" t="n">
        <f aca="false">Source!B36*Source!$H$2+Source!C36*Source!$I$2</f>
        <v>2879.83990564229</v>
      </c>
      <c r="C41" s="0" t="n">
        <f aca="false">Source!C36*Source!$H$2-Source!B36*Source!$I$2</f>
        <v>2243.49967423294</v>
      </c>
      <c r="D41" s="0" t="n">
        <f aca="false">Source!D36</f>
        <v>2855.580418</v>
      </c>
      <c r="F41" s="3" t="n">
        <f aca="false">B41/10</f>
        <v>287.983990564229</v>
      </c>
      <c r="G41" s="3" t="n">
        <f aca="false">C41/10</f>
        <v>224.349967423294</v>
      </c>
      <c r="H41" s="3" t="n">
        <f aca="false">F41</f>
        <v>287.983990564229</v>
      </c>
      <c r="I41" s="3" t="n">
        <f aca="false">-G41</f>
        <v>-224.349967423294</v>
      </c>
      <c r="J41" s="3" t="n">
        <f aca="false">D41/10</f>
        <v>285.5580418</v>
      </c>
      <c r="L41" s="4" t="n">
        <f aca="false">F41+50</f>
        <v>337.983990564229</v>
      </c>
      <c r="M41" s="4" t="n">
        <f aca="false">G41</f>
        <v>224.349967423294</v>
      </c>
      <c r="N41" s="4" t="n">
        <f aca="false">L41</f>
        <v>337.983990564229</v>
      </c>
      <c r="O41" s="4" t="n">
        <f aca="false">-M41</f>
        <v>-224.349967423294</v>
      </c>
      <c r="Q41" s="4" t="n">
        <f aca="false">J41</f>
        <v>285.5580418</v>
      </c>
    </row>
    <row r="42" customFormat="false" ht="15.75" hidden="false" customHeight="false" outlineLevel="0" collapsed="false">
      <c r="A42" s="0" t="n">
        <f aca="false">Source!A49</f>
        <v>48</v>
      </c>
      <c r="B42" s="0" t="n">
        <f aca="false">Source!B49*Source!$H$2+Source!C49*Source!$I$2</f>
        <v>2890.33392575952</v>
      </c>
      <c r="C42" s="0" t="n">
        <f aca="false">Source!C49*Source!$H$2-Source!B49*Source!$I$2</f>
        <v>2314.77255329983</v>
      </c>
      <c r="D42" s="0" t="n">
        <f aca="false">Source!D49</f>
        <v>2777.933216</v>
      </c>
      <c r="F42" s="3" t="n">
        <f aca="false">B42/10</f>
        <v>289.033392575952</v>
      </c>
      <c r="G42" s="3" t="n">
        <f aca="false">C42/10</f>
        <v>231.477255329983</v>
      </c>
      <c r="H42" s="3" t="n">
        <f aca="false">F42</f>
        <v>289.033392575952</v>
      </c>
      <c r="I42" s="3" t="n">
        <f aca="false">-G42</f>
        <v>-231.477255329983</v>
      </c>
      <c r="J42" s="3" t="n">
        <f aca="false">D42/10</f>
        <v>277.7933216</v>
      </c>
      <c r="L42" s="4" t="n">
        <f aca="false">F42+50</f>
        <v>339.033392575952</v>
      </c>
      <c r="M42" s="4" t="n">
        <f aca="false">G42</f>
        <v>231.477255329983</v>
      </c>
      <c r="N42" s="4" t="n">
        <f aca="false">L42</f>
        <v>339.033392575952</v>
      </c>
      <c r="O42" s="4" t="n">
        <f aca="false">-M42</f>
        <v>-231.477255329983</v>
      </c>
      <c r="Q42" s="4" t="n">
        <f aca="false">J42</f>
        <v>277.7933216</v>
      </c>
    </row>
    <row r="43" customFormat="false" ht="15.75" hidden="false" customHeight="false" outlineLevel="0" collapsed="false">
      <c r="A43" s="0" t="n">
        <f aca="false">Source!A37</f>
        <v>36</v>
      </c>
      <c r="B43" s="0" t="n">
        <f aca="false">Source!B37*Source!$H$2+Source!C37*Source!$I$2</f>
        <v>2897.61761739551</v>
      </c>
      <c r="C43" s="0" t="n">
        <f aca="false">Source!C37*Source!$H$2-Source!B37*Source!$I$2</f>
        <v>2382.9274123417</v>
      </c>
      <c r="D43" s="0" t="n">
        <f aca="false">Source!D37</f>
        <v>2697.180524</v>
      </c>
      <c r="F43" s="3" t="n">
        <f aca="false">B43/10</f>
        <v>289.761761739551</v>
      </c>
      <c r="G43" s="3" t="n">
        <f aca="false">C43/10</f>
        <v>238.29274123417</v>
      </c>
      <c r="H43" s="3" t="n">
        <f aca="false">F43</f>
        <v>289.761761739551</v>
      </c>
      <c r="I43" s="3" t="n">
        <f aca="false">-G43</f>
        <v>-238.29274123417</v>
      </c>
      <c r="J43" s="3" t="n">
        <f aca="false">D43/10</f>
        <v>269.7180524</v>
      </c>
      <c r="L43" s="4" t="n">
        <f aca="false">F43+50</f>
        <v>339.761761739551</v>
      </c>
      <c r="M43" s="4" t="n">
        <f aca="false">G43</f>
        <v>238.29274123417</v>
      </c>
      <c r="N43" s="4" t="n">
        <f aca="false">L43</f>
        <v>339.761761739551</v>
      </c>
      <c r="O43" s="4" t="n">
        <f aca="false">-M43</f>
        <v>-238.29274123417</v>
      </c>
      <c r="Q43" s="4" t="n">
        <f aca="false">J43</f>
        <v>269.7180524</v>
      </c>
    </row>
    <row r="44" customFormat="false" ht="15.75" hidden="false" customHeight="false" outlineLevel="0" collapsed="false">
      <c r="A44" s="0" t="n">
        <f aca="false">Source!A50</f>
        <v>49</v>
      </c>
      <c r="B44" s="0" t="n">
        <f aca="false">Source!B50*Source!$H$2+Source!C50*Source!$I$2</f>
        <v>2903.52199225413</v>
      </c>
      <c r="C44" s="0" t="n">
        <f aca="false">Source!C50*Source!$H$2-Source!B50*Source!$I$2</f>
        <v>2446.28275195089</v>
      </c>
      <c r="D44" s="0" t="n">
        <f aca="false">Source!D50</f>
        <v>2612.51882</v>
      </c>
      <c r="F44" s="3" t="n">
        <f aca="false">B44/10</f>
        <v>290.352199225413</v>
      </c>
      <c r="G44" s="3" t="n">
        <f aca="false">C44/10</f>
        <v>244.628275195089</v>
      </c>
      <c r="H44" s="3" t="n">
        <f aca="false">F44</f>
        <v>290.352199225413</v>
      </c>
      <c r="I44" s="3" t="n">
        <f aca="false">-G44</f>
        <v>-244.628275195089</v>
      </c>
      <c r="J44" s="3" t="n">
        <f aca="false">D44/10</f>
        <v>261.251882</v>
      </c>
      <c r="L44" s="4" t="n">
        <f aca="false">F44+50</f>
        <v>340.352199225413</v>
      </c>
      <c r="M44" s="4" t="n">
        <f aca="false">G44</f>
        <v>244.628275195089</v>
      </c>
      <c r="N44" s="4" t="n">
        <f aca="false">L44</f>
        <v>340.352199225413</v>
      </c>
      <c r="O44" s="4" t="n">
        <f aca="false">-M44</f>
        <v>-244.628275195089</v>
      </c>
      <c r="Q44" s="4" t="n">
        <f aca="false">J44</f>
        <v>261.251882</v>
      </c>
    </row>
    <row r="45" customFormat="false" ht="15.75" hidden="false" customHeight="false" outlineLevel="0" collapsed="false">
      <c r="A45" s="0" t="n">
        <f aca="false">Source!A38</f>
        <v>37</v>
      </c>
      <c r="B45" s="0" t="n">
        <f aca="false">Source!B38*Source!$H$2+Source!C38*Source!$I$2</f>
        <v>2909.60198485197</v>
      </c>
      <c r="C45" s="0" t="n">
        <f aca="false">Source!C38*Source!$H$2-Source!B38*Source!$I$2</f>
        <v>2503.02602000919</v>
      </c>
      <c r="D45" s="0" t="n">
        <f aca="false">Source!D38</f>
        <v>2523.304194</v>
      </c>
      <c r="F45" s="3" t="n">
        <f aca="false">B45/10</f>
        <v>290.960198485197</v>
      </c>
      <c r="G45" s="3" t="n">
        <f aca="false">C45/10</f>
        <v>250.302602000919</v>
      </c>
      <c r="H45" s="3" t="n">
        <f aca="false">F45</f>
        <v>290.960198485197</v>
      </c>
      <c r="I45" s="3" t="n">
        <f aca="false">-G45</f>
        <v>-250.302602000919</v>
      </c>
      <c r="J45" s="3" t="n">
        <f aca="false">D45/10</f>
        <v>252.3304194</v>
      </c>
      <c r="L45" s="4" t="n">
        <f aca="false">F45+50</f>
        <v>340.960198485197</v>
      </c>
      <c r="M45" s="4" t="n">
        <f aca="false">G45</f>
        <v>250.302602000919</v>
      </c>
      <c r="N45" s="4" t="n">
        <f aca="false">L45</f>
        <v>340.960198485197</v>
      </c>
      <c r="O45" s="4" t="n">
        <f aca="false">-M45</f>
        <v>-250.302602000919</v>
      </c>
      <c r="Q45" s="4" t="n">
        <f aca="false">J45</f>
        <v>252.3304194</v>
      </c>
    </row>
    <row r="46" customFormat="false" ht="15.75" hidden="false" customHeight="false" outlineLevel="0" collapsed="false">
      <c r="A46" s="0" t="n">
        <f aca="false">Source!A51</f>
        <v>50</v>
      </c>
      <c r="B46" s="0" t="n">
        <f aca="false">Source!B51*Source!$H$2+Source!C51*Source!$I$2</f>
        <v>2915.82567572563</v>
      </c>
      <c r="C46" s="0" t="n">
        <f aca="false">Source!C51*Source!$H$2-Source!B51*Source!$I$2</f>
        <v>2552.65873150784</v>
      </c>
      <c r="D46" s="0" t="n">
        <f aca="false">Source!D51</f>
        <v>2429.95699</v>
      </c>
      <c r="F46" s="3" t="n">
        <f aca="false">B46/10</f>
        <v>291.582567572563</v>
      </c>
      <c r="G46" s="3" t="n">
        <f aca="false">C46/10</f>
        <v>255.265873150784</v>
      </c>
      <c r="H46" s="3" t="n">
        <f aca="false">F46</f>
        <v>291.582567572563</v>
      </c>
      <c r="I46" s="3" t="n">
        <f aca="false">-G46</f>
        <v>-255.265873150784</v>
      </c>
      <c r="J46" s="3" t="n">
        <f aca="false">D46/10</f>
        <v>242.995699</v>
      </c>
      <c r="L46" s="4" t="n">
        <f aca="false">F46+50</f>
        <v>341.582567572563</v>
      </c>
      <c r="M46" s="4" t="n">
        <f aca="false">G46</f>
        <v>255.265873150784</v>
      </c>
      <c r="N46" s="4" t="n">
        <f aca="false">L46</f>
        <v>341.582567572563</v>
      </c>
      <c r="O46" s="4" t="n">
        <f aca="false">-M46</f>
        <v>-255.265873150784</v>
      </c>
      <c r="Q46" s="4" t="n">
        <f aca="false">J46</f>
        <v>242.995699</v>
      </c>
    </row>
    <row r="47" customFormat="false" ht="15.75" hidden="false" customHeight="false" outlineLevel="0" collapsed="false">
      <c r="A47" s="0" t="n">
        <f aca="false">Source!A39</f>
        <v>38</v>
      </c>
      <c r="B47" s="0" t="n">
        <f aca="false">Source!B39*Source!$H$2+Source!C39*Source!$I$2</f>
        <v>2922.1561269168</v>
      </c>
      <c r="C47" s="0" t="n">
        <f aca="false">Source!C39*Source!$H$2-Source!B39*Source!$I$2</f>
        <v>2594.83420635713</v>
      </c>
      <c r="D47" s="0" t="n">
        <f aca="false">Source!D39</f>
        <v>2333.018723</v>
      </c>
      <c r="F47" s="3" t="n">
        <f aca="false">B47/10</f>
        <v>292.21561269168</v>
      </c>
      <c r="G47" s="3" t="n">
        <f aca="false">C47/10</f>
        <v>259.483420635713</v>
      </c>
      <c r="H47" s="3" t="n">
        <f aca="false">F47</f>
        <v>292.21561269168</v>
      </c>
      <c r="I47" s="3" t="n">
        <f aca="false">-G47</f>
        <v>-259.483420635713</v>
      </c>
      <c r="J47" s="3" t="n">
        <f aca="false">D47/10</f>
        <v>233.3018723</v>
      </c>
      <c r="L47" s="4" t="n">
        <f aca="false">F47+50</f>
        <v>342.21561269168</v>
      </c>
      <c r="M47" s="4" t="n">
        <f aca="false">G47</f>
        <v>259.483420635713</v>
      </c>
      <c r="N47" s="4" t="n">
        <f aca="false">L47</f>
        <v>342.21561269168</v>
      </c>
      <c r="O47" s="4" t="n">
        <f aca="false">-M47</f>
        <v>-259.483420635713</v>
      </c>
      <c r="Q47" s="4" t="n">
        <f aca="false">J47</f>
        <v>233.3018723</v>
      </c>
    </row>
    <row r="48" customFormat="false" ht="15.75" hidden="false" customHeight="false" outlineLevel="0" collapsed="false">
      <c r="A48" s="0" t="n">
        <f aca="false">Source!A52</f>
        <v>51</v>
      </c>
      <c r="B48" s="0" t="n">
        <f aca="false">Source!B52*Source!$H$2+Source!C52*Source!$I$2</f>
        <v>2928.55414906827</v>
      </c>
      <c r="C48" s="0" t="n">
        <f aca="false">Source!C52*Source!$H$2-Source!B52*Source!$I$2</f>
        <v>2629.38717117481</v>
      </c>
      <c r="D48" s="0" t="n">
        <f aca="false">Source!D52</f>
        <v>2233.112454</v>
      </c>
      <c r="F48" s="3" t="n">
        <f aca="false">B48/10</f>
        <v>292.855414906827</v>
      </c>
      <c r="G48" s="3" t="n">
        <f aca="false">C48/10</f>
        <v>262.938717117481</v>
      </c>
      <c r="H48" s="3" t="n">
        <f aca="false">F48</f>
        <v>292.855414906827</v>
      </c>
      <c r="I48" s="3" t="n">
        <f aca="false">-G48</f>
        <v>-262.938717117481</v>
      </c>
      <c r="J48" s="3" t="n">
        <f aca="false">D48/10</f>
        <v>223.3112454</v>
      </c>
      <c r="L48" s="4" t="n">
        <f aca="false">F48+50</f>
        <v>342.855414906827</v>
      </c>
      <c r="M48" s="4" t="n">
        <f aca="false">G48</f>
        <v>262.938717117481</v>
      </c>
      <c r="N48" s="4" t="n">
        <f aca="false">L48</f>
        <v>342.855414906827</v>
      </c>
      <c r="O48" s="4" t="n">
        <f aca="false">-M48</f>
        <v>-262.938717117481</v>
      </c>
      <c r="Q48" s="4" t="n">
        <f aca="false">J48</f>
        <v>223.3112454</v>
      </c>
    </row>
    <row r="49" customFormat="false" ht="15.75" hidden="false" customHeight="false" outlineLevel="0" collapsed="false">
      <c r="A49" s="0" t="n">
        <f aca="false">Source!A40</f>
        <v>39</v>
      </c>
      <c r="B49" s="0" t="n">
        <f aca="false">Source!B40*Source!$H$2+Source!C40*Source!$I$2</f>
        <v>2934.98131047884</v>
      </c>
      <c r="C49" s="0" t="n">
        <f aca="false">Source!C40*Source!$H$2-Source!B40*Source!$I$2</f>
        <v>2656.34000187955</v>
      </c>
      <c r="D49" s="0" t="n">
        <f aca="false">Source!D40</f>
        <v>2130.893392</v>
      </c>
      <c r="F49" s="3" t="n">
        <f aca="false">B49/10</f>
        <v>293.498131047884</v>
      </c>
      <c r="G49" s="3" t="n">
        <f aca="false">C49/10</f>
        <v>265.634000187955</v>
      </c>
      <c r="H49" s="3" t="n">
        <f aca="false">F49</f>
        <v>293.498131047884</v>
      </c>
      <c r="I49" s="3" t="n">
        <f aca="false">-G49</f>
        <v>-265.634000187955</v>
      </c>
      <c r="J49" s="3" t="n">
        <f aca="false">D49/10</f>
        <v>213.0893392</v>
      </c>
      <c r="L49" s="4" t="n">
        <f aca="false">F49+50</f>
        <v>343.498131047884</v>
      </c>
      <c r="M49" s="4" t="n">
        <f aca="false">G49</f>
        <v>265.634000187955</v>
      </c>
      <c r="N49" s="4" t="n">
        <f aca="false">L49</f>
        <v>343.498131047884</v>
      </c>
      <c r="O49" s="4" t="n">
        <f aca="false">-M49</f>
        <v>-265.634000187955</v>
      </c>
      <c r="Q49" s="4" t="n">
        <f aca="false">J49</f>
        <v>213.0893392</v>
      </c>
    </row>
    <row r="50" customFormat="false" ht="15.75" hidden="false" customHeight="false" outlineLevel="0" collapsed="false">
      <c r="A50" s="0" t="n">
        <f aca="false">Source!A53</f>
        <v>52</v>
      </c>
      <c r="B50" s="0" t="n">
        <f aca="false">Source!B53*Source!$H$2+Source!C53*Source!$I$2</f>
        <v>2941.40255332089</v>
      </c>
      <c r="C50" s="0" t="n">
        <f aca="false">Source!C53*Source!$H$2-Source!B53*Source!$I$2</f>
        <v>2675.88554787519</v>
      </c>
      <c r="D50" s="0" t="n">
        <f aca="false">Source!D53</f>
        <v>2027.000453</v>
      </c>
      <c r="F50" s="3" t="n">
        <f aca="false">B50/10</f>
        <v>294.140255332089</v>
      </c>
      <c r="G50" s="3" t="n">
        <f aca="false">C50/10</f>
        <v>267.588554787519</v>
      </c>
      <c r="H50" s="3" t="n">
        <f aca="false">F50</f>
        <v>294.140255332089</v>
      </c>
      <c r="I50" s="3" t="n">
        <f aca="false">-G50</f>
        <v>-267.588554787519</v>
      </c>
      <c r="J50" s="3" t="n">
        <f aca="false">D50/10</f>
        <v>202.7000453</v>
      </c>
      <c r="L50" s="4" t="n">
        <f aca="false">F50+50</f>
        <v>344.140255332089</v>
      </c>
      <c r="M50" s="4" t="n">
        <f aca="false">G50</f>
        <v>267.588554787519</v>
      </c>
      <c r="N50" s="4" t="n">
        <f aca="false">L50</f>
        <v>344.140255332089</v>
      </c>
      <c r="O50" s="4" t="n">
        <f aca="false">-M50</f>
        <v>-267.588554787519</v>
      </c>
      <c r="Q50" s="4" t="n">
        <f aca="false">J50</f>
        <v>202.7000453</v>
      </c>
    </row>
    <row r="51" customFormat="false" ht="15.75" hidden="false" customHeight="false" outlineLevel="0" collapsed="false">
      <c r="A51" s="0" t="n">
        <f aca="false">Source!A41</f>
        <v>40</v>
      </c>
      <c r="B51" s="0" t="n">
        <f aca="false">Source!B41*Source!$H$2+Source!C41*Source!$I$2</f>
        <v>2947.78798942856</v>
      </c>
      <c r="C51" s="0" t="n">
        <f aca="false">Source!C41*Source!$H$2-Source!B41*Source!$I$2</f>
        <v>2688.35294153853</v>
      </c>
      <c r="D51" s="0" t="n">
        <f aca="false">Source!D41</f>
        <v>1922.017853</v>
      </c>
      <c r="F51" s="3" t="n">
        <f aca="false">B51/10</f>
        <v>294.778798942856</v>
      </c>
      <c r="G51" s="3" t="n">
        <f aca="false">C51/10</f>
        <v>268.835294153853</v>
      </c>
      <c r="H51" s="3" t="n">
        <f aca="false">F51</f>
        <v>294.778798942856</v>
      </c>
      <c r="I51" s="3" t="n">
        <f aca="false">-G51</f>
        <v>-268.835294153853</v>
      </c>
      <c r="J51" s="3" t="n">
        <f aca="false">D51/10</f>
        <v>192.2017853</v>
      </c>
      <c r="L51" s="4" t="n">
        <f aca="false">F51+50</f>
        <v>344.778798942856</v>
      </c>
      <c r="M51" s="4" t="n">
        <f aca="false">G51</f>
        <v>268.835294153853</v>
      </c>
      <c r="N51" s="4" t="n">
        <f aca="false">L51</f>
        <v>344.778798942856</v>
      </c>
      <c r="O51" s="4" t="n">
        <f aca="false">-M51</f>
        <v>-268.835294153853</v>
      </c>
      <c r="Q51" s="4" t="n">
        <f aca="false">J51</f>
        <v>192.2017853</v>
      </c>
    </row>
    <row r="52" customFormat="false" ht="15.75" hidden="false" customHeight="false" outlineLevel="0" collapsed="false">
      <c r="A52" s="0" t="n">
        <f aca="false">Source!A54</f>
        <v>53</v>
      </c>
      <c r="B52" s="0" t="n">
        <f aca="false">Source!B54*Source!$H$2+Source!C54*Source!$I$2</f>
        <v>2954.11371303091</v>
      </c>
      <c r="C52" s="0" t="n">
        <f aca="false">Source!C54*Source!$H$2-Source!B54*Source!$I$2</f>
        <v>2694.16580343904</v>
      </c>
      <c r="D52" s="0" t="n">
        <f aca="false">Source!D54</f>
        <v>1816.451265</v>
      </c>
      <c r="F52" s="3" t="n">
        <f aca="false">B52/10</f>
        <v>295.411371303091</v>
      </c>
      <c r="G52" s="3" t="n">
        <f aca="false">C52/10</f>
        <v>269.416580343904</v>
      </c>
      <c r="H52" s="3" t="n">
        <f aca="false">F52</f>
        <v>295.411371303091</v>
      </c>
      <c r="I52" s="3" t="n">
        <f aca="false">-G52</f>
        <v>-269.416580343904</v>
      </c>
      <c r="J52" s="3" t="n">
        <f aca="false">D52/10</f>
        <v>181.6451265</v>
      </c>
      <c r="L52" s="4" t="n">
        <f aca="false">F52+50</f>
        <v>345.411371303091</v>
      </c>
      <c r="M52" s="4" t="n">
        <f aca="false">G52</f>
        <v>269.416580343904</v>
      </c>
      <c r="N52" s="4" t="n">
        <f aca="false">L52</f>
        <v>345.411371303091</v>
      </c>
      <c r="O52" s="4" t="n">
        <f aca="false">-M52</f>
        <v>-269.416580343904</v>
      </c>
      <c r="Q52" s="4" t="n">
        <f aca="false">J52</f>
        <v>181.6451265</v>
      </c>
    </row>
    <row r="53" customFormat="false" ht="15.75" hidden="false" customHeight="false" outlineLevel="0" collapsed="false">
      <c r="A53" s="0" t="n">
        <f aca="false">Source!A42</f>
        <v>41</v>
      </c>
      <c r="B53" s="0" t="n">
        <f aca="false">Source!B42*Source!$H$2+Source!C42*Source!$I$2</f>
        <v>2960.36178338964</v>
      </c>
      <c r="C53" s="0" t="n">
        <f aca="false">Source!C42*Source!$H$2-Source!B42*Source!$I$2</f>
        <v>2693.80145393416</v>
      </c>
      <c r="D53" s="0" t="n">
        <f aca="false">Source!D42</f>
        <v>1710.718323</v>
      </c>
      <c r="F53" s="3" t="n">
        <f aca="false">B53/10</f>
        <v>296.036178338964</v>
      </c>
      <c r="G53" s="3" t="n">
        <f aca="false">C53/10</f>
        <v>269.380145393416</v>
      </c>
      <c r="H53" s="3" t="n">
        <f aca="false">F53</f>
        <v>296.036178338964</v>
      </c>
      <c r="I53" s="3" t="n">
        <f aca="false">-G53</f>
        <v>-269.380145393416</v>
      </c>
      <c r="J53" s="3" t="n">
        <f aca="false">D53/10</f>
        <v>171.0718323</v>
      </c>
      <c r="L53" s="4" t="n">
        <f aca="false">F53+50</f>
        <v>346.036178338964</v>
      </c>
      <c r="M53" s="4" t="n">
        <f aca="false">G53</f>
        <v>269.380145393416</v>
      </c>
      <c r="N53" s="4" t="n">
        <f aca="false">L53</f>
        <v>346.036178338964</v>
      </c>
      <c r="O53" s="4" t="n">
        <f aca="false">-M53</f>
        <v>-269.380145393416</v>
      </c>
      <c r="Q53" s="4" t="n">
        <f aca="false">J53</f>
        <v>171.0718323</v>
      </c>
    </row>
    <row r="54" customFormat="false" ht="15.75" hidden="false" customHeight="false" outlineLevel="0" collapsed="false">
      <c r="A54" s="0" t="n">
        <f aca="false">Source!A55</f>
        <v>54</v>
      </c>
      <c r="B54" s="0" t="n">
        <f aca="false">Source!B55*Source!$H$2+Source!C55*Source!$I$2</f>
        <v>2966.5196520005</v>
      </c>
      <c r="C54" s="0" t="n">
        <f aca="false">Source!C55*Source!$H$2-Source!B55*Source!$I$2</f>
        <v>2687.75670252556</v>
      </c>
      <c r="D54" s="0" t="n">
        <f aca="false">Source!D55</f>
        <v>1605.150187</v>
      </c>
      <c r="F54" s="3" t="n">
        <f aca="false">B54/10</f>
        <v>296.65196520005</v>
      </c>
      <c r="G54" s="3" t="n">
        <f aca="false">C54/10</f>
        <v>268.775670252556</v>
      </c>
      <c r="H54" s="3" t="n">
        <f aca="false">F54</f>
        <v>296.65196520005</v>
      </c>
      <c r="I54" s="3" t="n">
        <f aca="false">-G54</f>
        <v>-268.775670252556</v>
      </c>
      <c r="J54" s="3" t="n">
        <f aca="false">D54/10</f>
        <v>160.5150187</v>
      </c>
      <c r="L54" s="4" t="n">
        <f aca="false">F54+50</f>
        <v>346.65196520005</v>
      </c>
      <c r="M54" s="4" t="n">
        <f aca="false">G54</f>
        <v>268.775670252556</v>
      </c>
      <c r="N54" s="4" t="n">
        <f aca="false">L54</f>
        <v>346.65196520005</v>
      </c>
      <c r="O54" s="4" t="n">
        <f aca="false">-M54</f>
        <v>-268.775670252556</v>
      </c>
      <c r="Q54" s="4" t="n">
        <f aca="false">J54</f>
        <v>160.5150187</v>
      </c>
    </row>
    <row r="55" customFormat="false" ht="15.75" hidden="false" customHeight="false" outlineLevel="0" collapsed="false">
      <c r="A55" s="0" t="n">
        <f aca="false">Source!A43</f>
        <v>42</v>
      </c>
      <c r="B55" s="0" t="n">
        <f aca="false">Source!B43*Source!$H$2+Source!C43*Source!$I$2</f>
        <v>2972.57930126691</v>
      </c>
      <c r="C55" s="0" t="n">
        <f aca="false">Source!C43*Source!$H$2-Source!B43*Source!$I$2</f>
        <v>2676.52242566166</v>
      </c>
      <c r="D55" s="0" t="n">
        <f aca="false">Source!D43</f>
        <v>1500</v>
      </c>
      <c r="F55" s="3" t="n">
        <f aca="false">B55/10</f>
        <v>297.257930126691</v>
      </c>
      <c r="G55" s="3" t="n">
        <f aca="false">C55/10</f>
        <v>267.652242566166</v>
      </c>
      <c r="H55" s="3" t="n">
        <f aca="false">F55</f>
        <v>297.257930126691</v>
      </c>
      <c r="I55" s="3" t="n">
        <f aca="false">-G55</f>
        <v>-267.652242566166</v>
      </c>
      <c r="J55" s="3" t="n">
        <f aca="false">D55/10</f>
        <v>150</v>
      </c>
      <c r="L55" s="4" t="n">
        <f aca="false">F55+50</f>
        <v>347.257930126691</v>
      </c>
      <c r="M55" s="4" t="n">
        <f aca="false">G55</f>
        <v>267.652242566166</v>
      </c>
      <c r="N55" s="4" t="n">
        <f aca="false">L55</f>
        <v>347.257930126691</v>
      </c>
      <c r="O55" s="4" t="n">
        <f aca="false">-M55</f>
        <v>-267.652242566166</v>
      </c>
      <c r="Q55" s="4" t="n">
        <f aca="false">J55</f>
        <v>150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4.642857142857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" activeCellId="0" sqref="C4"/>
    </sheetView>
  </sheetViews>
  <sheetFormatPr defaultRowHeight="12.75"/>
  <cols>
    <col collapsed="false" hidden="false" max="1" min="1" style="5" width="9.27040816326531"/>
    <col collapsed="false" hidden="false" max="2" min="2" style="5" width="5.63265306122449"/>
    <col collapsed="false" hidden="false" max="3" min="3" style="5" width="8.75"/>
    <col collapsed="false" hidden="false" max="4" min="4" style="5" width="6.92857142857143"/>
    <col collapsed="false" hidden="false" max="5" min="5" style="5" width="7.25510204081633"/>
    <col collapsed="false" hidden="false" max="6" min="6" style="5" width="7.51530612244898"/>
    <col collapsed="false" hidden="false" max="7" min="7" style="5" width="6.67857142857143"/>
    <col collapsed="false" hidden="false" max="8" min="8" style="5" width="6.92857142857143"/>
    <col collapsed="false" hidden="false" max="9" min="9" style="5" width="7.25510204081633"/>
    <col collapsed="false" hidden="false" max="10" min="10" style="5" width="7.51530612244898"/>
    <col collapsed="false" hidden="false" max="11" min="11" style="5" width="6.67857142857143"/>
    <col collapsed="false" hidden="false" max="12" min="12" style="5" width="6.92857142857143"/>
    <col collapsed="false" hidden="false" max="13" min="13" style="5" width="7.25510204081633"/>
    <col collapsed="false" hidden="false" max="14" min="14" style="5" width="7.51530612244898"/>
    <col collapsed="false" hidden="false" max="15" min="15" style="5" width="6.67857142857143"/>
    <col collapsed="false" hidden="false" max="16" min="16" style="5" width="6.92857142857143"/>
    <col collapsed="false" hidden="false" max="17" min="17" style="5" width="7.25510204081633"/>
    <col collapsed="false" hidden="false" max="18" min="18" style="5" width="7.51530612244898"/>
    <col collapsed="false" hidden="false" max="19" min="19" style="5" width="6.67857142857143"/>
    <col collapsed="false" hidden="false" max="20" min="20" style="5" width="6.92857142857143"/>
    <col collapsed="false" hidden="false" max="21" min="21" style="5" width="7.25510204081633"/>
    <col collapsed="false" hidden="false" max="22" min="22" style="5" width="7.51530612244898"/>
    <col collapsed="false" hidden="false" max="23" min="23" style="5" width="6.67857142857143"/>
    <col collapsed="false" hidden="false" max="24" min="24" style="5" width="6.92857142857143"/>
    <col collapsed="false" hidden="false" max="25" min="25" style="5" width="7.25510204081633"/>
    <col collapsed="false" hidden="false" max="26" min="26" style="5" width="7.51530612244898"/>
    <col collapsed="false" hidden="false" max="27" min="27" style="5" width="6.67857142857143"/>
    <col collapsed="false" hidden="false" max="28" min="28" style="5" width="6.92857142857143"/>
    <col collapsed="false" hidden="false" max="29" min="29" style="5" width="7.25510204081633"/>
    <col collapsed="false" hidden="false" max="30" min="30" style="5" width="7.51530612244898"/>
    <col collapsed="false" hidden="false" max="31" min="31" style="5" width="6.67857142857143"/>
    <col collapsed="false" hidden="false" max="32" min="32" style="5" width="6.92857142857143"/>
    <col collapsed="false" hidden="false" max="33" min="33" style="5" width="7.25510204081633"/>
    <col collapsed="false" hidden="false" max="34" min="34" style="5" width="7.51530612244898"/>
    <col collapsed="false" hidden="false" max="35" min="35" style="5" width="6.67857142857143"/>
    <col collapsed="false" hidden="false" max="36" min="36" style="5" width="6.92857142857143"/>
    <col collapsed="false" hidden="false" max="37" min="37" style="5" width="7.25510204081633"/>
    <col collapsed="false" hidden="false" max="38" min="38" style="5" width="7.51530612244898"/>
    <col collapsed="false" hidden="false" max="39" min="39" style="5" width="6.67857142857143"/>
    <col collapsed="false" hidden="false" max="40" min="40" style="5" width="6.92857142857143"/>
    <col collapsed="false" hidden="false" max="41" min="41" style="5" width="7.25510204081633"/>
    <col collapsed="false" hidden="false" max="42" min="42" style="5" width="7.51530612244898"/>
    <col collapsed="false" hidden="false" max="43" min="43" style="5" width="6.67857142857143"/>
    <col collapsed="false" hidden="false" max="44" min="44" style="5" width="6.92857142857143"/>
    <col collapsed="false" hidden="false" max="45" min="45" style="5" width="7.25510204081633"/>
    <col collapsed="false" hidden="false" max="46" min="46" style="5" width="7.51530612244898"/>
    <col collapsed="false" hidden="false" max="1025" min="47" style="5" width="9.27040816326531"/>
  </cols>
  <sheetData>
    <row r="1" s="6" customFormat="true" ht="12.75" hidden="false" customHeight="false" outlineLevel="0" collapsed="false">
      <c r="A1" s="6" t="s">
        <v>20</v>
      </c>
      <c r="B1" s="6" t="n">
        <v>10</v>
      </c>
      <c r="C1" s="7" t="n">
        <v>0</v>
      </c>
      <c r="D1" s="7"/>
      <c r="E1" s="7"/>
      <c r="F1" s="7"/>
      <c r="G1" s="7" t="n">
        <v>1</v>
      </c>
      <c r="H1" s="7"/>
      <c r="I1" s="7"/>
      <c r="J1" s="7"/>
      <c r="K1" s="7" t="n">
        <v>2</v>
      </c>
      <c r="L1" s="7"/>
      <c r="M1" s="7"/>
      <c r="N1" s="7"/>
      <c r="O1" s="7" t="n">
        <v>3</v>
      </c>
      <c r="P1" s="7"/>
      <c r="Q1" s="7"/>
      <c r="R1" s="7"/>
      <c r="S1" s="7" t="n">
        <v>4</v>
      </c>
      <c r="T1" s="7"/>
      <c r="U1" s="7"/>
      <c r="V1" s="7"/>
      <c r="W1" s="7" t="n">
        <v>5</v>
      </c>
      <c r="X1" s="7"/>
      <c r="Y1" s="7"/>
      <c r="Z1" s="7"/>
      <c r="AA1" s="7" t="n">
        <v>6</v>
      </c>
      <c r="AB1" s="7"/>
      <c r="AC1" s="7"/>
      <c r="AD1" s="7"/>
      <c r="AE1" s="7" t="n">
        <v>7</v>
      </c>
      <c r="AF1" s="7"/>
      <c r="AG1" s="7"/>
      <c r="AH1" s="7"/>
      <c r="AI1" s="7" t="n">
        <v>8</v>
      </c>
      <c r="AJ1" s="7"/>
      <c r="AK1" s="7"/>
      <c r="AL1" s="7"/>
      <c r="AM1" s="7" t="n">
        <v>9</v>
      </c>
      <c r="AN1" s="7"/>
      <c r="AO1" s="7"/>
      <c r="AP1" s="7"/>
      <c r="AQ1" s="7" t="n">
        <v>10</v>
      </c>
      <c r="AR1" s="7"/>
      <c r="AS1" s="7"/>
      <c r="AT1" s="7"/>
    </row>
    <row r="2" customFormat="false" ht="12.75" hidden="false" customHeight="false" outlineLevel="0" collapsed="false">
      <c r="A2" s="6" t="s">
        <v>21</v>
      </c>
      <c r="B2" s="6" t="n">
        <f aca="false">2*PI()/$B$1</f>
        <v>0.628318530717959</v>
      </c>
      <c r="C2" s="8" t="n">
        <f aca="false">COS(C1*$B$2)</f>
        <v>1</v>
      </c>
      <c r="D2" s="8"/>
      <c r="E2" s="8" t="n">
        <f aca="false">SIN(C1*$B$2)</f>
        <v>0</v>
      </c>
      <c r="F2" s="8"/>
      <c r="G2" s="8" t="n">
        <f aca="false">COS(G1*$B$2)</f>
        <v>0.809016994374947</v>
      </c>
      <c r="H2" s="8"/>
      <c r="I2" s="8" t="n">
        <f aca="false">SIN(G1*$B$2)</f>
        <v>0.587785252292473</v>
      </c>
      <c r="J2" s="8"/>
      <c r="K2" s="8" t="n">
        <f aca="false">COS(K1*$B$2)</f>
        <v>0.309016994374947</v>
      </c>
      <c r="L2" s="8"/>
      <c r="M2" s="8" t="n">
        <f aca="false">SIN(K1*$B$2)</f>
        <v>0.951056516295154</v>
      </c>
      <c r="N2" s="8"/>
      <c r="O2" s="8" t="n">
        <f aca="false">COS(O1*$B$2)</f>
        <v>-0.309016994374947</v>
      </c>
      <c r="P2" s="8"/>
      <c r="Q2" s="8" t="n">
        <f aca="false">SIN(O1*$B$2)</f>
        <v>0.951056516295154</v>
      </c>
      <c r="R2" s="8"/>
      <c r="S2" s="8" t="n">
        <f aca="false">COS(S1*$B$2)</f>
        <v>-0.809016994374947</v>
      </c>
      <c r="T2" s="8"/>
      <c r="U2" s="8" t="n">
        <f aca="false">SIN(S1*$B$2)</f>
        <v>0.587785252292473</v>
      </c>
      <c r="V2" s="8"/>
      <c r="W2" s="8" t="n">
        <f aca="false">COS(W1*$B$2)</f>
        <v>-1</v>
      </c>
      <c r="X2" s="8"/>
      <c r="Y2" s="8" t="n">
        <f aca="false">SIN(W1*$B$2)</f>
        <v>1.22514845490862E-016</v>
      </c>
      <c r="Z2" s="8"/>
      <c r="AA2" s="8" t="n">
        <f aca="false">COS(AA1*$B$2)</f>
        <v>-0.809016994374947</v>
      </c>
      <c r="AB2" s="8"/>
      <c r="AC2" s="8" t="n">
        <f aca="false">SIN(AA1*$B$2)</f>
        <v>-0.587785252292473</v>
      </c>
      <c r="AD2" s="8"/>
      <c r="AE2" s="8" t="n">
        <f aca="false">COS(AE1*$B$2)</f>
        <v>-0.309016994374948</v>
      </c>
      <c r="AF2" s="8"/>
      <c r="AG2" s="8" t="n">
        <f aca="false">SIN(AE1*$B$2)</f>
        <v>-0.951056516295154</v>
      </c>
      <c r="AH2" s="8"/>
      <c r="AI2" s="8" t="n">
        <f aca="false">COS(AI1*$B$2)</f>
        <v>0.309016994374947</v>
      </c>
      <c r="AJ2" s="8"/>
      <c r="AK2" s="8" t="n">
        <f aca="false">SIN(AI1*$B$2)</f>
        <v>-0.951056516295154</v>
      </c>
      <c r="AL2" s="8"/>
      <c r="AM2" s="8" t="n">
        <f aca="false">COS(AM1*$B$2)</f>
        <v>0.809016994374947</v>
      </c>
      <c r="AN2" s="8"/>
      <c r="AO2" s="8" t="n">
        <f aca="false">SIN(AM1*$B$2)</f>
        <v>-0.587785252292473</v>
      </c>
      <c r="AP2" s="8"/>
      <c r="AQ2" s="8" t="n">
        <f aca="false">COS(AQ1*$B$2)</f>
        <v>1</v>
      </c>
      <c r="AR2" s="8"/>
      <c r="AS2" s="8" t="n">
        <f aca="false">SIN(AQ1*$B$2)</f>
        <v>-2.45029690981724E-016</v>
      </c>
      <c r="AT2" s="8"/>
    </row>
    <row r="3" customFormat="false" ht="12.75" hidden="false" customHeight="false" outlineLevel="0" collapsed="false">
      <c r="A3" s="6" t="s">
        <v>0</v>
      </c>
      <c r="B3" s="6" t="s">
        <v>15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11</v>
      </c>
      <c r="L3" s="6" t="s">
        <v>12</v>
      </c>
      <c r="M3" s="6" t="s">
        <v>13</v>
      </c>
      <c r="N3" s="6" t="s">
        <v>14</v>
      </c>
      <c r="O3" s="6" t="s">
        <v>11</v>
      </c>
      <c r="P3" s="6" t="s">
        <v>12</v>
      </c>
      <c r="Q3" s="6" t="s">
        <v>13</v>
      </c>
      <c r="R3" s="6" t="s">
        <v>14</v>
      </c>
      <c r="S3" s="6" t="s">
        <v>11</v>
      </c>
      <c r="T3" s="6" t="s">
        <v>12</v>
      </c>
      <c r="U3" s="6" t="s">
        <v>13</v>
      </c>
      <c r="V3" s="6" t="s">
        <v>14</v>
      </c>
      <c r="W3" s="6" t="s">
        <v>11</v>
      </c>
      <c r="X3" s="6" t="s">
        <v>12</v>
      </c>
      <c r="Y3" s="6" t="s">
        <v>13</v>
      </c>
      <c r="Z3" s="6" t="s">
        <v>14</v>
      </c>
      <c r="AA3" s="6" t="s">
        <v>11</v>
      </c>
      <c r="AB3" s="6" t="s">
        <v>12</v>
      </c>
      <c r="AC3" s="6" t="s">
        <v>13</v>
      </c>
      <c r="AD3" s="6" t="s">
        <v>14</v>
      </c>
      <c r="AE3" s="6" t="s">
        <v>11</v>
      </c>
      <c r="AF3" s="6" t="s">
        <v>12</v>
      </c>
      <c r="AG3" s="6" t="s">
        <v>13</v>
      </c>
      <c r="AH3" s="6" t="s">
        <v>14</v>
      </c>
      <c r="AI3" s="6" t="s">
        <v>11</v>
      </c>
      <c r="AJ3" s="6" t="s">
        <v>12</v>
      </c>
      <c r="AK3" s="6" t="s">
        <v>13</v>
      </c>
      <c r="AL3" s="6" t="s">
        <v>14</v>
      </c>
      <c r="AM3" s="6" t="s">
        <v>11</v>
      </c>
      <c r="AN3" s="6" t="s">
        <v>12</v>
      </c>
      <c r="AO3" s="6" t="s">
        <v>13</v>
      </c>
      <c r="AP3" s="6" t="s">
        <v>14</v>
      </c>
      <c r="AQ3" s="6" t="s">
        <v>11</v>
      </c>
      <c r="AR3" s="6" t="s">
        <v>12</v>
      </c>
      <c r="AS3" s="6" t="s">
        <v>13</v>
      </c>
      <c r="AT3" s="6" t="s">
        <v>14</v>
      </c>
    </row>
    <row r="4" customFormat="false" ht="12.75" hidden="false" customHeight="false" outlineLevel="0" collapsed="false">
      <c r="A4" s="5" t="n">
        <v>1</v>
      </c>
      <c r="B4" s="9" t="n">
        <f aca="false">Normal!J2</f>
        <v>426.3</v>
      </c>
      <c r="C4" s="9" t="n">
        <f aca="false">Normal!L2</f>
        <v>77.000000050839</v>
      </c>
      <c r="D4" s="9" t="n">
        <f aca="false">Normal!M2</f>
        <v>0</v>
      </c>
      <c r="E4" s="9" t="n">
        <f aca="false">Normal!N2</f>
        <v>77.000000050839</v>
      </c>
      <c r="F4" s="9" t="n">
        <f aca="false">Normal!O2</f>
        <v>-0</v>
      </c>
      <c r="G4" s="9" t="n">
        <f aca="false">$C4*G$2+$D4*I$2</f>
        <v>62.2943086080006</v>
      </c>
      <c r="H4" s="9" t="n">
        <f aca="false">$D4*G$2-$C4*I$2</f>
        <v>-45.2594644564028</v>
      </c>
      <c r="I4" s="9" t="n">
        <f aca="false">$E4*G$2+$F4*I$2</f>
        <v>62.2943086080006</v>
      </c>
      <c r="J4" s="9" t="n">
        <f aca="false">$F4*G$2-$E4*I$2</f>
        <v>-45.2594644564028</v>
      </c>
      <c r="K4" s="9" t="n">
        <f aca="false">$C4*K$2+$D4*M$2</f>
        <v>23.7943085825811</v>
      </c>
      <c r="L4" s="9" t="n">
        <f aca="false">$D4*K$2-$C4*M$2</f>
        <v>-73.2313518030776</v>
      </c>
      <c r="M4" s="9" t="n">
        <f aca="false">$E4*K$2+$F4*M$2</f>
        <v>23.7943085825811</v>
      </c>
      <c r="N4" s="9" t="n">
        <f aca="false">$F4*K$2-$E4*M$2</f>
        <v>-73.2313518030776</v>
      </c>
      <c r="O4" s="9" t="n">
        <f aca="false">$C4*O$2+$D4*Q$2</f>
        <v>-23.7943085825811</v>
      </c>
      <c r="P4" s="9" t="n">
        <f aca="false">$D4*O$2-$C4*Q$2</f>
        <v>-73.2313518030776</v>
      </c>
      <c r="Q4" s="9" t="n">
        <f aca="false">$E4*O$2+$F4*Q$2</f>
        <v>-23.7943085825811</v>
      </c>
      <c r="R4" s="9" t="n">
        <f aca="false">$F4*O$2-$E4*Q$2</f>
        <v>-73.2313518030776</v>
      </c>
      <c r="S4" s="9" t="n">
        <f aca="false">$C4*S$2+$D4*U$2</f>
        <v>-62.2943086080006</v>
      </c>
      <c r="T4" s="9" t="n">
        <f aca="false">$D4*S$2-$C4*U$2</f>
        <v>-45.2594644564029</v>
      </c>
      <c r="U4" s="9" t="n">
        <f aca="false">$E4*S$2+$F4*U$2</f>
        <v>-62.2943086080006</v>
      </c>
      <c r="V4" s="9" t="n">
        <f aca="false">$F4*S$2-$E4*U$2</f>
        <v>-45.2594644564029</v>
      </c>
      <c r="W4" s="9" t="n">
        <f aca="false">$C4*W$2+$D4*Y$2</f>
        <v>-77.000000050839</v>
      </c>
      <c r="X4" s="9" t="n">
        <f aca="false">$D4*W$2-$C4*Y$2</f>
        <v>-9.4336431090249E-015</v>
      </c>
      <c r="Y4" s="9" t="n">
        <f aca="false">$E4*W$2+$F4*Y$2</f>
        <v>-77.000000050839</v>
      </c>
      <c r="Z4" s="9" t="n">
        <f aca="false">$F4*W$2-$E4*Y$2</f>
        <v>-9.4336431090249E-015</v>
      </c>
      <c r="AA4" s="9" t="n">
        <f aca="false">$C4*AA$2+$D4*AC$2</f>
        <v>-62.2943086080006</v>
      </c>
      <c r="AB4" s="9" t="n">
        <f aca="false">$D4*AA$2-$C4*AC$2</f>
        <v>45.2594644564028</v>
      </c>
      <c r="AC4" s="9" t="n">
        <f aca="false">$E4*AA$2+$F4*AC$2</f>
        <v>-62.2943086080006</v>
      </c>
      <c r="AD4" s="9" t="n">
        <f aca="false">$F4*AA$2-$E4*AC$2</f>
        <v>45.2594644564028</v>
      </c>
      <c r="AE4" s="9" t="n">
        <f aca="false">$C4*AE$2+$D4*AG$2</f>
        <v>-23.7943085825811</v>
      </c>
      <c r="AF4" s="9" t="n">
        <f aca="false">$D4*AE$2-$C4*AG$2</f>
        <v>73.2313518030776</v>
      </c>
      <c r="AG4" s="9" t="n">
        <f aca="false">$E4*AE$2+$F4*AG$2</f>
        <v>-23.7943085825811</v>
      </c>
      <c r="AH4" s="9" t="n">
        <f aca="false">$F4*AE$2-$E4*AG$2</f>
        <v>73.2313518030776</v>
      </c>
      <c r="AI4" s="9" t="n">
        <f aca="false">$C4*AI$2+$D4*AK$2</f>
        <v>23.7943085825811</v>
      </c>
      <c r="AJ4" s="9" t="n">
        <f aca="false">$D4*AI$2-$C4*AK$2</f>
        <v>73.2313518030776</v>
      </c>
      <c r="AK4" s="9" t="n">
        <f aca="false">$E4*AI$2+$F4*AK$2</f>
        <v>23.7943085825811</v>
      </c>
      <c r="AL4" s="9" t="n">
        <f aca="false">$F4*AI$2-$E4*AK$2</f>
        <v>73.2313518030776</v>
      </c>
      <c r="AM4" s="9" t="n">
        <f aca="false">$C4*AM$2+$D4*AO$2</f>
        <v>62.2943086080006</v>
      </c>
      <c r="AN4" s="9" t="n">
        <f aca="false">$D4*AM$2-$C4*AO$2</f>
        <v>45.2594644564029</v>
      </c>
      <c r="AO4" s="9" t="n">
        <f aca="false">$E4*AM$2+$F4*AO$2</f>
        <v>62.2943086080006</v>
      </c>
      <c r="AP4" s="9" t="n">
        <f aca="false">$F4*AM$2-$E4*AO$2</f>
        <v>45.2594644564029</v>
      </c>
      <c r="AQ4" s="9" t="n">
        <f aca="false">$C4*AQ$2+$D4*AS$2</f>
        <v>77.000000050839</v>
      </c>
      <c r="AR4" s="9" t="n">
        <f aca="false">$D4*AQ$2-$C4*AS$2</f>
        <v>1.88672862180498E-014</v>
      </c>
      <c r="AS4" s="9" t="n">
        <f aca="false">$E4*AQ$2+$F4*AS$2</f>
        <v>77.000000050839</v>
      </c>
      <c r="AT4" s="9" t="n">
        <f aca="false">$F4*AQ$2-$E4*AS$2</f>
        <v>1.88672862180498E-014</v>
      </c>
    </row>
    <row r="5" customFormat="false" ht="12.75" hidden="false" customHeight="false" outlineLevel="0" collapsed="false">
      <c r="A5" s="5" t="n">
        <v>2</v>
      </c>
      <c r="B5" s="9" t="n">
        <f aca="false">Normal!J3</f>
        <v>423.9252494</v>
      </c>
      <c r="C5" s="9" t="n">
        <f aca="false">Normal!L3</f>
        <v>87.3095144922418</v>
      </c>
      <c r="D5" s="9" t="n">
        <f aca="false">Normal!M3</f>
        <v>-0.532349570514245</v>
      </c>
      <c r="E5" s="9" t="n">
        <f aca="false">Normal!N3</f>
        <v>87.3095144922418</v>
      </c>
      <c r="F5" s="9" t="n">
        <f aca="false">Normal!O3</f>
        <v>0.532349570514245</v>
      </c>
      <c r="G5" s="9" t="n">
        <f aca="false">$C5*G$2+$D5*I$2</f>
        <v>70.3219737682369</v>
      </c>
      <c r="H5" s="9" t="n">
        <f aca="false">$D5*G$2-$C5*I$2</f>
        <v>-51.7499248528499</v>
      </c>
      <c r="I5" s="9" t="n">
        <f aca="false">$E5*G$2+$F5*I$2</f>
        <v>70.9477882214619</v>
      </c>
      <c r="J5" s="9" t="n">
        <f aca="false">$F5*G$2-$E5*I$2</f>
        <v>-50.8885651538615</v>
      </c>
      <c r="K5" s="9" t="n">
        <f aca="false">$C5*K$2+$D5*M$2</f>
        <v>26.473829220744</v>
      </c>
      <c r="L5" s="9" t="n">
        <f aca="false">$D5*K$2-$C5*M$2</f>
        <v>-83.2007877566499</v>
      </c>
      <c r="M5" s="9" t="n">
        <f aca="false">$E5*K$2+$F5*M$2</f>
        <v>27.486418276713</v>
      </c>
      <c r="N5" s="9" t="n">
        <f aca="false">$F5*K$2-$E5*M$2</f>
        <v>-82.8717776281756</v>
      </c>
      <c r="O5" s="9" t="n">
        <f aca="false">$C5*O$2+$D5*Q$2</f>
        <v>-27.486418276713</v>
      </c>
      <c r="P5" s="9" t="n">
        <f aca="false">$D5*O$2-$C5*Q$2</f>
        <v>-82.8717776281756</v>
      </c>
      <c r="Q5" s="9" t="n">
        <f aca="false">$E5*O$2+$F5*Q$2</f>
        <v>-26.473829220744</v>
      </c>
      <c r="R5" s="9" t="n">
        <f aca="false">$F5*O$2-$E5*Q$2</f>
        <v>-83.2007877566499</v>
      </c>
      <c r="S5" s="9" t="n">
        <f aca="false">$C5*S$2+$D5*U$2</f>
        <v>-70.9477882214619</v>
      </c>
      <c r="T5" s="9" t="n">
        <f aca="false">$D5*S$2-$C5*U$2</f>
        <v>-50.8885651538615</v>
      </c>
      <c r="U5" s="9" t="n">
        <f aca="false">$E5*S$2+$F5*U$2</f>
        <v>-70.3219737682369</v>
      </c>
      <c r="V5" s="9" t="n">
        <f aca="false">$F5*S$2-$E5*U$2</f>
        <v>-51.74992485285</v>
      </c>
      <c r="W5" s="9" t="n">
        <f aca="false">$C5*W$2+$D5*Y$2</f>
        <v>-87.3095144922418</v>
      </c>
      <c r="X5" s="9" t="n">
        <f aca="false">$D5*W$2-$C5*Y$2</f>
        <v>0.532349570514234</v>
      </c>
      <c r="Y5" s="9" t="n">
        <f aca="false">$E5*W$2+$F5*Y$2</f>
        <v>-87.3095144922418</v>
      </c>
      <c r="Z5" s="9" t="n">
        <f aca="false">$F5*W$2-$E5*Y$2</f>
        <v>-0.532349570514256</v>
      </c>
      <c r="AA5" s="9" t="n">
        <f aca="false">$C5*AA$2+$D5*AC$2</f>
        <v>-70.3219737682369</v>
      </c>
      <c r="AB5" s="9" t="n">
        <f aca="false">$D5*AA$2-$C5*AC$2</f>
        <v>51.7499248528499</v>
      </c>
      <c r="AC5" s="9" t="n">
        <f aca="false">$E5*AA$2+$F5*AC$2</f>
        <v>-70.9477882214619</v>
      </c>
      <c r="AD5" s="9" t="n">
        <f aca="false">$F5*AA$2-$E5*AC$2</f>
        <v>50.8885651538615</v>
      </c>
      <c r="AE5" s="9" t="n">
        <f aca="false">$C5*AE$2+$D5*AG$2</f>
        <v>-26.473829220744</v>
      </c>
      <c r="AF5" s="9" t="n">
        <f aca="false">$D5*AE$2-$C5*AG$2</f>
        <v>83.2007877566499</v>
      </c>
      <c r="AG5" s="9" t="n">
        <f aca="false">$E5*AE$2+$F5*AG$2</f>
        <v>-27.486418276713</v>
      </c>
      <c r="AH5" s="9" t="n">
        <f aca="false">$F5*AE$2-$E5*AG$2</f>
        <v>82.8717776281756</v>
      </c>
      <c r="AI5" s="9" t="n">
        <f aca="false">$C5*AI$2+$D5*AK$2</f>
        <v>27.486418276713</v>
      </c>
      <c r="AJ5" s="9" t="n">
        <f aca="false">$D5*AI$2-$C5*AK$2</f>
        <v>82.8717776281756</v>
      </c>
      <c r="AK5" s="9" t="n">
        <f aca="false">$E5*AI$2+$F5*AK$2</f>
        <v>26.473829220744</v>
      </c>
      <c r="AL5" s="9" t="n">
        <f aca="false">$F5*AI$2-$E5*AK$2</f>
        <v>83.2007877566499</v>
      </c>
      <c r="AM5" s="9" t="n">
        <f aca="false">$C5*AM$2+$D5*AO$2</f>
        <v>70.9477882214619</v>
      </c>
      <c r="AN5" s="9" t="n">
        <f aca="false">$D5*AM$2-$C5*AO$2</f>
        <v>50.8885651538615</v>
      </c>
      <c r="AO5" s="9" t="n">
        <f aca="false">$E5*AM$2+$F5*AO$2</f>
        <v>70.3219737682369</v>
      </c>
      <c r="AP5" s="9" t="n">
        <f aca="false">$F5*AM$2-$E5*AO$2</f>
        <v>51.74992485285</v>
      </c>
      <c r="AQ5" s="9" t="n">
        <f aca="false">$C5*AQ$2+$D5*AS$2</f>
        <v>87.3095144922418</v>
      </c>
      <c r="AR5" s="9" t="n">
        <f aca="false">$D5*AQ$2-$C5*AS$2</f>
        <v>-0.532349570514224</v>
      </c>
      <c r="AS5" s="9" t="n">
        <f aca="false">$E5*AQ$2+$F5*AS$2</f>
        <v>87.3095144922418</v>
      </c>
      <c r="AT5" s="9" t="n">
        <f aca="false">$F5*AQ$2-$E5*AS$2</f>
        <v>0.532349570514266</v>
      </c>
    </row>
    <row r="6" customFormat="false" ht="12.75" hidden="false" customHeight="false" outlineLevel="0" collapsed="false">
      <c r="A6" s="5" t="n">
        <v>3</v>
      </c>
      <c r="B6" s="9" t="n">
        <f aca="false">Normal!J4</f>
        <v>421.4964576</v>
      </c>
      <c r="C6" s="9" t="n">
        <f aca="false">Normal!L4</f>
        <v>97.6172029929651</v>
      </c>
      <c r="D6" s="9" t="n">
        <f aca="false">Normal!M4</f>
        <v>-0.77850065921302</v>
      </c>
      <c r="E6" s="9" t="n">
        <f aca="false">Normal!N4</f>
        <v>97.6172029929651</v>
      </c>
      <c r="F6" s="9" t="n">
        <f aca="false">Normal!O4</f>
        <v>0.77850065921302</v>
      </c>
      <c r="G6" s="9" t="n">
        <f aca="false">$C6*G$2+$D6*I$2</f>
        <v>78.5163849582724</v>
      </c>
      <c r="H6" s="9" t="n">
        <f aca="false">$D6*G$2-$C6*I$2</f>
        <v>-58.007772552741</v>
      </c>
      <c r="I6" s="9" t="n">
        <f aca="false">$E6*G$2+$F6*I$2</f>
        <v>79.4315673710432</v>
      </c>
      <c r="J6" s="9" t="n">
        <f aca="false">$F6*G$2-$E6*I$2</f>
        <v>-56.7481320258701</v>
      </c>
      <c r="K6" s="9" t="n">
        <f aca="false">$C6*K$2+$D6*M$2</f>
        <v>29.4249765432906</v>
      </c>
      <c r="L6" s="9" t="n">
        <f aca="false">$D6*K$2-$C6*M$2</f>
        <v>-93.0800469427952</v>
      </c>
      <c r="M6" s="9" t="n">
        <f aca="false">$E6*K$2+$F6*M$2</f>
        <v>30.9057727930598</v>
      </c>
      <c r="N6" s="9" t="n">
        <f aca="false">$F6*K$2-$E6*M$2</f>
        <v>-92.5989070751374</v>
      </c>
      <c r="O6" s="9" t="n">
        <f aca="false">$C6*O$2+$D6*Q$2</f>
        <v>-30.9057727930598</v>
      </c>
      <c r="P6" s="9" t="n">
        <f aca="false">$D6*O$2-$C6*Q$2</f>
        <v>-92.5989070751374</v>
      </c>
      <c r="Q6" s="9" t="n">
        <f aca="false">$E6*O$2+$F6*Q$2</f>
        <v>-29.4249765432906</v>
      </c>
      <c r="R6" s="9" t="n">
        <f aca="false">$F6*O$2-$E6*Q$2</f>
        <v>-93.0800469427952</v>
      </c>
      <c r="S6" s="9" t="n">
        <f aca="false">$C6*S$2+$D6*U$2</f>
        <v>-79.4315673710432</v>
      </c>
      <c r="T6" s="9" t="n">
        <f aca="false">$D6*S$2-$C6*U$2</f>
        <v>-56.7481320258702</v>
      </c>
      <c r="U6" s="9" t="n">
        <f aca="false">$E6*S$2+$F6*U$2</f>
        <v>-78.5163849582724</v>
      </c>
      <c r="V6" s="9" t="n">
        <f aca="false">$F6*S$2-$E6*U$2</f>
        <v>-58.007772552741</v>
      </c>
      <c r="W6" s="9" t="n">
        <f aca="false">$C6*W$2+$D6*Y$2</f>
        <v>-97.6172029929651</v>
      </c>
      <c r="X6" s="9" t="n">
        <f aca="false">$D6*W$2-$C6*Y$2</f>
        <v>0.778500659213008</v>
      </c>
      <c r="Y6" s="9" t="n">
        <f aca="false">$E6*W$2+$F6*Y$2</f>
        <v>-97.6172029929651</v>
      </c>
      <c r="Z6" s="9" t="n">
        <f aca="false">$F6*W$2-$E6*Y$2</f>
        <v>-0.778500659213032</v>
      </c>
      <c r="AA6" s="9" t="n">
        <f aca="false">$C6*AA$2+$D6*AC$2</f>
        <v>-78.5163849582724</v>
      </c>
      <c r="AB6" s="9" t="n">
        <f aca="false">$D6*AA$2-$C6*AC$2</f>
        <v>58.007772552741</v>
      </c>
      <c r="AC6" s="9" t="n">
        <f aca="false">$E6*AA$2+$F6*AC$2</f>
        <v>-79.4315673710432</v>
      </c>
      <c r="AD6" s="9" t="n">
        <f aca="false">$F6*AA$2-$E6*AC$2</f>
        <v>56.7481320258701</v>
      </c>
      <c r="AE6" s="9" t="n">
        <f aca="false">$C6*AE$2+$D6*AG$2</f>
        <v>-29.4249765432906</v>
      </c>
      <c r="AF6" s="9" t="n">
        <f aca="false">$D6*AE$2-$C6*AG$2</f>
        <v>93.0800469427952</v>
      </c>
      <c r="AG6" s="9" t="n">
        <f aca="false">$E6*AE$2+$F6*AG$2</f>
        <v>-30.9057727930598</v>
      </c>
      <c r="AH6" s="9" t="n">
        <f aca="false">$F6*AE$2-$E6*AG$2</f>
        <v>92.5989070751374</v>
      </c>
      <c r="AI6" s="9" t="n">
        <f aca="false">$C6*AI$2+$D6*AK$2</f>
        <v>30.9057727930598</v>
      </c>
      <c r="AJ6" s="9" t="n">
        <f aca="false">$D6*AI$2-$C6*AK$2</f>
        <v>92.5989070751374</v>
      </c>
      <c r="AK6" s="9" t="n">
        <f aca="false">$E6*AI$2+$F6*AK$2</f>
        <v>29.4249765432906</v>
      </c>
      <c r="AL6" s="9" t="n">
        <f aca="false">$F6*AI$2-$E6*AK$2</f>
        <v>93.0800469427952</v>
      </c>
      <c r="AM6" s="9" t="n">
        <f aca="false">$C6*AM$2+$D6*AO$2</f>
        <v>79.4315673710432</v>
      </c>
      <c r="AN6" s="9" t="n">
        <f aca="false">$D6*AM$2-$C6*AO$2</f>
        <v>56.7481320258702</v>
      </c>
      <c r="AO6" s="9" t="n">
        <f aca="false">$E6*AM$2+$F6*AO$2</f>
        <v>78.5163849582724</v>
      </c>
      <c r="AP6" s="9" t="n">
        <f aca="false">$F6*AM$2-$E6*AO$2</f>
        <v>58.007772552741</v>
      </c>
      <c r="AQ6" s="9" t="n">
        <f aca="false">$C6*AQ$2+$D6*AS$2</f>
        <v>97.6172029929651</v>
      </c>
      <c r="AR6" s="9" t="n">
        <f aca="false">$D6*AQ$2-$C6*AS$2</f>
        <v>-0.778500659212996</v>
      </c>
      <c r="AS6" s="9" t="n">
        <f aca="false">$E6*AQ$2+$F6*AS$2</f>
        <v>97.6172029929651</v>
      </c>
      <c r="AT6" s="9" t="n">
        <f aca="false">$F6*AQ$2-$E6*AS$2</f>
        <v>0.778500659213044</v>
      </c>
    </row>
    <row r="7" customFormat="false" ht="12.75" hidden="false" customHeight="false" outlineLevel="0" collapsed="false">
      <c r="A7" s="5" t="n">
        <v>4</v>
      </c>
      <c r="B7" s="9" t="n">
        <f aca="false">Normal!J5</f>
        <v>419.0122409</v>
      </c>
      <c r="C7" s="9" t="n">
        <f aca="false">Normal!L5</f>
        <v>107.914404695404</v>
      </c>
      <c r="D7" s="9" t="n">
        <f aca="false">Normal!M5</f>
        <v>-0.720257322246502</v>
      </c>
      <c r="E7" s="9" t="n">
        <f aca="false">Normal!N5</f>
        <v>107.914404695404</v>
      </c>
      <c r="F7" s="9" t="n">
        <f aca="false">Normal!O5</f>
        <v>0.720257322246502</v>
      </c>
      <c r="G7" s="9" t="n">
        <f aca="false">$C7*G$2+$D7*I$2</f>
        <v>86.8812307045653</v>
      </c>
      <c r="H7" s="9" t="n">
        <f aca="false">$D7*G$2-$C7*I$2</f>
        <v>-64.0131960039005</v>
      </c>
      <c r="I7" s="9" t="n">
        <f aca="false">$E7*G$2+$F7*I$2</f>
        <v>87.7279439683097</v>
      </c>
      <c r="J7" s="9" t="n">
        <f aca="false">$F7*G$2-$E7*I$2</f>
        <v>-62.8477951758597</v>
      </c>
      <c r="K7" s="9" t="n">
        <f aca="false">$C7*K$2+$D7*M$2</f>
        <v>32.6623795690036</v>
      </c>
      <c r="L7" s="9" t="n">
        <f aca="false">$D7*K$2-$C7*M$2</f>
        <v>-102.855269540574</v>
      </c>
      <c r="M7" s="9" t="n">
        <f aca="false">$E7*K$2+$F7*M$2</f>
        <v>34.0323904084673</v>
      </c>
      <c r="N7" s="9" t="n">
        <f aca="false">$F7*K$2-$E7*M$2</f>
        <v>-102.410126034779</v>
      </c>
      <c r="O7" s="9" t="n">
        <f aca="false">$C7*O$2+$D7*Q$2</f>
        <v>-34.0323904084673</v>
      </c>
      <c r="P7" s="9" t="n">
        <f aca="false">$D7*O$2-$C7*Q$2</f>
        <v>-102.410126034779</v>
      </c>
      <c r="Q7" s="9" t="n">
        <f aca="false">$E7*O$2+$F7*Q$2</f>
        <v>-32.6623795690036</v>
      </c>
      <c r="R7" s="9" t="n">
        <f aca="false">$F7*O$2-$E7*Q$2</f>
        <v>-102.855269540574</v>
      </c>
      <c r="S7" s="9" t="n">
        <f aca="false">$C7*S$2+$D7*U$2</f>
        <v>-87.7279439683097</v>
      </c>
      <c r="T7" s="9" t="n">
        <f aca="false">$D7*S$2-$C7*U$2</f>
        <v>-62.8477951758597</v>
      </c>
      <c r="U7" s="9" t="n">
        <f aca="false">$E7*S$2+$F7*U$2</f>
        <v>-86.8812307045653</v>
      </c>
      <c r="V7" s="9" t="n">
        <f aca="false">$F7*S$2-$E7*U$2</f>
        <v>-64.0131960039006</v>
      </c>
      <c r="W7" s="9" t="n">
        <f aca="false">$C7*W$2+$D7*Y$2</f>
        <v>-107.914404695404</v>
      </c>
      <c r="X7" s="9" t="n">
        <f aca="false">$D7*W$2-$C7*Y$2</f>
        <v>0.720257322246489</v>
      </c>
      <c r="Y7" s="9" t="n">
        <f aca="false">$E7*W$2+$F7*Y$2</f>
        <v>-107.914404695404</v>
      </c>
      <c r="Z7" s="9" t="n">
        <f aca="false">$F7*W$2-$E7*Y$2</f>
        <v>-0.720257322246515</v>
      </c>
      <c r="AA7" s="9" t="n">
        <f aca="false">$C7*AA$2+$D7*AC$2</f>
        <v>-86.8812307045653</v>
      </c>
      <c r="AB7" s="9" t="n">
        <f aca="false">$D7*AA$2-$C7*AC$2</f>
        <v>64.0131960039005</v>
      </c>
      <c r="AC7" s="9" t="n">
        <f aca="false">$E7*AA$2+$F7*AC$2</f>
        <v>-87.7279439683097</v>
      </c>
      <c r="AD7" s="9" t="n">
        <f aca="false">$F7*AA$2-$E7*AC$2</f>
        <v>62.8477951758597</v>
      </c>
      <c r="AE7" s="9" t="n">
        <f aca="false">$C7*AE$2+$D7*AG$2</f>
        <v>-32.6623795690037</v>
      </c>
      <c r="AF7" s="9" t="n">
        <f aca="false">$D7*AE$2-$C7*AG$2</f>
        <v>102.855269540574</v>
      </c>
      <c r="AG7" s="9" t="n">
        <f aca="false">$E7*AE$2+$F7*AG$2</f>
        <v>-34.0323904084673</v>
      </c>
      <c r="AH7" s="9" t="n">
        <f aca="false">$F7*AE$2-$E7*AG$2</f>
        <v>102.410126034779</v>
      </c>
      <c r="AI7" s="9" t="n">
        <f aca="false">$C7*AI$2+$D7*AK$2</f>
        <v>34.0323904084673</v>
      </c>
      <c r="AJ7" s="9" t="n">
        <f aca="false">$D7*AI$2-$C7*AK$2</f>
        <v>102.410126034779</v>
      </c>
      <c r="AK7" s="9" t="n">
        <f aca="false">$E7*AI$2+$F7*AK$2</f>
        <v>32.6623795690036</v>
      </c>
      <c r="AL7" s="9" t="n">
        <f aca="false">$F7*AI$2-$E7*AK$2</f>
        <v>102.855269540574</v>
      </c>
      <c r="AM7" s="9" t="n">
        <f aca="false">$C7*AM$2+$D7*AO$2</f>
        <v>87.7279439683097</v>
      </c>
      <c r="AN7" s="9" t="n">
        <f aca="false">$D7*AM$2-$C7*AO$2</f>
        <v>62.8477951758597</v>
      </c>
      <c r="AO7" s="9" t="n">
        <f aca="false">$E7*AM$2+$F7*AO$2</f>
        <v>86.8812307045653</v>
      </c>
      <c r="AP7" s="9" t="n">
        <f aca="false">$F7*AM$2-$E7*AO$2</f>
        <v>64.0131960039006</v>
      </c>
      <c r="AQ7" s="9" t="n">
        <f aca="false">$C7*AQ$2+$D7*AS$2</f>
        <v>107.914404695404</v>
      </c>
      <c r="AR7" s="9" t="n">
        <f aca="false">$D7*AQ$2-$C7*AS$2</f>
        <v>-0.720257322246476</v>
      </c>
      <c r="AS7" s="9" t="n">
        <f aca="false">$E7*AQ$2+$F7*AS$2</f>
        <v>107.914404695404</v>
      </c>
      <c r="AT7" s="9" t="n">
        <f aca="false">$F7*AQ$2-$E7*AS$2</f>
        <v>0.720257322246528</v>
      </c>
    </row>
    <row r="8" customFormat="false" ht="12.75" hidden="false" customHeight="false" outlineLevel="0" collapsed="false">
      <c r="A8" s="5" t="n">
        <v>5</v>
      </c>
      <c r="B8" s="9" t="n">
        <f aca="false">Normal!J6</f>
        <v>416.4714472</v>
      </c>
      <c r="C8" s="9" t="n">
        <f aca="false">Normal!L6</f>
        <v>118.19081809249</v>
      </c>
      <c r="D8" s="9" t="n">
        <f aca="false">Normal!M6</f>
        <v>-0.338569112315699</v>
      </c>
      <c r="E8" s="9" t="n">
        <f aca="false">Normal!N6</f>
        <v>118.19081809249</v>
      </c>
      <c r="F8" s="9" t="n">
        <f aca="false">Normal!O6</f>
        <v>0.338569112315699</v>
      </c>
      <c r="G8" s="9" t="n">
        <f aca="false">$C8*G$2+$D8*I$2</f>
        <v>95.4193744848018</v>
      </c>
      <c r="H8" s="9" t="n">
        <f aca="false">$D8*G$2-$C8*I$2</f>
        <v>-69.7447279967821</v>
      </c>
      <c r="I8" s="9" t="n">
        <f aca="false">$E8*G$2+$F8*I$2</f>
        <v>95.8173863470037</v>
      </c>
      <c r="J8" s="9" t="n">
        <f aca="false">$F8*G$2-$E8*I$2</f>
        <v>-69.1969116655144</v>
      </c>
      <c r="K8" s="9" t="n">
        <f aca="false">$C8*K$2+$D8*M$2</f>
        <v>36.2009730091734</v>
      </c>
      <c r="L8" s="9" t="n">
        <f aca="false">$D8*K$2-$C8*M$2</f>
        <v>-112.510771322594</v>
      </c>
      <c r="M8" s="9" t="n">
        <f aca="false">$E8*K$2+$F8*M$2</f>
        <v>36.8449697301416</v>
      </c>
      <c r="N8" s="9" t="n">
        <f aca="false">$F8*K$2-$E8*M$2</f>
        <v>-112.301524103642</v>
      </c>
      <c r="O8" s="9" t="n">
        <f aca="false">$C8*O$2+$D8*Q$2</f>
        <v>-36.8449697301416</v>
      </c>
      <c r="P8" s="9" t="n">
        <f aca="false">$D8*O$2-$C8*Q$2</f>
        <v>-112.301524103642</v>
      </c>
      <c r="Q8" s="9" t="n">
        <f aca="false">$E8*O$2+$F8*Q$2</f>
        <v>-36.2009730091734</v>
      </c>
      <c r="R8" s="9" t="n">
        <f aca="false">$F8*O$2-$E8*Q$2</f>
        <v>-112.510771322594</v>
      </c>
      <c r="S8" s="9" t="n">
        <f aca="false">$C8*S$2+$D8*U$2</f>
        <v>-95.8173863470037</v>
      </c>
      <c r="T8" s="9" t="n">
        <f aca="false">$D8*S$2-$C8*U$2</f>
        <v>-69.1969116655145</v>
      </c>
      <c r="U8" s="9" t="n">
        <f aca="false">$E8*S$2+$F8*U$2</f>
        <v>-95.4193744848018</v>
      </c>
      <c r="V8" s="9" t="n">
        <f aca="false">$F8*S$2-$E8*U$2</f>
        <v>-69.7447279967821</v>
      </c>
      <c r="W8" s="9" t="n">
        <f aca="false">$C8*W$2+$D8*Y$2</f>
        <v>-118.19081809249</v>
      </c>
      <c r="X8" s="9" t="n">
        <f aca="false">$D8*W$2-$C8*Y$2</f>
        <v>0.338569112315684</v>
      </c>
      <c r="Y8" s="9" t="n">
        <f aca="false">$E8*W$2+$F8*Y$2</f>
        <v>-118.19081809249</v>
      </c>
      <c r="Z8" s="9" t="n">
        <f aca="false">$F8*W$2-$E8*Y$2</f>
        <v>-0.338569112315713</v>
      </c>
      <c r="AA8" s="9" t="n">
        <f aca="false">$C8*AA$2+$D8*AC$2</f>
        <v>-95.4193744848018</v>
      </c>
      <c r="AB8" s="9" t="n">
        <f aca="false">$D8*AA$2-$C8*AC$2</f>
        <v>69.7447279967821</v>
      </c>
      <c r="AC8" s="9" t="n">
        <f aca="false">$E8*AA$2+$F8*AC$2</f>
        <v>-95.8173863470037</v>
      </c>
      <c r="AD8" s="9" t="n">
        <f aca="false">$F8*AA$2-$E8*AC$2</f>
        <v>69.1969116655144</v>
      </c>
      <c r="AE8" s="9" t="n">
        <f aca="false">$C8*AE$2+$D8*AG$2</f>
        <v>-36.2009730091735</v>
      </c>
      <c r="AF8" s="9" t="n">
        <f aca="false">$D8*AE$2-$C8*AG$2</f>
        <v>112.510771322594</v>
      </c>
      <c r="AG8" s="9" t="n">
        <f aca="false">$E8*AE$2+$F8*AG$2</f>
        <v>-36.8449697301417</v>
      </c>
      <c r="AH8" s="9" t="n">
        <f aca="false">$F8*AE$2-$E8*AG$2</f>
        <v>112.301524103642</v>
      </c>
      <c r="AI8" s="9" t="n">
        <f aca="false">$C8*AI$2+$D8*AK$2</f>
        <v>36.8449697301416</v>
      </c>
      <c r="AJ8" s="9" t="n">
        <f aca="false">$D8*AI$2-$C8*AK$2</f>
        <v>112.301524103642</v>
      </c>
      <c r="AK8" s="9" t="n">
        <f aca="false">$E8*AI$2+$F8*AK$2</f>
        <v>36.2009730091734</v>
      </c>
      <c r="AL8" s="9" t="n">
        <f aca="false">$F8*AI$2-$E8*AK$2</f>
        <v>112.510771322594</v>
      </c>
      <c r="AM8" s="9" t="n">
        <f aca="false">$C8*AM$2+$D8*AO$2</f>
        <v>95.8173863470037</v>
      </c>
      <c r="AN8" s="9" t="n">
        <f aca="false">$D8*AM$2-$C8*AO$2</f>
        <v>69.1969116655145</v>
      </c>
      <c r="AO8" s="9" t="n">
        <f aca="false">$E8*AM$2+$F8*AO$2</f>
        <v>95.4193744848018</v>
      </c>
      <c r="AP8" s="9" t="n">
        <f aca="false">$F8*AM$2-$E8*AO$2</f>
        <v>69.7447279967821</v>
      </c>
      <c r="AQ8" s="9" t="n">
        <f aca="false">$C8*AQ$2+$D8*AS$2</f>
        <v>118.19081809249</v>
      </c>
      <c r="AR8" s="9" t="n">
        <f aca="false">$D8*AQ$2-$C8*AS$2</f>
        <v>-0.33856911231567</v>
      </c>
      <c r="AS8" s="9" t="n">
        <f aca="false">$E8*AQ$2+$F8*AS$2</f>
        <v>118.19081809249</v>
      </c>
      <c r="AT8" s="9" t="n">
        <f aca="false">$F8*AQ$2-$E8*AS$2</f>
        <v>0.338569112315728</v>
      </c>
    </row>
    <row r="9" customFormat="false" ht="12.75" hidden="false" customHeight="false" outlineLevel="0" collapsed="false">
      <c r="A9" s="5" t="n">
        <v>6</v>
      </c>
      <c r="B9" s="9" t="n">
        <f aca="false">Normal!J7</f>
        <v>413.873238</v>
      </c>
      <c r="C9" s="9" t="n">
        <f aca="false">Normal!L7</f>
        <v>128.434285833709</v>
      </c>
      <c r="D9" s="9" t="n">
        <f aca="false">Normal!M7</f>
        <v>0.38630677583451</v>
      </c>
      <c r="E9" s="9" t="n">
        <f aca="false">Normal!N7</f>
        <v>128.434285833709</v>
      </c>
      <c r="F9" s="9" t="n">
        <f aca="false">Normal!O7</f>
        <v>-0.38630677583451</v>
      </c>
      <c r="G9" s="9" t="n">
        <f aca="false">$C9*G$2+$D9*I$2</f>
        <v>104.132585325576</v>
      </c>
      <c r="H9" s="9" t="n">
        <f aca="false">$D9*G$2-$C9*I$2</f>
        <v>-75.1792503550779</v>
      </c>
      <c r="I9" s="9" t="n">
        <f aca="false">$E9*G$2+$F9*I$2</f>
        <v>103.678454474184</v>
      </c>
      <c r="J9" s="9" t="n">
        <f aca="false">$F9*G$2-$E9*I$2</f>
        <v>-75.8043078484625</v>
      </c>
      <c r="K9" s="9" t="n">
        <f aca="false">$C9*K$2+$D9*M$2</f>
        <v>40.055776559472</v>
      </c>
      <c r="L9" s="9" t="n">
        <f aca="false">$D9*K$2-$C9*M$2</f>
        <v>-122.028889099088</v>
      </c>
      <c r="M9" s="9" t="n">
        <f aca="false">$E9*K$2+$F9*M$2</f>
        <v>39.3209774065792</v>
      </c>
      <c r="N9" s="9" t="n">
        <f aca="false">$F9*K$2-$E9*M$2</f>
        <v>-122.267639816638</v>
      </c>
      <c r="O9" s="9" t="n">
        <f aca="false">$C9*O$2+$D9*Q$2</f>
        <v>-39.3209774065792</v>
      </c>
      <c r="P9" s="9" t="n">
        <f aca="false">$D9*O$2-$C9*Q$2</f>
        <v>-122.267639816638</v>
      </c>
      <c r="Q9" s="9" t="n">
        <f aca="false">$E9*O$2+$F9*Q$2</f>
        <v>-40.055776559472</v>
      </c>
      <c r="R9" s="9" t="n">
        <f aca="false">$F9*O$2-$E9*Q$2</f>
        <v>-122.028889099088</v>
      </c>
      <c r="S9" s="9" t="n">
        <f aca="false">$C9*S$2+$D9*U$2</f>
        <v>-103.678454474184</v>
      </c>
      <c r="T9" s="9" t="n">
        <f aca="false">$D9*S$2-$C9*U$2</f>
        <v>-75.8043078484626</v>
      </c>
      <c r="U9" s="9" t="n">
        <f aca="false">$E9*S$2+$F9*U$2</f>
        <v>-104.132585325576</v>
      </c>
      <c r="V9" s="9" t="n">
        <f aca="false">$F9*S$2-$E9*U$2</f>
        <v>-75.1792503550779</v>
      </c>
      <c r="W9" s="9" t="n">
        <f aca="false">$C9*W$2+$D9*Y$2</f>
        <v>-128.434285833709</v>
      </c>
      <c r="X9" s="9" t="n">
        <f aca="false">$D9*W$2-$C9*Y$2</f>
        <v>-0.386306775834525</v>
      </c>
      <c r="Y9" s="9" t="n">
        <f aca="false">$E9*W$2+$F9*Y$2</f>
        <v>-128.434285833709</v>
      </c>
      <c r="Z9" s="9" t="n">
        <f aca="false">$F9*W$2-$E9*Y$2</f>
        <v>0.386306775834494</v>
      </c>
      <c r="AA9" s="9" t="n">
        <f aca="false">$C9*AA$2+$D9*AC$2</f>
        <v>-104.132585325576</v>
      </c>
      <c r="AB9" s="9" t="n">
        <f aca="false">$D9*AA$2-$C9*AC$2</f>
        <v>75.1792503550779</v>
      </c>
      <c r="AC9" s="9" t="n">
        <f aca="false">$E9*AA$2+$F9*AC$2</f>
        <v>-103.678454474184</v>
      </c>
      <c r="AD9" s="9" t="n">
        <f aca="false">$F9*AA$2-$E9*AC$2</f>
        <v>75.8043078484625</v>
      </c>
      <c r="AE9" s="9" t="n">
        <f aca="false">$C9*AE$2+$D9*AG$2</f>
        <v>-40.055776559472</v>
      </c>
      <c r="AF9" s="9" t="n">
        <f aca="false">$D9*AE$2-$C9*AG$2</f>
        <v>122.028889099088</v>
      </c>
      <c r="AG9" s="9" t="n">
        <f aca="false">$E9*AE$2+$F9*AG$2</f>
        <v>-39.3209774065793</v>
      </c>
      <c r="AH9" s="9" t="n">
        <f aca="false">$F9*AE$2-$E9*AG$2</f>
        <v>122.267639816638</v>
      </c>
      <c r="AI9" s="9" t="n">
        <f aca="false">$C9*AI$2+$D9*AK$2</f>
        <v>39.3209774065792</v>
      </c>
      <c r="AJ9" s="9" t="n">
        <f aca="false">$D9*AI$2-$C9*AK$2</f>
        <v>122.267639816638</v>
      </c>
      <c r="AK9" s="9" t="n">
        <f aca="false">$E9*AI$2+$F9*AK$2</f>
        <v>40.055776559472</v>
      </c>
      <c r="AL9" s="9" t="n">
        <f aca="false">$F9*AI$2-$E9*AK$2</f>
        <v>122.028889099088</v>
      </c>
      <c r="AM9" s="9" t="n">
        <f aca="false">$C9*AM$2+$D9*AO$2</f>
        <v>103.678454474184</v>
      </c>
      <c r="AN9" s="9" t="n">
        <f aca="false">$D9*AM$2-$C9*AO$2</f>
        <v>75.8043078484626</v>
      </c>
      <c r="AO9" s="9" t="n">
        <f aca="false">$E9*AM$2+$F9*AO$2</f>
        <v>104.132585325576</v>
      </c>
      <c r="AP9" s="9" t="n">
        <f aca="false">$F9*AM$2-$E9*AO$2</f>
        <v>75.1792503550779</v>
      </c>
      <c r="AQ9" s="9" t="n">
        <f aca="false">$C9*AQ$2+$D9*AS$2</f>
        <v>128.434285833709</v>
      </c>
      <c r="AR9" s="9" t="n">
        <f aca="false">$D9*AQ$2-$C9*AS$2</f>
        <v>0.386306775834541</v>
      </c>
      <c r="AS9" s="9" t="n">
        <f aca="false">$E9*AQ$2+$F9*AS$2</f>
        <v>128.434285833709</v>
      </c>
      <c r="AT9" s="9" t="n">
        <f aca="false">$F9*AQ$2-$E9*AS$2</f>
        <v>-0.386306775834478</v>
      </c>
    </row>
    <row r="10" customFormat="false" ht="12.75" hidden="false" customHeight="false" outlineLevel="0" collapsed="false">
      <c r="A10" s="5" t="n">
        <v>7</v>
      </c>
      <c r="B10" s="9" t="n">
        <f aca="false">Normal!J8</f>
        <v>411.2171857</v>
      </c>
      <c r="C10" s="9" t="n">
        <f aca="false">Normal!L8</f>
        <v>138.63058396413</v>
      </c>
      <c r="D10" s="9" t="n">
        <f aca="false">Normal!M8</f>
        <v>1.47456424297303</v>
      </c>
      <c r="E10" s="9" t="n">
        <f aca="false">Normal!N8</f>
        <v>138.63058396413</v>
      </c>
      <c r="F10" s="9" t="n">
        <f aca="false">Normal!O8</f>
        <v>-1.47456424297303</v>
      </c>
      <c r="G10" s="9" t="n">
        <f aca="false">$C10*G$2+$D10*I$2</f>
        <v>113.021225482682</v>
      </c>
      <c r="H10" s="9" t="n">
        <f aca="false">$D10*G$2-$C10*I$2</f>
        <v>-80.2920652389463</v>
      </c>
      <c r="I10" s="9" t="n">
        <f aca="false">$E10*G$2+$F10*I$2</f>
        <v>111.287771251527</v>
      </c>
      <c r="J10" s="9" t="n">
        <f aca="false">$F10*G$2-$E10*I$2</f>
        <v>-82.677960302672</v>
      </c>
      <c r="K10" s="9" t="n">
        <f aca="false">$C10*K$2+$D10*M$2</f>
        <v>44.2416003170146</v>
      </c>
      <c r="L10" s="9" t="n">
        <f aca="false">$D10*K$2-$C10*M$2</f>
        <v>-131.389854826512</v>
      </c>
      <c r="M10" s="9" t="n">
        <f aca="false">$E10*K$2+$F10*M$2</f>
        <v>41.436812453064</v>
      </c>
      <c r="N10" s="9" t="n">
        <f aca="false">$F10*K$2-$E10*M$2</f>
        <v>-132.301185647265</v>
      </c>
      <c r="O10" s="9" t="n">
        <f aca="false">$C10*O$2+$D10*Q$2</f>
        <v>-41.436812453064</v>
      </c>
      <c r="P10" s="9" t="n">
        <f aca="false">$D10*O$2-$C10*Q$2</f>
        <v>-132.301185647265</v>
      </c>
      <c r="Q10" s="9" t="n">
        <f aca="false">$E10*O$2+$F10*Q$2</f>
        <v>-44.2416003170146</v>
      </c>
      <c r="R10" s="9" t="n">
        <f aca="false">$F10*O$2-$E10*Q$2</f>
        <v>-131.389854826512</v>
      </c>
      <c r="S10" s="9" t="n">
        <f aca="false">$C10*S$2+$D10*U$2</f>
        <v>-111.287771251527</v>
      </c>
      <c r="T10" s="9" t="n">
        <f aca="false">$D10*S$2-$C10*U$2</f>
        <v>-82.677960302672</v>
      </c>
      <c r="U10" s="9" t="n">
        <f aca="false">$E10*S$2+$F10*U$2</f>
        <v>-113.021225482682</v>
      </c>
      <c r="V10" s="9" t="n">
        <f aca="false">$F10*S$2-$E10*U$2</f>
        <v>-80.2920652389464</v>
      </c>
      <c r="W10" s="9" t="n">
        <f aca="false">$C10*W$2+$D10*Y$2</f>
        <v>-138.63058396413</v>
      </c>
      <c r="X10" s="9" t="n">
        <f aca="false">$D10*W$2-$C10*Y$2</f>
        <v>-1.47456424297304</v>
      </c>
      <c r="Y10" s="9" t="n">
        <f aca="false">$E10*W$2+$F10*Y$2</f>
        <v>-138.63058396413</v>
      </c>
      <c r="Z10" s="9" t="n">
        <f aca="false">$F10*W$2-$E10*Y$2</f>
        <v>1.47456424297301</v>
      </c>
      <c r="AA10" s="9" t="n">
        <f aca="false">$C10*AA$2+$D10*AC$2</f>
        <v>-113.021225482682</v>
      </c>
      <c r="AB10" s="9" t="n">
        <f aca="false">$D10*AA$2-$C10*AC$2</f>
        <v>80.2920652389463</v>
      </c>
      <c r="AC10" s="9" t="n">
        <f aca="false">$E10*AA$2+$F10*AC$2</f>
        <v>-111.287771251527</v>
      </c>
      <c r="AD10" s="9" t="n">
        <f aca="false">$F10*AA$2-$E10*AC$2</f>
        <v>82.677960302672</v>
      </c>
      <c r="AE10" s="9" t="n">
        <f aca="false">$C10*AE$2+$D10*AG$2</f>
        <v>-44.2416003170147</v>
      </c>
      <c r="AF10" s="9" t="n">
        <f aca="false">$D10*AE$2-$C10*AG$2</f>
        <v>131.389854826512</v>
      </c>
      <c r="AG10" s="9" t="n">
        <f aca="false">$E10*AE$2+$F10*AG$2</f>
        <v>-41.436812453064</v>
      </c>
      <c r="AH10" s="9" t="n">
        <f aca="false">$F10*AE$2-$E10*AG$2</f>
        <v>132.301185647265</v>
      </c>
      <c r="AI10" s="9" t="n">
        <f aca="false">$C10*AI$2+$D10*AK$2</f>
        <v>41.436812453064</v>
      </c>
      <c r="AJ10" s="9" t="n">
        <f aca="false">$D10*AI$2-$C10*AK$2</f>
        <v>132.301185647265</v>
      </c>
      <c r="AK10" s="9" t="n">
        <f aca="false">$E10*AI$2+$F10*AK$2</f>
        <v>44.2416003170146</v>
      </c>
      <c r="AL10" s="9" t="n">
        <f aca="false">$F10*AI$2-$E10*AK$2</f>
        <v>131.389854826512</v>
      </c>
      <c r="AM10" s="9" t="n">
        <f aca="false">$C10*AM$2+$D10*AO$2</f>
        <v>111.287771251527</v>
      </c>
      <c r="AN10" s="9" t="n">
        <f aca="false">$D10*AM$2-$C10*AO$2</f>
        <v>82.677960302672</v>
      </c>
      <c r="AO10" s="9" t="n">
        <f aca="false">$E10*AM$2+$F10*AO$2</f>
        <v>113.021225482682</v>
      </c>
      <c r="AP10" s="9" t="n">
        <f aca="false">$F10*AM$2-$E10*AO$2</f>
        <v>80.2920652389464</v>
      </c>
      <c r="AQ10" s="9" t="n">
        <f aca="false">$C10*AQ$2+$D10*AS$2</f>
        <v>138.63058396413</v>
      </c>
      <c r="AR10" s="9" t="n">
        <f aca="false">$D10*AQ$2-$C10*AS$2</f>
        <v>1.47456424297306</v>
      </c>
      <c r="AS10" s="9" t="n">
        <f aca="false">$E10*AQ$2+$F10*AS$2</f>
        <v>138.63058396413</v>
      </c>
      <c r="AT10" s="9" t="n">
        <f aca="false">$F10*AQ$2-$E10*AS$2</f>
        <v>-1.47456424297299</v>
      </c>
    </row>
    <row r="11" customFormat="false" ht="12.75" hidden="false" customHeight="false" outlineLevel="0" collapsed="false">
      <c r="A11" s="5" t="n">
        <v>8</v>
      </c>
      <c r="B11" s="9" t="n">
        <f aca="false">Normal!J9</f>
        <v>408.5033823</v>
      </c>
      <c r="C11" s="9" t="n">
        <f aca="false">Normal!L9</f>
        <v>148.763232975368</v>
      </c>
      <c r="D11" s="9" t="n">
        <f aca="false">Normal!M9</f>
        <v>2.94651203227459</v>
      </c>
      <c r="E11" s="9" t="n">
        <f aca="false">Normal!N9</f>
        <v>148.763232975368</v>
      </c>
      <c r="F11" s="9" t="n">
        <f aca="false">Normal!O9</f>
        <v>-2.94651203227459</v>
      </c>
      <c r="G11" s="9" t="n">
        <f aca="false">$C11*G$2+$D11*I$2</f>
        <v>122.083899933506</v>
      </c>
      <c r="H11" s="9" t="n">
        <f aca="false">$D11*G$2-$C11*I$2</f>
        <v>-85.0570561180302</v>
      </c>
      <c r="I11" s="9" t="n">
        <f aca="false">$E11*G$2+$F11*I$2</f>
        <v>118.620067296959</v>
      </c>
      <c r="J11" s="9" t="n">
        <f aca="false">$F11*G$2-$E11*I$2</f>
        <v>-89.824612734511</v>
      </c>
      <c r="K11" s="9" t="n">
        <f aca="false">$C11*K$2+$D11*M$2</f>
        <v>48.7726665961851</v>
      </c>
      <c r="L11" s="9" t="n">
        <f aca="false">$D11*K$2-$C11*M$2</f>
        <v>-140.571719814255</v>
      </c>
      <c r="M11" s="9" t="n">
        <f aca="false">$E11*K$2+$F11*M$2</f>
        <v>43.1680676589115</v>
      </c>
      <c r="N11" s="9" t="n">
        <f aca="false">$F11*K$2-$E11*M$2</f>
        <v>-142.392764398461</v>
      </c>
      <c r="O11" s="9" t="n">
        <f aca="false">$C11*O$2+$D11*Q$2</f>
        <v>-43.1680676589114</v>
      </c>
      <c r="P11" s="9" t="n">
        <f aca="false">$D11*O$2-$C11*Q$2</f>
        <v>-142.392764398461</v>
      </c>
      <c r="Q11" s="9" t="n">
        <f aca="false">$E11*O$2+$F11*Q$2</f>
        <v>-48.7726665961851</v>
      </c>
      <c r="R11" s="9" t="n">
        <f aca="false">$F11*O$2-$E11*Q$2</f>
        <v>-140.571719814255</v>
      </c>
      <c r="S11" s="9" t="n">
        <f aca="false">$C11*S$2+$D11*U$2</f>
        <v>-118.620067296959</v>
      </c>
      <c r="T11" s="9" t="n">
        <f aca="false">$D11*S$2-$C11*U$2</f>
        <v>-89.8246127345111</v>
      </c>
      <c r="U11" s="9" t="n">
        <f aca="false">$E11*S$2+$F11*U$2</f>
        <v>-122.083899933506</v>
      </c>
      <c r="V11" s="9" t="n">
        <f aca="false">$F11*S$2-$E11*U$2</f>
        <v>-85.0570561180303</v>
      </c>
      <c r="W11" s="9" t="n">
        <f aca="false">$C11*W$2+$D11*Y$2</f>
        <v>-148.763232975368</v>
      </c>
      <c r="X11" s="9" t="n">
        <f aca="false">$D11*W$2-$C11*Y$2</f>
        <v>-2.94651203227461</v>
      </c>
      <c r="Y11" s="9" t="n">
        <f aca="false">$E11*W$2+$F11*Y$2</f>
        <v>-148.763232975368</v>
      </c>
      <c r="Z11" s="9" t="n">
        <f aca="false">$F11*W$2-$E11*Y$2</f>
        <v>2.94651203227457</v>
      </c>
      <c r="AA11" s="9" t="n">
        <f aca="false">$C11*AA$2+$D11*AC$2</f>
        <v>-122.083899933506</v>
      </c>
      <c r="AB11" s="9" t="n">
        <f aca="false">$D11*AA$2-$C11*AC$2</f>
        <v>85.0570561180302</v>
      </c>
      <c r="AC11" s="9" t="n">
        <f aca="false">$E11*AA$2+$F11*AC$2</f>
        <v>-118.620067296959</v>
      </c>
      <c r="AD11" s="9" t="n">
        <f aca="false">$F11*AA$2-$E11*AC$2</f>
        <v>89.824612734511</v>
      </c>
      <c r="AE11" s="9" t="n">
        <f aca="false">$C11*AE$2+$D11*AG$2</f>
        <v>-48.7726665961851</v>
      </c>
      <c r="AF11" s="9" t="n">
        <f aca="false">$D11*AE$2-$C11*AG$2</f>
        <v>140.571719814255</v>
      </c>
      <c r="AG11" s="9" t="n">
        <f aca="false">$E11*AE$2+$F11*AG$2</f>
        <v>-43.1680676589115</v>
      </c>
      <c r="AH11" s="9" t="n">
        <f aca="false">$F11*AE$2-$E11*AG$2</f>
        <v>142.392764398461</v>
      </c>
      <c r="AI11" s="9" t="n">
        <f aca="false">$C11*AI$2+$D11*AK$2</f>
        <v>43.1680676589114</v>
      </c>
      <c r="AJ11" s="9" t="n">
        <f aca="false">$D11*AI$2-$C11*AK$2</f>
        <v>142.392764398461</v>
      </c>
      <c r="AK11" s="9" t="n">
        <f aca="false">$E11*AI$2+$F11*AK$2</f>
        <v>48.7726665961851</v>
      </c>
      <c r="AL11" s="9" t="n">
        <f aca="false">$F11*AI$2-$E11*AK$2</f>
        <v>140.571719814255</v>
      </c>
      <c r="AM11" s="9" t="n">
        <f aca="false">$C11*AM$2+$D11*AO$2</f>
        <v>118.620067296959</v>
      </c>
      <c r="AN11" s="9" t="n">
        <f aca="false">$D11*AM$2-$C11*AO$2</f>
        <v>89.8246127345111</v>
      </c>
      <c r="AO11" s="9" t="n">
        <f aca="false">$E11*AM$2+$F11*AO$2</f>
        <v>122.083899933506</v>
      </c>
      <c r="AP11" s="9" t="n">
        <f aca="false">$F11*AM$2-$E11*AO$2</f>
        <v>85.0570561180303</v>
      </c>
      <c r="AQ11" s="9" t="n">
        <f aca="false">$C11*AQ$2+$D11*AS$2</f>
        <v>148.763232975368</v>
      </c>
      <c r="AR11" s="9" t="n">
        <f aca="false">$D11*AQ$2-$C11*AS$2</f>
        <v>2.94651203227463</v>
      </c>
      <c r="AS11" s="9" t="n">
        <f aca="false">$E11*AQ$2+$F11*AS$2</f>
        <v>148.763232975368</v>
      </c>
      <c r="AT11" s="9" t="n">
        <f aca="false">$F11*AQ$2-$E11*AS$2</f>
        <v>-2.94651203227456</v>
      </c>
    </row>
    <row r="12" customFormat="false" ht="12.75" hidden="false" customHeight="false" outlineLevel="0" collapsed="false">
      <c r="A12" s="5" t="n">
        <v>9</v>
      </c>
      <c r="B12" s="9" t="n">
        <f aca="false">Normal!J10</f>
        <v>405.7325587</v>
      </c>
      <c r="C12" s="9" t="n">
        <f aca="false">Normal!L10</f>
        <v>158.813354543742</v>
      </c>
      <c r="D12" s="9" t="n">
        <f aca="false">Normal!M10</f>
        <v>4.82212942757716</v>
      </c>
      <c r="E12" s="9" t="n">
        <f aca="false">Normal!N10</f>
        <v>158.813354543742</v>
      </c>
      <c r="F12" s="9" t="n">
        <f aca="false">Normal!O10</f>
        <v>-4.82212942757716</v>
      </c>
      <c r="G12" s="9" t="n">
        <f aca="false">$C12*G$2+$D12*I$2</f>
        <v>131.317079321757</v>
      </c>
      <c r="H12" s="9" t="n">
        <f aca="false">$D12*G$2-$C12*I$2</f>
        <v>-89.446963011922</v>
      </c>
      <c r="I12" s="9" t="n">
        <f aca="false">$E12*G$2+$F12*I$2</f>
        <v>125.648326197406</v>
      </c>
      <c r="J12" s="9" t="n">
        <f aca="false">$F12*G$2-$E12*I$2</f>
        <v>-97.2493323238929</v>
      </c>
      <c r="K12" s="9" t="n">
        <f aca="false">$C12*K$2+$D12*M$2</f>
        <v>53.662143102226</v>
      </c>
      <c r="L12" s="9" t="n">
        <f aca="false">$D12*K$2-$C12*M$2</f>
        <v>-149.550355771322</v>
      </c>
      <c r="M12" s="9" t="n">
        <f aca="false">$E12*K$2+$F12*M$2</f>
        <v>44.4899078731942</v>
      </c>
      <c r="N12" s="9" t="n">
        <f aca="false">$F12*K$2-$E12*M$2</f>
        <v>-152.530595655715</v>
      </c>
      <c r="O12" s="9" t="n">
        <f aca="false">$C12*O$2+$D12*Q$2</f>
        <v>-44.4899078731942</v>
      </c>
      <c r="P12" s="9" t="n">
        <f aca="false">$D12*O$2-$C12*Q$2</f>
        <v>-152.530595655715</v>
      </c>
      <c r="Q12" s="9" t="n">
        <f aca="false">$E12*O$2+$F12*Q$2</f>
        <v>-53.662143102226</v>
      </c>
      <c r="R12" s="9" t="n">
        <f aca="false">$F12*O$2-$E12*Q$2</f>
        <v>-149.550355771322</v>
      </c>
      <c r="S12" s="9" t="n">
        <f aca="false">$C12*S$2+$D12*U$2</f>
        <v>-125.648326197406</v>
      </c>
      <c r="T12" s="9" t="n">
        <f aca="false">$D12*S$2-$C12*U$2</f>
        <v>-97.2493323238929</v>
      </c>
      <c r="U12" s="9" t="n">
        <f aca="false">$E12*S$2+$F12*U$2</f>
        <v>-131.317079321757</v>
      </c>
      <c r="V12" s="9" t="n">
        <f aca="false">$F12*S$2-$E12*U$2</f>
        <v>-89.446963011922</v>
      </c>
      <c r="W12" s="9" t="n">
        <f aca="false">$C12*W$2+$D12*Y$2</f>
        <v>-158.813354543742</v>
      </c>
      <c r="X12" s="9" t="n">
        <f aca="false">$D12*W$2-$C12*Y$2</f>
        <v>-4.82212942757718</v>
      </c>
      <c r="Y12" s="9" t="n">
        <f aca="false">$E12*W$2+$F12*Y$2</f>
        <v>-158.813354543742</v>
      </c>
      <c r="Z12" s="9" t="n">
        <f aca="false">$F12*W$2-$E12*Y$2</f>
        <v>4.82212942757715</v>
      </c>
      <c r="AA12" s="9" t="n">
        <f aca="false">$C12*AA$2+$D12*AC$2</f>
        <v>-131.317079321757</v>
      </c>
      <c r="AB12" s="9" t="n">
        <f aca="false">$D12*AA$2-$C12*AC$2</f>
        <v>89.446963011922</v>
      </c>
      <c r="AC12" s="9" t="n">
        <f aca="false">$E12*AA$2+$F12*AC$2</f>
        <v>-125.648326197406</v>
      </c>
      <c r="AD12" s="9" t="n">
        <f aca="false">$F12*AA$2-$E12*AC$2</f>
        <v>97.2493323238929</v>
      </c>
      <c r="AE12" s="9" t="n">
        <f aca="false">$C12*AE$2+$D12*AG$2</f>
        <v>-53.662143102226</v>
      </c>
      <c r="AF12" s="9" t="n">
        <f aca="false">$D12*AE$2-$C12*AG$2</f>
        <v>149.550355771322</v>
      </c>
      <c r="AG12" s="9" t="n">
        <f aca="false">$E12*AE$2+$F12*AG$2</f>
        <v>-44.4899078731942</v>
      </c>
      <c r="AH12" s="9" t="n">
        <f aca="false">$F12*AE$2-$E12*AG$2</f>
        <v>152.530595655715</v>
      </c>
      <c r="AI12" s="9" t="n">
        <f aca="false">$C12*AI$2+$D12*AK$2</f>
        <v>44.4899078731942</v>
      </c>
      <c r="AJ12" s="9" t="n">
        <f aca="false">$D12*AI$2-$C12*AK$2</f>
        <v>152.530595655715</v>
      </c>
      <c r="AK12" s="9" t="n">
        <f aca="false">$E12*AI$2+$F12*AK$2</f>
        <v>53.6621431022259</v>
      </c>
      <c r="AL12" s="9" t="n">
        <f aca="false">$F12*AI$2-$E12*AK$2</f>
        <v>149.550355771322</v>
      </c>
      <c r="AM12" s="9" t="n">
        <f aca="false">$C12*AM$2+$D12*AO$2</f>
        <v>125.648326197406</v>
      </c>
      <c r="AN12" s="9" t="n">
        <f aca="false">$D12*AM$2-$C12*AO$2</f>
        <v>97.2493323238929</v>
      </c>
      <c r="AO12" s="9" t="n">
        <f aca="false">$E12*AM$2+$F12*AO$2</f>
        <v>131.317079321757</v>
      </c>
      <c r="AP12" s="9" t="n">
        <f aca="false">$F12*AM$2-$E12*AO$2</f>
        <v>89.446963011922</v>
      </c>
      <c r="AQ12" s="9" t="n">
        <f aca="false">$C12*AQ$2+$D12*AS$2</f>
        <v>158.813354543742</v>
      </c>
      <c r="AR12" s="9" t="n">
        <f aca="false">$D12*AQ$2-$C12*AS$2</f>
        <v>4.8221294275772</v>
      </c>
      <c r="AS12" s="9" t="n">
        <f aca="false">$E12*AQ$2+$F12*AS$2</f>
        <v>158.813354543742</v>
      </c>
      <c r="AT12" s="9" t="n">
        <f aca="false">$F12*AQ$2-$E12*AS$2</f>
        <v>-4.82212942757713</v>
      </c>
    </row>
    <row r="13" customFormat="false" ht="12.75" hidden="false" customHeight="false" outlineLevel="0" collapsed="false">
      <c r="A13" s="5" t="n">
        <v>10</v>
      </c>
      <c r="B13" s="9" t="n">
        <f aca="false">Normal!J11</f>
        <v>402.9062075</v>
      </c>
      <c r="C13" s="9" t="n">
        <f aca="false">Normal!L11</f>
        <v>168.75960385339</v>
      </c>
      <c r="D13" s="9" t="n">
        <f aca="false">Normal!M11</f>
        <v>7.12050637246267</v>
      </c>
      <c r="E13" s="9" t="n">
        <f aca="false">Normal!N11</f>
        <v>168.75960385339</v>
      </c>
      <c r="F13" s="9" t="n">
        <f aca="false">Normal!O11</f>
        <v>-7.12050637246267</v>
      </c>
      <c r="G13" s="9" t="n">
        <f aca="false">$C13*G$2+$D13*I$2</f>
        <v>140.714716115964</v>
      </c>
      <c r="H13" s="9" t="n">
        <f aca="false">$D13*G$2-$C13*I$2</f>
        <v>-93.4337956638651</v>
      </c>
      <c r="I13" s="9" t="n">
        <f aca="false">$E13*G$2+$F13*I$2</f>
        <v>132.344058846788</v>
      </c>
      <c r="J13" s="9" t="n">
        <f aca="false">$F13*G$2-$E13*I$2</f>
        <v>-104.95501699162</v>
      </c>
      <c r="K13" s="9" t="n">
        <f aca="false">$C13*K$2+$D13*M$2</f>
        <v>58.9215895395331</v>
      </c>
      <c r="L13" s="9" t="n">
        <f aca="false">$D13*K$2-$C13*M$2</f>
        <v>-158.299563454509</v>
      </c>
      <c r="M13" s="9" t="n">
        <f aca="false">$E13*K$2+$F13*M$2</f>
        <v>45.3775815698295</v>
      </c>
      <c r="N13" s="9" t="n">
        <f aca="false">$F13*K$2-$E13*M$2</f>
        <v>-162.700278409801</v>
      </c>
      <c r="O13" s="9" t="n">
        <f aca="false">$C13*O$2+$D13*Q$2</f>
        <v>-45.3775815698295</v>
      </c>
      <c r="P13" s="9" t="n">
        <f aca="false">$D13*O$2-$C13*Q$2</f>
        <v>-162.700278409801</v>
      </c>
      <c r="Q13" s="9" t="n">
        <f aca="false">$E13*O$2+$F13*Q$2</f>
        <v>-58.9215895395331</v>
      </c>
      <c r="R13" s="9" t="n">
        <f aca="false">$F13*O$2-$E13*Q$2</f>
        <v>-158.299563454509</v>
      </c>
      <c r="S13" s="9" t="n">
        <f aca="false">$C13*S$2+$D13*U$2</f>
        <v>-132.344058846788</v>
      </c>
      <c r="T13" s="9" t="n">
        <f aca="false">$D13*S$2-$C13*U$2</f>
        <v>-104.95501699162</v>
      </c>
      <c r="U13" s="9" t="n">
        <f aca="false">$E13*S$2+$F13*U$2</f>
        <v>-140.714716115964</v>
      </c>
      <c r="V13" s="9" t="n">
        <f aca="false">$F13*S$2-$E13*U$2</f>
        <v>-93.4337956638652</v>
      </c>
      <c r="W13" s="9" t="n">
        <f aca="false">$C13*W$2+$D13*Y$2</f>
        <v>-168.75960385339</v>
      </c>
      <c r="X13" s="9" t="n">
        <f aca="false">$D13*W$2-$C13*Y$2</f>
        <v>-7.12050637246269</v>
      </c>
      <c r="Y13" s="9" t="n">
        <f aca="false">$E13*W$2+$F13*Y$2</f>
        <v>-168.75960385339</v>
      </c>
      <c r="Z13" s="9" t="n">
        <f aca="false">$F13*W$2-$E13*Y$2</f>
        <v>7.12050637246265</v>
      </c>
      <c r="AA13" s="9" t="n">
        <f aca="false">$C13*AA$2+$D13*AC$2</f>
        <v>-140.714716115964</v>
      </c>
      <c r="AB13" s="9" t="n">
        <f aca="false">$D13*AA$2-$C13*AC$2</f>
        <v>93.4337956638651</v>
      </c>
      <c r="AC13" s="9" t="n">
        <f aca="false">$E13*AA$2+$F13*AC$2</f>
        <v>-132.344058846788</v>
      </c>
      <c r="AD13" s="9" t="n">
        <f aca="false">$F13*AA$2-$E13*AC$2</f>
        <v>104.95501699162</v>
      </c>
      <c r="AE13" s="9" t="n">
        <f aca="false">$C13*AE$2+$D13*AG$2</f>
        <v>-58.9215895395331</v>
      </c>
      <c r="AF13" s="9" t="n">
        <f aca="false">$D13*AE$2-$C13*AG$2</f>
        <v>158.299563454509</v>
      </c>
      <c r="AG13" s="9" t="n">
        <f aca="false">$E13*AE$2+$F13*AG$2</f>
        <v>-45.3775815698296</v>
      </c>
      <c r="AH13" s="9" t="n">
        <f aca="false">$F13*AE$2-$E13*AG$2</f>
        <v>162.700278409801</v>
      </c>
      <c r="AI13" s="9" t="n">
        <f aca="false">$C13*AI$2+$D13*AK$2</f>
        <v>45.3775815698295</v>
      </c>
      <c r="AJ13" s="9" t="n">
        <f aca="false">$D13*AI$2-$C13*AK$2</f>
        <v>162.700278409801</v>
      </c>
      <c r="AK13" s="9" t="n">
        <f aca="false">$E13*AI$2+$F13*AK$2</f>
        <v>58.9215895395331</v>
      </c>
      <c r="AL13" s="9" t="n">
        <f aca="false">$F13*AI$2-$E13*AK$2</f>
        <v>158.299563454509</v>
      </c>
      <c r="AM13" s="9" t="n">
        <f aca="false">$C13*AM$2+$D13*AO$2</f>
        <v>132.344058846788</v>
      </c>
      <c r="AN13" s="9" t="n">
        <f aca="false">$D13*AM$2-$C13*AO$2</f>
        <v>104.95501699162</v>
      </c>
      <c r="AO13" s="9" t="n">
        <f aca="false">$E13*AM$2+$F13*AO$2</f>
        <v>140.714716115964</v>
      </c>
      <c r="AP13" s="9" t="n">
        <f aca="false">$F13*AM$2-$E13*AO$2</f>
        <v>93.4337956638652</v>
      </c>
      <c r="AQ13" s="9" t="n">
        <f aca="false">$C13*AQ$2+$D13*AS$2</f>
        <v>168.75960385339</v>
      </c>
      <c r="AR13" s="9" t="n">
        <f aca="false">$D13*AQ$2-$C13*AS$2</f>
        <v>7.12050637246271</v>
      </c>
      <c r="AS13" s="9" t="n">
        <f aca="false">$E13*AQ$2+$F13*AS$2</f>
        <v>168.75960385339</v>
      </c>
      <c r="AT13" s="9" t="n">
        <f aca="false">$F13*AQ$2-$E13*AS$2</f>
        <v>-7.12050637246263</v>
      </c>
    </row>
    <row r="14" customFormat="false" ht="12.75" hidden="false" customHeight="false" outlineLevel="0" collapsed="false">
      <c r="A14" s="5" t="n">
        <v>11</v>
      </c>
      <c r="B14" s="9" t="n">
        <f aca="false">Normal!J12</f>
        <v>400.0267001</v>
      </c>
      <c r="C14" s="9" t="n">
        <f aca="false">Normal!L12</f>
        <v>178.578214088937</v>
      </c>
      <c r="D14" s="9" t="n">
        <f aca="false">Normal!M12</f>
        <v>9.85917164468449</v>
      </c>
      <c r="E14" s="9" t="n">
        <f aca="false">Normal!N12</f>
        <v>178.578214088937</v>
      </c>
      <c r="F14" s="9" t="n">
        <f aca="false">Normal!O12</f>
        <v>-9.85917164468449</v>
      </c>
      <c r="G14" s="9" t="n">
        <f aca="false">$C14*G$2+$D14*I$2</f>
        <v>150.267885715644</v>
      </c>
      <c r="H14" s="9" t="n">
        <f aca="false">$D14*G$2-$C14*I$2</f>
        <v>-96.989403211196</v>
      </c>
      <c r="I14" s="9" t="n">
        <f aca="false">$E14*G$2+$F14*I$2</f>
        <v>138.677734330512</v>
      </c>
      <c r="J14" s="9" t="n">
        <f aca="false">$F14*G$2-$E14*I$2</f>
        <v>-112.941878033215</v>
      </c>
      <c r="K14" s="9" t="n">
        <f aca="false">$C14*K$2+$D14*M$2</f>
        <v>64.560332416559</v>
      </c>
      <c r="L14" s="9" t="n">
        <f aca="false">$D14*K$2-$C14*M$2</f>
        <v>-166.791322588968</v>
      </c>
      <c r="M14" s="9" t="n">
        <f aca="false">$E14*K$2+$F14*M$2</f>
        <v>45.8070735406598</v>
      </c>
      <c r="N14" s="9" t="n">
        <f aca="false">$F14*K$2-$E14*M$2</f>
        <v>-172.884625766302</v>
      </c>
      <c r="O14" s="9" t="n">
        <f aca="false">$C14*O$2+$D14*Q$2</f>
        <v>-45.8070735406597</v>
      </c>
      <c r="P14" s="9" t="n">
        <f aca="false">$D14*O$2-$C14*Q$2</f>
        <v>-172.884625766302</v>
      </c>
      <c r="Q14" s="9" t="n">
        <f aca="false">$E14*O$2+$F14*Q$2</f>
        <v>-64.5603324165589</v>
      </c>
      <c r="R14" s="9" t="n">
        <f aca="false">$F14*O$2-$E14*Q$2</f>
        <v>-166.791322588968</v>
      </c>
      <c r="S14" s="9" t="n">
        <f aca="false">$C14*S$2+$D14*U$2</f>
        <v>-138.677734330512</v>
      </c>
      <c r="T14" s="9" t="n">
        <f aca="false">$D14*S$2-$C14*U$2</f>
        <v>-112.941878033215</v>
      </c>
      <c r="U14" s="9" t="n">
        <f aca="false">$E14*S$2+$F14*U$2</f>
        <v>-150.267885715644</v>
      </c>
      <c r="V14" s="9" t="n">
        <f aca="false">$F14*S$2-$E14*U$2</f>
        <v>-96.9894032111961</v>
      </c>
      <c r="W14" s="9" t="n">
        <f aca="false">$C14*W$2+$D14*Y$2</f>
        <v>-178.578214088937</v>
      </c>
      <c r="X14" s="9" t="n">
        <f aca="false">$D14*W$2-$C14*Y$2</f>
        <v>-9.85917164468452</v>
      </c>
      <c r="Y14" s="9" t="n">
        <f aca="false">$E14*W$2+$F14*Y$2</f>
        <v>-178.578214088937</v>
      </c>
      <c r="Z14" s="9" t="n">
        <f aca="false">$F14*W$2-$E14*Y$2</f>
        <v>9.85917164468447</v>
      </c>
      <c r="AA14" s="9" t="n">
        <f aca="false">$C14*AA$2+$D14*AC$2</f>
        <v>-150.267885715644</v>
      </c>
      <c r="AB14" s="9" t="n">
        <f aca="false">$D14*AA$2-$C14*AC$2</f>
        <v>96.989403211196</v>
      </c>
      <c r="AC14" s="9" t="n">
        <f aca="false">$E14*AA$2+$F14*AC$2</f>
        <v>-138.677734330512</v>
      </c>
      <c r="AD14" s="9" t="n">
        <f aca="false">$F14*AA$2-$E14*AC$2</f>
        <v>112.941878033215</v>
      </c>
      <c r="AE14" s="9" t="n">
        <f aca="false">$C14*AE$2+$D14*AG$2</f>
        <v>-64.560332416559</v>
      </c>
      <c r="AF14" s="9" t="n">
        <f aca="false">$D14*AE$2-$C14*AG$2</f>
        <v>166.791322588968</v>
      </c>
      <c r="AG14" s="9" t="n">
        <f aca="false">$E14*AE$2+$F14*AG$2</f>
        <v>-45.8070735406598</v>
      </c>
      <c r="AH14" s="9" t="n">
        <f aca="false">$F14*AE$2-$E14*AG$2</f>
        <v>172.884625766302</v>
      </c>
      <c r="AI14" s="9" t="n">
        <f aca="false">$C14*AI$2+$D14*AK$2</f>
        <v>45.8070735406597</v>
      </c>
      <c r="AJ14" s="9" t="n">
        <f aca="false">$D14*AI$2-$C14*AK$2</f>
        <v>172.884625766302</v>
      </c>
      <c r="AK14" s="9" t="n">
        <f aca="false">$E14*AI$2+$F14*AK$2</f>
        <v>64.5603324165589</v>
      </c>
      <c r="AL14" s="9" t="n">
        <f aca="false">$F14*AI$2-$E14*AK$2</f>
        <v>166.791322588968</v>
      </c>
      <c r="AM14" s="9" t="n">
        <f aca="false">$C14*AM$2+$D14*AO$2</f>
        <v>138.677734330512</v>
      </c>
      <c r="AN14" s="9" t="n">
        <f aca="false">$D14*AM$2-$C14*AO$2</f>
        <v>112.941878033215</v>
      </c>
      <c r="AO14" s="9" t="n">
        <f aca="false">$E14*AM$2+$F14*AO$2</f>
        <v>150.267885715644</v>
      </c>
      <c r="AP14" s="9" t="n">
        <f aca="false">$F14*AM$2-$E14*AO$2</f>
        <v>96.9894032111961</v>
      </c>
      <c r="AQ14" s="9" t="n">
        <f aca="false">$C14*AQ$2+$D14*AS$2</f>
        <v>178.578214088937</v>
      </c>
      <c r="AR14" s="9" t="n">
        <f aca="false">$D14*AQ$2-$C14*AS$2</f>
        <v>9.85917164468454</v>
      </c>
      <c r="AS14" s="9" t="n">
        <f aca="false">$E14*AQ$2+$F14*AS$2</f>
        <v>178.578214088937</v>
      </c>
      <c r="AT14" s="9" t="n">
        <f aca="false">$F14*AQ$2-$E14*AS$2</f>
        <v>-9.85917164468445</v>
      </c>
    </row>
    <row r="15" customFormat="false" ht="12.75" hidden="false" customHeight="false" outlineLevel="0" collapsed="false">
      <c r="A15" s="5" t="n">
        <v>12</v>
      </c>
      <c r="B15" s="9" t="n">
        <f aca="false">Normal!J13</f>
        <v>397.0973863</v>
      </c>
      <c r="C15" s="9" t="n">
        <f aca="false">Normal!L13</f>
        <v>188.243188934509</v>
      </c>
      <c r="D15" s="9" t="n">
        <f aca="false">Normal!M13</f>
        <v>13.0533275044342</v>
      </c>
      <c r="E15" s="9" t="n">
        <f aca="false">Normal!N13</f>
        <v>188.243188934509</v>
      </c>
      <c r="F15" s="9" t="n">
        <f aca="false">Normal!O13</f>
        <v>-13.0533275044342</v>
      </c>
      <c r="G15" s="9" t="n">
        <f aca="false">$C15*G$2+$D15*I$2</f>
        <v>159.964492323802</v>
      </c>
      <c r="H15" s="9" t="n">
        <f aca="false">$D15*G$2-$C15*I$2</f>
        <v>-100.086206515981</v>
      </c>
      <c r="I15" s="9" t="n">
        <f aca="false">$E15*G$2+$F15*I$2</f>
        <v>144.619385522902</v>
      </c>
      <c r="J15" s="9" t="n">
        <f aca="false">$F15*G$2-$E15*I$2</f>
        <v>-121.20693408444</v>
      </c>
      <c r="K15" s="9" t="n">
        <f aca="false">$C15*K$2+$D15*M$2</f>
        <v>70.5847966385244</v>
      </c>
      <c r="L15" s="9" t="n">
        <f aca="false">$D15*K$2-$C15*M$2</f>
        <v>-174.996211452333</v>
      </c>
      <c r="M15" s="9" t="n">
        <f aca="false">$E15*K$2+$F15*M$2</f>
        <v>45.7558922736706</v>
      </c>
      <c r="N15" s="9" t="n">
        <f aca="false">$F15*K$2-$E15*M$2</f>
        <v>-183.063611516357</v>
      </c>
      <c r="O15" s="9" t="n">
        <f aca="false">$C15*O$2+$D15*Q$2</f>
        <v>-45.7558922736705</v>
      </c>
      <c r="P15" s="9" t="n">
        <f aca="false">$D15*O$2-$C15*Q$2</f>
        <v>-183.063611516357</v>
      </c>
      <c r="Q15" s="9" t="n">
        <f aca="false">$E15*O$2+$F15*Q$2</f>
        <v>-70.5847966385244</v>
      </c>
      <c r="R15" s="9" t="n">
        <f aca="false">$F15*O$2-$E15*Q$2</f>
        <v>-174.996211452333</v>
      </c>
      <c r="S15" s="9" t="n">
        <f aca="false">$C15*S$2+$D15*U$2</f>
        <v>-144.619385522902</v>
      </c>
      <c r="T15" s="9" t="n">
        <f aca="false">$D15*S$2-$C15*U$2</f>
        <v>-121.20693408444</v>
      </c>
      <c r="U15" s="9" t="n">
        <f aca="false">$E15*S$2+$F15*U$2</f>
        <v>-159.964492323802</v>
      </c>
      <c r="V15" s="9" t="n">
        <f aca="false">$F15*S$2-$E15*U$2</f>
        <v>-100.086206515981</v>
      </c>
      <c r="W15" s="9" t="n">
        <f aca="false">$C15*W$2+$D15*Y$2</f>
        <v>-188.243188934509</v>
      </c>
      <c r="X15" s="9" t="n">
        <f aca="false">$D15*W$2-$C15*Y$2</f>
        <v>-13.0533275044342</v>
      </c>
      <c r="Y15" s="9" t="n">
        <f aca="false">$E15*W$2+$F15*Y$2</f>
        <v>-188.243188934509</v>
      </c>
      <c r="Z15" s="9" t="n">
        <f aca="false">$F15*W$2-$E15*Y$2</f>
        <v>13.0533275044342</v>
      </c>
      <c r="AA15" s="9" t="n">
        <f aca="false">$C15*AA$2+$D15*AC$2</f>
        <v>-159.964492323802</v>
      </c>
      <c r="AB15" s="9" t="n">
        <f aca="false">$D15*AA$2-$C15*AC$2</f>
        <v>100.086206515981</v>
      </c>
      <c r="AC15" s="9" t="n">
        <f aca="false">$E15*AA$2+$F15*AC$2</f>
        <v>-144.619385522902</v>
      </c>
      <c r="AD15" s="9" t="n">
        <f aca="false">$F15*AA$2-$E15*AC$2</f>
        <v>121.206934084439</v>
      </c>
      <c r="AE15" s="9" t="n">
        <f aca="false">$C15*AE$2+$D15*AG$2</f>
        <v>-70.5847966385244</v>
      </c>
      <c r="AF15" s="9" t="n">
        <f aca="false">$D15*AE$2-$C15*AG$2</f>
        <v>174.996211452333</v>
      </c>
      <c r="AG15" s="9" t="n">
        <f aca="false">$E15*AE$2+$F15*AG$2</f>
        <v>-45.7558922736706</v>
      </c>
      <c r="AH15" s="9" t="n">
        <f aca="false">$F15*AE$2-$E15*AG$2</f>
        <v>183.063611516357</v>
      </c>
      <c r="AI15" s="9" t="n">
        <f aca="false">$C15*AI$2+$D15*AK$2</f>
        <v>45.7558922736705</v>
      </c>
      <c r="AJ15" s="9" t="n">
        <f aca="false">$D15*AI$2-$C15*AK$2</f>
        <v>183.063611516357</v>
      </c>
      <c r="AK15" s="9" t="n">
        <f aca="false">$E15*AI$2+$F15*AK$2</f>
        <v>70.5847966385243</v>
      </c>
      <c r="AL15" s="9" t="n">
        <f aca="false">$F15*AI$2-$E15*AK$2</f>
        <v>174.996211452333</v>
      </c>
      <c r="AM15" s="9" t="n">
        <f aca="false">$C15*AM$2+$D15*AO$2</f>
        <v>144.619385522902</v>
      </c>
      <c r="AN15" s="9" t="n">
        <f aca="false">$D15*AM$2-$C15*AO$2</f>
        <v>121.20693408444</v>
      </c>
      <c r="AO15" s="9" t="n">
        <f aca="false">$E15*AM$2+$F15*AO$2</f>
        <v>159.964492323802</v>
      </c>
      <c r="AP15" s="9" t="n">
        <f aca="false">$F15*AM$2-$E15*AO$2</f>
        <v>100.086206515981</v>
      </c>
      <c r="AQ15" s="9" t="n">
        <f aca="false">$C15*AQ$2+$D15*AS$2</f>
        <v>188.243188934509</v>
      </c>
      <c r="AR15" s="9" t="n">
        <f aca="false">$D15*AQ$2-$C15*AS$2</f>
        <v>13.0533275044343</v>
      </c>
      <c r="AS15" s="9" t="n">
        <f aca="false">$E15*AQ$2+$F15*AS$2</f>
        <v>188.243188934509</v>
      </c>
      <c r="AT15" s="9" t="n">
        <f aca="false">$F15*AQ$2-$E15*AS$2</f>
        <v>-13.0533275044342</v>
      </c>
    </row>
    <row r="16" customFormat="false" ht="12.75" hidden="false" customHeight="false" outlineLevel="0" collapsed="false">
      <c r="A16" s="5" t="n">
        <v>13</v>
      </c>
      <c r="B16" s="9" t="n">
        <f aca="false">Normal!J14</f>
        <v>394.1226603</v>
      </c>
      <c r="C16" s="9" t="n">
        <f aca="false">Normal!L14</f>
        <v>197.726677820549</v>
      </c>
      <c r="D16" s="9" t="n">
        <f aca="false">Normal!M14</f>
        <v>16.7150305524354</v>
      </c>
      <c r="E16" s="9" t="n">
        <f aca="false">Normal!N14</f>
        <v>197.726677820549</v>
      </c>
      <c r="F16" s="9" t="n">
        <f aca="false">Normal!O14</f>
        <v>-16.7150305524354</v>
      </c>
      <c r="G16" s="9" t="n">
        <f aca="false">$C16*G$2+$D16*I$2</f>
        <v>169.789091048464</v>
      </c>
      <c r="H16" s="9" t="n">
        <f aca="false">$D16*G$2-$C16*I$2</f>
        <v>-102.698081429287</v>
      </c>
      <c r="I16" s="9" t="n">
        <f aca="false">$E16*G$2+$F16*I$2</f>
        <v>150.139394147785</v>
      </c>
      <c r="J16" s="9" t="n">
        <f aca="false">$F16*G$2-$E16*I$2</f>
        <v>-129.743568986121</v>
      </c>
      <c r="K16" s="9" t="n">
        <f aca="false">$C16*K$2+$D16*M$2</f>
        <v>76.9978424148161</v>
      </c>
      <c r="L16" s="9" t="n">
        <f aca="false">$D16*K$2-$C16*M$2</f>
        <v>-182.884016884427</v>
      </c>
      <c r="M16" s="9" t="n">
        <f aca="false">$E16*K$2+$F16*M$2</f>
        <v>45.2039649608834</v>
      </c>
      <c r="N16" s="9" t="n">
        <f aca="false">$F16*K$2-$E16*M$2</f>
        <v>-193.214473888825</v>
      </c>
      <c r="O16" s="9" t="n">
        <f aca="false">$C16*O$2+$D16*Q$2</f>
        <v>-45.2039649608834</v>
      </c>
      <c r="P16" s="9" t="n">
        <f aca="false">$D16*O$2-$C16*Q$2</f>
        <v>-193.214473888825</v>
      </c>
      <c r="Q16" s="9" t="n">
        <f aca="false">$E16*O$2+$F16*Q$2</f>
        <v>-76.997842414816</v>
      </c>
      <c r="R16" s="9" t="n">
        <f aca="false">$F16*O$2-$E16*Q$2</f>
        <v>-182.884016884427</v>
      </c>
      <c r="S16" s="9" t="n">
        <f aca="false">$C16*S$2+$D16*U$2</f>
        <v>-150.139394147785</v>
      </c>
      <c r="T16" s="9" t="n">
        <f aca="false">$D16*S$2-$C16*U$2</f>
        <v>-129.743568986121</v>
      </c>
      <c r="U16" s="9" t="n">
        <f aca="false">$E16*S$2+$F16*U$2</f>
        <v>-169.789091048464</v>
      </c>
      <c r="V16" s="9" t="n">
        <f aca="false">$F16*S$2-$E16*U$2</f>
        <v>-102.698081429287</v>
      </c>
      <c r="W16" s="9" t="n">
        <f aca="false">$C16*W$2+$D16*Y$2</f>
        <v>-197.726677820549</v>
      </c>
      <c r="X16" s="9" t="n">
        <f aca="false">$D16*W$2-$C16*Y$2</f>
        <v>-16.7150305524355</v>
      </c>
      <c r="Y16" s="9" t="n">
        <f aca="false">$E16*W$2+$F16*Y$2</f>
        <v>-197.726677820549</v>
      </c>
      <c r="Z16" s="9" t="n">
        <f aca="false">$F16*W$2-$E16*Y$2</f>
        <v>16.7150305524354</v>
      </c>
      <c r="AA16" s="9" t="n">
        <f aca="false">$C16*AA$2+$D16*AC$2</f>
        <v>-169.789091048464</v>
      </c>
      <c r="AB16" s="9" t="n">
        <f aca="false">$D16*AA$2-$C16*AC$2</f>
        <v>102.698081429287</v>
      </c>
      <c r="AC16" s="9" t="n">
        <f aca="false">$E16*AA$2+$F16*AC$2</f>
        <v>-150.139394147785</v>
      </c>
      <c r="AD16" s="9" t="n">
        <f aca="false">$F16*AA$2-$E16*AC$2</f>
        <v>129.743568986121</v>
      </c>
      <c r="AE16" s="9" t="n">
        <f aca="false">$C16*AE$2+$D16*AG$2</f>
        <v>-76.9978424148161</v>
      </c>
      <c r="AF16" s="9" t="n">
        <f aca="false">$D16*AE$2-$C16*AG$2</f>
        <v>182.884016884427</v>
      </c>
      <c r="AG16" s="9" t="n">
        <f aca="false">$E16*AE$2+$F16*AG$2</f>
        <v>-45.2039649608835</v>
      </c>
      <c r="AH16" s="9" t="n">
        <f aca="false">$F16*AE$2-$E16*AG$2</f>
        <v>193.214473888825</v>
      </c>
      <c r="AI16" s="9" t="n">
        <f aca="false">$C16*AI$2+$D16*AK$2</f>
        <v>45.2039649608834</v>
      </c>
      <c r="AJ16" s="9" t="n">
        <f aca="false">$D16*AI$2-$C16*AK$2</f>
        <v>193.214473888825</v>
      </c>
      <c r="AK16" s="9" t="n">
        <f aca="false">$E16*AI$2+$F16*AK$2</f>
        <v>76.997842414816</v>
      </c>
      <c r="AL16" s="9" t="n">
        <f aca="false">$F16*AI$2-$E16*AK$2</f>
        <v>182.884016884427</v>
      </c>
      <c r="AM16" s="9" t="n">
        <f aca="false">$C16*AM$2+$D16*AO$2</f>
        <v>150.139394147785</v>
      </c>
      <c r="AN16" s="9" t="n">
        <f aca="false">$D16*AM$2-$C16*AO$2</f>
        <v>129.743568986121</v>
      </c>
      <c r="AO16" s="9" t="n">
        <f aca="false">$E16*AM$2+$F16*AO$2</f>
        <v>169.789091048464</v>
      </c>
      <c r="AP16" s="9" t="n">
        <f aca="false">$F16*AM$2-$E16*AO$2</f>
        <v>102.698081429287</v>
      </c>
      <c r="AQ16" s="9" t="n">
        <f aca="false">$C16*AQ$2+$D16*AS$2</f>
        <v>197.726677820549</v>
      </c>
      <c r="AR16" s="9" t="n">
        <f aca="false">$D16*AQ$2-$C16*AS$2</f>
        <v>16.7150305524355</v>
      </c>
      <c r="AS16" s="9" t="n">
        <f aca="false">$E16*AQ$2+$F16*AS$2</f>
        <v>197.726677820549</v>
      </c>
      <c r="AT16" s="9" t="n">
        <f aca="false">$F16*AQ$2-$E16*AS$2</f>
        <v>-16.7150305524354</v>
      </c>
    </row>
    <row r="17" customFormat="false" ht="12.75" hidden="false" customHeight="false" outlineLevel="0" collapsed="false">
      <c r="A17" s="5" t="n">
        <v>14</v>
      </c>
      <c r="B17" s="9" t="n">
        <f aca="false">Normal!J15</f>
        <v>391.1079763</v>
      </c>
      <c r="C17" s="9" t="n">
        <f aca="false">Normal!L15</f>
        <v>206.999551854849</v>
      </c>
      <c r="D17" s="9" t="n">
        <f aca="false">Normal!M15</f>
        <v>20.8523788226711</v>
      </c>
      <c r="E17" s="9" t="n">
        <f aca="false">Normal!N15</f>
        <v>206.999551854849</v>
      </c>
      <c r="F17" s="9" t="n">
        <f aca="false">Normal!O15</f>
        <v>-20.8523788226711</v>
      </c>
      <c r="G17" s="9" t="n">
        <f aca="false">$C17*G$2+$D17*I$2</f>
        <v>179.722876025753</v>
      </c>
      <c r="H17" s="9" t="n">
        <f aca="false">$D17*G$2-$C17*I$2</f>
        <v>-104.801354970746</v>
      </c>
      <c r="I17" s="9" t="n">
        <f aca="false">$E17*G$2+$F17*I$2</f>
        <v>155.209434531389</v>
      </c>
      <c r="J17" s="9" t="n">
        <f aca="false">$F17*G$2-$E17*I$2</f>
        <v>-138.541212652117</v>
      </c>
      <c r="K17" s="9" t="n">
        <f aca="false">$C17*K$2+$D17*M$2</f>
        <v>83.7981701107031</v>
      </c>
      <c r="L17" s="9" t="n">
        <f aca="false">$D17*K$2-$C17*M$2</f>
        <v>-190.424533232381</v>
      </c>
      <c r="M17" s="9" t="n">
        <f aca="false">$E17*K$2+$F17*M$2</f>
        <v>44.1345885915902</v>
      </c>
      <c r="N17" s="9" t="n">
        <f aca="false">$F17*K$2-$E17*M$2</f>
        <v>-203.312012091081</v>
      </c>
      <c r="O17" s="9" t="n">
        <f aca="false">$C17*O$2+$D17*Q$2</f>
        <v>-44.1345885915902</v>
      </c>
      <c r="P17" s="9" t="n">
        <f aca="false">$D17*O$2-$C17*Q$2</f>
        <v>-203.312012091081</v>
      </c>
      <c r="Q17" s="9" t="n">
        <f aca="false">$E17*O$2+$F17*Q$2</f>
        <v>-83.798170110703</v>
      </c>
      <c r="R17" s="9" t="n">
        <f aca="false">$F17*O$2-$E17*Q$2</f>
        <v>-190.424533232381</v>
      </c>
      <c r="S17" s="9" t="n">
        <f aca="false">$C17*S$2+$D17*U$2</f>
        <v>-155.209434531389</v>
      </c>
      <c r="T17" s="9" t="n">
        <f aca="false">$D17*S$2-$C17*U$2</f>
        <v>-138.541212652117</v>
      </c>
      <c r="U17" s="9" t="n">
        <f aca="false">$E17*S$2+$F17*U$2</f>
        <v>-179.722876025753</v>
      </c>
      <c r="V17" s="9" t="n">
        <f aca="false">$F17*S$2-$E17*U$2</f>
        <v>-104.801354970746</v>
      </c>
      <c r="W17" s="9" t="n">
        <f aca="false">$C17*W$2+$D17*Y$2</f>
        <v>-206.999551854849</v>
      </c>
      <c r="X17" s="9" t="n">
        <f aca="false">$D17*W$2-$C17*Y$2</f>
        <v>-20.8523788226711</v>
      </c>
      <c r="Y17" s="9" t="n">
        <f aca="false">$E17*W$2+$F17*Y$2</f>
        <v>-206.999551854849</v>
      </c>
      <c r="Z17" s="9" t="n">
        <f aca="false">$F17*W$2-$E17*Y$2</f>
        <v>20.8523788226711</v>
      </c>
      <c r="AA17" s="9" t="n">
        <f aca="false">$C17*AA$2+$D17*AC$2</f>
        <v>-179.722876025753</v>
      </c>
      <c r="AB17" s="9" t="n">
        <f aca="false">$D17*AA$2-$C17*AC$2</f>
        <v>104.801354970746</v>
      </c>
      <c r="AC17" s="9" t="n">
        <f aca="false">$E17*AA$2+$F17*AC$2</f>
        <v>-155.209434531389</v>
      </c>
      <c r="AD17" s="9" t="n">
        <f aca="false">$F17*AA$2-$E17*AC$2</f>
        <v>138.541212652117</v>
      </c>
      <c r="AE17" s="9" t="n">
        <f aca="false">$C17*AE$2+$D17*AG$2</f>
        <v>-83.7981701107031</v>
      </c>
      <c r="AF17" s="9" t="n">
        <f aca="false">$D17*AE$2-$C17*AG$2</f>
        <v>190.424533232381</v>
      </c>
      <c r="AG17" s="9" t="n">
        <f aca="false">$E17*AE$2+$F17*AG$2</f>
        <v>-44.1345885915902</v>
      </c>
      <c r="AH17" s="9" t="n">
        <f aca="false">$F17*AE$2-$E17*AG$2</f>
        <v>203.312012091081</v>
      </c>
      <c r="AI17" s="9" t="n">
        <f aca="false">$C17*AI$2+$D17*AK$2</f>
        <v>44.1345885915902</v>
      </c>
      <c r="AJ17" s="9" t="n">
        <f aca="false">$D17*AI$2-$C17*AK$2</f>
        <v>203.312012091081</v>
      </c>
      <c r="AK17" s="9" t="n">
        <f aca="false">$E17*AI$2+$F17*AK$2</f>
        <v>83.798170110703</v>
      </c>
      <c r="AL17" s="9" t="n">
        <f aca="false">$F17*AI$2-$E17*AK$2</f>
        <v>190.424533232381</v>
      </c>
      <c r="AM17" s="9" t="n">
        <f aca="false">$C17*AM$2+$D17*AO$2</f>
        <v>155.209434531389</v>
      </c>
      <c r="AN17" s="9" t="n">
        <f aca="false">$D17*AM$2-$C17*AO$2</f>
        <v>138.541212652117</v>
      </c>
      <c r="AO17" s="9" t="n">
        <f aca="false">$E17*AM$2+$F17*AO$2</f>
        <v>179.722876025753</v>
      </c>
      <c r="AP17" s="9" t="n">
        <f aca="false">$F17*AM$2-$E17*AO$2</f>
        <v>104.801354970746</v>
      </c>
      <c r="AQ17" s="9" t="n">
        <f aca="false">$C17*AQ$2+$D17*AS$2</f>
        <v>206.999551854849</v>
      </c>
      <c r="AR17" s="9" t="n">
        <f aca="false">$D17*AQ$2-$C17*AS$2</f>
        <v>20.8523788226712</v>
      </c>
      <c r="AS17" s="9" t="n">
        <f aca="false">$E17*AQ$2+$F17*AS$2</f>
        <v>206.999551854849</v>
      </c>
      <c r="AT17" s="9" t="n">
        <f aca="false">$F17*AQ$2-$E17*AS$2</f>
        <v>-20.8523788226711</v>
      </c>
    </row>
    <row r="18" customFormat="false" ht="12.75" hidden="false" customHeight="false" outlineLevel="0" collapsed="false">
      <c r="A18" s="5" t="n">
        <v>15</v>
      </c>
      <c r="B18" s="9" t="n">
        <f aca="false">Normal!J16</f>
        <v>388.0598014</v>
      </c>
      <c r="C18" s="9" t="n">
        <f aca="false">Normal!L16</f>
        <v>216.032179559462</v>
      </c>
      <c r="D18" s="9" t="n">
        <f aca="false">Normal!M16</f>
        <v>25.4687858312371</v>
      </c>
      <c r="E18" s="9" t="n">
        <f aca="false">Normal!N16</f>
        <v>216.032179559462</v>
      </c>
      <c r="F18" s="9" t="n">
        <f aca="false">Normal!O16</f>
        <v>-25.4687858312371</v>
      </c>
      <c r="G18" s="9" t="n">
        <f aca="false">$C18*G$2+$D18*I$2</f>
        <v>189.743881300862</v>
      </c>
      <c r="H18" s="9" t="n">
        <f aca="false">$D18*G$2-$C18*I$2</f>
        <v>-106.375848602085</v>
      </c>
      <c r="I18" s="9" t="n">
        <f aca="false">$E18*G$2+$F18*I$2</f>
        <v>159.803527890069</v>
      </c>
      <c r="J18" s="9" t="n">
        <f aca="false">$F18*G$2-$E18*I$2</f>
        <v>-147.585209729218</v>
      </c>
      <c r="K18" s="9" t="n">
        <f aca="false">$C18*K$2+$D18*M$2</f>
        <v>90.9798695426577</v>
      </c>
      <c r="L18" s="9" t="n">
        <f aca="false">$D18*K$2-$C18*M$2</f>
        <v>-197.588524451523</v>
      </c>
      <c r="M18" s="9" t="n">
        <f aca="false">$E18*K$2+$F18*M$2</f>
        <v>42.5353600888104</v>
      </c>
      <c r="N18" s="9" t="n">
        <f aca="false">$F18*K$2-$E18*M$2</f>
        <v>-213.32909974742</v>
      </c>
      <c r="O18" s="9" t="n">
        <f aca="false">$C18*O$2+$D18*Q$2</f>
        <v>-42.5353600888104</v>
      </c>
      <c r="P18" s="9" t="n">
        <f aca="false">$D18*O$2-$C18*Q$2</f>
        <v>-213.32909974742</v>
      </c>
      <c r="Q18" s="9" t="n">
        <f aca="false">$E18*O$2+$F18*Q$2</f>
        <v>-90.9798695426577</v>
      </c>
      <c r="R18" s="9" t="n">
        <f aca="false">$F18*O$2-$E18*Q$2</f>
        <v>-197.588524451523</v>
      </c>
      <c r="S18" s="9" t="n">
        <f aca="false">$C18*S$2+$D18*U$2</f>
        <v>-159.803527890069</v>
      </c>
      <c r="T18" s="9" t="n">
        <f aca="false">$D18*S$2-$C18*U$2</f>
        <v>-147.585209729218</v>
      </c>
      <c r="U18" s="9" t="n">
        <f aca="false">$E18*S$2+$F18*U$2</f>
        <v>-189.743881300862</v>
      </c>
      <c r="V18" s="9" t="n">
        <f aca="false">$F18*S$2-$E18*U$2</f>
        <v>-106.375848602085</v>
      </c>
      <c r="W18" s="9" t="n">
        <f aca="false">$C18*W$2+$D18*Y$2</f>
        <v>-216.032179559462</v>
      </c>
      <c r="X18" s="9" t="n">
        <f aca="false">$D18*W$2-$C18*Y$2</f>
        <v>-25.4687858312371</v>
      </c>
      <c r="Y18" s="9" t="n">
        <f aca="false">$E18*W$2+$F18*Y$2</f>
        <v>-216.032179559462</v>
      </c>
      <c r="Z18" s="9" t="n">
        <f aca="false">$F18*W$2-$E18*Y$2</f>
        <v>25.468785831237</v>
      </c>
      <c r="AA18" s="9" t="n">
        <f aca="false">$C18*AA$2+$D18*AC$2</f>
        <v>-189.743881300862</v>
      </c>
      <c r="AB18" s="9" t="n">
        <f aca="false">$D18*AA$2-$C18*AC$2</f>
        <v>106.375848602085</v>
      </c>
      <c r="AC18" s="9" t="n">
        <f aca="false">$E18*AA$2+$F18*AC$2</f>
        <v>-159.803527890069</v>
      </c>
      <c r="AD18" s="9" t="n">
        <f aca="false">$F18*AA$2-$E18*AC$2</f>
        <v>147.585209729218</v>
      </c>
      <c r="AE18" s="9" t="n">
        <f aca="false">$C18*AE$2+$D18*AG$2</f>
        <v>-90.9798695426578</v>
      </c>
      <c r="AF18" s="9" t="n">
        <f aca="false">$D18*AE$2-$C18*AG$2</f>
        <v>197.588524451523</v>
      </c>
      <c r="AG18" s="9" t="n">
        <f aca="false">$E18*AE$2+$F18*AG$2</f>
        <v>-42.5353600888104</v>
      </c>
      <c r="AH18" s="9" t="n">
        <f aca="false">$F18*AE$2-$E18*AG$2</f>
        <v>213.32909974742</v>
      </c>
      <c r="AI18" s="9" t="n">
        <f aca="false">$C18*AI$2+$D18*AK$2</f>
        <v>42.5353600888104</v>
      </c>
      <c r="AJ18" s="9" t="n">
        <f aca="false">$D18*AI$2-$C18*AK$2</f>
        <v>213.32909974742</v>
      </c>
      <c r="AK18" s="9" t="n">
        <f aca="false">$E18*AI$2+$F18*AK$2</f>
        <v>90.9798695426577</v>
      </c>
      <c r="AL18" s="9" t="n">
        <f aca="false">$F18*AI$2-$E18*AK$2</f>
        <v>197.588524451523</v>
      </c>
      <c r="AM18" s="9" t="n">
        <f aca="false">$C18*AM$2+$D18*AO$2</f>
        <v>159.803527890069</v>
      </c>
      <c r="AN18" s="9" t="n">
        <f aca="false">$D18*AM$2-$C18*AO$2</f>
        <v>147.585209729218</v>
      </c>
      <c r="AO18" s="9" t="n">
        <f aca="false">$E18*AM$2+$F18*AO$2</f>
        <v>189.743881300862</v>
      </c>
      <c r="AP18" s="9" t="n">
        <f aca="false">$F18*AM$2-$E18*AO$2</f>
        <v>106.375848602085</v>
      </c>
      <c r="AQ18" s="9" t="n">
        <f aca="false">$C18*AQ$2+$D18*AS$2</f>
        <v>216.032179559462</v>
      </c>
      <c r="AR18" s="9" t="n">
        <f aca="false">$D18*AQ$2-$C18*AS$2</f>
        <v>25.4687858312371</v>
      </c>
      <c r="AS18" s="9" t="n">
        <f aca="false">$E18*AQ$2+$F18*AS$2</f>
        <v>216.032179559462</v>
      </c>
      <c r="AT18" s="9" t="n">
        <f aca="false">$F18*AQ$2-$E18*AS$2</f>
        <v>-25.468785831237</v>
      </c>
    </row>
    <row r="19" customFormat="false" ht="12.75" hidden="false" customHeight="false" outlineLevel="0" collapsed="false">
      <c r="A19" s="5" t="n">
        <v>16</v>
      </c>
      <c r="B19" s="9" t="n">
        <f aca="false">Normal!J17</f>
        <v>384.9854937</v>
      </c>
      <c r="C19" s="9" t="n">
        <f aca="false">Normal!L17</f>
        <v>224.795368093457</v>
      </c>
      <c r="D19" s="9" t="n">
        <f aca="false">Normal!M17</f>
        <v>30.5624304666435</v>
      </c>
      <c r="E19" s="9" t="n">
        <f aca="false">Normal!N17</f>
        <v>224.795368093457</v>
      </c>
      <c r="F19" s="9" t="n">
        <f aca="false">Normal!O17</f>
        <v>-30.5624304666435</v>
      </c>
      <c r="G19" s="9" t="n">
        <f aca="false">$C19*G$2+$D19*I$2</f>
        <v>199.827418946886</v>
      </c>
      <c r="H19" s="9" t="n">
        <f aca="false">$D19*G$2-$C19*I$2</f>
        <v>-107.405876512075</v>
      </c>
      <c r="I19" s="9" t="n">
        <f aca="false">$E19*G$2+$F19*I$2</f>
        <v>163.899127141872</v>
      </c>
      <c r="J19" s="9" t="n">
        <f aca="false">$F19*G$2-$E19*I$2</f>
        <v>-156.856927785909</v>
      </c>
      <c r="K19" s="9" t="n">
        <f aca="false">$C19*K$2+$D19*M$2</f>
        <v>98.532187646769</v>
      </c>
      <c r="L19" s="9" t="n">
        <f aca="false">$D19*K$2-$C19*M$2</f>
        <v>-204.348789254655</v>
      </c>
      <c r="M19" s="9" t="n">
        <f aca="false">$E19*K$2+$F19*M$2</f>
        <v>40.3989903485313</v>
      </c>
      <c r="N19" s="9" t="n">
        <f aca="false">$F19*K$2-$E19*M$2</f>
        <v>-223.237410061846</v>
      </c>
      <c r="O19" s="9" t="n">
        <f aca="false">$C19*O$2+$D19*Q$2</f>
        <v>-40.3989903485312</v>
      </c>
      <c r="P19" s="9" t="n">
        <f aca="false">$D19*O$2-$C19*Q$2</f>
        <v>-223.237410061846</v>
      </c>
      <c r="Q19" s="9" t="n">
        <f aca="false">$E19*O$2+$F19*Q$2</f>
        <v>-98.532187646769</v>
      </c>
      <c r="R19" s="9" t="n">
        <f aca="false">$F19*O$2-$E19*Q$2</f>
        <v>-204.348789254655</v>
      </c>
      <c r="S19" s="9" t="n">
        <f aca="false">$C19*S$2+$D19*U$2</f>
        <v>-163.899127141872</v>
      </c>
      <c r="T19" s="9" t="n">
        <f aca="false">$D19*S$2-$C19*U$2</f>
        <v>-156.856927785909</v>
      </c>
      <c r="U19" s="9" t="n">
        <f aca="false">$E19*S$2+$F19*U$2</f>
        <v>-199.827418946886</v>
      </c>
      <c r="V19" s="9" t="n">
        <f aca="false">$F19*S$2-$E19*U$2</f>
        <v>-107.405876512075</v>
      </c>
      <c r="W19" s="9" t="n">
        <f aca="false">$C19*W$2+$D19*Y$2</f>
        <v>-224.795368093457</v>
      </c>
      <c r="X19" s="9" t="n">
        <f aca="false">$D19*W$2-$C19*Y$2</f>
        <v>-30.5624304666436</v>
      </c>
      <c r="Y19" s="9" t="n">
        <f aca="false">$E19*W$2+$F19*Y$2</f>
        <v>-224.795368093457</v>
      </c>
      <c r="Z19" s="9" t="n">
        <f aca="false">$F19*W$2-$E19*Y$2</f>
        <v>30.5624304666435</v>
      </c>
      <c r="AA19" s="9" t="n">
        <f aca="false">$C19*AA$2+$D19*AC$2</f>
        <v>-199.827418946886</v>
      </c>
      <c r="AB19" s="9" t="n">
        <f aca="false">$D19*AA$2-$C19*AC$2</f>
        <v>107.405876512075</v>
      </c>
      <c r="AC19" s="9" t="n">
        <f aca="false">$E19*AA$2+$F19*AC$2</f>
        <v>-163.899127141872</v>
      </c>
      <c r="AD19" s="9" t="n">
        <f aca="false">$F19*AA$2-$E19*AC$2</f>
        <v>156.856927785909</v>
      </c>
      <c r="AE19" s="9" t="n">
        <f aca="false">$C19*AE$2+$D19*AG$2</f>
        <v>-98.5321876467691</v>
      </c>
      <c r="AF19" s="9" t="n">
        <f aca="false">$D19*AE$2-$C19*AG$2</f>
        <v>204.348789254655</v>
      </c>
      <c r="AG19" s="9" t="n">
        <f aca="false">$E19*AE$2+$F19*AG$2</f>
        <v>-40.3989903485313</v>
      </c>
      <c r="AH19" s="9" t="n">
        <f aca="false">$F19*AE$2-$E19*AG$2</f>
        <v>223.237410061846</v>
      </c>
      <c r="AI19" s="9" t="n">
        <f aca="false">$C19*AI$2+$D19*AK$2</f>
        <v>40.3989903485312</v>
      </c>
      <c r="AJ19" s="9" t="n">
        <f aca="false">$D19*AI$2-$C19*AK$2</f>
        <v>223.237410061846</v>
      </c>
      <c r="AK19" s="9" t="n">
        <f aca="false">$E19*AI$2+$F19*AK$2</f>
        <v>98.532187646769</v>
      </c>
      <c r="AL19" s="9" t="n">
        <f aca="false">$F19*AI$2-$E19*AK$2</f>
        <v>204.348789254655</v>
      </c>
      <c r="AM19" s="9" t="n">
        <f aca="false">$C19*AM$2+$D19*AO$2</f>
        <v>163.899127141872</v>
      </c>
      <c r="AN19" s="9" t="n">
        <f aca="false">$D19*AM$2-$C19*AO$2</f>
        <v>156.856927785909</v>
      </c>
      <c r="AO19" s="9" t="n">
        <f aca="false">$E19*AM$2+$F19*AO$2</f>
        <v>199.827418946886</v>
      </c>
      <c r="AP19" s="9" t="n">
        <f aca="false">$F19*AM$2-$E19*AO$2</f>
        <v>107.405876512075</v>
      </c>
      <c r="AQ19" s="9" t="n">
        <f aca="false">$C19*AQ$2+$D19*AS$2</f>
        <v>224.795368093457</v>
      </c>
      <c r="AR19" s="9" t="n">
        <f aca="false">$D19*AQ$2-$C19*AS$2</f>
        <v>30.5624304666436</v>
      </c>
      <c r="AS19" s="9" t="n">
        <f aca="false">$E19*AQ$2+$F19*AS$2</f>
        <v>224.795368093457</v>
      </c>
      <c r="AT19" s="9" t="n">
        <f aca="false">$F19*AQ$2-$E19*AS$2</f>
        <v>-30.5624304666435</v>
      </c>
    </row>
    <row r="20" customFormat="false" ht="12.75" hidden="false" customHeight="false" outlineLevel="0" collapsed="false">
      <c r="A20" s="5" t="n">
        <v>17</v>
      </c>
      <c r="B20" s="9" t="n">
        <f aca="false">Normal!J18</f>
        <v>381.8931075</v>
      </c>
      <c r="C20" s="9" t="n">
        <f aca="false">Normal!L18</f>
        <v>233.261404138367</v>
      </c>
      <c r="D20" s="9" t="n">
        <f aca="false">Normal!M18</f>
        <v>36.1259668852081</v>
      </c>
      <c r="E20" s="9" t="n">
        <f aca="false">Normal!N18</f>
        <v>233.261404138367</v>
      </c>
      <c r="F20" s="9" t="n">
        <f aca="false">Normal!O18</f>
        <v>-36.1259668852081</v>
      </c>
      <c r="G20" s="9" t="n">
        <f aca="false">$C20*G$2+$D20*I$2</f>
        <v>209.946750639633</v>
      </c>
      <c r="H20" s="9" t="n">
        <f aca="false">$D20*G$2-$C20*I$2</f>
        <v>-107.881092133207</v>
      </c>
      <c r="I20" s="9" t="n">
        <f aca="false">$E20*G$2+$F20*I$2</f>
        <v>167.47812951977</v>
      </c>
      <c r="J20" s="9" t="n">
        <f aca="false">$F20*G$2-$E20*I$2</f>
        <v>-166.334134429927</v>
      </c>
      <c r="K20" s="9" t="n">
        <f aca="false">$C20*K$2+$D20*M$2</f>
        <v>106.439574224158</v>
      </c>
      <c r="L20" s="9" t="n">
        <f aca="false">$D20*K$2-$C20*M$2</f>
        <v>-210.681240700196</v>
      </c>
      <c r="M20" s="9" t="n">
        <f aca="false">$E20*K$2+$F20*M$2</f>
        <v>37.7239017968781</v>
      </c>
      <c r="N20" s="9" t="n">
        <f aca="false">$F20*K$2-$E20*M$2</f>
        <v>-233.008316111707</v>
      </c>
      <c r="O20" s="9" t="n">
        <f aca="false">$C20*O$2+$D20*Q$2</f>
        <v>-37.7239017968781</v>
      </c>
      <c r="P20" s="9" t="n">
        <f aca="false">$D20*O$2-$C20*Q$2</f>
        <v>-233.008316111707</v>
      </c>
      <c r="Q20" s="9" t="n">
        <f aca="false">$E20*O$2+$F20*Q$2</f>
        <v>-106.439574224158</v>
      </c>
      <c r="R20" s="9" t="n">
        <f aca="false">$F20*O$2-$E20*Q$2</f>
        <v>-210.681240700196</v>
      </c>
      <c r="S20" s="9" t="n">
        <f aca="false">$C20*S$2+$D20*U$2</f>
        <v>-167.47812951977</v>
      </c>
      <c r="T20" s="9" t="n">
        <f aca="false">$D20*S$2-$C20*U$2</f>
        <v>-166.334134429927</v>
      </c>
      <c r="U20" s="9" t="n">
        <f aca="false">$E20*S$2+$F20*U$2</f>
        <v>-209.946750639633</v>
      </c>
      <c r="V20" s="9" t="n">
        <f aca="false">$F20*S$2-$E20*U$2</f>
        <v>-107.881092133207</v>
      </c>
      <c r="W20" s="9" t="n">
        <f aca="false">$C20*W$2+$D20*Y$2</f>
        <v>-233.261404138367</v>
      </c>
      <c r="X20" s="9" t="n">
        <f aca="false">$D20*W$2-$C20*Y$2</f>
        <v>-36.1259668852081</v>
      </c>
      <c r="Y20" s="9" t="n">
        <f aca="false">$E20*W$2+$F20*Y$2</f>
        <v>-233.261404138367</v>
      </c>
      <c r="Z20" s="9" t="n">
        <f aca="false">$F20*W$2-$E20*Y$2</f>
        <v>36.1259668852081</v>
      </c>
      <c r="AA20" s="9" t="n">
        <f aca="false">$C20*AA$2+$D20*AC$2</f>
        <v>-209.946750639633</v>
      </c>
      <c r="AB20" s="9" t="n">
        <f aca="false">$D20*AA$2-$C20*AC$2</f>
        <v>107.881092133207</v>
      </c>
      <c r="AC20" s="9" t="n">
        <f aca="false">$E20*AA$2+$F20*AC$2</f>
        <v>-167.47812951977</v>
      </c>
      <c r="AD20" s="9" t="n">
        <f aca="false">$F20*AA$2-$E20*AC$2</f>
        <v>166.334134429927</v>
      </c>
      <c r="AE20" s="9" t="n">
        <f aca="false">$C20*AE$2+$D20*AG$2</f>
        <v>-106.439574224158</v>
      </c>
      <c r="AF20" s="9" t="n">
        <f aca="false">$D20*AE$2-$C20*AG$2</f>
        <v>210.681240700196</v>
      </c>
      <c r="AG20" s="9" t="n">
        <f aca="false">$E20*AE$2+$F20*AG$2</f>
        <v>-37.7239017968782</v>
      </c>
      <c r="AH20" s="9" t="n">
        <f aca="false">$F20*AE$2-$E20*AG$2</f>
        <v>233.008316111707</v>
      </c>
      <c r="AI20" s="9" t="n">
        <f aca="false">$C20*AI$2+$D20*AK$2</f>
        <v>37.7239017968781</v>
      </c>
      <c r="AJ20" s="9" t="n">
        <f aca="false">$D20*AI$2-$C20*AK$2</f>
        <v>233.008316111707</v>
      </c>
      <c r="AK20" s="9" t="n">
        <f aca="false">$E20*AI$2+$F20*AK$2</f>
        <v>106.439574224158</v>
      </c>
      <c r="AL20" s="9" t="n">
        <f aca="false">$F20*AI$2-$E20*AK$2</f>
        <v>210.681240700196</v>
      </c>
      <c r="AM20" s="9" t="n">
        <f aca="false">$C20*AM$2+$D20*AO$2</f>
        <v>167.47812951977</v>
      </c>
      <c r="AN20" s="9" t="n">
        <f aca="false">$D20*AM$2-$C20*AO$2</f>
        <v>166.334134429927</v>
      </c>
      <c r="AO20" s="9" t="n">
        <f aca="false">$E20*AM$2+$F20*AO$2</f>
        <v>209.946750639633</v>
      </c>
      <c r="AP20" s="9" t="n">
        <f aca="false">$F20*AM$2-$E20*AO$2</f>
        <v>107.881092133207</v>
      </c>
      <c r="AQ20" s="9" t="n">
        <f aca="false">$C20*AQ$2+$D20*AS$2</f>
        <v>233.261404138367</v>
      </c>
      <c r="AR20" s="9" t="n">
        <f aca="false">$D20*AQ$2-$C20*AS$2</f>
        <v>36.1259668852081</v>
      </c>
      <c r="AS20" s="9" t="n">
        <f aca="false">$E20*AQ$2+$F20*AS$2</f>
        <v>233.261404138367</v>
      </c>
      <c r="AT20" s="9" t="n">
        <f aca="false">$F20*AQ$2-$E20*AS$2</f>
        <v>-36.125966885208</v>
      </c>
    </row>
    <row r="21" customFormat="false" ht="12.75" hidden="false" customHeight="false" outlineLevel="0" collapsed="false">
      <c r="A21" s="5" t="n">
        <v>18</v>
      </c>
      <c r="B21" s="9" t="n">
        <f aca="false">Normal!J19</f>
        <v>378.7911365</v>
      </c>
      <c r="C21" s="9" t="n">
        <f aca="false">Normal!L19</f>
        <v>241.405100306949</v>
      </c>
      <c r="D21" s="9" t="n">
        <f aca="false">Normal!M19</f>
        <v>42.1465541568549</v>
      </c>
      <c r="E21" s="9" t="n">
        <f aca="false">Normal!N19</f>
        <v>241.405100306949</v>
      </c>
      <c r="F21" s="9" t="n">
        <f aca="false">Normal!O19</f>
        <v>-42.1465541568549</v>
      </c>
      <c r="G21" s="9" t="n">
        <f aca="false">$C21*G$2+$D21*I$2</f>
        <v>220.073951645456</v>
      </c>
      <c r="H21" s="9" t="n">
        <f aca="false">$D21*G$2-$C21*I$2</f>
        <v>-107.79707922137</v>
      </c>
      <c r="I21" s="9" t="n">
        <f aca="false">$E21*G$2+$F21*I$2</f>
        <v>170.527705708765</v>
      </c>
      <c r="J21" s="9" t="n">
        <f aca="false">$F21*G$2-$E21*I$2</f>
        <v>-175.991636355849</v>
      </c>
      <c r="K21" s="9" t="n">
        <f aca="false">$C21*K$2+$D21*M$2</f>
        <v>114.682033493899</v>
      </c>
      <c r="L21" s="9" t="n">
        <f aca="false">$D21*K$2-$C21*M$2</f>
        <v>-216.565892224996</v>
      </c>
      <c r="M21" s="9" t="n">
        <f aca="false">$E21*K$2+$F21*M$2</f>
        <v>34.5145235533726</v>
      </c>
      <c r="N21" s="9" t="n">
        <f aca="false">$F21*K$2-$E21*M$2</f>
        <v>-242.613895202621</v>
      </c>
      <c r="O21" s="9" t="n">
        <f aca="false">$C21*O$2+$D21*Q$2</f>
        <v>-34.5145235533725</v>
      </c>
      <c r="P21" s="9" t="n">
        <f aca="false">$D21*O$2-$C21*Q$2</f>
        <v>-242.613895202621</v>
      </c>
      <c r="Q21" s="9" t="n">
        <f aca="false">$E21*O$2+$F21*Q$2</f>
        <v>-114.682033493899</v>
      </c>
      <c r="R21" s="9" t="n">
        <f aca="false">$F21*O$2-$E21*Q$2</f>
        <v>-216.565892224996</v>
      </c>
      <c r="S21" s="9" t="n">
        <f aca="false">$C21*S$2+$D21*U$2</f>
        <v>-170.527705708765</v>
      </c>
      <c r="T21" s="9" t="n">
        <f aca="false">$D21*S$2-$C21*U$2</f>
        <v>-175.991636355849</v>
      </c>
      <c r="U21" s="9" t="n">
        <f aca="false">$E21*S$2+$F21*U$2</f>
        <v>-220.073951645456</v>
      </c>
      <c r="V21" s="9" t="n">
        <f aca="false">$F21*S$2-$E21*U$2</f>
        <v>-107.79707922137</v>
      </c>
      <c r="W21" s="9" t="n">
        <f aca="false">$C21*W$2+$D21*Y$2</f>
        <v>-241.405100306949</v>
      </c>
      <c r="X21" s="9" t="n">
        <f aca="false">$D21*W$2-$C21*Y$2</f>
        <v>-42.1465541568549</v>
      </c>
      <c r="Y21" s="9" t="n">
        <f aca="false">$E21*W$2+$F21*Y$2</f>
        <v>-241.405100306949</v>
      </c>
      <c r="Z21" s="9" t="n">
        <f aca="false">$F21*W$2-$E21*Y$2</f>
        <v>42.1465541568548</v>
      </c>
      <c r="AA21" s="9" t="n">
        <f aca="false">$C21*AA$2+$D21*AC$2</f>
        <v>-220.073951645456</v>
      </c>
      <c r="AB21" s="9" t="n">
        <f aca="false">$D21*AA$2-$C21*AC$2</f>
        <v>107.79707922137</v>
      </c>
      <c r="AC21" s="9" t="n">
        <f aca="false">$E21*AA$2+$F21*AC$2</f>
        <v>-170.527705708765</v>
      </c>
      <c r="AD21" s="9" t="n">
        <f aca="false">$F21*AA$2-$E21*AC$2</f>
        <v>175.991636355849</v>
      </c>
      <c r="AE21" s="9" t="n">
        <f aca="false">$C21*AE$2+$D21*AG$2</f>
        <v>-114.682033493899</v>
      </c>
      <c r="AF21" s="9" t="n">
        <f aca="false">$D21*AE$2-$C21*AG$2</f>
        <v>216.565892224996</v>
      </c>
      <c r="AG21" s="9" t="n">
        <f aca="false">$E21*AE$2+$F21*AG$2</f>
        <v>-34.5145235533726</v>
      </c>
      <c r="AH21" s="9" t="n">
        <f aca="false">$F21*AE$2-$E21*AG$2</f>
        <v>242.613895202621</v>
      </c>
      <c r="AI21" s="9" t="n">
        <f aca="false">$C21*AI$2+$D21*AK$2</f>
        <v>34.5145235533725</v>
      </c>
      <c r="AJ21" s="9" t="n">
        <f aca="false">$D21*AI$2-$C21*AK$2</f>
        <v>242.613895202621</v>
      </c>
      <c r="AK21" s="9" t="n">
        <f aca="false">$E21*AI$2+$F21*AK$2</f>
        <v>114.682033493899</v>
      </c>
      <c r="AL21" s="9" t="n">
        <f aca="false">$F21*AI$2-$E21*AK$2</f>
        <v>216.565892224996</v>
      </c>
      <c r="AM21" s="9" t="n">
        <f aca="false">$C21*AM$2+$D21*AO$2</f>
        <v>170.527705708765</v>
      </c>
      <c r="AN21" s="9" t="n">
        <f aca="false">$D21*AM$2-$C21*AO$2</f>
        <v>175.991636355849</v>
      </c>
      <c r="AO21" s="9" t="n">
        <f aca="false">$E21*AM$2+$F21*AO$2</f>
        <v>220.073951645456</v>
      </c>
      <c r="AP21" s="9" t="n">
        <f aca="false">$F21*AM$2-$E21*AO$2</f>
        <v>107.79707922137</v>
      </c>
      <c r="AQ21" s="9" t="n">
        <f aca="false">$C21*AQ$2+$D21*AS$2</f>
        <v>241.405100306949</v>
      </c>
      <c r="AR21" s="9" t="n">
        <f aca="false">$D21*AQ$2-$C21*AS$2</f>
        <v>42.1465541568549</v>
      </c>
      <c r="AS21" s="9" t="n">
        <f aca="false">$E21*AQ$2+$F21*AS$2</f>
        <v>241.405100306949</v>
      </c>
      <c r="AT21" s="9" t="n">
        <f aca="false">$F21*AQ$2-$E21*AS$2</f>
        <v>-42.1465541568548</v>
      </c>
    </row>
    <row r="22" customFormat="false" ht="12.75" hidden="false" customHeight="false" outlineLevel="0" collapsed="false">
      <c r="A22" s="5" t="n">
        <v>19</v>
      </c>
      <c r="B22" s="9" t="n">
        <f aca="false">Normal!J20</f>
        <v>375.6882167</v>
      </c>
      <c r="C22" s="9" t="n">
        <f aca="false">Normal!L20</f>
        <v>249.204740036761</v>
      </c>
      <c r="D22" s="9" t="n">
        <f aca="false">Normal!M20</f>
        <v>48.6062252920099</v>
      </c>
      <c r="E22" s="9" t="n">
        <f aca="false">Normal!N20</f>
        <v>249.204740036761</v>
      </c>
      <c r="F22" s="9" t="n">
        <f aca="false">Normal!O20</f>
        <v>-48.6062252920099</v>
      </c>
      <c r="G22" s="9" t="n">
        <f aca="false">$C22*G$2+$D22*I$2</f>
        <v>230.18089216478</v>
      </c>
      <c r="H22" s="9" t="n">
        <f aca="false">$D22*G$2-$C22*I$2</f>
        <v>-107.155608701335</v>
      </c>
      <c r="I22" s="9" t="n">
        <f aca="false">$E22*G$2+$F22*I$2</f>
        <v>173.040847372282</v>
      </c>
      <c r="J22" s="9" t="n">
        <f aca="false">$F22*G$2-$E22*I$2</f>
        <v>-185.802133288641</v>
      </c>
      <c r="K22" s="9" t="n">
        <f aca="false">$C22*K$2+$D22*M$2</f>
        <v>123.235767046626</v>
      </c>
      <c r="L22" s="9" t="n">
        <f aca="false">$D22*K$2-$C22*M$2</f>
        <v>-221.987642255953</v>
      </c>
      <c r="M22" s="9" t="n">
        <f aca="false">$E22*K$2+$F22*M$2</f>
        <v>30.7812324536738</v>
      </c>
      <c r="N22" s="9" t="n">
        <f aca="false">$F22*K$2-$E22*M$2</f>
        <v>-252.02794155125</v>
      </c>
      <c r="O22" s="9" t="n">
        <f aca="false">$C22*O$2+$D22*Q$2</f>
        <v>-30.7812324536738</v>
      </c>
      <c r="P22" s="9" t="n">
        <f aca="false">$D22*O$2-$C22*Q$2</f>
        <v>-252.02794155125</v>
      </c>
      <c r="Q22" s="9" t="n">
        <f aca="false">$E22*O$2+$F22*Q$2</f>
        <v>-123.235767046626</v>
      </c>
      <c r="R22" s="9" t="n">
        <f aca="false">$F22*O$2-$E22*Q$2</f>
        <v>-221.987642255953</v>
      </c>
      <c r="S22" s="9" t="n">
        <f aca="false">$C22*S$2+$D22*U$2</f>
        <v>-173.040847372282</v>
      </c>
      <c r="T22" s="9" t="n">
        <f aca="false">$D22*S$2-$C22*U$2</f>
        <v>-185.802133288641</v>
      </c>
      <c r="U22" s="9" t="n">
        <f aca="false">$E22*S$2+$F22*U$2</f>
        <v>-230.18089216478</v>
      </c>
      <c r="V22" s="9" t="n">
        <f aca="false">$F22*S$2-$E22*U$2</f>
        <v>-107.155608701335</v>
      </c>
      <c r="W22" s="9" t="n">
        <f aca="false">$C22*W$2+$D22*Y$2</f>
        <v>-249.204740036761</v>
      </c>
      <c r="X22" s="9" t="n">
        <f aca="false">$D22*W$2-$C22*Y$2</f>
        <v>-48.6062252920099</v>
      </c>
      <c r="Y22" s="9" t="n">
        <f aca="false">$E22*W$2+$F22*Y$2</f>
        <v>-249.204740036761</v>
      </c>
      <c r="Z22" s="9" t="n">
        <f aca="false">$F22*W$2-$E22*Y$2</f>
        <v>48.6062252920098</v>
      </c>
      <c r="AA22" s="9" t="n">
        <f aca="false">$C22*AA$2+$D22*AC$2</f>
        <v>-230.18089216478</v>
      </c>
      <c r="AB22" s="9" t="n">
        <f aca="false">$D22*AA$2-$C22*AC$2</f>
        <v>107.155608701335</v>
      </c>
      <c r="AC22" s="9" t="n">
        <f aca="false">$E22*AA$2+$F22*AC$2</f>
        <v>-173.040847372282</v>
      </c>
      <c r="AD22" s="9" t="n">
        <f aca="false">$F22*AA$2-$E22*AC$2</f>
        <v>185.802133288641</v>
      </c>
      <c r="AE22" s="9" t="n">
        <f aca="false">$C22*AE$2+$D22*AG$2</f>
        <v>-123.235767046626</v>
      </c>
      <c r="AF22" s="9" t="n">
        <f aca="false">$D22*AE$2-$C22*AG$2</f>
        <v>221.987642255953</v>
      </c>
      <c r="AG22" s="9" t="n">
        <f aca="false">$E22*AE$2+$F22*AG$2</f>
        <v>-30.7812324536739</v>
      </c>
      <c r="AH22" s="9" t="n">
        <f aca="false">$F22*AE$2-$E22*AG$2</f>
        <v>252.02794155125</v>
      </c>
      <c r="AI22" s="9" t="n">
        <f aca="false">$C22*AI$2+$D22*AK$2</f>
        <v>30.7812324536738</v>
      </c>
      <c r="AJ22" s="9" t="n">
        <f aca="false">$D22*AI$2-$C22*AK$2</f>
        <v>252.02794155125</v>
      </c>
      <c r="AK22" s="9" t="n">
        <f aca="false">$E22*AI$2+$F22*AK$2</f>
        <v>123.235767046626</v>
      </c>
      <c r="AL22" s="9" t="n">
        <f aca="false">$F22*AI$2-$E22*AK$2</f>
        <v>221.987642255953</v>
      </c>
      <c r="AM22" s="9" t="n">
        <f aca="false">$C22*AM$2+$D22*AO$2</f>
        <v>173.040847372282</v>
      </c>
      <c r="AN22" s="9" t="n">
        <f aca="false">$D22*AM$2-$C22*AO$2</f>
        <v>185.802133288641</v>
      </c>
      <c r="AO22" s="9" t="n">
        <f aca="false">$E22*AM$2+$F22*AO$2</f>
        <v>230.18089216478</v>
      </c>
      <c r="AP22" s="9" t="n">
        <f aca="false">$F22*AM$2-$E22*AO$2</f>
        <v>107.155608701335</v>
      </c>
      <c r="AQ22" s="9" t="n">
        <f aca="false">$C22*AQ$2+$D22*AS$2</f>
        <v>249.204740036761</v>
      </c>
      <c r="AR22" s="9" t="n">
        <f aca="false">$D22*AQ$2-$C22*AS$2</f>
        <v>48.6062252920099</v>
      </c>
      <c r="AS22" s="9" t="n">
        <f aca="false">$E22*AQ$2+$F22*AS$2</f>
        <v>249.204740036761</v>
      </c>
      <c r="AT22" s="9" t="n">
        <f aca="false">$F22*AQ$2-$E22*AS$2</f>
        <v>-48.6062252920098</v>
      </c>
    </row>
    <row r="23" customFormat="false" ht="12.75" hidden="false" customHeight="false" outlineLevel="0" collapsed="false">
      <c r="A23" s="5" t="n">
        <v>20</v>
      </c>
      <c r="B23" s="9" t="n">
        <f aca="false">Normal!J21</f>
        <v>372.5928183</v>
      </c>
      <c r="C23" s="9" t="n">
        <f aca="false">Normal!L21</f>
        <v>256.642820486401</v>
      </c>
      <c r="D23" s="9" t="n">
        <f aca="false">Normal!M21</f>
        <v>55.4825668718417</v>
      </c>
      <c r="E23" s="9" t="n">
        <f aca="false">Normal!N21</f>
        <v>256.642820486401</v>
      </c>
      <c r="F23" s="9" t="n">
        <f aca="false">Normal!O21</f>
        <v>-55.4825668718417</v>
      </c>
      <c r="G23" s="9" t="n">
        <f aca="false">$C23*G$2+$D23*I$2</f>
        <v>240.240237824416</v>
      </c>
      <c r="H23" s="9" t="n">
        <f aca="false">$D23*G$2-$C23*I$2</f>
        <v>-105.964525497786</v>
      </c>
      <c r="I23" s="9" t="n">
        <f aca="false">$E23*G$2+$F23*I$2</f>
        <v>175.016568691217</v>
      </c>
      <c r="J23" s="9" t="n">
        <f aca="false">$F23*G$2-$E23*I$2</f>
        <v>-195.737204479515</v>
      </c>
      <c r="K23" s="9" t="n">
        <f aca="false">$C23*K$2+$D23*M$2</f>
        <v>132.074049778863</v>
      </c>
      <c r="L23" s="9" t="n">
        <f aca="false">$D23*K$2-$C23*M$2</f>
        <v>-226.936770729015</v>
      </c>
      <c r="M23" s="9" t="n">
        <f aca="false">$E23*K$2+$F23*M$2</f>
        <v>26.53993625037</v>
      </c>
      <c r="N23" s="9" t="n">
        <f aca="false">$F23*K$2-$E23*M$2</f>
        <v>-261.226882838902</v>
      </c>
      <c r="O23" s="9" t="n">
        <f aca="false">$C23*O$2+$D23*Q$2</f>
        <v>-26.53993625037</v>
      </c>
      <c r="P23" s="9" t="n">
        <f aca="false">$D23*O$2-$C23*Q$2</f>
        <v>-261.226882838902</v>
      </c>
      <c r="Q23" s="9" t="n">
        <f aca="false">$E23*O$2+$F23*Q$2</f>
        <v>-132.074049778863</v>
      </c>
      <c r="R23" s="9" t="n">
        <f aca="false">$F23*O$2-$E23*Q$2</f>
        <v>-226.936770729015</v>
      </c>
      <c r="S23" s="9" t="n">
        <f aca="false">$C23*S$2+$D23*U$2</f>
        <v>-175.016568691217</v>
      </c>
      <c r="T23" s="9" t="n">
        <f aca="false">$D23*S$2-$C23*U$2</f>
        <v>-195.737204479515</v>
      </c>
      <c r="U23" s="9" t="n">
        <f aca="false">$E23*S$2+$F23*U$2</f>
        <v>-240.240237824416</v>
      </c>
      <c r="V23" s="9" t="n">
        <f aca="false">$F23*S$2-$E23*U$2</f>
        <v>-105.964525497787</v>
      </c>
      <c r="W23" s="9" t="n">
        <f aca="false">$C23*W$2+$D23*Y$2</f>
        <v>-256.642820486401</v>
      </c>
      <c r="X23" s="9" t="n">
        <f aca="false">$D23*W$2-$C23*Y$2</f>
        <v>-55.4825668718417</v>
      </c>
      <c r="Y23" s="9" t="n">
        <f aca="false">$E23*W$2+$F23*Y$2</f>
        <v>-256.642820486401</v>
      </c>
      <c r="Z23" s="9" t="n">
        <f aca="false">$F23*W$2-$E23*Y$2</f>
        <v>55.4825668718417</v>
      </c>
      <c r="AA23" s="9" t="n">
        <f aca="false">$C23*AA$2+$D23*AC$2</f>
        <v>-240.240237824417</v>
      </c>
      <c r="AB23" s="9" t="n">
        <f aca="false">$D23*AA$2-$C23*AC$2</f>
        <v>105.964525497786</v>
      </c>
      <c r="AC23" s="9" t="n">
        <f aca="false">$E23*AA$2+$F23*AC$2</f>
        <v>-175.016568691218</v>
      </c>
      <c r="AD23" s="9" t="n">
        <f aca="false">$F23*AA$2-$E23*AC$2</f>
        <v>195.737204479515</v>
      </c>
      <c r="AE23" s="9" t="n">
        <f aca="false">$C23*AE$2+$D23*AG$2</f>
        <v>-132.074049778863</v>
      </c>
      <c r="AF23" s="9" t="n">
        <f aca="false">$D23*AE$2-$C23*AG$2</f>
        <v>226.936770729015</v>
      </c>
      <c r="AG23" s="9" t="n">
        <f aca="false">$E23*AE$2+$F23*AG$2</f>
        <v>-26.5399362503701</v>
      </c>
      <c r="AH23" s="9" t="n">
        <f aca="false">$F23*AE$2-$E23*AG$2</f>
        <v>261.226882838902</v>
      </c>
      <c r="AI23" s="9" t="n">
        <f aca="false">$C23*AI$2+$D23*AK$2</f>
        <v>26.53993625037</v>
      </c>
      <c r="AJ23" s="9" t="n">
        <f aca="false">$D23*AI$2-$C23*AK$2</f>
        <v>261.226882838902</v>
      </c>
      <c r="AK23" s="9" t="n">
        <f aca="false">$E23*AI$2+$F23*AK$2</f>
        <v>132.074049778863</v>
      </c>
      <c r="AL23" s="9" t="n">
        <f aca="false">$F23*AI$2-$E23*AK$2</f>
        <v>226.936770729015</v>
      </c>
      <c r="AM23" s="9" t="n">
        <f aca="false">$C23*AM$2+$D23*AO$2</f>
        <v>175.016568691217</v>
      </c>
      <c r="AN23" s="9" t="n">
        <f aca="false">$D23*AM$2-$C23*AO$2</f>
        <v>195.737204479515</v>
      </c>
      <c r="AO23" s="9" t="n">
        <f aca="false">$E23*AM$2+$F23*AO$2</f>
        <v>240.240237824416</v>
      </c>
      <c r="AP23" s="9" t="n">
        <f aca="false">$F23*AM$2-$E23*AO$2</f>
        <v>105.964525497787</v>
      </c>
      <c r="AQ23" s="9" t="n">
        <f aca="false">$C23*AQ$2+$D23*AS$2</f>
        <v>256.642820486401</v>
      </c>
      <c r="AR23" s="9" t="n">
        <f aca="false">$D23*AQ$2-$C23*AS$2</f>
        <v>55.4825668718418</v>
      </c>
      <c r="AS23" s="9" t="n">
        <f aca="false">$E23*AQ$2+$F23*AS$2</f>
        <v>256.642820486401</v>
      </c>
      <c r="AT23" s="9" t="n">
        <f aca="false">$F23*AQ$2-$E23*AS$2</f>
        <v>-55.4825668718417</v>
      </c>
    </row>
    <row r="24" customFormat="false" ht="12.75" hidden="false" customHeight="false" outlineLevel="0" collapsed="false">
      <c r="A24" s="5" t="n">
        <v>21</v>
      </c>
      <c r="B24" s="9" t="n">
        <f aca="false">Normal!J22</f>
        <v>369.5129586</v>
      </c>
      <c r="C24" s="9" t="n">
        <f aca="false">Normal!L22</f>
        <v>263.706521964938</v>
      </c>
      <c r="D24" s="9" t="n">
        <f aca="false">Normal!M22</f>
        <v>62.7496367301878</v>
      </c>
      <c r="E24" s="9" t="n">
        <f aca="false">Normal!N22</f>
        <v>263.706521964938</v>
      </c>
      <c r="F24" s="9" t="n">
        <f aca="false">Normal!O22</f>
        <v>-62.7496367301878</v>
      </c>
      <c r="G24" s="9" t="n">
        <f aca="false">$C24*G$2+$D24*I$2</f>
        <v>250.226368853859</v>
      </c>
      <c r="H24" s="9" t="n">
        <f aca="false">$D24*G$2-$C24*I$2</f>
        <v>-104.237282038755</v>
      </c>
      <c r="I24" s="9" t="n">
        <f aca="false">$E24*G$2+$F24*I$2</f>
        <v>176.45974674043</v>
      </c>
      <c r="J24" s="9" t="n">
        <f aca="false">$F24*G$2-$E24*I$2</f>
        <v>-205.768327049908</v>
      </c>
      <c r="K24" s="9" t="n">
        <f aca="false">$C24*K$2+$D24*M$2</f>
        <v>141.168247722075</v>
      </c>
      <c r="L24" s="9" t="n">
        <f aca="false">$D24*K$2-$C24*M$2</f>
        <v>-231.409101963803</v>
      </c>
      <c r="M24" s="9" t="n">
        <f aca="false">$E24*K$2+$F24*M$2</f>
        <v>21.8113459072773</v>
      </c>
      <c r="N24" s="9" t="n">
        <f aca="false">$F24*K$2-$E24*M$2</f>
        <v>-270.190510244767</v>
      </c>
      <c r="O24" s="9" t="n">
        <f aca="false">$C24*O$2+$D24*Q$2</f>
        <v>-21.8113459072773</v>
      </c>
      <c r="P24" s="9" t="n">
        <f aca="false">$D24*O$2-$C24*Q$2</f>
        <v>-270.190510244767</v>
      </c>
      <c r="Q24" s="9" t="n">
        <f aca="false">$E24*O$2+$F24*Q$2</f>
        <v>-141.168247722075</v>
      </c>
      <c r="R24" s="9" t="n">
        <f aca="false">$F24*O$2-$E24*Q$2</f>
        <v>-231.409101963803</v>
      </c>
      <c r="S24" s="9" t="n">
        <f aca="false">$C24*S$2+$D24*U$2</f>
        <v>-176.45974674043</v>
      </c>
      <c r="T24" s="9" t="n">
        <f aca="false">$D24*S$2-$C24*U$2</f>
        <v>-205.768327049908</v>
      </c>
      <c r="U24" s="9" t="n">
        <f aca="false">$E24*S$2+$F24*U$2</f>
        <v>-250.226368853859</v>
      </c>
      <c r="V24" s="9" t="n">
        <f aca="false">$F24*S$2-$E24*U$2</f>
        <v>-104.237282038755</v>
      </c>
      <c r="W24" s="9" t="n">
        <f aca="false">$C24*W$2+$D24*Y$2</f>
        <v>-263.706521964938</v>
      </c>
      <c r="X24" s="9" t="n">
        <f aca="false">$D24*W$2-$C24*Y$2</f>
        <v>-62.7496367301878</v>
      </c>
      <c r="Y24" s="9" t="n">
        <f aca="false">$E24*W$2+$F24*Y$2</f>
        <v>-263.706521964938</v>
      </c>
      <c r="Z24" s="9" t="n">
        <f aca="false">$F24*W$2-$E24*Y$2</f>
        <v>62.7496367301877</v>
      </c>
      <c r="AA24" s="9" t="n">
        <f aca="false">$C24*AA$2+$D24*AC$2</f>
        <v>-250.226368853859</v>
      </c>
      <c r="AB24" s="9" t="n">
        <f aca="false">$D24*AA$2-$C24*AC$2</f>
        <v>104.237282038755</v>
      </c>
      <c r="AC24" s="9" t="n">
        <f aca="false">$E24*AA$2+$F24*AC$2</f>
        <v>-176.459746740431</v>
      </c>
      <c r="AD24" s="9" t="n">
        <f aca="false">$F24*AA$2-$E24*AC$2</f>
        <v>205.768327049908</v>
      </c>
      <c r="AE24" s="9" t="n">
        <f aca="false">$C24*AE$2+$D24*AG$2</f>
        <v>-141.168247722075</v>
      </c>
      <c r="AF24" s="9" t="n">
        <f aca="false">$D24*AE$2-$C24*AG$2</f>
        <v>231.409101963803</v>
      </c>
      <c r="AG24" s="9" t="n">
        <f aca="false">$E24*AE$2+$F24*AG$2</f>
        <v>-21.8113459072774</v>
      </c>
      <c r="AH24" s="9" t="n">
        <f aca="false">$F24*AE$2-$E24*AG$2</f>
        <v>270.190510244767</v>
      </c>
      <c r="AI24" s="9" t="n">
        <f aca="false">$C24*AI$2+$D24*AK$2</f>
        <v>21.8113459072773</v>
      </c>
      <c r="AJ24" s="9" t="n">
        <f aca="false">$D24*AI$2-$C24*AK$2</f>
        <v>270.190510244767</v>
      </c>
      <c r="AK24" s="9" t="n">
        <f aca="false">$E24*AI$2+$F24*AK$2</f>
        <v>141.168247722075</v>
      </c>
      <c r="AL24" s="9" t="n">
        <f aca="false">$F24*AI$2-$E24*AK$2</f>
        <v>231.409101963803</v>
      </c>
      <c r="AM24" s="9" t="n">
        <f aca="false">$C24*AM$2+$D24*AO$2</f>
        <v>176.45974674043</v>
      </c>
      <c r="AN24" s="9" t="n">
        <f aca="false">$D24*AM$2-$C24*AO$2</f>
        <v>205.768327049908</v>
      </c>
      <c r="AO24" s="9" t="n">
        <f aca="false">$E24*AM$2+$F24*AO$2</f>
        <v>250.226368853859</v>
      </c>
      <c r="AP24" s="9" t="n">
        <f aca="false">$F24*AM$2-$E24*AO$2</f>
        <v>104.237282038755</v>
      </c>
      <c r="AQ24" s="9" t="n">
        <f aca="false">$C24*AQ$2+$D24*AS$2</f>
        <v>263.706521964938</v>
      </c>
      <c r="AR24" s="9" t="n">
        <f aca="false">$D24*AQ$2-$C24*AS$2</f>
        <v>62.7496367301878</v>
      </c>
      <c r="AS24" s="9" t="n">
        <f aca="false">$E24*AQ$2+$F24*AS$2</f>
        <v>263.706521964938</v>
      </c>
      <c r="AT24" s="9" t="n">
        <f aca="false">$F24*AQ$2-$E24*AS$2</f>
        <v>-62.7496367301877</v>
      </c>
    </row>
    <row r="25" customFormat="false" ht="12.75" hidden="false" customHeight="false" outlineLevel="0" collapsed="false">
      <c r="A25" s="5" t="n">
        <v>22</v>
      </c>
      <c r="B25" s="9" t="n">
        <f aca="false">Normal!J23</f>
        <v>366.455962</v>
      </c>
      <c r="C25" s="9" t="n">
        <f aca="false">Normal!L23</f>
        <v>270.387871563964</v>
      </c>
      <c r="D25" s="9" t="n">
        <f aca="false">Normal!M23</f>
        <v>70.3790172510559</v>
      </c>
      <c r="E25" s="9" t="n">
        <f aca="false">Normal!N23</f>
        <v>270.387871563964</v>
      </c>
      <c r="F25" s="9" t="n">
        <f aca="false">Normal!O23</f>
        <v>-70.3790172510559</v>
      </c>
      <c r="G25" s="9" t="n">
        <f aca="false">$C25*G$2+$D25*I$2</f>
        <v>260.116131579125</v>
      </c>
      <c r="H25" s="9" t="n">
        <f aca="false">$D25*G$2-$C25*I$2</f>
        <v>-101.992182300537</v>
      </c>
      <c r="I25" s="9" t="n">
        <f aca="false">$E25*G$2+$F25*I$2</f>
        <v>177.380634757109</v>
      </c>
      <c r="J25" s="9" t="n">
        <f aca="false">$F25*G$2-$E25*I$2</f>
        <v>-215.867824307561</v>
      </c>
      <c r="K25" s="9" t="n">
        <f aca="false">$C25*K$2+$D25*M$2</f>
        <v>150.488870353201</v>
      </c>
      <c r="L25" s="9" t="n">
        <f aca="false">$D25*K$2-$C25*M$2</f>
        <v>-235.405834800101</v>
      </c>
      <c r="M25" s="9" t="n">
        <f aca="false">$E25*K$2+$F25*M$2</f>
        <v>16.6200244190696</v>
      </c>
      <c r="N25" s="9" t="n">
        <f aca="false">$F25*K$2-$E25*M$2</f>
        <v>-278.902459556068</v>
      </c>
      <c r="O25" s="9" t="n">
        <f aca="false">$C25*O$2+$D25*Q$2</f>
        <v>-16.6200244190696</v>
      </c>
      <c r="P25" s="9" t="n">
        <f aca="false">$D25*O$2-$C25*Q$2</f>
        <v>-278.902459556068</v>
      </c>
      <c r="Q25" s="9" t="n">
        <f aca="false">$E25*O$2+$F25*Q$2</f>
        <v>-150.488870353201</v>
      </c>
      <c r="R25" s="9" t="n">
        <f aca="false">$F25*O$2-$E25*Q$2</f>
        <v>-235.405834800101</v>
      </c>
      <c r="S25" s="9" t="n">
        <f aca="false">$C25*S$2+$D25*U$2</f>
        <v>-177.380634757109</v>
      </c>
      <c r="T25" s="9" t="n">
        <f aca="false">$D25*S$2-$C25*U$2</f>
        <v>-215.867824307561</v>
      </c>
      <c r="U25" s="9" t="n">
        <f aca="false">$E25*S$2+$F25*U$2</f>
        <v>-260.116131579125</v>
      </c>
      <c r="V25" s="9" t="n">
        <f aca="false">$F25*S$2-$E25*U$2</f>
        <v>-101.992182300537</v>
      </c>
      <c r="W25" s="9" t="n">
        <f aca="false">$C25*W$2+$D25*Y$2</f>
        <v>-270.387871563964</v>
      </c>
      <c r="X25" s="9" t="n">
        <f aca="false">$D25*W$2-$C25*Y$2</f>
        <v>-70.3790172510559</v>
      </c>
      <c r="Y25" s="9" t="n">
        <f aca="false">$E25*W$2+$F25*Y$2</f>
        <v>-270.387871563964</v>
      </c>
      <c r="Z25" s="9" t="n">
        <f aca="false">$F25*W$2-$E25*Y$2</f>
        <v>70.3790172510559</v>
      </c>
      <c r="AA25" s="9" t="n">
        <f aca="false">$C25*AA$2+$D25*AC$2</f>
        <v>-260.116131579125</v>
      </c>
      <c r="AB25" s="9" t="n">
        <f aca="false">$D25*AA$2-$C25*AC$2</f>
        <v>101.992182300537</v>
      </c>
      <c r="AC25" s="9" t="n">
        <f aca="false">$E25*AA$2+$F25*AC$2</f>
        <v>-177.380634757109</v>
      </c>
      <c r="AD25" s="9" t="n">
        <f aca="false">$F25*AA$2-$E25*AC$2</f>
        <v>215.867824307561</v>
      </c>
      <c r="AE25" s="9" t="n">
        <f aca="false">$C25*AE$2+$D25*AG$2</f>
        <v>-150.488870353201</v>
      </c>
      <c r="AF25" s="9" t="n">
        <f aca="false">$D25*AE$2-$C25*AG$2</f>
        <v>235.405834800101</v>
      </c>
      <c r="AG25" s="9" t="n">
        <f aca="false">$E25*AE$2+$F25*AG$2</f>
        <v>-16.6200244190697</v>
      </c>
      <c r="AH25" s="9" t="n">
        <f aca="false">$F25*AE$2-$E25*AG$2</f>
        <v>278.902459556069</v>
      </c>
      <c r="AI25" s="9" t="n">
        <f aca="false">$C25*AI$2+$D25*AK$2</f>
        <v>16.6200244190696</v>
      </c>
      <c r="AJ25" s="9" t="n">
        <f aca="false">$D25*AI$2-$C25*AK$2</f>
        <v>278.902459556068</v>
      </c>
      <c r="AK25" s="9" t="n">
        <f aca="false">$E25*AI$2+$F25*AK$2</f>
        <v>150.488870353201</v>
      </c>
      <c r="AL25" s="9" t="n">
        <f aca="false">$F25*AI$2-$E25*AK$2</f>
        <v>235.405834800101</v>
      </c>
      <c r="AM25" s="9" t="n">
        <f aca="false">$C25*AM$2+$D25*AO$2</f>
        <v>177.380634757109</v>
      </c>
      <c r="AN25" s="9" t="n">
        <f aca="false">$D25*AM$2-$C25*AO$2</f>
        <v>215.867824307561</v>
      </c>
      <c r="AO25" s="9" t="n">
        <f aca="false">$E25*AM$2+$F25*AO$2</f>
        <v>260.116131579125</v>
      </c>
      <c r="AP25" s="9" t="n">
        <f aca="false">$F25*AM$2-$E25*AO$2</f>
        <v>101.992182300537</v>
      </c>
      <c r="AQ25" s="9" t="n">
        <f aca="false">$C25*AQ$2+$D25*AS$2</f>
        <v>270.387871563964</v>
      </c>
      <c r="AR25" s="9" t="n">
        <f aca="false">$D25*AQ$2-$C25*AS$2</f>
        <v>70.379017251056</v>
      </c>
      <c r="AS25" s="9" t="n">
        <f aca="false">$E25*AQ$2+$F25*AS$2</f>
        <v>270.387871563964</v>
      </c>
      <c r="AT25" s="9" t="n">
        <f aca="false">$F25*AQ$2-$E25*AS$2</f>
        <v>-70.3790172510558</v>
      </c>
    </row>
    <row r="26" customFormat="false" ht="12.75" hidden="false" customHeight="false" outlineLevel="0" collapsed="false">
      <c r="A26" s="5" t="n">
        <v>23</v>
      </c>
      <c r="B26" s="9" t="n">
        <f aca="false">Normal!J24</f>
        <v>363.4282855</v>
      </c>
      <c r="C26" s="9" t="n">
        <f aca="false">Normal!L24</f>
        <v>276.683614223052</v>
      </c>
      <c r="D26" s="9" t="n">
        <f aca="false">Normal!M24</f>
        <v>78.3408944146545</v>
      </c>
      <c r="E26" s="9" t="n">
        <f aca="false">Normal!N24</f>
        <v>276.683614223052</v>
      </c>
      <c r="F26" s="9" t="n">
        <f aca="false">Normal!O24</f>
        <v>-78.3408944146545</v>
      </c>
      <c r="G26" s="9" t="n">
        <f aca="false">$C26*G$2+$D26*I$2</f>
        <v>269.889368359867</v>
      </c>
      <c r="H26" s="9" t="n">
        <f aca="false">$D26*G$2-$C26*I$2</f>
        <v>-99.2514330553011</v>
      </c>
      <c r="I26" s="9" t="n">
        <f aca="false">$E26*G$2+$F26*I$2</f>
        <v>177.794123583195</v>
      </c>
      <c r="J26" s="9" t="n">
        <f aca="false">$F26*G$2-$E26*I$2</f>
        <v>-226.009662927279</v>
      </c>
      <c r="K26" s="9" t="n">
        <f aca="false">$C26*K$2+$D26*M$2</f>
        <v>160.006556985453</v>
      </c>
      <c r="L26" s="9" t="n">
        <f aca="false">$D26*K$2-$C26*M$2</f>
        <v>-238.933086530267</v>
      </c>
      <c r="M26" s="9" t="n">
        <f aca="false">$E26*K$2+$F26*M$2</f>
        <v>10.9933207345572</v>
      </c>
      <c r="N26" s="9" t="n">
        <f aca="false">$F26*K$2-$E26*M$2</f>
        <v>-287.35042198759</v>
      </c>
      <c r="O26" s="9" t="n">
        <f aca="false">$C26*O$2+$D26*Q$2</f>
        <v>-10.9933207345572</v>
      </c>
      <c r="P26" s="9" t="n">
        <f aca="false">$D26*O$2-$C26*Q$2</f>
        <v>-287.35042198759</v>
      </c>
      <c r="Q26" s="9" t="n">
        <f aca="false">$E26*O$2+$F26*Q$2</f>
        <v>-160.006556985453</v>
      </c>
      <c r="R26" s="9" t="n">
        <f aca="false">$F26*O$2-$E26*Q$2</f>
        <v>-238.933086530267</v>
      </c>
      <c r="S26" s="9" t="n">
        <f aca="false">$C26*S$2+$D26*U$2</f>
        <v>-177.794123583195</v>
      </c>
      <c r="T26" s="9" t="n">
        <f aca="false">$D26*S$2-$C26*U$2</f>
        <v>-226.009662927279</v>
      </c>
      <c r="U26" s="9" t="n">
        <f aca="false">$E26*S$2+$F26*U$2</f>
        <v>-269.889368359867</v>
      </c>
      <c r="V26" s="9" t="n">
        <f aca="false">$F26*S$2-$E26*U$2</f>
        <v>-99.2514330553011</v>
      </c>
      <c r="W26" s="9" t="n">
        <f aca="false">$C26*W$2+$D26*Y$2</f>
        <v>-276.683614223052</v>
      </c>
      <c r="X26" s="9" t="n">
        <f aca="false">$D26*W$2-$C26*Y$2</f>
        <v>-78.3408944146546</v>
      </c>
      <c r="Y26" s="9" t="n">
        <f aca="false">$E26*W$2+$F26*Y$2</f>
        <v>-276.683614223052</v>
      </c>
      <c r="Z26" s="9" t="n">
        <f aca="false">$F26*W$2-$E26*Y$2</f>
        <v>78.3408944146545</v>
      </c>
      <c r="AA26" s="9" t="n">
        <f aca="false">$C26*AA$2+$D26*AC$2</f>
        <v>-269.889368359867</v>
      </c>
      <c r="AB26" s="9" t="n">
        <f aca="false">$D26*AA$2-$C26*AC$2</f>
        <v>99.251433055301</v>
      </c>
      <c r="AC26" s="9" t="n">
        <f aca="false">$E26*AA$2+$F26*AC$2</f>
        <v>-177.794123583195</v>
      </c>
      <c r="AD26" s="9" t="n">
        <f aca="false">$F26*AA$2-$E26*AC$2</f>
        <v>226.009662927279</v>
      </c>
      <c r="AE26" s="9" t="n">
        <f aca="false">$C26*AE$2+$D26*AG$2</f>
        <v>-160.006556985453</v>
      </c>
      <c r="AF26" s="9" t="n">
        <f aca="false">$D26*AE$2-$C26*AG$2</f>
        <v>238.933086530267</v>
      </c>
      <c r="AG26" s="9" t="n">
        <f aca="false">$E26*AE$2+$F26*AG$2</f>
        <v>-10.9933207345573</v>
      </c>
      <c r="AH26" s="9" t="n">
        <f aca="false">$F26*AE$2-$E26*AG$2</f>
        <v>287.35042198759</v>
      </c>
      <c r="AI26" s="9" t="n">
        <f aca="false">$C26*AI$2+$D26*AK$2</f>
        <v>10.9933207345572</v>
      </c>
      <c r="AJ26" s="9" t="n">
        <f aca="false">$D26*AI$2-$C26*AK$2</f>
        <v>287.35042198759</v>
      </c>
      <c r="AK26" s="9" t="n">
        <f aca="false">$E26*AI$2+$F26*AK$2</f>
        <v>160.006556985453</v>
      </c>
      <c r="AL26" s="9" t="n">
        <f aca="false">$F26*AI$2-$E26*AK$2</f>
        <v>238.933086530267</v>
      </c>
      <c r="AM26" s="9" t="n">
        <f aca="false">$C26*AM$2+$D26*AO$2</f>
        <v>177.794123583195</v>
      </c>
      <c r="AN26" s="9" t="n">
        <f aca="false">$D26*AM$2-$C26*AO$2</f>
        <v>226.009662927279</v>
      </c>
      <c r="AO26" s="9" t="n">
        <f aca="false">$E26*AM$2+$F26*AO$2</f>
        <v>269.889368359867</v>
      </c>
      <c r="AP26" s="9" t="n">
        <f aca="false">$F26*AM$2-$E26*AO$2</f>
        <v>99.2514330553011</v>
      </c>
      <c r="AQ26" s="9" t="n">
        <f aca="false">$C26*AQ$2+$D26*AS$2</f>
        <v>276.683614223052</v>
      </c>
      <c r="AR26" s="9" t="n">
        <f aca="false">$D26*AQ$2-$C26*AS$2</f>
        <v>78.3408944146546</v>
      </c>
      <c r="AS26" s="9" t="n">
        <f aca="false">$E26*AQ$2+$F26*AS$2</f>
        <v>276.683614223052</v>
      </c>
      <c r="AT26" s="9" t="n">
        <f aca="false">$F26*AQ$2-$E26*AS$2</f>
        <v>-78.3408944146545</v>
      </c>
    </row>
    <row r="27" customFormat="false" ht="12.75" hidden="false" customHeight="false" outlineLevel="0" collapsed="false">
      <c r="A27" s="5" t="n">
        <v>24</v>
      </c>
      <c r="B27" s="9" t="n">
        <f aca="false">Normal!J25</f>
        <v>360.4354166</v>
      </c>
      <c r="C27" s="9" t="n">
        <f aca="false">Normal!L25</f>
        <v>282.594840502345</v>
      </c>
      <c r="D27" s="9" t="n">
        <f aca="false">Normal!M25</f>
        <v>86.60506495195</v>
      </c>
      <c r="E27" s="9" t="n">
        <f aca="false">Normal!N25</f>
        <v>282.594840502345</v>
      </c>
      <c r="F27" s="9" t="n">
        <f aca="false">Normal!O25</f>
        <v>-86.60506495195</v>
      </c>
      <c r="G27" s="9" t="n">
        <f aca="false">$C27*G$2+$D27*I$2</f>
        <v>279.529208441663</v>
      </c>
      <c r="H27" s="9" t="n">
        <f aca="false">$D27*G$2-$C27*I$2</f>
        <v>-96.0401102761484</v>
      </c>
      <c r="I27" s="9" t="n">
        <f aca="false">$E27*G$2+$F27*I$2</f>
        <v>177.718848536487</v>
      </c>
      <c r="J27" s="9" t="n">
        <f aca="false">$F27*G$2-$E27*I$2</f>
        <v>-236.170048966296</v>
      </c>
      <c r="K27" s="9" t="n">
        <f aca="false">$C27*K$2+$D27*M$2</f>
        <v>169.692919604619</v>
      </c>
      <c r="L27" s="9" t="n">
        <f aca="false">$D27*K$2-$C27*M$2</f>
        <v>-242.001227662046</v>
      </c>
      <c r="M27" s="9" t="n">
        <f aca="false">$E27*K$2+$F27*M$2</f>
        <v>4.96029687118525</v>
      </c>
      <c r="N27" s="9" t="n">
        <f aca="false">$F27*K$2-$E27*M$2</f>
        <v>-295.526101400243</v>
      </c>
      <c r="O27" s="9" t="n">
        <f aca="false">$C27*O$2+$D27*Q$2</f>
        <v>-4.96029687118522</v>
      </c>
      <c r="P27" s="9" t="n">
        <f aca="false">$D27*O$2-$C27*Q$2</f>
        <v>-295.526101400243</v>
      </c>
      <c r="Q27" s="9" t="n">
        <f aca="false">$E27*O$2+$F27*Q$2</f>
        <v>-169.692919604619</v>
      </c>
      <c r="R27" s="9" t="n">
        <f aca="false">$F27*O$2-$E27*Q$2</f>
        <v>-242.001227662046</v>
      </c>
      <c r="S27" s="9" t="n">
        <f aca="false">$C27*S$2+$D27*U$2</f>
        <v>-177.718848536487</v>
      </c>
      <c r="T27" s="9" t="n">
        <f aca="false">$D27*S$2-$C27*U$2</f>
        <v>-236.170048966296</v>
      </c>
      <c r="U27" s="9" t="n">
        <f aca="false">$E27*S$2+$F27*U$2</f>
        <v>-279.529208441663</v>
      </c>
      <c r="V27" s="9" t="n">
        <f aca="false">$F27*S$2-$E27*U$2</f>
        <v>-96.0401102761484</v>
      </c>
      <c r="W27" s="9" t="n">
        <f aca="false">$C27*W$2+$D27*Y$2</f>
        <v>-282.594840502345</v>
      </c>
      <c r="X27" s="9" t="n">
        <f aca="false">$D27*W$2-$C27*Y$2</f>
        <v>-86.60506495195</v>
      </c>
      <c r="Y27" s="9" t="n">
        <f aca="false">$E27*W$2+$F27*Y$2</f>
        <v>-282.594840502345</v>
      </c>
      <c r="Z27" s="9" t="n">
        <f aca="false">$F27*W$2-$E27*Y$2</f>
        <v>86.6050649519499</v>
      </c>
      <c r="AA27" s="9" t="n">
        <f aca="false">$C27*AA$2+$D27*AC$2</f>
        <v>-279.529208441663</v>
      </c>
      <c r="AB27" s="9" t="n">
        <f aca="false">$D27*AA$2-$C27*AC$2</f>
        <v>96.0401102761483</v>
      </c>
      <c r="AC27" s="9" t="n">
        <f aca="false">$E27*AA$2+$F27*AC$2</f>
        <v>-177.718848536487</v>
      </c>
      <c r="AD27" s="9" t="n">
        <f aca="false">$F27*AA$2-$E27*AC$2</f>
        <v>236.170048966296</v>
      </c>
      <c r="AE27" s="9" t="n">
        <f aca="false">$C27*AE$2+$D27*AG$2</f>
        <v>-169.692919604619</v>
      </c>
      <c r="AF27" s="9" t="n">
        <f aca="false">$D27*AE$2-$C27*AG$2</f>
        <v>242.001227662046</v>
      </c>
      <c r="AG27" s="9" t="n">
        <f aca="false">$E27*AE$2+$F27*AG$2</f>
        <v>-4.96029687118529</v>
      </c>
      <c r="AH27" s="9" t="n">
        <f aca="false">$F27*AE$2-$E27*AG$2</f>
        <v>295.526101400243</v>
      </c>
      <c r="AI27" s="9" t="n">
        <f aca="false">$C27*AI$2+$D27*AK$2</f>
        <v>4.96029687118521</v>
      </c>
      <c r="AJ27" s="9" t="n">
        <f aca="false">$D27*AI$2-$C27*AK$2</f>
        <v>295.526101400243</v>
      </c>
      <c r="AK27" s="9" t="n">
        <f aca="false">$E27*AI$2+$F27*AK$2</f>
        <v>169.692919604619</v>
      </c>
      <c r="AL27" s="9" t="n">
        <f aca="false">$F27*AI$2-$E27*AK$2</f>
        <v>242.001227662046</v>
      </c>
      <c r="AM27" s="9" t="n">
        <f aca="false">$C27*AM$2+$D27*AO$2</f>
        <v>177.718848536487</v>
      </c>
      <c r="AN27" s="9" t="n">
        <f aca="false">$D27*AM$2-$C27*AO$2</f>
        <v>236.170048966296</v>
      </c>
      <c r="AO27" s="9" t="n">
        <f aca="false">$E27*AM$2+$F27*AO$2</f>
        <v>279.529208441663</v>
      </c>
      <c r="AP27" s="9" t="n">
        <f aca="false">$F27*AM$2-$E27*AO$2</f>
        <v>96.0401102761484</v>
      </c>
      <c r="AQ27" s="9" t="n">
        <f aca="false">$C27*AQ$2+$D27*AS$2</f>
        <v>282.594840502345</v>
      </c>
      <c r="AR27" s="9" t="n">
        <f aca="false">$D27*AQ$2-$C27*AS$2</f>
        <v>86.60506495195</v>
      </c>
      <c r="AS27" s="9" t="n">
        <f aca="false">$E27*AQ$2+$F27*AS$2</f>
        <v>282.594840502345</v>
      </c>
      <c r="AT27" s="9" t="n">
        <f aca="false">$F27*AQ$2-$E27*AS$2</f>
        <v>-86.6050649519499</v>
      </c>
    </row>
    <row r="28" customFormat="false" ht="12.75" hidden="false" customHeight="false" outlineLevel="0" collapsed="false">
      <c r="A28" s="5" t="n">
        <v>25</v>
      </c>
      <c r="B28" s="9" t="n">
        <f aca="false">Normal!J26</f>
        <v>357.4818395</v>
      </c>
      <c r="C28" s="9" t="n">
        <f aca="false">Normal!L26</f>
        <v>288.126441766803</v>
      </c>
      <c r="D28" s="9" t="n">
        <f aca="false">Normal!M26</f>
        <v>95.1418010662458</v>
      </c>
      <c r="E28" s="9" t="n">
        <f aca="false">Normal!N26</f>
        <v>288.126441766803</v>
      </c>
      <c r="F28" s="9" t="n">
        <f aca="false">Normal!O26</f>
        <v>-95.1418010662458</v>
      </c>
      <c r="G28" s="9" t="n">
        <f aca="false">$C28*G$2+$D28*I$2</f>
        <v>289.022135461411</v>
      </c>
      <c r="H28" s="9" t="n">
        <f aca="false">$D28*G$2-$C28*I$2</f>
        <v>-92.3851393279994</v>
      </c>
      <c r="I28" s="9" t="n">
        <f aca="false">$E28*G$2+$F28*I$2</f>
        <v>177.176240374844</v>
      </c>
      <c r="J28" s="9" t="n">
        <f aca="false">$F28*G$2-$E28*I$2</f>
        <v>-246.327807204066</v>
      </c>
      <c r="K28" s="9" t="n">
        <f aca="false">$C28*K$2+$D28*M$2</f>
        <v>179.521196910836</v>
      </c>
      <c r="L28" s="9" t="n">
        <f aca="false">$D28*K$2-$C28*M$2</f>
        <v>-244.624096554343</v>
      </c>
      <c r="M28" s="9" t="n">
        <f aca="false">$E28*K$2+$F28*M$2</f>
        <v>-1.44926284138452</v>
      </c>
      <c r="N28" s="9" t="n">
        <f aca="false">$F28*K$2-$E28*M$2</f>
        <v>-303.424963364164</v>
      </c>
      <c r="O28" s="9" t="n">
        <f aca="false">$C28*O$2+$D28*Q$2</f>
        <v>1.44926284138455</v>
      </c>
      <c r="P28" s="9" t="n">
        <f aca="false">$D28*O$2-$C28*Q$2</f>
        <v>-303.424963364164</v>
      </c>
      <c r="Q28" s="9" t="n">
        <f aca="false">$E28*O$2+$F28*Q$2</f>
        <v>-179.521196910836</v>
      </c>
      <c r="R28" s="9" t="n">
        <f aca="false">$F28*O$2-$E28*Q$2</f>
        <v>-244.624096554343</v>
      </c>
      <c r="S28" s="9" t="n">
        <f aca="false">$C28*S$2+$D28*U$2</f>
        <v>-177.176240374844</v>
      </c>
      <c r="T28" s="9" t="n">
        <f aca="false">$D28*S$2-$C28*U$2</f>
        <v>-246.327807204066</v>
      </c>
      <c r="U28" s="9" t="n">
        <f aca="false">$E28*S$2+$F28*U$2</f>
        <v>-289.022135461411</v>
      </c>
      <c r="V28" s="9" t="n">
        <f aca="false">$F28*S$2-$E28*U$2</f>
        <v>-92.3851393279995</v>
      </c>
      <c r="W28" s="9" t="n">
        <f aca="false">$C28*W$2+$D28*Y$2</f>
        <v>-288.126441766803</v>
      </c>
      <c r="X28" s="9" t="n">
        <f aca="false">$D28*W$2-$C28*Y$2</f>
        <v>-95.1418010662458</v>
      </c>
      <c r="Y28" s="9" t="n">
        <f aca="false">$E28*W$2+$F28*Y$2</f>
        <v>-288.126441766803</v>
      </c>
      <c r="Z28" s="9" t="n">
        <f aca="false">$F28*W$2-$E28*Y$2</f>
        <v>95.1418010662458</v>
      </c>
      <c r="AA28" s="9" t="n">
        <f aca="false">$C28*AA$2+$D28*AC$2</f>
        <v>-289.022135461411</v>
      </c>
      <c r="AB28" s="9" t="n">
        <f aca="false">$D28*AA$2-$C28*AC$2</f>
        <v>92.3851393279994</v>
      </c>
      <c r="AC28" s="9" t="n">
        <f aca="false">$E28*AA$2+$F28*AC$2</f>
        <v>-177.176240374844</v>
      </c>
      <c r="AD28" s="9" t="n">
        <f aca="false">$F28*AA$2-$E28*AC$2</f>
        <v>246.327807204066</v>
      </c>
      <c r="AE28" s="9" t="n">
        <f aca="false">$C28*AE$2+$D28*AG$2</f>
        <v>-179.521196910836</v>
      </c>
      <c r="AF28" s="9" t="n">
        <f aca="false">$D28*AE$2-$C28*AG$2</f>
        <v>244.624096554343</v>
      </c>
      <c r="AG28" s="9" t="n">
        <f aca="false">$E28*AE$2+$F28*AG$2</f>
        <v>1.44926284138447</v>
      </c>
      <c r="AH28" s="9" t="n">
        <f aca="false">$F28*AE$2-$E28*AG$2</f>
        <v>303.424963364164</v>
      </c>
      <c r="AI28" s="9" t="n">
        <f aca="false">$C28*AI$2+$D28*AK$2</f>
        <v>-1.44926284138457</v>
      </c>
      <c r="AJ28" s="9" t="n">
        <f aca="false">$D28*AI$2-$C28*AK$2</f>
        <v>303.424963364164</v>
      </c>
      <c r="AK28" s="9" t="n">
        <f aca="false">$E28*AI$2+$F28*AK$2</f>
        <v>179.521196910836</v>
      </c>
      <c r="AL28" s="9" t="n">
        <f aca="false">$F28*AI$2-$E28*AK$2</f>
        <v>244.624096554343</v>
      </c>
      <c r="AM28" s="9" t="n">
        <f aca="false">$C28*AM$2+$D28*AO$2</f>
        <v>177.176240374844</v>
      </c>
      <c r="AN28" s="9" t="n">
        <f aca="false">$D28*AM$2-$C28*AO$2</f>
        <v>246.327807204066</v>
      </c>
      <c r="AO28" s="9" t="n">
        <f aca="false">$E28*AM$2+$F28*AO$2</f>
        <v>289.022135461411</v>
      </c>
      <c r="AP28" s="9" t="n">
        <f aca="false">$F28*AM$2-$E28*AO$2</f>
        <v>92.3851393279995</v>
      </c>
      <c r="AQ28" s="9" t="n">
        <f aca="false">$C28*AQ$2+$D28*AS$2</f>
        <v>288.126441766803</v>
      </c>
      <c r="AR28" s="9" t="n">
        <f aca="false">$D28*AQ$2-$C28*AS$2</f>
        <v>95.1418010662459</v>
      </c>
      <c r="AS28" s="9" t="n">
        <f aca="false">$E28*AQ$2+$F28*AS$2</f>
        <v>288.126441766803</v>
      </c>
      <c r="AT28" s="9" t="n">
        <f aca="false">$F28*AQ$2-$E28*AS$2</f>
        <v>-95.1418010662457</v>
      </c>
    </row>
    <row r="29" customFormat="false" ht="12.75" hidden="false" customHeight="false" outlineLevel="0" collapsed="false">
      <c r="A29" s="5" t="n">
        <v>26</v>
      </c>
      <c r="B29" s="9" t="n">
        <f aca="false">Normal!J27</f>
        <v>354.5710587</v>
      </c>
      <c r="C29" s="9" t="n">
        <f aca="false">Normal!L27</f>
        <v>293.286469137889</v>
      </c>
      <c r="D29" s="9" t="n">
        <f aca="false">Normal!M27</f>
        <v>103.922533496247</v>
      </c>
      <c r="E29" s="9" t="n">
        <f aca="false">Normal!N27</f>
        <v>293.286469137889</v>
      </c>
      <c r="F29" s="9" t="n">
        <f aca="false">Normal!O27</f>
        <v>-103.922533496247</v>
      </c>
      <c r="G29" s="9" t="n">
        <f aca="false">$C29*G$2+$D29*I$2</f>
        <v>298.357870322741</v>
      </c>
      <c r="H29" s="9" t="n">
        <f aca="false">$D29*G$2-$C29*I$2</f>
        <v>-88.3143655592192</v>
      </c>
      <c r="I29" s="9" t="n">
        <f aca="false">$E29*G$2+$F29*I$2</f>
        <v>176.189605182811</v>
      </c>
      <c r="J29" s="9" t="n">
        <f aca="false">$F29*G$2-$E29*I$2</f>
        <v>-256.464556953147</v>
      </c>
      <c r="K29" s="9" t="n">
        <f aca="false">$C29*K$2+$D29*M$2</f>
        <v>189.466705855339</v>
      </c>
      <c r="L29" s="9" t="n">
        <f aca="false">$D29*K$2-$C29*M$2</f>
        <v>-246.818178665947</v>
      </c>
      <c r="M29" s="9" t="n">
        <f aca="false">$E29*K$2+$F29*M$2</f>
        <v>-8.20569948767594</v>
      </c>
      <c r="N29" s="9" t="n">
        <f aca="false">$F29*K$2-$E29*M$2</f>
        <v>-311.045836563627</v>
      </c>
      <c r="O29" s="9" t="n">
        <f aca="false">$C29*O$2+$D29*Q$2</f>
        <v>8.20569948767597</v>
      </c>
      <c r="P29" s="9" t="n">
        <f aca="false">$D29*O$2-$C29*Q$2</f>
        <v>-311.045836563627</v>
      </c>
      <c r="Q29" s="9" t="n">
        <f aca="false">$E29*O$2+$F29*Q$2</f>
        <v>-189.466705855339</v>
      </c>
      <c r="R29" s="9" t="n">
        <f aca="false">$F29*O$2-$E29*Q$2</f>
        <v>-246.818178665947</v>
      </c>
      <c r="S29" s="9" t="n">
        <f aca="false">$C29*S$2+$D29*U$2</f>
        <v>-176.189605182811</v>
      </c>
      <c r="T29" s="9" t="n">
        <f aca="false">$D29*S$2-$C29*U$2</f>
        <v>-256.464556953147</v>
      </c>
      <c r="U29" s="9" t="n">
        <f aca="false">$E29*S$2+$F29*U$2</f>
        <v>-298.357870322741</v>
      </c>
      <c r="V29" s="9" t="n">
        <f aca="false">$F29*S$2-$E29*U$2</f>
        <v>-88.3143655592193</v>
      </c>
      <c r="W29" s="9" t="n">
        <f aca="false">$C29*W$2+$D29*Y$2</f>
        <v>-293.286469137889</v>
      </c>
      <c r="X29" s="9" t="n">
        <f aca="false">$D29*W$2-$C29*Y$2</f>
        <v>-103.922533496247</v>
      </c>
      <c r="Y29" s="9" t="n">
        <f aca="false">$E29*W$2+$F29*Y$2</f>
        <v>-293.286469137889</v>
      </c>
      <c r="Z29" s="9" t="n">
        <f aca="false">$F29*W$2-$E29*Y$2</f>
        <v>103.922533496247</v>
      </c>
      <c r="AA29" s="9" t="n">
        <f aca="false">$C29*AA$2+$D29*AC$2</f>
        <v>-298.357870322741</v>
      </c>
      <c r="AB29" s="9" t="n">
        <f aca="false">$D29*AA$2-$C29*AC$2</f>
        <v>88.3143655592192</v>
      </c>
      <c r="AC29" s="9" t="n">
        <f aca="false">$E29*AA$2+$F29*AC$2</f>
        <v>-176.189605182811</v>
      </c>
      <c r="AD29" s="9" t="n">
        <f aca="false">$F29*AA$2-$E29*AC$2</f>
        <v>256.464556953147</v>
      </c>
      <c r="AE29" s="9" t="n">
        <f aca="false">$C29*AE$2+$D29*AG$2</f>
        <v>-189.466705855339</v>
      </c>
      <c r="AF29" s="9" t="n">
        <f aca="false">$D29*AE$2-$C29*AG$2</f>
        <v>246.818178665947</v>
      </c>
      <c r="AG29" s="9" t="n">
        <f aca="false">$E29*AE$2+$F29*AG$2</f>
        <v>8.20569948767589</v>
      </c>
      <c r="AH29" s="9" t="n">
        <f aca="false">$F29*AE$2-$E29*AG$2</f>
        <v>311.045836563627</v>
      </c>
      <c r="AI29" s="9" t="n">
        <f aca="false">$C29*AI$2+$D29*AK$2</f>
        <v>-8.20569948767599</v>
      </c>
      <c r="AJ29" s="9" t="n">
        <f aca="false">$D29*AI$2-$C29*AK$2</f>
        <v>311.045836563627</v>
      </c>
      <c r="AK29" s="9" t="n">
        <f aca="false">$E29*AI$2+$F29*AK$2</f>
        <v>189.466705855339</v>
      </c>
      <c r="AL29" s="9" t="n">
        <f aca="false">$F29*AI$2-$E29*AK$2</f>
        <v>246.818178665947</v>
      </c>
      <c r="AM29" s="9" t="n">
        <f aca="false">$C29*AM$2+$D29*AO$2</f>
        <v>176.189605182811</v>
      </c>
      <c r="AN29" s="9" t="n">
        <f aca="false">$D29*AM$2-$C29*AO$2</f>
        <v>256.464556953147</v>
      </c>
      <c r="AO29" s="9" t="n">
        <f aca="false">$E29*AM$2+$F29*AO$2</f>
        <v>298.357870322741</v>
      </c>
      <c r="AP29" s="9" t="n">
        <f aca="false">$F29*AM$2-$E29*AO$2</f>
        <v>88.3143655592193</v>
      </c>
      <c r="AQ29" s="9" t="n">
        <f aca="false">$C29*AQ$2+$D29*AS$2</f>
        <v>293.286469137889</v>
      </c>
      <c r="AR29" s="9" t="n">
        <f aca="false">$D29*AQ$2-$C29*AS$2</f>
        <v>103.922533496247</v>
      </c>
      <c r="AS29" s="9" t="n">
        <f aca="false">$E29*AQ$2+$F29*AS$2</f>
        <v>293.286469137889</v>
      </c>
      <c r="AT29" s="9" t="n">
        <f aca="false">$F29*AQ$2-$E29*AS$2</f>
        <v>-103.922533496247</v>
      </c>
    </row>
    <row r="30" customFormat="false" ht="12.75" hidden="false" customHeight="false" outlineLevel="0" collapsed="false">
      <c r="A30" s="5" t="n">
        <v>27</v>
      </c>
      <c r="B30" s="9" t="n">
        <f aca="false">Normal!J28</f>
        <v>351.7056667</v>
      </c>
      <c r="C30" s="9" t="n">
        <f aca="false">Normal!L28</f>
        <v>298.085464284514</v>
      </c>
      <c r="D30" s="9" t="n">
        <f aca="false">Normal!M28</f>
        <v>112.920343364771</v>
      </c>
      <c r="E30" s="9" t="n">
        <f aca="false">Normal!N28</f>
        <v>298.085464284514</v>
      </c>
      <c r="F30" s="9" t="n">
        <f aca="false">Normal!O28</f>
        <v>-112.920343364771</v>
      </c>
      <c r="G30" s="9" t="n">
        <f aca="false">$C30*G$2+$D30*I$2</f>
        <v>307.529118895933</v>
      </c>
      <c r="H30" s="9" t="n">
        <f aca="false">$D30*G$2-$C30*I$2</f>
        <v>-83.855763036438</v>
      </c>
      <c r="I30" s="9" t="n">
        <f aca="false">$E30*G$2+$F30*I$2</f>
        <v>174.783293868704</v>
      </c>
      <c r="J30" s="9" t="n">
        <f aca="false">$F30*G$2-$E30*I$2</f>
        <v>-266.564716621946</v>
      </c>
      <c r="K30" s="9" t="n">
        <f aca="false">$C30*K$2+$D30*M$2</f>
        <v>199.507102619413</v>
      </c>
      <c r="L30" s="9" t="n">
        <f aca="false">$D30*K$2-$C30*M$2</f>
        <v>-248.601818110285</v>
      </c>
      <c r="M30" s="9" t="n">
        <f aca="false">$E30*K$2+$F30*M$2</f>
        <v>-15.2801541392904</v>
      </c>
      <c r="N30" s="9" t="n">
        <f aca="false">$F30*K$2-$E30*M$2</f>
        <v>-318.390428331022</v>
      </c>
      <c r="O30" s="9" t="n">
        <f aca="false">$C30*O$2+$D30*Q$2</f>
        <v>15.2801541392904</v>
      </c>
      <c r="P30" s="9" t="n">
        <f aca="false">$D30*O$2-$C30*Q$2</f>
        <v>-318.390428331022</v>
      </c>
      <c r="Q30" s="9" t="n">
        <f aca="false">$E30*O$2+$F30*Q$2</f>
        <v>-199.507102619413</v>
      </c>
      <c r="R30" s="9" t="n">
        <f aca="false">$F30*O$2-$E30*Q$2</f>
        <v>-248.601818110285</v>
      </c>
      <c r="S30" s="9" t="n">
        <f aca="false">$C30*S$2+$D30*U$2</f>
        <v>-174.783293868704</v>
      </c>
      <c r="T30" s="9" t="n">
        <f aca="false">$D30*S$2-$C30*U$2</f>
        <v>-266.564716621946</v>
      </c>
      <c r="U30" s="9" t="n">
        <f aca="false">$E30*S$2+$F30*U$2</f>
        <v>-307.529118895933</v>
      </c>
      <c r="V30" s="9" t="n">
        <f aca="false">$F30*S$2-$E30*U$2</f>
        <v>-83.855763036438</v>
      </c>
      <c r="W30" s="9" t="n">
        <f aca="false">$C30*W$2+$D30*Y$2</f>
        <v>-298.085464284514</v>
      </c>
      <c r="X30" s="9" t="n">
        <f aca="false">$D30*W$2-$C30*Y$2</f>
        <v>-112.920343364771</v>
      </c>
      <c r="Y30" s="9" t="n">
        <f aca="false">$E30*W$2+$F30*Y$2</f>
        <v>-298.085464284514</v>
      </c>
      <c r="Z30" s="9" t="n">
        <f aca="false">$F30*W$2-$E30*Y$2</f>
        <v>112.920343364771</v>
      </c>
      <c r="AA30" s="9" t="n">
        <f aca="false">$C30*AA$2+$D30*AC$2</f>
        <v>-307.529118895933</v>
      </c>
      <c r="AB30" s="9" t="n">
        <f aca="false">$D30*AA$2-$C30*AC$2</f>
        <v>83.8557630364379</v>
      </c>
      <c r="AC30" s="9" t="n">
        <f aca="false">$E30*AA$2+$F30*AC$2</f>
        <v>-174.783293868704</v>
      </c>
      <c r="AD30" s="9" t="n">
        <f aca="false">$F30*AA$2-$E30*AC$2</f>
        <v>266.564716621946</v>
      </c>
      <c r="AE30" s="9" t="n">
        <f aca="false">$C30*AE$2+$D30*AG$2</f>
        <v>-199.507102619413</v>
      </c>
      <c r="AF30" s="9" t="n">
        <f aca="false">$D30*AE$2-$C30*AG$2</f>
        <v>248.601818110285</v>
      </c>
      <c r="AG30" s="9" t="n">
        <f aca="false">$E30*AE$2+$F30*AG$2</f>
        <v>15.2801541392903</v>
      </c>
      <c r="AH30" s="9" t="n">
        <f aca="false">$F30*AE$2-$E30*AG$2</f>
        <v>318.390428331022</v>
      </c>
      <c r="AI30" s="9" t="n">
        <f aca="false">$C30*AI$2+$D30*AK$2</f>
        <v>-15.2801541392904</v>
      </c>
      <c r="AJ30" s="9" t="n">
        <f aca="false">$D30*AI$2-$C30*AK$2</f>
        <v>318.390428331022</v>
      </c>
      <c r="AK30" s="9" t="n">
        <f aca="false">$E30*AI$2+$F30*AK$2</f>
        <v>199.507102619413</v>
      </c>
      <c r="AL30" s="9" t="n">
        <f aca="false">$F30*AI$2-$E30*AK$2</f>
        <v>248.601818110285</v>
      </c>
      <c r="AM30" s="9" t="n">
        <f aca="false">$C30*AM$2+$D30*AO$2</f>
        <v>174.783293868704</v>
      </c>
      <c r="AN30" s="9" t="n">
        <f aca="false">$D30*AM$2-$C30*AO$2</f>
        <v>266.564716621946</v>
      </c>
      <c r="AO30" s="9" t="n">
        <f aca="false">$E30*AM$2+$F30*AO$2</f>
        <v>307.529118895933</v>
      </c>
      <c r="AP30" s="9" t="n">
        <f aca="false">$F30*AM$2-$E30*AO$2</f>
        <v>83.855763036438</v>
      </c>
      <c r="AQ30" s="9" t="n">
        <f aca="false">$C30*AQ$2+$D30*AS$2</f>
        <v>298.085464284514</v>
      </c>
      <c r="AR30" s="9" t="n">
        <f aca="false">$D30*AQ$2-$C30*AS$2</f>
        <v>112.920343364771</v>
      </c>
      <c r="AS30" s="9" t="n">
        <f aca="false">$E30*AQ$2+$F30*AS$2</f>
        <v>298.085464284514</v>
      </c>
      <c r="AT30" s="9" t="n">
        <f aca="false">$F30*AQ$2-$E30*AS$2</f>
        <v>-112.920343364771</v>
      </c>
    </row>
    <row r="31" customFormat="false" ht="12.75" hidden="false" customHeight="false" outlineLevel="0" collapsed="false">
      <c r="A31" s="5" t="n">
        <v>28</v>
      </c>
      <c r="B31" s="9" t="n">
        <f aca="false">Normal!J29</f>
        <v>348.8566819</v>
      </c>
      <c r="C31" s="9" t="n">
        <f aca="false">Normal!L29</f>
        <v>302.549682013593</v>
      </c>
      <c r="D31" s="9" t="n">
        <f aca="false">Normal!M29</f>
        <v>122.09423839863</v>
      </c>
      <c r="E31" s="9" t="n">
        <f aca="false">Normal!N29</f>
        <v>302.549682013593</v>
      </c>
      <c r="F31" s="9" t="n">
        <f aca="false">Normal!O29</f>
        <v>-122.09423839863</v>
      </c>
      <c r="G31" s="9" t="n">
        <f aca="false">$C31*G$2+$D31*I$2</f>
        <v>316.533027112329</v>
      </c>
      <c r="H31" s="9" t="n">
        <f aca="false">$D31*G$2-$C31*I$2</f>
        <v>-79.0579273936094</v>
      </c>
      <c r="I31" s="9" t="n">
        <f aca="false">$E31*G$2+$F31*I$2</f>
        <v>173.002641671137</v>
      </c>
      <c r="J31" s="9" t="n">
        <f aca="false">$F31*G$2-$E31*I$2</f>
        <v>-276.610554953126</v>
      </c>
      <c r="K31" s="9" t="n">
        <f aca="false">$C31*K$2+$D31*M$2</f>
        <v>209.611514416048</v>
      </c>
      <c r="L31" s="9" t="n">
        <f aca="false">$D31*K$2-$C31*M$2</f>
        <v>-250.012652001612</v>
      </c>
      <c r="M31" s="9" t="n">
        <f aca="false">$E31*K$2+$F31*M$2</f>
        <v>-22.6255276461745</v>
      </c>
      <c r="N31" s="9" t="n">
        <f aca="false">$F31*K$2-$E31*M$2</f>
        <v>-325.471041162498</v>
      </c>
      <c r="O31" s="9" t="n">
        <f aca="false">$C31*O$2+$D31*Q$2</f>
        <v>22.6255276461745</v>
      </c>
      <c r="P31" s="9" t="n">
        <f aca="false">$D31*O$2-$C31*Q$2</f>
        <v>-325.471041162498</v>
      </c>
      <c r="Q31" s="9" t="n">
        <f aca="false">$E31*O$2+$F31*Q$2</f>
        <v>-209.611514416048</v>
      </c>
      <c r="R31" s="9" t="n">
        <f aca="false">$F31*O$2-$E31*Q$2</f>
        <v>-250.012652001612</v>
      </c>
      <c r="S31" s="9" t="n">
        <f aca="false">$C31*S$2+$D31*U$2</f>
        <v>-173.002641671137</v>
      </c>
      <c r="T31" s="9" t="n">
        <f aca="false">$D31*S$2-$C31*U$2</f>
        <v>-276.610554953126</v>
      </c>
      <c r="U31" s="9" t="n">
        <f aca="false">$E31*S$2+$F31*U$2</f>
        <v>-316.53302711233</v>
      </c>
      <c r="V31" s="9" t="n">
        <f aca="false">$F31*S$2-$E31*U$2</f>
        <v>-79.0579273936094</v>
      </c>
      <c r="W31" s="9" t="n">
        <f aca="false">$C31*W$2+$D31*Y$2</f>
        <v>-302.549682013593</v>
      </c>
      <c r="X31" s="9" t="n">
        <f aca="false">$D31*W$2-$C31*Y$2</f>
        <v>-122.09423839863</v>
      </c>
      <c r="Y31" s="9" t="n">
        <f aca="false">$E31*W$2+$F31*Y$2</f>
        <v>-302.549682013593</v>
      </c>
      <c r="Z31" s="9" t="n">
        <f aca="false">$F31*W$2-$E31*Y$2</f>
        <v>122.09423839863</v>
      </c>
      <c r="AA31" s="9" t="n">
        <f aca="false">$C31*AA$2+$D31*AC$2</f>
        <v>-316.53302711233</v>
      </c>
      <c r="AB31" s="9" t="n">
        <f aca="false">$D31*AA$2-$C31*AC$2</f>
        <v>79.0579273936093</v>
      </c>
      <c r="AC31" s="9" t="n">
        <f aca="false">$E31*AA$2+$F31*AC$2</f>
        <v>-173.002641671137</v>
      </c>
      <c r="AD31" s="9" t="n">
        <f aca="false">$F31*AA$2-$E31*AC$2</f>
        <v>276.610554953126</v>
      </c>
      <c r="AE31" s="9" t="n">
        <f aca="false">$C31*AE$2+$D31*AG$2</f>
        <v>-209.611514416048</v>
      </c>
      <c r="AF31" s="9" t="n">
        <f aca="false">$D31*AE$2-$C31*AG$2</f>
        <v>250.012652001612</v>
      </c>
      <c r="AG31" s="9" t="n">
        <f aca="false">$E31*AE$2+$F31*AG$2</f>
        <v>22.6255276461744</v>
      </c>
      <c r="AH31" s="9" t="n">
        <f aca="false">$F31*AE$2-$E31*AG$2</f>
        <v>325.471041162498</v>
      </c>
      <c r="AI31" s="9" t="n">
        <f aca="false">$C31*AI$2+$D31*AK$2</f>
        <v>-22.6255276461745</v>
      </c>
      <c r="AJ31" s="9" t="n">
        <f aca="false">$D31*AI$2-$C31*AK$2</f>
        <v>325.471041162498</v>
      </c>
      <c r="AK31" s="9" t="n">
        <f aca="false">$E31*AI$2+$F31*AK$2</f>
        <v>209.611514416048</v>
      </c>
      <c r="AL31" s="9" t="n">
        <f aca="false">$F31*AI$2-$E31*AK$2</f>
        <v>250.012652001612</v>
      </c>
      <c r="AM31" s="9" t="n">
        <f aca="false">$C31*AM$2+$D31*AO$2</f>
        <v>173.002641671137</v>
      </c>
      <c r="AN31" s="9" t="n">
        <f aca="false">$D31*AM$2-$C31*AO$2</f>
        <v>276.610554953126</v>
      </c>
      <c r="AO31" s="9" t="n">
        <f aca="false">$E31*AM$2+$F31*AO$2</f>
        <v>316.53302711233</v>
      </c>
      <c r="AP31" s="9" t="n">
        <f aca="false">$F31*AM$2-$E31*AO$2</f>
        <v>79.0579273936094</v>
      </c>
      <c r="AQ31" s="9" t="n">
        <f aca="false">$C31*AQ$2+$D31*AS$2</f>
        <v>302.549682013593</v>
      </c>
      <c r="AR31" s="9" t="n">
        <f aca="false">$D31*AQ$2-$C31*AS$2</f>
        <v>122.09423839863</v>
      </c>
      <c r="AS31" s="9" t="n">
        <f aca="false">$E31*AQ$2+$F31*AS$2</f>
        <v>302.549682013593</v>
      </c>
      <c r="AT31" s="9" t="n">
        <f aca="false">$F31*AQ$2-$E31*AS$2</f>
        <v>-122.09423839863</v>
      </c>
    </row>
    <row r="32" customFormat="false" ht="12.75" hidden="false" customHeight="false" outlineLevel="0" collapsed="false">
      <c r="A32" s="5" t="n">
        <v>29</v>
      </c>
      <c r="B32" s="9" t="n">
        <f aca="false">Normal!J30</f>
        <v>345.7308589</v>
      </c>
      <c r="C32" s="9" t="n">
        <f aca="false">Normal!L30</f>
        <v>306.813333519141</v>
      </c>
      <c r="D32" s="9" t="n">
        <f aca="false">Normal!M30</f>
        <v>131.273176898517</v>
      </c>
      <c r="E32" s="9" t="n">
        <f aca="false">Normal!N30</f>
        <v>306.813333519141</v>
      </c>
      <c r="F32" s="9" t="n">
        <f aca="false">Normal!O30</f>
        <v>-131.273176898517</v>
      </c>
      <c r="G32" s="9" t="n">
        <f aca="false">$C32*G$2+$D32*I$2</f>
        <v>325.377638320344</v>
      </c>
      <c r="H32" s="9" t="n">
        <f aca="false">$D32*G$2-$C32*I$2</f>
        <v>-74.1381216327542</v>
      </c>
      <c r="I32" s="9" t="n">
        <f aca="false">$E32*G$2+$F32*I$2</f>
        <v>171.056763515285</v>
      </c>
      <c r="J32" s="9" t="n">
        <f aca="false">$F32*G$2-$E32*I$2</f>
        <v>-286.542583665732</v>
      </c>
      <c r="K32" s="9" t="n">
        <f aca="false">$C32*K$2+$D32*M$2</f>
        <v>219.658744462345</v>
      </c>
      <c r="L32" s="9" t="n">
        <f aca="false">$D32*K$2-$C32*M$2</f>
        <v>-251.231177562387</v>
      </c>
      <c r="M32" s="9" t="n">
        <f aca="false">$E32*K$2+$F32*M$2</f>
        <v>-30.0376761458577</v>
      </c>
      <c r="N32" s="9" t="n">
        <f aca="false">$F32*K$2-$E32*M$2</f>
        <v>-332.362462696848</v>
      </c>
      <c r="O32" s="9" t="n">
        <f aca="false">$C32*O$2+$D32*Q$2</f>
        <v>30.0376761458577</v>
      </c>
      <c r="P32" s="9" t="n">
        <f aca="false">$D32*O$2-$C32*Q$2</f>
        <v>-332.362462696848</v>
      </c>
      <c r="Q32" s="9" t="n">
        <f aca="false">$E32*O$2+$F32*Q$2</f>
        <v>-219.658744462345</v>
      </c>
      <c r="R32" s="9" t="n">
        <f aca="false">$F32*O$2-$E32*Q$2</f>
        <v>-251.231177562387</v>
      </c>
      <c r="S32" s="9" t="n">
        <f aca="false">$C32*S$2+$D32*U$2</f>
        <v>-171.056763515285</v>
      </c>
      <c r="T32" s="9" t="n">
        <f aca="false">$D32*S$2-$C32*U$2</f>
        <v>-286.542583665732</v>
      </c>
      <c r="U32" s="9" t="n">
        <f aca="false">$E32*S$2+$F32*U$2</f>
        <v>-325.377638320344</v>
      </c>
      <c r="V32" s="9" t="n">
        <f aca="false">$F32*S$2-$E32*U$2</f>
        <v>-74.1381216327542</v>
      </c>
      <c r="W32" s="9" t="n">
        <f aca="false">$C32*W$2+$D32*Y$2</f>
        <v>-306.813333519141</v>
      </c>
      <c r="X32" s="9" t="n">
        <f aca="false">$D32*W$2-$C32*Y$2</f>
        <v>-131.273176898517</v>
      </c>
      <c r="Y32" s="9" t="n">
        <f aca="false">$E32*W$2+$F32*Y$2</f>
        <v>-306.813333519141</v>
      </c>
      <c r="Z32" s="9" t="n">
        <f aca="false">$F32*W$2-$E32*Y$2</f>
        <v>131.273176898517</v>
      </c>
      <c r="AA32" s="9" t="n">
        <f aca="false">$C32*AA$2+$D32*AC$2</f>
        <v>-325.377638320344</v>
      </c>
      <c r="AB32" s="9" t="n">
        <f aca="false">$D32*AA$2-$C32*AC$2</f>
        <v>74.1381216327541</v>
      </c>
      <c r="AC32" s="9" t="n">
        <f aca="false">$E32*AA$2+$F32*AC$2</f>
        <v>-171.056763515285</v>
      </c>
      <c r="AD32" s="9" t="n">
        <f aca="false">$F32*AA$2-$E32*AC$2</f>
        <v>286.542583665732</v>
      </c>
      <c r="AE32" s="9" t="n">
        <f aca="false">$C32*AE$2+$D32*AG$2</f>
        <v>-219.658744462345</v>
      </c>
      <c r="AF32" s="9" t="n">
        <f aca="false">$D32*AE$2-$C32*AG$2</f>
        <v>251.231177562387</v>
      </c>
      <c r="AG32" s="9" t="n">
        <f aca="false">$E32*AE$2+$F32*AG$2</f>
        <v>30.0376761458577</v>
      </c>
      <c r="AH32" s="9" t="n">
        <f aca="false">$F32*AE$2-$E32*AG$2</f>
        <v>332.362462696848</v>
      </c>
      <c r="AI32" s="9" t="n">
        <f aca="false">$C32*AI$2+$D32*AK$2</f>
        <v>-30.0376761458578</v>
      </c>
      <c r="AJ32" s="9" t="n">
        <f aca="false">$D32*AI$2-$C32*AK$2</f>
        <v>332.362462696848</v>
      </c>
      <c r="AK32" s="9" t="n">
        <f aca="false">$E32*AI$2+$F32*AK$2</f>
        <v>219.658744462345</v>
      </c>
      <c r="AL32" s="9" t="n">
        <f aca="false">$F32*AI$2-$E32*AK$2</f>
        <v>251.231177562387</v>
      </c>
      <c r="AM32" s="9" t="n">
        <f aca="false">$C32*AM$2+$D32*AO$2</f>
        <v>171.056763515285</v>
      </c>
      <c r="AN32" s="9" t="n">
        <f aca="false">$D32*AM$2-$C32*AO$2</f>
        <v>286.542583665732</v>
      </c>
      <c r="AO32" s="9" t="n">
        <f aca="false">$E32*AM$2+$F32*AO$2</f>
        <v>325.377638320344</v>
      </c>
      <c r="AP32" s="9" t="n">
        <f aca="false">$F32*AM$2-$E32*AO$2</f>
        <v>74.1381216327542</v>
      </c>
      <c r="AQ32" s="9" t="n">
        <f aca="false">$C32*AQ$2+$D32*AS$2</f>
        <v>306.813333519141</v>
      </c>
      <c r="AR32" s="9" t="n">
        <f aca="false">$D32*AQ$2-$C32*AS$2</f>
        <v>131.273176898517</v>
      </c>
      <c r="AS32" s="9" t="n">
        <f aca="false">$E32*AQ$2+$F32*AS$2</f>
        <v>306.813333519142</v>
      </c>
      <c r="AT32" s="9" t="n">
        <f aca="false">$F32*AQ$2-$E32*AS$2</f>
        <v>-131.273176898517</v>
      </c>
    </row>
    <row r="33" customFormat="false" ht="12.75" hidden="false" customHeight="false" outlineLevel="0" collapsed="false">
      <c r="A33" s="5" t="n">
        <v>30</v>
      </c>
      <c r="B33" s="9" t="n">
        <f aca="false">Normal!J31</f>
        <v>342.2424259</v>
      </c>
      <c r="C33" s="9" t="n">
        <f aca="false">Normal!L31</f>
        <v>310.894266221782</v>
      </c>
      <c r="D33" s="9" t="n">
        <f aca="false">Normal!M31</f>
        <v>140.40431452303</v>
      </c>
      <c r="E33" s="9" t="n">
        <f aca="false">Normal!N31</f>
        <v>310.894266221782</v>
      </c>
      <c r="F33" s="9" t="n">
        <f aca="false">Normal!O31</f>
        <v>-140.40431452303</v>
      </c>
      <c r="G33" s="9" t="n">
        <f aca="false">$C33*G$2+$D33*I$2</f>
        <v>334.046330262022</v>
      </c>
      <c r="H33" s="9" t="n">
        <f aca="false">$D33*G$2-$C33*I$2</f>
        <v>-69.1495881747565</v>
      </c>
      <c r="I33" s="9" t="n">
        <f aca="false">$E33*G$2+$F33*I$2</f>
        <v>168.99115939228</v>
      </c>
      <c r="J33" s="9" t="n">
        <f aca="false">$F33*G$2-$E33*I$2</f>
        <v>-296.32854124015</v>
      </c>
      <c r="K33" s="9" t="n">
        <f aca="false">$C33*K$2+$D33*M$2</f>
        <v>229.604049959342</v>
      </c>
      <c r="L33" s="9" t="n">
        <f aca="false">$D33*K$2-$C33*M$2</f>
        <v>-252.290698497844</v>
      </c>
      <c r="M33" s="9" t="n">
        <f aca="false">$E33*K$2+$F33*M$2</f>
        <v>-37.4608265268226</v>
      </c>
      <c r="N33" s="9" t="n">
        <f aca="false">$F33*K$2-$E33*M$2</f>
        <v>-339.065337040208</v>
      </c>
      <c r="O33" s="9" t="n">
        <f aca="false">$C33*O$2+$D33*Q$2</f>
        <v>37.4608265268226</v>
      </c>
      <c r="P33" s="9" t="n">
        <f aca="false">$D33*O$2-$C33*Q$2</f>
        <v>-339.065337040208</v>
      </c>
      <c r="Q33" s="9" t="n">
        <f aca="false">$E33*O$2+$F33*Q$2</f>
        <v>-229.604049959342</v>
      </c>
      <c r="R33" s="9" t="n">
        <f aca="false">$F33*O$2-$E33*Q$2</f>
        <v>-252.290698497844</v>
      </c>
      <c r="S33" s="9" t="n">
        <f aca="false">$C33*S$2+$D33*U$2</f>
        <v>-168.99115939228</v>
      </c>
      <c r="T33" s="9" t="n">
        <f aca="false">$D33*S$2-$C33*U$2</f>
        <v>-296.32854124015</v>
      </c>
      <c r="U33" s="9" t="n">
        <f aca="false">$E33*S$2+$F33*U$2</f>
        <v>-334.046330262022</v>
      </c>
      <c r="V33" s="9" t="n">
        <f aca="false">$F33*S$2-$E33*U$2</f>
        <v>-69.1495881747566</v>
      </c>
      <c r="W33" s="9" t="n">
        <f aca="false">$C33*W$2+$D33*Y$2</f>
        <v>-310.894266221782</v>
      </c>
      <c r="X33" s="9" t="n">
        <f aca="false">$D33*W$2-$C33*Y$2</f>
        <v>-140.404314523031</v>
      </c>
      <c r="Y33" s="9" t="n">
        <f aca="false">$E33*W$2+$F33*Y$2</f>
        <v>-310.894266221782</v>
      </c>
      <c r="Z33" s="9" t="n">
        <f aca="false">$F33*W$2-$E33*Y$2</f>
        <v>140.40431452303</v>
      </c>
      <c r="AA33" s="9" t="n">
        <f aca="false">$C33*AA$2+$D33*AC$2</f>
        <v>-334.046330262022</v>
      </c>
      <c r="AB33" s="9" t="n">
        <f aca="false">$D33*AA$2-$C33*AC$2</f>
        <v>69.1495881747565</v>
      </c>
      <c r="AC33" s="9" t="n">
        <f aca="false">$E33*AA$2+$F33*AC$2</f>
        <v>-168.99115939228</v>
      </c>
      <c r="AD33" s="9" t="n">
        <f aca="false">$F33*AA$2-$E33*AC$2</f>
        <v>296.32854124015</v>
      </c>
      <c r="AE33" s="9" t="n">
        <f aca="false">$C33*AE$2+$D33*AG$2</f>
        <v>-229.604049959342</v>
      </c>
      <c r="AF33" s="9" t="n">
        <f aca="false">$D33*AE$2-$C33*AG$2</f>
        <v>252.290698497844</v>
      </c>
      <c r="AG33" s="9" t="n">
        <f aca="false">$E33*AE$2+$F33*AG$2</f>
        <v>37.4608265268225</v>
      </c>
      <c r="AH33" s="9" t="n">
        <f aca="false">$F33*AE$2-$E33*AG$2</f>
        <v>339.065337040208</v>
      </c>
      <c r="AI33" s="9" t="n">
        <f aca="false">$C33*AI$2+$D33*AK$2</f>
        <v>-37.4608265268227</v>
      </c>
      <c r="AJ33" s="9" t="n">
        <f aca="false">$D33*AI$2-$C33*AK$2</f>
        <v>339.065337040208</v>
      </c>
      <c r="AK33" s="9" t="n">
        <f aca="false">$E33*AI$2+$F33*AK$2</f>
        <v>229.604049959342</v>
      </c>
      <c r="AL33" s="9" t="n">
        <f aca="false">$F33*AI$2-$E33*AK$2</f>
        <v>252.290698497844</v>
      </c>
      <c r="AM33" s="9" t="n">
        <f aca="false">$C33*AM$2+$D33*AO$2</f>
        <v>168.99115939228</v>
      </c>
      <c r="AN33" s="9" t="n">
        <f aca="false">$D33*AM$2-$C33*AO$2</f>
        <v>296.32854124015</v>
      </c>
      <c r="AO33" s="9" t="n">
        <f aca="false">$E33*AM$2+$F33*AO$2</f>
        <v>334.046330262022</v>
      </c>
      <c r="AP33" s="9" t="n">
        <f aca="false">$F33*AM$2-$E33*AO$2</f>
        <v>69.1495881747566</v>
      </c>
      <c r="AQ33" s="9" t="n">
        <f aca="false">$C33*AQ$2+$D33*AS$2</f>
        <v>310.894266221782</v>
      </c>
      <c r="AR33" s="9" t="n">
        <f aca="false">$D33*AQ$2-$C33*AS$2</f>
        <v>140.404314523031</v>
      </c>
      <c r="AS33" s="9" t="n">
        <f aca="false">$E33*AQ$2+$F33*AS$2</f>
        <v>310.894266221782</v>
      </c>
      <c r="AT33" s="9" t="n">
        <f aca="false">$F33*AQ$2-$E33*AS$2</f>
        <v>-140.40431452303</v>
      </c>
    </row>
    <row r="34" customFormat="false" ht="12.75" hidden="false" customHeight="false" outlineLevel="0" collapsed="false">
      <c r="A34" s="5" t="n">
        <v>31</v>
      </c>
      <c r="B34" s="9" t="n">
        <f aca="false">Normal!J32</f>
        <v>338.3767406</v>
      </c>
      <c r="C34" s="9" t="n">
        <f aca="false">Normal!L32</f>
        <v>314.775659355043</v>
      </c>
      <c r="D34" s="9" t="n">
        <f aca="false">Normal!M32</f>
        <v>149.470210342481</v>
      </c>
      <c r="E34" s="9" t="n">
        <f aca="false">Normal!N32</f>
        <v>314.775659355043</v>
      </c>
      <c r="F34" s="9" t="n">
        <f aca="false">Normal!O32</f>
        <v>-149.470210342481</v>
      </c>
      <c r="G34" s="9" t="n">
        <f aca="false">$C34*G$2+$D34*I$2</f>
        <v>342.515243130174</v>
      </c>
      <c r="H34" s="9" t="n">
        <f aca="false">$D34*G$2-$C34*I$2</f>
        <v>-64.0965500296682</v>
      </c>
      <c r="I34" s="9" t="n">
        <f aca="false">$E34*G$2+$F34*I$2</f>
        <v>166.802472537445</v>
      </c>
      <c r="J34" s="9" t="n">
        <f aca="false">$F34*G$2-$E34*I$2</f>
        <v>-305.944430669399</v>
      </c>
      <c r="K34" s="9" t="n">
        <f aca="false">$C34*K$2+$D34*M$2</f>
        <v>239.425645694512</v>
      </c>
      <c r="L34" s="9" t="n">
        <f aca="false">$D34*K$2-$C34*M$2</f>
        <v>-253.180606852093</v>
      </c>
      <c r="M34" s="9" t="n">
        <f aca="false">$E34*K$2+$F34*M$2</f>
        <v>-44.8835893819364</v>
      </c>
      <c r="N34" s="9" t="n">
        <f aca="false">$F34*K$2-$E34*M$2</f>
        <v>-345.558277149342</v>
      </c>
      <c r="O34" s="9" t="n">
        <f aca="false">$C34*O$2+$D34*Q$2</f>
        <v>44.8835893819365</v>
      </c>
      <c r="P34" s="9" t="n">
        <f aca="false">$D34*O$2-$C34*Q$2</f>
        <v>-345.558277149342</v>
      </c>
      <c r="Q34" s="9" t="n">
        <f aca="false">$E34*O$2+$F34*Q$2</f>
        <v>-239.425645694512</v>
      </c>
      <c r="R34" s="9" t="n">
        <f aca="false">$F34*O$2-$E34*Q$2</f>
        <v>-253.180606852093</v>
      </c>
      <c r="S34" s="9" t="n">
        <f aca="false">$C34*S$2+$D34*U$2</f>
        <v>-166.802472537445</v>
      </c>
      <c r="T34" s="9" t="n">
        <f aca="false">$D34*S$2-$C34*U$2</f>
        <v>-305.944430669399</v>
      </c>
      <c r="U34" s="9" t="n">
        <f aca="false">$E34*S$2+$F34*U$2</f>
        <v>-342.515243130174</v>
      </c>
      <c r="V34" s="9" t="n">
        <f aca="false">$F34*S$2-$E34*U$2</f>
        <v>-64.0965500296683</v>
      </c>
      <c r="W34" s="9" t="n">
        <f aca="false">$C34*W$2+$D34*Y$2</f>
        <v>-314.775659355043</v>
      </c>
      <c r="X34" s="9" t="n">
        <f aca="false">$D34*W$2-$C34*Y$2</f>
        <v>-149.470210342481</v>
      </c>
      <c r="Y34" s="9" t="n">
        <f aca="false">$E34*W$2+$F34*Y$2</f>
        <v>-314.775659355043</v>
      </c>
      <c r="Z34" s="9" t="n">
        <f aca="false">$F34*W$2-$E34*Y$2</f>
        <v>149.470210342481</v>
      </c>
      <c r="AA34" s="9" t="n">
        <f aca="false">$C34*AA$2+$D34*AC$2</f>
        <v>-342.515243130174</v>
      </c>
      <c r="AB34" s="9" t="n">
        <f aca="false">$D34*AA$2-$C34*AC$2</f>
        <v>64.0965500296682</v>
      </c>
      <c r="AC34" s="9" t="n">
        <f aca="false">$E34*AA$2+$F34*AC$2</f>
        <v>-166.802472537445</v>
      </c>
      <c r="AD34" s="9" t="n">
        <f aca="false">$F34*AA$2-$E34*AC$2</f>
        <v>305.944430669399</v>
      </c>
      <c r="AE34" s="9" t="n">
        <f aca="false">$C34*AE$2+$D34*AG$2</f>
        <v>-239.425645694512</v>
      </c>
      <c r="AF34" s="9" t="n">
        <f aca="false">$D34*AE$2-$C34*AG$2</f>
        <v>253.180606852093</v>
      </c>
      <c r="AG34" s="9" t="n">
        <f aca="false">$E34*AE$2+$F34*AG$2</f>
        <v>44.8835893819364</v>
      </c>
      <c r="AH34" s="9" t="n">
        <f aca="false">$F34*AE$2-$E34*AG$2</f>
        <v>345.558277149342</v>
      </c>
      <c r="AI34" s="9" t="n">
        <f aca="false">$C34*AI$2+$D34*AK$2</f>
        <v>-44.8835893819365</v>
      </c>
      <c r="AJ34" s="9" t="n">
        <f aca="false">$D34*AI$2-$C34*AK$2</f>
        <v>345.558277149342</v>
      </c>
      <c r="AK34" s="9" t="n">
        <f aca="false">$E34*AI$2+$F34*AK$2</f>
        <v>239.425645694512</v>
      </c>
      <c r="AL34" s="9" t="n">
        <f aca="false">$F34*AI$2-$E34*AK$2</f>
        <v>253.180606852093</v>
      </c>
      <c r="AM34" s="9" t="n">
        <f aca="false">$C34*AM$2+$D34*AO$2</f>
        <v>166.802472537445</v>
      </c>
      <c r="AN34" s="9" t="n">
        <f aca="false">$D34*AM$2-$C34*AO$2</f>
        <v>305.944430669399</v>
      </c>
      <c r="AO34" s="9" t="n">
        <f aca="false">$E34*AM$2+$F34*AO$2</f>
        <v>342.515243130174</v>
      </c>
      <c r="AP34" s="9" t="n">
        <f aca="false">$F34*AM$2-$E34*AO$2</f>
        <v>64.0965500296683</v>
      </c>
      <c r="AQ34" s="9" t="n">
        <f aca="false">$C34*AQ$2+$D34*AS$2</f>
        <v>314.775659355043</v>
      </c>
      <c r="AR34" s="9" t="n">
        <f aca="false">$D34*AQ$2-$C34*AS$2</f>
        <v>149.470210342482</v>
      </c>
      <c r="AS34" s="9" t="n">
        <f aca="false">$E34*AQ$2+$F34*AS$2</f>
        <v>314.775659355043</v>
      </c>
      <c r="AT34" s="9" t="n">
        <f aca="false">$F34*AQ$2-$E34*AS$2</f>
        <v>-149.470210342481</v>
      </c>
    </row>
    <row r="35" customFormat="false" ht="12.75" hidden="false" customHeight="false" outlineLevel="0" collapsed="false">
      <c r="A35" s="5" t="n">
        <v>32</v>
      </c>
      <c r="B35" s="9" t="n">
        <f aca="false">Normal!J33</f>
        <v>334.1208788</v>
      </c>
      <c r="C35" s="9" t="n">
        <f aca="false">Normal!L33</f>
        <v>318.440041597725</v>
      </c>
      <c r="D35" s="9" t="n">
        <f aca="false">Normal!M33</f>
        <v>158.451159090547</v>
      </c>
      <c r="E35" s="9" t="n">
        <f aca="false">Normal!N33</f>
        <v>318.440041597725</v>
      </c>
      <c r="F35" s="9" t="n">
        <f aca="false">Normal!O33</f>
        <v>-158.451159090547</v>
      </c>
      <c r="G35" s="9" t="n">
        <f aca="false">$C35*G$2+$D35*I$2</f>
        <v>350.758659864096</v>
      </c>
      <c r="H35" s="9" t="n">
        <f aca="false">$D35*G$2-$C35*I$2</f>
        <v>-58.9846797078838</v>
      </c>
      <c r="I35" s="9" t="n">
        <f aca="false">$E35*G$2+$F35*I$2</f>
        <v>164.488150819953</v>
      </c>
      <c r="J35" s="9" t="n">
        <f aca="false">$F35*G$2-$E35*I$2</f>
        <v>-315.364040673205</v>
      </c>
      <c r="K35" s="9" t="n">
        <f aca="false">$C35*K$2+$D35*M$2</f>
        <v>249.099391910747</v>
      </c>
      <c r="L35" s="9" t="n">
        <f aca="false">$D35*K$2-$C35*M$2</f>
        <v>-253.890375673429</v>
      </c>
      <c r="M35" s="9" t="n">
        <f aca="false">$E35*K$2+$F35*M$2</f>
        <v>-52.2926228244222</v>
      </c>
      <c r="N35" s="9" t="n">
        <f aca="false">$F35*K$2-$E35*M$2</f>
        <v>-351.818577548203</v>
      </c>
      <c r="O35" s="9" t="n">
        <f aca="false">$C35*O$2+$D35*Q$2</f>
        <v>52.2926228244222</v>
      </c>
      <c r="P35" s="9" t="n">
        <f aca="false">$D35*O$2-$C35*Q$2</f>
        <v>-351.818577548203</v>
      </c>
      <c r="Q35" s="9" t="n">
        <f aca="false">$E35*O$2+$F35*Q$2</f>
        <v>-249.099391910747</v>
      </c>
      <c r="R35" s="9" t="n">
        <f aca="false">$F35*O$2-$E35*Q$2</f>
        <v>-253.890375673429</v>
      </c>
      <c r="S35" s="9" t="n">
        <f aca="false">$C35*S$2+$D35*U$2</f>
        <v>-164.488150819953</v>
      </c>
      <c r="T35" s="9" t="n">
        <f aca="false">$D35*S$2-$C35*U$2</f>
        <v>-315.364040673205</v>
      </c>
      <c r="U35" s="9" t="n">
        <f aca="false">$E35*S$2+$F35*U$2</f>
        <v>-350.758659864096</v>
      </c>
      <c r="V35" s="9" t="n">
        <f aca="false">$F35*S$2-$E35*U$2</f>
        <v>-58.9846797078839</v>
      </c>
      <c r="W35" s="9" t="n">
        <f aca="false">$C35*W$2+$D35*Y$2</f>
        <v>-318.440041597725</v>
      </c>
      <c r="X35" s="9" t="n">
        <f aca="false">$D35*W$2-$C35*Y$2</f>
        <v>-158.451159090547</v>
      </c>
      <c r="Y35" s="9" t="n">
        <f aca="false">$E35*W$2+$F35*Y$2</f>
        <v>-318.440041597725</v>
      </c>
      <c r="Z35" s="9" t="n">
        <f aca="false">$F35*W$2-$E35*Y$2</f>
        <v>158.451159090547</v>
      </c>
      <c r="AA35" s="9" t="n">
        <f aca="false">$C35*AA$2+$D35*AC$2</f>
        <v>-350.758659864096</v>
      </c>
      <c r="AB35" s="9" t="n">
        <f aca="false">$D35*AA$2-$C35*AC$2</f>
        <v>58.9846797078838</v>
      </c>
      <c r="AC35" s="9" t="n">
        <f aca="false">$E35*AA$2+$F35*AC$2</f>
        <v>-164.488150819953</v>
      </c>
      <c r="AD35" s="9" t="n">
        <f aca="false">$F35*AA$2-$E35*AC$2</f>
        <v>315.364040673205</v>
      </c>
      <c r="AE35" s="9" t="n">
        <f aca="false">$C35*AE$2+$D35*AG$2</f>
        <v>-249.099391910747</v>
      </c>
      <c r="AF35" s="9" t="n">
        <f aca="false">$D35*AE$2-$C35*AG$2</f>
        <v>253.890375673429</v>
      </c>
      <c r="AG35" s="9" t="n">
        <f aca="false">$E35*AE$2+$F35*AG$2</f>
        <v>52.2926228244221</v>
      </c>
      <c r="AH35" s="9" t="n">
        <f aca="false">$F35*AE$2-$E35*AG$2</f>
        <v>351.818577548203</v>
      </c>
      <c r="AI35" s="9" t="n">
        <f aca="false">$C35*AI$2+$D35*AK$2</f>
        <v>-52.2926228244222</v>
      </c>
      <c r="AJ35" s="9" t="n">
        <f aca="false">$D35*AI$2-$C35*AK$2</f>
        <v>351.818577548203</v>
      </c>
      <c r="AK35" s="9" t="n">
        <f aca="false">$E35*AI$2+$F35*AK$2</f>
        <v>249.099391910747</v>
      </c>
      <c r="AL35" s="9" t="n">
        <f aca="false">$F35*AI$2-$E35*AK$2</f>
        <v>253.890375673429</v>
      </c>
      <c r="AM35" s="9" t="n">
        <f aca="false">$C35*AM$2+$D35*AO$2</f>
        <v>164.488150819953</v>
      </c>
      <c r="AN35" s="9" t="n">
        <f aca="false">$D35*AM$2-$C35*AO$2</f>
        <v>315.364040673205</v>
      </c>
      <c r="AO35" s="9" t="n">
        <f aca="false">$E35*AM$2+$F35*AO$2</f>
        <v>350.758659864096</v>
      </c>
      <c r="AP35" s="9" t="n">
        <f aca="false">$F35*AM$2-$E35*AO$2</f>
        <v>58.9846797078839</v>
      </c>
      <c r="AQ35" s="9" t="n">
        <f aca="false">$C35*AQ$2+$D35*AS$2</f>
        <v>318.440041597725</v>
      </c>
      <c r="AR35" s="9" t="n">
        <f aca="false">$D35*AQ$2-$C35*AS$2</f>
        <v>158.451159090547</v>
      </c>
      <c r="AS35" s="9" t="n">
        <f aca="false">$E35*AQ$2+$F35*AS$2</f>
        <v>318.440041597725</v>
      </c>
      <c r="AT35" s="9" t="n">
        <f aca="false">$F35*AQ$2-$E35*AS$2</f>
        <v>-158.451159090547</v>
      </c>
    </row>
    <row r="36" customFormat="false" ht="12.75" hidden="false" customHeight="false" outlineLevel="0" collapsed="false">
      <c r="A36" s="5" t="n">
        <v>33</v>
      </c>
      <c r="B36" s="9" t="n">
        <f aca="false">Normal!J34</f>
        <v>329.4643084</v>
      </c>
      <c r="C36" s="9" t="n">
        <f aca="false">Normal!L34</f>
        <v>321.869631458365</v>
      </c>
      <c r="D36" s="9" t="n">
        <f aca="false">Normal!M34</f>
        <v>167.325281501137</v>
      </c>
      <c r="E36" s="9" t="n">
        <f aca="false">Normal!N34</f>
        <v>321.869631458365</v>
      </c>
      <c r="F36" s="9" t="n">
        <f aca="false">Normal!O34</f>
        <v>-167.325281501137</v>
      </c>
      <c r="G36" s="9" t="n">
        <f aca="false">$C36*G$2+$D36*I$2</f>
        <v>358.749334625074</v>
      </c>
      <c r="H36" s="9" t="n">
        <f aca="false">$D36*G$2-$C36*I$2</f>
        <v>-53.821226209049</v>
      </c>
      <c r="I36" s="9" t="n">
        <f aca="false">$E36*G$2+$F36*I$2</f>
        <v>162.046669020964</v>
      </c>
      <c r="J36" s="9" t="n">
        <f aca="false">$F36*G$2-$E36*I$2</f>
        <v>-324.559218855032</v>
      </c>
      <c r="K36" s="9" t="n">
        <f aca="false">$C36*K$2+$D36*M$2</f>
        <v>258.598985406413</v>
      </c>
      <c r="L36" s="9" t="n">
        <f aca="false">$D36*K$2-$C36*M$2</f>
        <v>-254.409854823575</v>
      </c>
      <c r="M36" s="9" t="n">
        <f aca="false">$E36*K$2+$F36*M$2</f>
        <v>-59.672613218741</v>
      </c>
      <c r="N36" s="9" t="n">
        <f aca="false">$F36*K$2-$E36*M$2</f>
        <v>-357.822565968421</v>
      </c>
      <c r="O36" s="9" t="n">
        <f aca="false">$C36*O$2+$D36*Q$2</f>
        <v>59.672613218741</v>
      </c>
      <c r="P36" s="9" t="n">
        <f aca="false">$D36*O$2-$C36*Q$2</f>
        <v>-357.822565968421</v>
      </c>
      <c r="Q36" s="9" t="n">
        <f aca="false">$E36*O$2+$F36*Q$2</f>
        <v>-258.598985406413</v>
      </c>
      <c r="R36" s="9" t="n">
        <f aca="false">$F36*O$2-$E36*Q$2</f>
        <v>-254.409854823575</v>
      </c>
      <c r="S36" s="9" t="n">
        <f aca="false">$C36*S$2+$D36*U$2</f>
        <v>-162.046669020964</v>
      </c>
      <c r="T36" s="9" t="n">
        <f aca="false">$D36*S$2-$C36*U$2</f>
        <v>-324.559218855032</v>
      </c>
      <c r="U36" s="9" t="n">
        <f aca="false">$E36*S$2+$F36*U$2</f>
        <v>-358.749334625074</v>
      </c>
      <c r="V36" s="9" t="n">
        <f aca="false">$F36*S$2-$E36*U$2</f>
        <v>-53.8212262090491</v>
      </c>
      <c r="W36" s="9" t="n">
        <f aca="false">$C36*W$2+$D36*Y$2</f>
        <v>-321.869631458365</v>
      </c>
      <c r="X36" s="9" t="n">
        <f aca="false">$D36*W$2-$C36*Y$2</f>
        <v>-167.325281501137</v>
      </c>
      <c r="Y36" s="9" t="n">
        <f aca="false">$E36*W$2+$F36*Y$2</f>
        <v>-321.869631458365</v>
      </c>
      <c r="Z36" s="9" t="n">
        <f aca="false">$F36*W$2-$E36*Y$2</f>
        <v>167.325281501137</v>
      </c>
      <c r="AA36" s="9" t="n">
        <f aca="false">$C36*AA$2+$D36*AC$2</f>
        <v>-358.749334625074</v>
      </c>
      <c r="AB36" s="9" t="n">
        <f aca="false">$D36*AA$2-$C36*AC$2</f>
        <v>53.8212262090489</v>
      </c>
      <c r="AC36" s="9" t="n">
        <f aca="false">$E36*AA$2+$F36*AC$2</f>
        <v>-162.046669020964</v>
      </c>
      <c r="AD36" s="9" t="n">
        <f aca="false">$F36*AA$2-$E36*AC$2</f>
        <v>324.559218855032</v>
      </c>
      <c r="AE36" s="9" t="n">
        <f aca="false">$C36*AE$2+$D36*AG$2</f>
        <v>-258.598985406413</v>
      </c>
      <c r="AF36" s="9" t="n">
        <f aca="false">$D36*AE$2-$C36*AG$2</f>
        <v>254.409854823575</v>
      </c>
      <c r="AG36" s="9" t="n">
        <f aca="false">$E36*AE$2+$F36*AG$2</f>
        <v>59.6726132187409</v>
      </c>
      <c r="AH36" s="9" t="n">
        <f aca="false">$F36*AE$2-$E36*AG$2</f>
        <v>357.822565968421</v>
      </c>
      <c r="AI36" s="9" t="n">
        <f aca="false">$C36*AI$2+$D36*AK$2</f>
        <v>-59.672613218741</v>
      </c>
      <c r="AJ36" s="9" t="n">
        <f aca="false">$D36*AI$2-$C36*AK$2</f>
        <v>357.822565968421</v>
      </c>
      <c r="AK36" s="9" t="n">
        <f aca="false">$E36*AI$2+$F36*AK$2</f>
        <v>258.598985406413</v>
      </c>
      <c r="AL36" s="9" t="n">
        <f aca="false">$F36*AI$2-$E36*AK$2</f>
        <v>254.409854823575</v>
      </c>
      <c r="AM36" s="9" t="n">
        <f aca="false">$C36*AM$2+$D36*AO$2</f>
        <v>162.046669020964</v>
      </c>
      <c r="AN36" s="9" t="n">
        <f aca="false">$D36*AM$2-$C36*AO$2</f>
        <v>324.559218855032</v>
      </c>
      <c r="AO36" s="9" t="n">
        <f aca="false">$E36*AM$2+$F36*AO$2</f>
        <v>358.749334625074</v>
      </c>
      <c r="AP36" s="9" t="n">
        <f aca="false">$F36*AM$2-$E36*AO$2</f>
        <v>53.8212262090491</v>
      </c>
      <c r="AQ36" s="9" t="n">
        <f aca="false">$C36*AQ$2+$D36*AS$2</f>
        <v>321.869631458365</v>
      </c>
      <c r="AR36" s="9" t="n">
        <f aca="false">$D36*AQ$2-$C36*AS$2</f>
        <v>167.325281501137</v>
      </c>
      <c r="AS36" s="9" t="n">
        <f aca="false">$E36*AQ$2+$F36*AS$2</f>
        <v>321.869631458366</v>
      </c>
      <c r="AT36" s="9" t="n">
        <f aca="false">$F36*AQ$2-$E36*AS$2</f>
        <v>-167.325281501137</v>
      </c>
    </row>
    <row r="37" customFormat="false" ht="12.75" hidden="false" customHeight="false" outlineLevel="0" collapsed="false">
      <c r="A37" s="5" t="n">
        <v>34</v>
      </c>
      <c r="B37" s="9" t="n">
        <f aca="false">Normal!J35</f>
        <v>324.3995953</v>
      </c>
      <c r="C37" s="9" t="n">
        <f aca="false">Normal!L35</f>
        <v>325.046783392451</v>
      </c>
      <c r="D37" s="9" t="n">
        <f aca="false">Normal!M35</f>
        <v>176.068765623391</v>
      </c>
      <c r="E37" s="9" t="n">
        <f aca="false">Normal!N35</f>
        <v>325.046783392451</v>
      </c>
      <c r="F37" s="9" t="n">
        <f aca="false">Normal!O35</f>
        <v>-176.068765623391</v>
      </c>
      <c r="G37" s="9" t="n">
        <f aca="false">$C37*G$2+$D37*I$2</f>
        <v>366.458995554174</v>
      </c>
      <c r="H37" s="9" t="n">
        <f aca="false">$D37*G$2-$C37*I$2</f>
        <v>-48.6150820152464</v>
      </c>
      <c r="I37" s="9" t="n">
        <f aca="false">$E37*G$2+$F37*I$2</f>
        <v>159.477747908637</v>
      </c>
      <c r="J37" s="9" t="n">
        <f aca="false">$F37*G$2-$E37*I$2</f>
        <v>-333.500329151131</v>
      </c>
      <c r="K37" s="9" t="n">
        <f aca="false">$C37*K$2+$D37*M$2</f>
        <v>267.89632689735</v>
      </c>
      <c r="L37" s="9" t="n">
        <f aca="false">$D37*K$2-$C37*M$2</f>
        <v>-254.729620689923</v>
      </c>
      <c r="M37" s="9" t="n">
        <f aca="false">$E37*K$2+$F37*M$2</f>
        <v>-67.0063668269898</v>
      </c>
      <c r="N37" s="9" t="n">
        <f aca="false">$F37*K$2-$E37*M$2</f>
        <v>-363.546102202417</v>
      </c>
      <c r="O37" s="9" t="n">
        <f aca="false">$C37*O$2+$D37*Q$2</f>
        <v>67.0063668269898</v>
      </c>
      <c r="P37" s="9" t="n">
        <f aca="false">$D37*O$2-$C37*Q$2</f>
        <v>-363.546102202417</v>
      </c>
      <c r="Q37" s="9" t="n">
        <f aca="false">$E37*O$2+$F37*Q$2</f>
        <v>-267.89632689735</v>
      </c>
      <c r="R37" s="9" t="n">
        <f aca="false">$F37*O$2-$E37*Q$2</f>
        <v>-254.729620689923</v>
      </c>
      <c r="S37" s="9" t="n">
        <f aca="false">$C37*S$2+$D37*U$2</f>
        <v>-159.477747908637</v>
      </c>
      <c r="T37" s="9" t="n">
        <f aca="false">$D37*S$2-$C37*U$2</f>
        <v>-333.500329151131</v>
      </c>
      <c r="U37" s="9" t="n">
        <f aca="false">$E37*S$2+$F37*U$2</f>
        <v>-366.458995554175</v>
      </c>
      <c r="V37" s="9" t="n">
        <f aca="false">$F37*S$2-$E37*U$2</f>
        <v>-48.6150820152465</v>
      </c>
      <c r="W37" s="9" t="n">
        <f aca="false">$C37*W$2+$D37*Y$2</f>
        <v>-325.046783392451</v>
      </c>
      <c r="X37" s="9" t="n">
        <f aca="false">$D37*W$2-$C37*Y$2</f>
        <v>-176.068765623391</v>
      </c>
      <c r="Y37" s="9" t="n">
        <f aca="false">$E37*W$2+$F37*Y$2</f>
        <v>-325.046783392451</v>
      </c>
      <c r="Z37" s="9" t="n">
        <f aca="false">$F37*W$2-$E37*Y$2</f>
        <v>176.06876562339</v>
      </c>
      <c r="AA37" s="9" t="n">
        <f aca="false">$C37*AA$2+$D37*AC$2</f>
        <v>-366.458995554175</v>
      </c>
      <c r="AB37" s="9" t="n">
        <f aca="false">$D37*AA$2-$C37*AC$2</f>
        <v>48.6150820152463</v>
      </c>
      <c r="AC37" s="9" t="n">
        <f aca="false">$E37*AA$2+$F37*AC$2</f>
        <v>-159.477747908637</v>
      </c>
      <c r="AD37" s="9" t="n">
        <f aca="false">$F37*AA$2-$E37*AC$2</f>
        <v>333.500329151131</v>
      </c>
      <c r="AE37" s="9" t="n">
        <f aca="false">$C37*AE$2+$D37*AG$2</f>
        <v>-267.89632689735</v>
      </c>
      <c r="AF37" s="9" t="n">
        <f aca="false">$D37*AE$2-$C37*AG$2</f>
        <v>254.729620689923</v>
      </c>
      <c r="AG37" s="9" t="n">
        <f aca="false">$E37*AE$2+$F37*AG$2</f>
        <v>67.0063668269897</v>
      </c>
      <c r="AH37" s="9" t="n">
        <f aca="false">$F37*AE$2-$E37*AG$2</f>
        <v>363.546102202417</v>
      </c>
      <c r="AI37" s="9" t="n">
        <f aca="false">$C37*AI$2+$D37*AK$2</f>
        <v>-67.0063668269898</v>
      </c>
      <c r="AJ37" s="9" t="n">
        <f aca="false">$D37*AI$2-$C37*AK$2</f>
        <v>363.546102202417</v>
      </c>
      <c r="AK37" s="9" t="n">
        <f aca="false">$E37*AI$2+$F37*AK$2</f>
        <v>267.89632689735</v>
      </c>
      <c r="AL37" s="9" t="n">
        <f aca="false">$F37*AI$2-$E37*AK$2</f>
        <v>254.729620689923</v>
      </c>
      <c r="AM37" s="9" t="n">
        <f aca="false">$C37*AM$2+$D37*AO$2</f>
        <v>159.477747908637</v>
      </c>
      <c r="AN37" s="9" t="n">
        <f aca="false">$D37*AM$2-$C37*AO$2</f>
        <v>333.500329151131</v>
      </c>
      <c r="AO37" s="9" t="n">
        <f aca="false">$E37*AM$2+$F37*AO$2</f>
        <v>366.458995554175</v>
      </c>
      <c r="AP37" s="9" t="n">
        <f aca="false">$F37*AM$2-$E37*AO$2</f>
        <v>48.6150820152465</v>
      </c>
      <c r="AQ37" s="9" t="n">
        <f aca="false">$C37*AQ$2+$D37*AS$2</f>
        <v>325.046783392451</v>
      </c>
      <c r="AR37" s="9" t="n">
        <f aca="false">$D37*AQ$2-$C37*AS$2</f>
        <v>176.068765623391</v>
      </c>
      <c r="AS37" s="9" t="n">
        <f aca="false">$E37*AQ$2+$F37*AS$2</f>
        <v>325.046783392451</v>
      </c>
      <c r="AT37" s="9" t="n">
        <f aca="false">$F37*AQ$2-$E37*AS$2</f>
        <v>-176.06876562339</v>
      </c>
    </row>
    <row r="38" customFormat="false" ht="12.75" hidden="false" customHeight="false" outlineLevel="0" collapsed="false">
      <c r="A38" s="5" t="n">
        <v>35</v>
      </c>
      <c r="B38" s="9" t="n">
        <f aca="false">Normal!J36</f>
        <v>318.9230881</v>
      </c>
      <c r="C38" s="9" t="n">
        <f aca="false">Normal!L36</f>
        <v>327.954532055307</v>
      </c>
      <c r="D38" s="9" t="n">
        <f aca="false">Normal!M36</f>
        <v>184.656284291424</v>
      </c>
      <c r="E38" s="9" t="n">
        <f aca="false">Normal!N36</f>
        <v>327.954532055307</v>
      </c>
      <c r="F38" s="9" t="n">
        <f aca="false">Normal!O36</f>
        <v>-184.656284291424</v>
      </c>
      <c r="G38" s="9" t="n">
        <f aca="false">$C38*G$2+$D38*I$2</f>
        <v>373.859030464652</v>
      </c>
      <c r="H38" s="9" t="n">
        <f aca="false">$D38*G$2-$C38*I$2</f>
        <v>-43.3767652546955</v>
      </c>
      <c r="I38" s="9" t="n">
        <f aca="false">$E38*G$2+$F38*I$2</f>
        <v>156.782549165402</v>
      </c>
      <c r="J38" s="9" t="n">
        <f aca="false">$F38*G$2-$E38*I$2</f>
        <v>-342.156909474482</v>
      </c>
      <c r="K38" s="9" t="n">
        <f aca="false">$C38*K$2+$D38*M$2</f>
        <v>276.962086237582</v>
      </c>
      <c r="L38" s="9" t="n">
        <f aca="false">$D38*K$2-$C38*M$2</f>
        <v>-254.841364795546</v>
      </c>
      <c r="M38" s="9" t="n">
        <f aca="false">$E38*K$2+$F38*M$2</f>
        <v>-74.2750386628354</v>
      </c>
      <c r="N38" s="9" t="n">
        <f aca="false">$F38*K$2-$E38*M$2</f>
        <v>-368.96522472391</v>
      </c>
      <c r="O38" s="9" t="n">
        <f aca="false">$C38*O$2+$D38*Q$2</f>
        <v>74.2750386628354</v>
      </c>
      <c r="P38" s="9" t="n">
        <f aca="false">$D38*O$2-$C38*Q$2</f>
        <v>-368.965224723909</v>
      </c>
      <c r="Q38" s="9" t="n">
        <f aca="false">$E38*O$2+$F38*Q$2</f>
        <v>-276.962086237582</v>
      </c>
      <c r="R38" s="9" t="n">
        <f aca="false">$F38*O$2-$E38*Q$2</f>
        <v>-254.841364795546</v>
      </c>
      <c r="S38" s="9" t="n">
        <f aca="false">$C38*S$2+$D38*U$2</f>
        <v>-156.782549165402</v>
      </c>
      <c r="T38" s="9" t="n">
        <f aca="false">$D38*S$2-$C38*U$2</f>
        <v>-342.156909474482</v>
      </c>
      <c r="U38" s="9" t="n">
        <f aca="false">$E38*S$2+$F38*U$2</f>
        <v>-373.859030464652</v>
      </c>
      <c r="V38" s="9" t="n">
        <f aca="false">$F38*S$2-$E38*U$2</f>
        <v>-43.3767652546956</v>
      </c>
      <c r="W38" s="9" t="n">
        <f aca="false">$C38*W$2+$D38*Y$2</f>
        <v>-327.954532055307</v>
      </c>
      <c r="X38" s="9" t="n">
        <f aca="false">$D38*W$2-$C38*Y$2</f>
        <v>-184.656284291424</v>
      </c>
      <c r="Y38" s="9" t="n">
        <f aca="false">$E38*W$2+$F38*Y$2</f>
        <v>-327.954532055307</v>
      </c>
      <c r="Z38" s="9" t="n">
        <f aca="false">$F38*W$2-$E38*Y$2</f>
        <v>184.656284291424</v>
      </c>
      <c r="AA38" s="9" t="n">
        <f aca="false">$C38*AA$2+$D38*AC$2</f>
        <v>-373.859030464652</v>
      </c>
      <c r="AB38" s="9" t="n">
        <f aca="false">$D38*AA$2-$C38*AC$2</f>
        <v>43.3767652546954</v>
      </c>
      <c r="AC38" s="9" t="n">
        <f aca="false">$E38*AA$2+$F38*AC$2</f>
        <v>-156.782549165402</v>
      </c>
      <c r="AD38" s="9" t="n">
        <f aca="false">$F38*AA$2-$E38*AC$2</f>
        <v>342.156909474482</v>
      </c>
      <c r="AE38" s="9" t="n">
        <f aca="false">$C38*AE$2+$D38*AG$2</f>
        <v>-276.962086237582</v>
      </c>
      <c r="AF38" s="9" t="n">
        <f aca="false">$D38*AE$2-$C38*AG$2</f>
        <v>254.841364795546</v>
      </c>
      <c r="AG38" s="9" t="n">
        <f aca="false">$E38*AE$2+$F38*AG$2</f>
        <v>74.2750386628353</v>
      </c>
      <c r="AH38" s="9" t="n">
        <f aca="false">$F38*AE$2-$E38*AG$2</f>
        <v>368.96522472391</v>
      </c>
      <c r="AI38" s="9" t="n">
        <f aca="false">$C38*AI$2+$D38*AK$2</f>
        <v>-74.2750386628354</v>
      </c>
      <c r="AJ38" s="9" t="n">
        <f aca="false">$D38*AI$2-$C38*AK$2</f>
        <v>368.965224723909</v>
      </c>
      <c r="AK38" s="9" t="n">
        <f aca="false">$E38*AI$2+$F38*AK$2</f>
        <v>276.962086237582</v>
      </c>
      <c r="AL38" s="9" t="n">
        <f aca="false">$F38*AI$2-$E38*AK$2</f>
        <v>254.841364795546</v>
      </c>
      <c r="AM38" s="9" t="n">
        <f aca="false">$C38*AM$2+$D38*AO$2</f>
        <v>156.782549165402</v>
      </c>
      <c r="AN38" s="9" t="n">
        <f aca="false">$D38*AM$2-$C38*AO$2</f>
        <v>342.156909474482</v>
      </c>
      <c r="AO38" s="9" t="n">
        <f aca="false">$E38*AM$2+$F38*AO$2</f>
        <v>373.859030464652</v>
      </c>
      <c r="AP38" s="9" t="n">
        <f aca="false">$F38*AM$2-$E38*AO$2</f>
        <v>43.3767652546956</v>
      </c>
      <c r="AQ38" s="9" t="n">
        <f aca="false">$C38*AQ$2+$D38*AS$2</f>
        <v>327.954532055307</v>
      </c>
      <c r="AR38" s="9" t="n">
        <f aca="false">$D38*AQ$2-$C38*AS$2</f>
        <v>184.656284291424</v>
      </c>
      <c r="AS38" s="9" t="n">
        <f aca="false">$E38*AQ$2+$F38*AS$2</f>
        <v>327.954532055307</v>
      </c>
      <c r="AT38" s="9" t="n">
        <f aca="false">$F38*AQ$2-$E38*AS$2</f>
        <v>-184.656284291423</v>
      </c>
    </row>
    <row r="39" customFormat="false" ht="12.75" hidden="false" customHeight="false" outlineLevel="0" collapsed="false">
      <c r="A39" s="5" t="n">
        <v>36</v>
      </c>
      <c r="B39" s="9" t="n">
        <f aca="false">Normal!J37</f>
        <v>313.035508</v>
      </c>
      <c r="C39" s="9" t="n">
        <f aca="false">Normal!L37</f>
        <v>330.577208365467</v>
      </c>
      <c r="D39" s="9" t="n">
        <f aca="false">Normal!M37</f>
        <v>193.061596983321</v>
      </c>
      <c r="E39" s="9" t="n">
        <f aca="false">Normal!N37</f>
        <v>330.577208365467</v>
      </c>
      <c r="F39" s="9" t="n">
        <f aca="false">Normal!O37</f>
        <v>-193.061596983321</v>
      </c>
      <c r="G39" s="9" t="n">
        <f aca="false">$C39*G$2+$D39*I$2</f>
        <v>380.92133901152</v>
      </c>
      <c r="H39" s="9" t="n">
        <f aca="false">$D39*G$2-$C39*I$2</f>
        <v>-38.1182949005641</v>
      </c>
      <c r="I39" s="9" t="n">
        <f aca="false">$E39*G$2+$F39*I$2</f>
        <v>153.963820029862</v>
      </c>
      <c r="J39" s="9" t="n">
        <f aca="false">$F39*G$2-$E39*I$2</f>
        <v>-350.498520741911</v>
      </c>
      <c r="K39" s="9" t="n">
        <f aca="false">$C39*K$2+$D39*M$2</f>
        <v>285.766465195293</v>
      </c>
      <c r="L39" s="9" t="n">
        <f aca="false">$D39*K$2-$C39*M$2</f>
        <v>-254.738293725625</v>
      </c>
      <c r="M39" s="9" t="n">
        <f aca="false">$E39*K$2+$F39*M$2</f>
        <v>-81.4585145193784</v>
      </c>
      <c r="N39" s="9" t="n">
        <f aca="false">$F39*K$2-$E39*M$2</f>
        <v>-374.056922583651</v>
      </c>
      <c r="O39" s="9" t="n">
        <f aca="false">$C39*O$2+$D39*Q$2</f>
        <v>81.4585145193784</v>
      </c>
      <c r="P39" s="9" t="n">
        <f aca="false">$D39*O$2-$C39*Q$2</f>
        <v>-374.056922583651</v>
      </c>
      <c r="Q39" s="9" t="n">
        <f aca="false">$E39*O$2+$F39*Q$2</f>
        <v>-285.766465195293</v>
      </c>
      <c r="R39" s="9" t="n">
        <f aca="false">$F39*O$2-$E39*Q$2</f>
        <v>-254.738293725625</v>
      </c>
      <c r="S39" s="9" t="n">
        <f aca="false">$C39*S$2+$D39*U$2</f>
        <v>-153.963820029862</v>
      </c>
      <c r="T39" s="9" t="n">
        <f aca="false">$D39*S$2-$C39*U$2</f>
        <v>-350.498520741911</v>
      </c>
      <c r="U39" s="9" t="n">
        <f aca="false">$E39*S$2+$F39*U$2</f>
        <v>-380.92133901152</v>
      </c>
      <c r="V39" s="9" t="n">
        <f aca="false">$F39*S$2-$E39*U$2</f>
        <v>-38.1182949005642</v>
      </c>
      <c r="W39" s="9" t="n">
        <f aca="false">$C39*W$2+$D39*Y$2</f>
        <v>-330.577208365467</v>
      </c>
      <c r="X39" s="9" t="n">
        <f aca="false">$D39*W$2-$C39*Y$2</f>
        <v>-193.061596983321</v>
      </c>
      <c r="Y39" s="9" t="n">
        <f aca="false">$E39*W$2+$F39*Y$2</f>
        <v>-330.577208365467</v>
      </c>
      <c r="Z39" s="9" t="n">
        <f aca="false">$F39*W$2-$E39*Y$2</f>
        <v>193.06159698332</v>
      </c>
      <c r="AA39" s="9" t="n">
        <f aca="false">$C39*AA$2+$D39*AC$2</f>
        <v>-380.92133901152</v>
      </c>
      <c r="AB39" s="9" t="n">
        <f aca="false">$D39*AA$2-$C39*AC$2</f>
        <v>38.1182949005641</v>
      </c>
      <c r="AC39" s="9" t="n">
        <f aca="false">$E39*AA$2+$F39*AC$2</f>
        <v>-153.963820029862</v>
      </c>
      <c r="AD39" s="9" t="n">
        <f aca="false">$F39*AA$2-$E39*AC$2</f>
        <v>350.498520741911</v>
      </c>
      <c r="AE39" s="9" t="n">
        <f aca="false">$C39*AE$2+$D39*AG$2</f>
        <v>-285.766465195293</v>
      </c>
      <c r="AF39" s="9" t="n">
        <f aca="false">$D39*AE$2-$C39*AG$2</f>
        <v>254.738293725625</v>
      </c>
      <c r="AG39" s="9" t="n">
        <f aca="false">$E39*AE$2+$F39*AG$2</f>
        <v>81.4585145193783</v>
      </c>
      <c r="AH39" s="9" t="n">
        <f aca="false">$F39*AE$2-$E39*AG$2</f>
        <v>374.056922583651</v>
      </c>
      <c r="AI39" s="9" t="n">
        <f aca="false">$C39*AI$2+$D39*AK$2</f>
        <v>-81.4585145193784</v>
      </c>
      <c r="AJ39" s="9" t="n">
        <f aca="false">$D39*AI$2-$C39*AK$2</f>
        <v>374.056922583651</v>
      </c>
      <c r="AK39" s="9" t="n">
        <f aca="false">$E39*AI$2+$F39*AK$2</f>
        <v>285.766465195293</v>
      </c>
      <c r="AL39" s="9" t="n">
        <f aca="false">$F39*AI$2-$E39*AK$2</f>
        <v>254.738293725625</v>
      </c>
      <c r="AM39" s="9" t="n">
        <f aca="false">$C39*AM$2+$D39*AO$2</f>
        <v>153.963820029862</v>
      </c>
      <c r="AN39" s="9" t="n">
        <f aca="false">$D39*AM$2-$C39*AO$2</f>
        <v>350.498520741911</v>
      </c>
      <c r="AO39" s="9" t="n">
        <f aca="false">$E39*AM$2+$F39*AO$2</f>
        <v>380.92133901152</v>
      </c>
      <c r="AP39" s="9" t="n">
        <f aca="false">$F39*AM$2-$E39*AO$2</f>
        <v>38.1182949005642</v>
      </c>
      <c r="AQ39" s="9" t="n">
        <f aca="false">$C39*AQ$2+$D39*AS$2</f>
        <v>330.577208365467</v>
      </c>
      <c r="AR39" s="9" t="n">
        <f aca="false">$D39*AQ$2-$C39*AS$2</f>
        <v>193.061596983321</v>
      </c>
      <c r="AS39" s="9" t="n">
        <f aca="false">$E39*AQ$2+$F39*AS$2</f>
        <v>330.577208365467</v>
      </c>
      <c r="AT39" s="9" t="n">
        <f aca="false">$F39*AQ$2-$E39*AS$2</f>
        <v>-193.06159698332</v>
      </c>
    </row>
    <row r="40" customFormat="false" ht="12.75" hidden="false" customHeight="false" outlineLevel="0" collapsed="false">
      <c r="A40" s="5" t="n">
        <v>37</v>
      </c>
      <c r="B40" s="9" t="n">
        <f aca="false">Normal!J38</f>
        <v>306.7423655</v>
      </c>
      <c r="C40" s="9" t="n">
        <f aca="false">Normal!L38</f>
        <v>332.901085215532</v>
      </c>
      <c r="D40" s="9" t="n">
        <f aca="false">Normal!M38</f>
        <v>201.258320132301</v>
      </c>
      <c r="E40" s="9" t="n">
        <f aca="false">Normal!N38</f>
        <v>332.901085215532</v>
      </c>
      <c r="F40" s="9" t="n">
        <f aca="false">Normal!O38</f>
        <v>-201.258320132301</v>
      </c>
      <c r="G40" s="9" t="n">
        <f aca="false">$C40*G$2+$D40*I$2</f>
        <v>387.619307860152</v>
      </c>
      <c r="H40" s="9" t="n">
        <f aca="false">$D40*G$2-$C40*I$2</f>
        <v>-32.8529471154642</v>
      </c>
      <c r="I40" s="9" t="n">
        <f aca="false">$E40*G$2+$F40*I$2</f>
        <v>151.025962910304</v>
      </c>
      <c r="J40" s="9" t="n">
        <f aca="false">$F40*G$2-$E40*I$2</f>
        <v>-358.495749608235</v>
      </c>
      <c r="K40" s="9" t="n">
        <f aca="false">$C40*K$2+$D40*M$2</f>
        <v>294.280129597903</v>
      </c>
      <c r="L40" s="9" t="n">
        <f aca="false">$D40*K$2-$C40*M$2</f>
        <v>-254.415505195725</v>
      </c>
      <c r="M40" s="9" t="n">
        <f aca="false">$E40*K$2+$F40*M$2</f>
        <v>-88.5359440429792</v>
      </c>
      <c r="N40" s="9" t="n">
        <f aca="false">$F40*K$2-$E40*M$2</f>
        <v>-378.799987556194</v>
      </c>
      <c r="O40" s="9" t="n">
        <f aca="false">$C40*O$2+$D40*Q$2</f>
        <v>88.5359440429792</v>
      </c>
      <c r="P40" s="9" t="n">
        <f aca="false">$D40*O$2-$C40*Q$2</f>
        <v>-378.799987556194</v>
      </c>
      <c r="Q40" s="9" t="n">
        <f aca="false">$E40*O$2+$F40*Q$2</f>
        <v>-294.280129597903</v>
      </c>
      <c r="R40" s="9" t="n">
        <f aca="false">$F40*O$2-$E40*Q$2</f>
        <v>-254.415505195725</v>
      </c>
      <c r="S40" s="9" t="n">
        <f aca="false">$C40*S$2+$D40*U$2</f>
        <v>-151.025962910304</v>
      </c>
      <c r="T40" s="9" t="n">
        <f aca="false">$D40*S$2-$C40*U$2</f>
        <v>-358.495749608235</v>
      </c>
      <c r="U40" s="9" t="n">
        <f aca="false">$E40*S$2+$F40*U$2</f>
        <v>-387.619307860152</v>
      </c>
      <c r="V40" s="9" t="n">
        <f aca="false">$F40*S$2-$E40*U$2</f>
        <v>-32.8529471154643</v>
      </c>
      <c r="W40" s="9" t="n">
        <f aca="false">$C40*W$2+$D40*Y$2</f>
        <v>-332.901085215532</v>
      </c>
      <c r="X40" s="9" t="n">
        <f aca="false">$D40*W$2-$C40*Y$2</f>
        <v>-201.258320132301</v>
      </c>
      <c r="Y40" s="9" t="n">
        <f aca="false">$E40*W$2+$F40*Y$2</f>
        <v>-332.901085215532</v>
      </c>
      <c r="Z40" s="9" t="n">
        <f aca="false">$F40*W$2-$E40*Y$2</f>
        <v>201.258320132301</v>
      </c>
      <c r="AA40" s="9" t="n">
        <f aca="false">$C40*AA$2+$D40*AC$2</f>
        <v>-387.619307860152</v>
      </c>
      <c r="AB40" s="9" t="n">
        <f aca="false">$D40*AA$2-$C40*AC$2</f>
        <v>32.8529471154642</v>
      </c>
      <c r="AC40" s="9" t="n">
        <f aca="false">$E40*AA$2+$F40*AC$2</f>
        <v>-151.025962910304</v>
      </c>
      <c r="AD40" s="9" t="n">
        <f aca="false">$F40*AA$2-$E40*AC$2</f>
        <v>358.495749608235</v>
      </c>
      <c r="AE40" s="9" t="n">
        <f aca="false">$C40*AE$2+$D40*AG$2</f>
        <v>-294.280129597903</v>
      </c>
      <c r="AF40" s="9" t="n">
        <f aca="false">$D40*AE$2-$C40*AG$2</f>
        <v>254.415505195725</v>
      </c>
      <c r="AG40" s="9" t="n">
        <f aca="false">$E40*AE$2+$F40*AG$2</f>
        <v>88.5359440429791</v>
      </c>
      <c r="AH40" s="9" t="n">
        <f aca="false">$F40*AE$2-$E40*AG$2</f>
        <v>378.799987556194</v>
      </c>
      <c r="AI40" s="9" t="n">
        <f aca="false">$C40*AI$2+$D40*AK$2</f>
        <v>-88.5359440429792</v>
      </c>
      <c r="AJ40" s="9" t="n">
        <f aca="false">$D40*AI$2-$C40*AK$2</f>
        <v>378.799987556194</v>
      </c>
      <c r="AK40" s="9" t="n">
        <f aca="false">$E40*AI$2+$F40*AK$2</f>
        <v>294.280129597903</v>
      </c>
      <c r="AL40" s="9" t="n">
        <f aca="false">$F40*AI$2-$E40*AK$2</f>
        <v>254.415505195725</v>
      </c>
      <c r="AM40" s="9" t="n">
        <f aca="false">$C40*AM$2+$D40*AO$2</f>
        <v>151.025962910304</v>
      </c>
      <c r="AN40" s="9" t="n">
        <f aca="false">$D40*AM$2-$C40*AO$2</f>
        <v>358.495749608235</v>
      </c>
      <c r="AO40" s="9" t="n">
        <f aca="false">$E40*AM$2+$F40*AO$2</f>
        <v>387.619307860152</v>
      </c>
      <c r="AP40" s="9" t="n">
        <f aca="false">$F40*AM$2-$E40*AO$2</f>
        <v>32.8529471154643</v>
      </c>
      <c r="AQ40" s="9" t="n">
        <f aca="false">$C40*AQ$2+$D40*AS$2</f>
        <v>332.901085215532</v>
      </c>
      <c r="AR40" s="9" t="n">
        <f aca="false">$D40*AQ$2-$C40*AS$2</f>
        <v>201.258320132301</v>
      </c>
      <c r="AS40" s="9" t="n">
        <f aca="false">$E40*AQ$2+$F40*AS$2</f>
        <v>332.901085215532</v>
      </c>
      <c r="AT40" s="9" t="n">
        <f aca="false">$F40*AQ$2-$E40*AS$2</f>
        <v>-201.258320132301</v>
      </c>
    </row>
    <row r="41" customFormat="false" ht="12.75" hidden="false" customHeight="false" outlineLevel="0" collapsed="false">
      <c r="A41" s="5" t="n">
        <v>38</v>
      </c>
      <c r="B41" s="9" t="n">
        <f aca="false">Normal!J39</f>
        <v>300.0541324</v>
      </c>
      <c r="C41" s="9" t="n">
        <f aca="false">Normal!L39</f>
        <v>334.914993812106</v>
      </c>
      <c r="D41" s="9" t="n">
        <f aca="false">Normal!M39</f>
        <v>209.220819953706</v>
      </c>
      <c r="E41" s="9" t="n">
        <f aca="false">Normal!N39</f>
        <v>334.914993812106</v>
      </c>
      <c r="F41" s="9" t="n">
        <f aca="false">Normal!O39</f>
        <v>-209.220819953706</v>
      </c>
      <c r="G41" s="9" t="n">
        <f aca="false">$C41*G$2+$D41*I$2</f>
        <v>393.928834106301</v>
      </c>
      <c r="H41" s="9" t="n">
        <f aca="false">$D41*G$2-$C41*I$2</f>
        <v>-27.5948952147719</v>
      </c>
      <c r="I41" s="9" t="n">
        <f aca="false">$E41*G$2+$F41*I$2</f>
        <v>147.975009223647</v>
      </c>
      <c r="J41" s="9" t="n">
        <f aca="false">$F41*G$2-$E41*I$2</f>
        <v>-366.12129305399</v>
      </c>
      <c r="K41" s="9" t="n">
        <f aca="false">$C41*K$2+$D41*M$2</f>
        <v>302.475248920508</v>
      </c>
      <c r="L41" s="9" t="n">
        <f aca="false">$D41*K$2-$C41*M$2</f>
        <v>-253.870298327198</v>
      </c>
      <c r="M41" s="9" t="n">
        <f aca="false">$E41*K$2+$F41*M$2</f>
        <v>-95.4863994026657</v>
      </c>
      <c r="N41" s="9" t="n">
        <f aca="false">$F41*K$2-$E41*M$2</f>
        <v>-383.175876212711</v>
      </c>
      <c r="O41" s="9" t="n">
        <f aca="false">$C41*O$2+$D41*Q$2</f>
        <v>95.4863994026658</v>
      </c>
      <c r="P41" s="9" t="n">
        <f aca="false">$D41*O$2-$C41*Q$2</f>
        <v>-383.175876212711</v>
      </c>
      <c r="Q41" s="9" t="n">
        <f aca="false">$E41*O$2+$F41*Q$2</f>
        <v>-302.475248920508</v>
      </c>
      <c r="R41" s="9" t="n">
        <f aca="false">$F41*O$2-$E41*Q$2</f>
        <v>-253.870298327198</v>
      </c>
      <c r="S41" s="9" t="n">
        <f aca="false">$C41*S$2+$D41*U$2</f>
        <v>-147.975009223647</v>
      </c>
      <c r="T41" s="9" t="n">
        <f aca="false">$D41*S$2-$C41*U$2</f>
        <v>-366.12129305399</v>
      </c>
      <c r="U41" s="9" t="n">
        <f aca="false">$E41*S$2+$F41*U$2</f>
        <v>-393.928834106301</v>
      </c>
      <c r="V41" s="9" t="n">
        <f aca="false">$F41*S$2-$E41*U$2</f>
        <v>-27.594895214772</v>
      </c>
      <c r="W41" s="9" t="n">
        <f aca="false">$C41*W$2+$D41*Y$2</f>
        <v>-334.914993812106</v>
      </c>
      <c r="X41" s="9" t="n">
        <f aca="false">$D41*W$2-$C41*Y$2</f>
        <v>-209.220819953706</v>
      </c>
      <c r="Y41" s="9" t="n">
        <f aca="false">$E41*W$2+$F41*Y$2</f>
        <v>-334.914993812106</v>
      </c>
      <c r="Z41" s="9" t="n">
        <f aca="false">$F41*W$2-$E41*Y$2</f>
        <v>209.220819953706</v>
      </c>
      <c r="AA41" s="9" t="n">
        <f aca="false">$C41*AA$2+$D41*AC$2</f>
        <v>-393.928834106301</v>
      </c>
      <c r="AB41" s="9" t="n">
        <f aca="false">$D41*AA$2-$C41*AC$2</f>
        <v>27.5948952147718</v>
      </c>
      <c r="AC41" s="9" t="n">
        <f aca="false">$E41*AA$2+$F41*AC$2</f>
        <v>-147.975009223647</v>
      </c>
      <c r="AD41" s="9" t="n">
        <f aca="false">$F41*AA$2-$E41*AC$2</f>
        <v>366.12129305399</v>
      </c>
      <c r="AE41" s="9" t="n">
        <f aca="false">$C41*AE$2+$D41*AG$2</f>
        <v>-302.475248920508</v>
      </c>
      <c r="AF41" s="9" t="n">
        <f aca="false">$D41*AE$2-$C41*AG$2</f>
        <v>253.870298327198</v>
      </c>
      <c r="AG41" s="9" t="n">
        <f aca="false">$E41*AE$2+$F41*AG$2</f>
        <v>95.4863994026657</v>
      </c>
      <c r="AH41" s="9" t="n">
        <f aca="false">$F41*AE$2-$E41*AG$2</f>
        <v>383.175876212711</v>
      </c>
      <c r="AI41" s="9" t="n">
        <f aca="false">$C41*AI$2+$D41*AK$2</f>
        <v>-95.4863994026658</v>
      </c>
      <c r="AJ41" s="9" t="n">
        <f aca="false">$D41*AI$2-$C41*AK$2</f>
        <v>383.175876212711</v>
      </c>
      <c r="AK41" s="9" t="n">
        <f aca="false">$E41*AI$2+$F41*AK$2</f>
        <v>302.475248920508</v>
      </c>
      <c r="AL41" s="9" t="n">
        <f aca="false">$F41*AI$2-$E41*AK$2</f>
        <v>253.870298327198</v>
      </c>
      <c r="AM41" s="9" t="n">
        <f aca="false">$C41*AM$2+$D41*AO$2</f>
        <v>147.975009223647</v>
      </c>
      <c r="AN41" s="9" t="n">
        <f aca="false">$D41*AM$2-$C41*AO$2</f>
        <v>366.12129305399</v>
      </c>
      <c r="AO41" s="9" t="n">
        <f aca="false">$E41*AM$2+$F41*AO$2</f>
        <v>393.928834106301</v>
      </c>
      <c r="AP41" s="9" t="n">
        <f aca="false">$F41*AM$2-$E41*AO$2</f>
        <v>27.594895214772</v>
      </c>
      <c r="AQ41" s="9" t="n">
        <f aca="false">$C41*AQ$2+$D41*AS$2</f>
        <v>334.914993812106</v>
      </c>
      <c r="AR41" s="9" t="n">
        <f aca="false">$D41*AQ$2-$C41*AS$2</f>
        <v>209.220819953706</v>
      </c>
      <c r="AS41" s="9" t="n">
        <f aca="false">$E41*AQ$2+$F41*AS$2</f>
        <v>334.914993812106</v>
      </c>
      <c r="AT41" s="9" t="n">
        <f aca="false">$F41*AQ$2-$E41*AS$2</f>
        <v>-209.220819953706</v>
      </c>
    </row>
    <row r="42" customFormat="false" ht="12.75" hidden="false" customHeight="false" outlineLevel="0" collapsed="false">
      <c r="A42" s="5" t="n">
        <v>39</v>
      </c>
      <c r="B42" s="9" t="n">
        <f aca="false">Normal!J40</f>
        <v>292.9861187</v>
      </c>
      <c r="C42" s="9" t="n">
        <f aca="false">Normal!L40</f>
        <v>336.610844344488</v>
      </c>
      <c r="D42" s="9" t="n">
        <f aca="false">Normal!M40</f>
        <v>216.92515370635</v>
      </c>
      <c r="E42" s="9" t="n">
        <f aca="false">Normal!N40</f>
        <v>336.610844344488</v>
      </c>
      <c r="F42" s="9" t="n">
        <f aca="false">Normal!O40</f>
        <v>-216.92515370635</v>
      </c>
      <c r="G42" s="9" t="n">
        <f aca="false">$C42*G$2+$D42*I$2</f>
        <v>399.829299765462</v>
      </c>
      <c r="H42" s="9" t="n">
        <f aca="false">$D42*G$2-$C42*I$2</f>
        <v>-22.3587542115727</v>
      </c>
      <c r="I42" s="9" t="n">
        <f aca="false">$E42*G$2+$F42*I$2</f>
        <v>144.818487365721</v>
      </c>
      <c r="J42" s="9" t="n">
        <f aca="false">$F42*G$2-$E42*I$2</f>
        <v>-373.351025923242</v>
      </c>
      <c r="K42" s="9" t="n">
        <f aca="false">$C42*K$2+$D42*M$2</f>
        <v>310.326552374099</v>
      </c>
      <c r="L42" s="9" t="n">
        <f aca="false">$D42*K$2-$C42*M$2</f>
        <v>-253.10237796678</v>
      </c>
      <c r="M42" s="9" t="n">
        <f aca="false">$E42*K$2+$F42*M$2</f>
        <v>-102.289609587405</v>
      </c>
      <c r="N42" s="9" t="n">
        <f aca="false">$F42*K$2-$E42*M$2</f>
        <v>-387.169495972099</v>
      </c>
      <c r="O42" s="9" t="n">
        <f aca="false">$C42*O$2+$D42*Q$2</f>
        <v>102.289609587405</v>
      </c>
      <c r="P42" s="9" t="n">
        <f aca="false">$D42*O$2-$C42*Q$2</f>
        <v>-387.169495972099</v>
      </c>
      <c r="Q42" s="9" t="n">
        <f aca="false">$E42*O$2+$F42*Q$2</f>
        <v>-310.326552374099</v>
      </c>
      <c r="R42" s="9" t="n">
        <f aca="false">$F42*O$2-$E42*Q$2</f>
        <v>-253.10237796678</v>
      </c>
      <c r="S42" s="9" t="n">
        <f aca="false">$C42*S$2+$D42*U$2</f>
        <v>-144.818487365721</v>
      </c>
      <c r="T42" s="9" t="n">
        <f aca="false">$D42*S$2-$C42*U$2</f>
        <v>-373.351025923243</v>
      </c>
      <c r="U42" s="9" t="n">
        <f aca="false">$E42*S$2+$F42*U$2</f>
        <v>-399.829299765462</v>
      </c>
      <c r="V42" s="9" t="n">
        <f aca="false">$F42*S$2-$E42*U$2</f>
        <v>-22.3587542115727</v>
      </c>
      <c r="W42" s="9" t="n">
        <f aca="false">$C42*W$2+$D42*Y$2</f>
        <v>-336.610844344488</v>
      </c>
      <c r="X42" s="9" t="n">
        <f aca="false">$D42*W$2-$C42*Y$2</f>
        <v>-216.92515370635</v>
      </c>
      <c r="Y42" s="9" t="n">
        <f aca="false">$E42*W$2+$F42*Y$2</f>
        <v>-336.610844344488</v>
      </c>
      <c r="Z42" s="9" t="n">
        <f aca="false">$F42*W$2-$E42*Y$2</f>
        <v>216.92515370635</v>
      </c>
      <c r="AA42" s="9" t="n">
        <f aca="false">$C42*AA$2+$D42*AC$2</f>
        <v>-399.829299765462</v>
      </c>
      <c r="AB42" s="9" t="n">
        <f aca="false">$D42*AA$2-$C42*AC$2</f>
        <v>22.3587542115726</v>
      </c>
      <c r="AC42" s="9" t="n">
        <f aca="false">$E42*AA$2+$F42*AC$2</f>
        <v>-144.818487365721</v>
      </c>
      <c r="AD42" s="9" t="n">
        <f aca="false">$F42*AA$2-$E42*AC$2</f>
        <v>373.351025923242</v>
      </c>
      <c r="AE42" s="9" t="n">
        <f aca="false">$C42*AE$2+$D42*AG$2</f>
        <v>-310.326552374099</v>
      </c>
      <c r="AF42" s="9" t="n">
        <f aca="false">$D42*AE$2-$C42*AG$2</f>
        <v>253.10237796678</v>
      </c>
      <c r="AG42" s="9" t="n">
        <f aca="false">$E42*AE$2+$F42*AG$2</f>
        <v>102.289609587405</v>
      </c>
      <c r="AH42" s="9" t="n">
        <f aca="false">$F42*AE$2-$E42*AG$2</f>
        <v>387.169495972099</v>
      </c>
      <c r="AI42" s="9" t="n">
        <f aca="false">$C42*AI$2+$D42*AK$2</f>
        <v>-102.289609587405</v>
      </c>
      <c r="AJ42" s="9" t="n">
        <f aca="false">$D42*AI$2-$C42*AK$2</f>
        <v>387.169495972099</v>
      </c>
      <c r="AK42" s="9" t="n">
        <f aca="false">$E42*AI$2+$F42*AK$2</f>
        <v>310.326552374099</v>
      </c>
      <c r="AL42" s="9" t="n">
        <f aca="false">$F42*AI$2-$E42*AK$2</f>
        <v>253.10237796678</v>
      </c>
      <c r="AM42" s="9" t="n">
        <f aca="false">$C42*AM$2+$D42*AO$2</f>
        <v>144.818487365721</v>
      </c>
      <c r="AN42" s="9" t="n">
        <f aca="false">$D42*AM$2-$C42*AO$2</f>
        <v>373.351025923243</v>
      </c>
      <c r="AO42" s="9" t="n">
        <f aca="false">$E42*AM$2+$F42*AO$2</f>
        <v>399.829299765462</v>
      </c>
      <c r="AP42" s="9" t="n">
        <f aca="false">$F42*AM$2-$E42*AO$2</f>
        <v>22.3587542115727</v>
      </c>
      <c r="AQ42" s="9" t="n">
        <f aca="false">$C42*AQ$2+$D42*AS$2</f>
        <v>336.610844344488</v>
      </c>
      <c r="AR42" s="9" t="n">
        <f aca="false">$D42*AQ$2-$C42*AS$2</f>
        <v>216.92515370635</v>
      </c>
      <c r="AS42" s="9" t="n">
        <f aca="false">$E42*AQ$2+$F42*AS$2</f>
        <v>336.610844344489</v>
      </c>
      <c r="AT42" s="9" t="n">
        <f aca="false">$F42*AQ$2-$E42*AS$2</f>
        <v>-216.92515370635</v>
      </c>
    </row>
    <row r="43" customFormat="false" ht="12.75" hidden="false" customHeight="false" outlineLevel="0" collapsed="false">
      <c r="A43" s="5" t="n">
        <v>40</v>
      </c>
      <c r="B43" s="9" t="n">
        <f aca="false">Normal!J41</f>
        <v>285.5580418</v>
      </c>
      <c r="C43" s="9" t="n">
        <f aca="false">Normal!L41</f>
        <v>337.983990564229</v>
      </c>
      <c r="D43" s="9" t="n">
        <f aca="false">Normal!M41</f>
        <v>224.349967423294</v>
      </c>
      <c r="E43" s="9" t="n">
        <f aca="false">Normal!N41</f>
        <v>337.983990564229</v>
      </c>
      <c r="F43" s="9" t="n">
        <f aca="false">Normal!O41</f>
        <v>-224.349967423294</v>
      </c>
      <c r="G43" s="9" t="n">
        <f aca="false">$C43*G$2+$D43*I$2</f>
        <v>405.304394396833</v>
      </c>
      <c r="H43" s="9" t="n">
        <f aca="false">$D43*G$2-$C43*I$2</f>
        <v>-17.1590688317012</v>
      </c>
      <c r="I43" s="9" t="n">
        <f aca="false">$E43*G$2+$F43*I$2</f>
        <v>141.565189989414</v>
      </c>
      <c r="J43" s="9" t="n">
        <f aca="false">$F43*G$2-$E43*I$2</f>
        <v>-380.164941497523</v>
      </c>
      <c r="K43" s="9" t="n">
        <f aca="false">$C43*K$2+$D43*M$2</f>
        <v>317.812295359538</v>
      </c>
      <c r="L43" s="9" t="n">
        <f aca="false">$D43*K$2-$C43*M$2</f>
        <v>-252.113924008286</v>
      </c>
      <c r="M43" s="9" t="n">
        <f aca="false">$E43*K$2+$F43*M$2</f>
        <v>-108.926701537521</v>
      </c>
      <c r="N43" s="9" t="n">
        <f aca="false">$F43*K$2-$E43*M$2</f>
        <v>-390.769829250814</v>
      </c>
      <c r="O43" s="9" t="n">
        <f aca="false">$C43*O$2+$D43*Q$2</f>
        <v>108.926701537521</v>
      </c>
      <c r="P43" s="9" t="n">
        <f aca="false">$D43*O$2-$C43*Q$2</f>
        <v>-390.769829250814</v>
      </c>
      <c r="Q43" s="9" t="n">
        <f aca="false">$E43*O$2+$F43*Q$2</f>
        <v>-317.812295359538</v>
      </c>
      <c r="R43" s="9" t="n">
        <f aca="false">$F43*O$2-$E43*Q$2</f>
        <v>-252.113924008286</v>
      </c>
      <c r="S43" s="9" t="n">
        <f aca="false">$C43*S$2+$D43*U$2</f>
        <v>-141.565189989414</v>
      </c>
      <c r="T43" s="9" t="n">
        <f aca="false">$D43*S$2-$C43*U$2</f>
        <v>-380.164941497523</v>
      </c>
      <c r="U43" s="9" t="n">
        <f aca="false">$E43*S$2+$F43*U$2</f>
        <v>-405.304394396833</v>
      </c>
      <c r="V43" s="9" t="n">
        <f aca="false">$F43*S$2-$E43*U$2</f>
        <v>-17.1590688317013</v>
      </c>
      <c r="W43" s="9" t="n">
        <f aca="false">$C43*W$2+$D43*Y$2</f>
        <v>-337.983990564229</v>
      </c>
      <c r="X43" s="9" t="n">
        <f aca="false">$D43*W$2-$C43*Y$2</f>
        <v>-224.349967423294</v>
      </c>
      <c r="Y43" s="9" t="n">
        <f aca="false">$E43*W$2+$F43*Y$2</f>
        <v>-337.983990564229</v>
      </c>
      <c r="Z43" s="9" t="n">
        <f aca="false">$F43*W$2-$E43*Y$2</f>
        <v>224.349967423294</v>
      </c>
      <c r="AA43" s="9" t="n">
        <f aca="false">$C43*AA$2+$D43*AC$2</f>
        <v>-405.304394396833</v>
      </c>
      <c r="AB43" s="9" t="n">
        <f aca="false">$D43*AA$2-$C43*AC$2</f>
        <v>17.1590688317012</v>
      </c>
      <c r="AC43" s="9" t="n">
        <f aca="false">$E43*AA$2+$F43*AC$2</f>
        <v>-141.565189989414</v>
      </c>
      <c r="AD43" s="9" t="n">
        <f aca="false">$F43*AA$2-$E43*AC$2</f>
        <v>380.164941497523</v>
      </c>
      <c r="AE43" s="9" t="n">
        <f aca="false">$C43*AE$2+$D43*AG$2</f>
        <v>-317.812295359538</v>
      </c>
      <c r="AF43" s="9" t="n">
        <f aca="false">$D43*AE$2-$C43*AG$2</f>
        <v>252.113924008286</v>
      </c>
      <c r="AG43" s="9" t="n">
        <f aca="false">$E43*AE$2+$F43*AG$2</f>
        <v>108.926701537521</v>
      </c>
      <c r="AH43" s="9" t="n">
        <f aca="false">$F43*AE$2-$E43*AG$2</f>
        <v>390.769829250814</v>
      </c>
      <c r="AI43" s="9" t="n">
        <f aca="false">$C43*AI$2+$D43*AK$2</f>
        <v>-108.926701537521</v>
      </c>
      <c r="AJ43" s="9" t="n">
        <f aca="false">$D43*AI$2-$C43*AK$2</f>
        <v>390.769829250814</v>
      </c>
      <c r="AK43" s="9" t="n">
        <f aca="false">$E43*AI$2+$F43*AK$2</f>
        <v>317.812295359538</v>
      </c>
      <c r="AL43" s="9" t="n">
        <f aca="false">$F43*AI$2-$E43*AK$2</f>
        <v>252.113924008286</v>
      </c>
      <c r="AM43" s="9" t="n">
        <f aca="false">$C43*AM$2+$D43*AO$2</f>
        <v>141.565189989414</v>
      </c>
      <c r="AN43" s="9" t="n">
        <f aca="false">$D43*AM$2-$C43*AO$2</f>
        <v>380.164941497523</v>
      </c>
      <c r="AO43" s="9" t="n">
        <f aca="false">$E43*AM$2+$F43*AO$2</f>
        <v>405.304394396833</v>
      </c>
      <c r="AP43" s="9" t="n">
        <f aca="false">$F43*AM$2-$E43*AO$2</f>
        <v>17.1590688317013</v>
      </c>
      <c r="AQ43" s="9" t="n">
        <f aca="false">$C43*AQ$2+$D43*AS$2</f>
        <v>337.983990564229</v>
      </c>
      <c r="AR43" s="9" t="n">
        <f aca="false">$D43*AQ$2-$C43*AS$2</f>
        <v>224.349967423295</v>
      </c>
      <c r="AS43" s="9" t="n">
        <f aca="false">$E43*AQ$2+$F43*AS$2</f>
        <v>337.983990564229</v>
      </c>
      <c r="AT43" s="9" t="n">
        <f aca="false">$F43*AQ$2-$E43*AS$2</f>
        <v>-224.349967423294</v>
      </c>
    </row>
    <row r="44" customFormat="false" ht="12.75" hidden="false" customHeight="false" outlineLevel="0" collapsed="false">
      <c r="A44" s="5" t="n">
        <v>41</v>
      </c>
      <c r="B44" s="9" t="n">
        <f aca="false">Normal!J42</f>
        <v>277.7933216</v>
      </c>
      <c r="C44" s="9" t="n">
        <f aca="false">Normal!L42</f>
        <v>339.033392575952</v>
      </c>
      <c r="D44" s="9" t="n">
        <f aca="false">Normal!M42</f>
        <v>231.477255329983</v>
      </c>
      <c r="E44" s="9" t="n">
        <f aca="false">Normal!N42</f>
        <v>339.033392575952</v>
      </c>
      <c r="F44" s="9" t="n">
        <f aca="false">Normal!O42</f>
        <v>-231.477255329983</v>
      </c>
      <c r="G44" s="9" t="n">
        <f aca="false">$C44*G$2+$D44*I$2</f>
        <v>410.342693178642</v>
      </c>
      <c r="H44" s="9" t="n">
        <f aca="false">$D44*G$2-$C44*I$2</f>
        <v>-12.0097948176038</v>
      </c>
      <c r="I44" s="9" t="n">
        <f aca="false">$E44*G$2+$F44*I$2</f>
        <v>138.224859330435</v>
      </c>
      <c r="J44" s="9" t="n">
        <f aca="false">$F44*G$2-$E44*I$2</f>
        <v>-386.547861564055</v>
      </c>
      <c r="K44" s="9" t="n">
        <f aca="false">$C44*K$2+$D44*M$2</f>
        <v>324.91503202226</v>
      </c>
      <c r="L44" s="9" t="n">
        <f aca="false">$D44*K$2-$C44*M$2</f>
        <v>-250.909511542779</v>
      </c>
      <c r="M44" s="9" t="n">
        <f aca="false">$E44*K$2+$F44*M$2</f>
        <v>-115.380872089135</v>
      </c>
      <c r="N44" s="9" t="n">
        <f aca="false">$F44*K$2-$E44*M$2</f>
        <v>-393.970322959246</v>
      </c>
      <c r="O44" s="9" t="n">
        <f aca="false">$C44*O$2+$D44*Q$2</f>
        <v>115.380872089135</v>
      </c>
      <c r="P44" s="9" t="n">
        <f aca="false">$D44*O$2-$C44*Q$2</f>
        <v>-393.970322959246</v>
      </c>
      <c r="Q44" s="9" t="n">
        <f aca="false">$E44*O$2+$F44*Q$2</f>
        <v>-324.91503202226</v>
      </c>
      <c r="R44" s="9" t="n">
        <f aca="false">$F44*O$2-$E44*Q$2</f>
        <v>-250.909511542779</v>
      </c>
      <c r="S44" s="9" t="n">
        <f aca="false">$C44*S$2+$D44*U$2</f>
        <v>-138.224859330435</v>
      </c>
      <c r="T44" s="9" t="n">
        <f aca="false">$D44*S$2-$C44*U$2</f>
        <v>-386.547861564055</v>
      </c>
      <c r="U44" s="9" t="n">
        <f aca="false">$E44*S$2+$F44*U$2</f>
        <v>-410.342693178642</v>
      </c>
      <c r="V44" s="9" t="n">
        <f aca="false">$F44*S$2-$E44*U$2</f>
        <v>-12.0097948176039</v>
      </c>
      <c r="W44" s="9" t="n">
        <f aca="false">$C44*W$2+$D44*Y$2</f>
        <v>-339.033392575952</v>
      </c>
      <c r="X44" s="9" t="n">
        <f aca="false">$D44*W$2-$C44*Y$2</f>
        <v>-231.477255329983</v>
      </c>
      <c r="Y44" s="9" t="n">
        <f aca="false">$E44*W$2+$F44*Y$2</f>
        <v>-339.033392575952</v>
      </c>
      <c r="Z44" s="9" t="n">
        <f aca="false">$F44*W$2-$E44*Y$2</f>
        <v>231.477255329983</v>
      </c>
      <c r="AA44" s="9" t="n">
        <f aca="false">$C44*AA$2+$D44*AC$2</f>
        <v>-410.342693178642</v>
      </c>
      <c r="AB44" s="9" t="n">
        <f aca="false">$D44*AA$2-$C44*AC$2</f>
        <v>12.0097948176037</v>
      </c>
      <c r="AC44" s="9" t="n">
        <f aca="false">$E44*AA$2+$F44*AC$2</f>
        <v>-138.224859330435</v>
      </c>
      <c r="AD44" s="9" t="n">
        <f aca="false">$F44*AA$2-$E44*AC$2</f>
        <v>386.547861564055</v>
      </c>
      <c r="AE44" s="9" t="n">
        <f aca="false">$C44*AE$2+$D44*AG$2</f>
        <v>-324.91503202226</v>
      </c>
      <c r="AF44" s="9" t="n">
        <f aca="false">$D44*AE$2-$C44*AG$2</f>
        <v>250.909511542779</v>
      </c>
      <c r="AG44" s="9" t="n">
        <f aca="false">$E44*AE$2+$F44*AG$2</f>
        <v>115.380872089135</v>
      </c>
      <c r="AH44" s="9" t="n">
        <f aca="false">$F44*AE$2-$E44*AG$2</f>
        <v>393.970322959246</v>
      </c>
      <c r="AI44" s="9" t="n">
        <f aca="false">$C44*AI$2+$D44*AK$2</f>
        <v>-115.380872089136</v>
      </c>
      <c r="AJ44" s="9" t="n">
        <f aca="false">$D44*AI$2-$C44*AK$2</f>
        <v>393.970322959246</v>
      </c>
      <c r="AK44" s="9" t="n">
        <f aca="false">$E44*AI$2+$F44*AK$2</f>
        <v>324.91503202226</v>
      </c>
      <c r="AL44" s="9" t="n">
        <f aca="false">$F44*AI$2-$E44*AK$2</f>
        <v>250.909511542779</v>
      </c>
      <c r="AM44" s="9" t="n">
        <f aca="false">$C44*AM$2+$D44*AO$2</f>
        <v>138.224859330435</v>
      </c>
      <c r="AN44" s="9" t="n">
        <f aca="false">$D44*AM$2-$C44*AO$2</f>
        <v>386.547861564055</v>
      </c>
      <c r="AO44" s="9" t="n">
        <f aca="false">$E44*AM$2+$F44*AO$2</f>
        <v>410.342693178642</v>
      </c>
      <c r="AP44" s="9" t="n">
        <f aca="false">$F44*AM$2-$E44*AO$2</f>
        <v>12.0097948176039</v>
      </c>
      <c r="AQ44" s="9" t="n">
        <f aca="false">$C44*AQ$2+$D44*AS$2</f>
        <v>339.033392575952</v>
      </c>
      <c r="AR44" s="9" t="n">
        <f aca="false">$D44*AQ$2-$C44*AS$2</f>
        <v>231.477255329984</v>
      </c>
      <c r="AS44" s="9" t="n">
        <f aca="false">$E44*AQ$2+$F44*AS$2</f>
        <v>339.033392575952</v>
      </c>
      <c r="AT44" s="9" t="n">
        <f aca="false">$F44*AQ$2-$E44*AS$2</f>
        <v>-231.477255329983</v>
      </c>
    </row>
    <row r="45" customFormat="false" ht="12.75" hidden="false" customHeight="false" outlineLevel="0" collapsed="false">
      <c r="A45" s="5" t="n">
        <v>42</v>
      </c>
      <c r="B45" s="9" t="n">
        <f aca="false">Normal!J43</f>
        <v>269.7180524</v>
      </c>
      <c r="C45" s="9" t="n">
        <f aca="false">Normal!L43</f>
        <v>339.761761739551</v>
      </c>
      <c r="D45" s="9" t="n">
        <f aca="false">Normal!M43</f>
        <v>238.29274123417</v>
      </c>
      <c r="E45" s="9" t="n">
        <f aca="false">Normal!N43</f>
        <v>339.761761739551</v>
      </c>
      <c r="F45" s="9" t="n">
        <f aca="false">Normal!O43</f>
        <v>-238.29274123417</v>
      </c>
      <c r="G45" s="9" t="n">
        <f aca="false">$C45*G$2+$D45*I$2</f>
        <v>414.93799831186</v>
      </c>
      <c r="H45" s="9" t="n">
        <f aca="false">$D45*G$2-$C45*I$2</f>
        <v>-6.92407554878196</v>
      </c>
      <c r="I45" s="9" t="n">
        <f aca="false">$E45*G$2+$F45*I$2</f>
        <v>134.808080260277</v>
      </c>
      <c r="J45" s="9" t="n">
        <f aca="false">$F45*G$2-$E45*I$2</f>
        <v>-392.489830138052</v>
      </c>
      <c r="K45" s="9" t="n">
        <f aca="false">$C45*K$2+$D45*M$2</f>
        <v>331.622022752885</v>
      </c>
      <c r="L45" s="9" t="n">
        <f aca="false">$D45*K$2-$C45*M$2</f>
        <v>-249.496130812771</v>
      </c>
      <c r="M45" s="9" t="n">
        <f aca="false">$E45*K$2+$F45*M$2</f>
        <v>-121.637705920299</v>
      </c>
      <c r="N45" s="9" t="n">
        <f aca="false">$F45*K$2-$E45*M$2</f>
        <v>-396.769144167871</v>
      </c>
      <c r="O45" s="9" t="n">
        <f aca="false">$C45*O$2+$D45*Q$2</f>
        <v>121.637705920299</v>
      </c>
      <c r="P45" s="9" t="n">
        <f aca="false">$D45*O$2-$C45*Q$2</f>
        <v>-396.769144167871</v>
      </c>
      <c r="Q45" s="9" t="n">
        <f aca="false">$E45*O$2+$F45*Q$2</f>
        <v>-331.622022752885</v>
      </c>
      <c r="R45" s="9" t="n">
        <f aca="false">$F45*O$2-$E45*Q$2</f>
        <v>-249.496130812771</v>
      </c>
      <c r="S45" s="9" t="n">
        <f aca="false">$C45*S$2+$D45*U$2</f>
        <v>-134.808080260277</v>
      </c>
      <c r="T45" s="9" t="n">
        <f aca="false">$D45*S$2-$C45*U$2</f>
        <v>-392.489830138052</v>
      </c>
      <c r="U45" s="9" t="n">
        <f aca="false">$E45*S$2+$F45*U$2</f>
        <v>-414.93799831186</v>
      </c>
      <c r="V45" s="9" t="n">
        <f aca="false">$F45*S$2-$E45*U$2</f>
        <v>-6.92407554878204</v>
      </c>
      <c r="W45" s="9" t="n">
        <f aca="false">$C45*W$2+$D45*Y$2</f>
        <v>-339.761761739551</v>
      </c>
      <c r="X45" s="9" t="n">
        <f aca="false">$D45*W$2-$C45*Y$2</f>
        <v>-238.29274123417</v>
      </c>
      <c r="Y45" s="9" t="n">
        <f aca="false">$E45*W$2+$F45*Y$2</f>
        <v>-339.761761739551</v>
      </c>
      <c r="Z45" s="9" t="n">
        <f aca="false">$F45*W$2-$E45*Y$2</f>
        <v>238.29274123417</v>
      </c>
      <c r="AA45" s="9" t="n">
        <f aca="false">$C45*AA$2+$D45*AC$2</f>
        <v>-414.93799831186</v>
      </c>
      <c r="AB45" s="9" t="n">
        <f aca="false">$D45*AA$2-$C45*AC$2</f>
        <v>6.9240755487819</v>
      </c>
      <c r="AC45" s="9" t="n">
        <f aca="false">$E45*AA$2+$F45*AC$2</f>
        <v>-134.808080260277</v>
      </c>
      <c r="AD45" s="9" t="n">
        <f aca="false">$F45*AA$2-$E45*AC$2</f>
        <v>392.489830138052</v>
      </c>
      <c r="AE45" s="9" t="n">
        <f aca="false">$C45*AE$2+$D45*AG$2</f>
        <v>-331.622022752885</v>
      </c>
      <c r="AF45" s="9" t="n">
        <f aca="false">$D45*AE$2-$C45*AG$2</f>
        <v>249.496130812771</v>
      </c>
      <c r="AG45" s="9" t="n">
        <f aca="false">$E45*AE$2+$F45*AG$2</f>
        <v>121.637705920299</v>
      </c>
      <c r="AH45" s="9" t="n">
        <f aca="false">$F45*AE$2-$E45*AG$2</f>
        <v>396.769144167871</v>
      </c>
      <c r="AI45" s="9" t="n">
        <f aca="false">$C45*AI$2+$D45*AK$2</f>
        <v>-121.637705920299</v>
      </c>
      <c r="AJ45" s="9" t="n">
        <f aca="false">$D45*AI$2-$C45*AK$2</f>
        <v>396.769144167871</v>
      </c>
      <c r="AK45" s="9" t="n">
        <f aca="false">$E45*AI$2+$F45*AK$2</f>
        <v>331.622022752885</v>
      </c>
      <c r="AL45" s="9" t="n">
        <f aca="false">$F45*AI$2-$E45*AK$2</f>
        <v>249.496130812771</v>
      </c>
      <c r="AM45" s="9" t="n">
        <f aca="false">$C45*AM$2+$D45*AO$2</f>
        <v>134.808080260277</v>
      </c>
      <c r="AN45" s="9" t="n">
        <f aca="false">$D45*AM$2-$C45*AO$2</f>
        <v>392.489830138052</v>
      </c>
      <c r="AO45" s="9" t="n">
        <f aca="false">$E45*AM$2+$F45*AO$2</f>
        <v>414.93799831186</v>
      </c>
      <c r="AP45" s="9" t="n">
        <f aca="false">$F45*AM$2-$E45*AO$2</f>
        <v>6.92407554878204</v>
      </c>
      <c r="AQ45" s="9" t="n">
        <f aca="false">$C45*AQ$2+$D45*AS$2</f>
        <v>339.761761739551</v>
      </c>
      <c r="AR45" s="9" t="n">
        <f aca="false">$D45*AQ$2-$C45*AS$2</f>
        <v>238.29274123417</v>
      </c>
      <c r="AS45" s="9" t="n">
        <f aca="false">$E45*AQ$2+$F45*AS$2</f>
        <v>339.761761739551</v>
      </c>
      <c r="AT45" s="9" t="n">
        <f aca="false">$F45*AQ$2-$E45*AS$2</f>
        <v>-238.29274123417</v>
      </c>
    </row>
    <row r="46" customFormat="false" ht="12.75" hidden="false" customHeight="false" outlineLevel="0" collapsed="false">
      <c r="A46" s="5" t="n">
        <v>43</v>
      </c>
      <c r="B46" s="9" t="n">
        <f aca="false">Normal!J44</f>
        <v>261.251882</v>
      </c>
      <c r="C46" s="9" t="n">
        <f aca="false">Normal!L44</f>
        <v>340.352199225413</v>
      </c>
      <c r="D46" s="9" t="n">
        <f aca="false">Normal!M44</f>
        <v>244.628275195089</v>
      </c>
      <c r="E46" s="9" t="n">
        <f aca="false">Normal!N44</f>
        <v>340.352199225413</v>
      </c>
      <c r="F46" s="9" t="n">
        <f aca="false">Normal!O44</f>
        <v>-244.628275195089</v>
      </c>
      <c r="G46" s="9" t="n">
        <f aca="false">$C46*G$2+$D46*I$2</f>
        <v>419.139605699665</v>
      </c>
      <c r="H46" s="9" t="n">
        <f aca="false">$D46*G$2-$C46*I$2</f>
        <v>-2.14557135254884</v>
      </c>
      <c r="I46" s="9" t="n">
        <f aca="false">$E46*G$2+$F46*I$2</f>
        <v>131.561820792829</v>
      </c>
      <c r="J46" s="9" t="n">
        <f aca="false">$F46*G$2-$E46*I$2</f>
        <v>-397.962435227466</v>
      </c>
      <c r="K46" s="9" t="n">
        <f aca="false">$C46*K$2+$D46*M$2</f>
        <v>337.829928827874</v>
      </c>
      <c r="L46" s="9" t="n">
        <f aca="false">$D46*K$2-$C46*M$2</f>
        <v>-248.099882568801</v>
      </c>
      <c r="M46" s="9" t="n">
        <f aca="false">$E46*K$2+$F46*M$2</f>
        <v>-127.480701560793</v>
      </c>
      <c r="N46" s="9" t="n">
        <f aca="false">$F46*K$2-$E46*M$2</f>
        <v>-399.288471248629</v>
      </c>
      <c r="O46" s="9" t="n">
        <f aca="false">$C46*O$2+$D46*Q$2</f>
        <v>127.480701560793</v>
      </c>
      <c r="P46" s="9" t="n">
        <f aca="false">$D46*O$2-$C46*Q$2</f>
        <v>-399.288471248629</v>
      </c>
      <c r="Q46" s="9" t="n">
        <f aca="false">$E46*O$2+$F46*Q$2</f>
        <v>-337.829928827874</v>
      </c>
      <c r="R46" s="9" t="n">
        <f aca="false">$F46*O$2-$E46*Q$2</f>
        <v>-248.099882568801</v>
      </c>
      <c r="S46" s="9" t="n">
        <f aca="false">$C46*S$2+$D46*U$2</f>
        <v>-131.561820792829</v>
      </c>
      <c r="T46" s="9" t="n">
        <f aca="false">$D46*S$2-$C46*U$2</f>
        <v>-397.962435227466</v>
      </c>
      <c r="U46" s="9" t="n">
        <f aca="false">$E46*S$2+$F46*U$2</f>
        <v>-419.139605699665</v>
      </c>
      <c r="V46" s="9" t="n">
        <f aca="false">$F46*S$2-$E46*U$2</f>
        <v>-2.14557135254893</v>
      </c>
      <c r="W46" s="9" t="n">
        <f aca="false">$C46*W$2+$D46*Y$2</f>
        <v>-340.352199225413</v>
      </c>
      <c r="X46" s="9" t="n">
        <f aca="false">$D46*W$2-$C46*Y$2</f>
        <v>-244.628275195089</v>
      </c>
      <c r="Y46" s="9" t="n">
        <f aca="false">$E46*W$2+$F46*Y$2</f>
        <v>-340.352199225413</v>
      </c>
      <c r="Z46" s="9" t="n">
        <f aca="false">$F46*W$2-$E46*Y$2</f>
        <v>244.628275195089</v>
      </c>
      <c r="AA46" s="9" t="n">
        <f aca="false">$C46*AA$2+$D46*AC$2</f>
        <v>-419.139605699665</v>
      </c>
      <c r="AB46" s="9" t="n">
        <f aca="false">$D46*AA$2-$C46*AC$2</f>
        <v>2.14557135254879</v>
      </c>
      <c r="AC46" s="9" t="n">
        <f aca="false">$E46*AA$2+$F46*AC$2</f>
        <v>-131.561820792829</v>
      </c>
      <c r="AD46" s="9" t="n">
        <f aca="false">$F46*AA$2-$E46*AC$2</f>
        <v>397.962435227466</v>
      </c>
      <c r="AE46" s="9" t="n">
        <f aca="false">$C46*AE$2+$D46*AG$2</f>
        <v>-337.829928827874</v>
      </c>
      <c r="AF46" s="9" t="n">
        <f aca="false">$D46*AE$2-$C46*AG$2</f>
        <v>248.099882568801</v>
      </c>
      <c r="AG46" s="9" t="n">
        <f aca="false">$E46*AE$2+$F46*AG$2</f>
        <v>127.480701560793</v>
      </c>
      <c r="AH46" s="9" t="n">
        <f aca="false">$F46*AE$2-$E46*AG$2</f>
        <v>399.288471248629</v>
      </c>
      <c r="AI46" s="9" t="n">
        <f aca="false">$C46*AI$2+$D46*AK$2</f>
        <v>-127.480701560793</v>
      </c>
      <c r="AJ46" s="9" t="n">
        <f aca="false">$D46*AI$2-$C46*AK$2</f>
        <v>399.288471248629</v>
      </c>
      <c r="AK46" s="9" t="n">
        <f aca="false">$E46*AI$2+$F46*AK$2</f>
        <v>337.829928827874</v>
      </c>
      <c r="AL46" s="9" t="n">
        <f aca="false">$F46*AI$2-$E46*AK$2</f>
        <v>248.099882568801</v>
      </c>
      <c r="AM46" s="9" t="n">
        <f aca="false">$C46*AM$2+$D46*AO$2</f>
        <v>131.561820792829</v>
      </c>
      <c r="AN46" s="9" t="n">
        <f aca="false">$D46*AM$2-$C46*AO$2</f>
        <v>397.962435227466</v>
      </c>
      <c r="AO46" s="9" t="n">
        <f aca="false">$E46*AM$2+$F46*AO$2</f>
        <v>419.139605699665</v>
      </c>
      <c r="AP46" s="9" t="n">
        <f aca="false">$F46*AM$2-$E46*AO$2</f>
        <v>2.14557135254893</v>
      </c>
      <c r="AQ46" s="9" t="n">
        <f aca="false">$C46*AQ$2+$D46*AS$2</f>
        <v>340.352199225413</v>
      </c>
      <c r="AR46" s="9" t="n">
        <f aca="false">$D46*AQ$2-$C46*AS$2</f>
        <v>244.628275195089</v>
      </c>
      <c r="AS46" s="9" t="n">
        <f aca="false">$E46*AQ$2+$F46*AS$2</f>
        <v>340.352199225413</v>
      </c>
      <c r="AT46" s="9" t="n">
        <f aca="false">$F46*AQ$2-$E46*AS$2</f>
        <v>-244.628275195089</v>
      </c>
    </row>
    <row r="47" customFormat="false" ht="12.75" hidden="false" customHeight="false" outlineLevel="0" collapsed="false">
      <c r="A47" s="5" t="n">
        <v>44</v>
      </c>
      <c r="B47" s="9" t="n">
        <f aca="false">Normal!J45</f>
        <v>252.3304194</v>
      </c>
      <c r="C47" s="9" t="n">
        <f aca="false">Normal!L45</f>
        <v>340.960198485197</v>
      </c>
      <c r="D47" s="9" t="n">
        <f aca="false">Normal!M45</f>
        <v>250.302602000919</v>
      </c>
      <c r="E47" s="9" t="n">
        <f aca="false">Normal!N45</f>
        <v>340.960198485197</v>
      </c>
      <c r="F47" s="9" t="n">
        <f aca="false">Normal!O45</f>
        <v>-250.302602000919</v>
      </c>
      <c r="G47" s="9" t="n">
        <f aca="false">$C47*G$2+$D47*I$2</f>
        <v>422.966773046552</v>
      </c>
      <c r="H47" s="9" t="n">
        <f aca="false">$D47*G$2-$C47*I$2</f>
        <v>2.08768246669911</v>
      </c>
      <c r="I47" s="9" t="n">
        <f aca="false">$E47*G$2+$F47*I$2</f>
        <v>128.718416913407</v>
      </c>
      <c r="J47" s="9" t="n">
        <f aca="false">$F47*G$2-$E47*I$2</f>
        <v>-402.910435043326</v>
      </c>
      <c r="K47" s="9" t="n">
        <f aca="false">$C47*K$2+$D47*M$2</f>
        <v>343.414416415988</v>
      </c>
      <c r="L47" s="9" t="n">
        <f aca="false">$D47*K$2-$C47*M$2</f>
        <v>-246.924660812083</v>
      </c>
      <c r="M47" s="9" t="n">
        <f aca="false">$E47*K$2+$F47*M$2</f>
        <v>-132.689424941225</v>
      </c>
      <c r="N47" s="9" t="n">
        <f aca="false">$F47*K$2-$E47*M$2</f>
        <v>-401.620176321188</v>
      </c>
      <c r="O47" s="9" t="n">
        <f aca="false">$C47*O$2+$D47*Q$2</f>
        <v>132.689424941226</v>
      </c>
      <c r="P47" s="9" t="n">
        <f aca="false">$D47*O$2-$C47*Q$2</f>
        <v>-401.620176321188</v>
      </c>
      <c r="Q47" s="9" t="n">
        <f aca="false">$E47*O$2+$F47*Q$2</f>
        <v>-343.414416415988</v>
      </c>
      <c r="R47" s="9" t="n">
        <f aca="false">$F47*O$2-$E47*Q$2</f>
        <v>-246.924660812083</v>
      </c>
      <c r="S47" s="9" t="n">
        <f aca="false">$C47*S$2+$D47*U$2</f>
        <v>-128.718416913407</v>
      </c>
      <c r="T47" s="9" t="n">
        <f aca="false">$D47*S$2-$C47*U$2</f>
        <v>-402.910435043326</v>
      </c>
      <c r="U47" s="9" t="n">
        <f aca="false">$E47*S$2+$F47*U$2</f>
        <v>-422.966773046553</v>
      </c>
      <c r="V47" s="9" t="n">
        <f aca="false">$F47*S$2-$E47*U$2</f>
        <v>2.08768246669905</v>
      </c>
      <c r="W47" s="9" t="n">
        <f aca="false">$C47*W$2+$D47*Y$2</f>
        <v>-340.960198485197</v>
      </c>
      <c r="X47" s="9" t="n">
        <f aca="false">$D47*W$2-$C47*Y$2</f>
        <v>-250.302602000919</v>
      </c>
      <c r="Y47" s="9" t="n">
        <f aca="false">$E47*W$2+$F47*Y$2</f>
        <v>-340.960198485197</v>
      </c>
      <c r="Z47" s="9" t="n">
        <f aca="false">$F47*W$2-$E47*Y$2</f>
        <v>250.302602000919</v>
      </c>
      <c r="AA47" s="9" t="n">
        <f aca="false">$C47*AA$2+$D47*AC$2</f>
        <v>-422.966773046552</v>
      </c>
      <c r="AB47" s="9" t="n">
        <f aca="false">$D47*AA$2-$C47*AC$2</f>
        <v>-2.08768246669919</v>
      </c>
      <c r="AC47" s="9" t="n">
        <f aca="false">$E47*AA$2+$F47*AC$2</f>
        <v>-128.718416913407</v>
      </c>
      <c r="AD47" s="9" t="n">
        <f aca="false">$F47*AA$2-$E47*AC$2</f>
        <v>402.910435043326</v>
      </c>
      <c r="AE47" s="9" t="n">
        <f aca="false">$C47*AE$2+$D47*AG$2</f>
        <v>-343.414416415988</v>
      </c>
      <c r="AF47" s="9" t="n">
        <f aca="false">$D47*AE$2-$C47*AG$2</f>
        <v>246.924660812083</v>
      </c>
      <c r="AG47" s="9" t="n">
        <f aca="false">$E47*AE$2+$F47*AG$2</f>
        <v>132.689424941225</v>
      </c>
      <c r="AH47" s="9" t="n">
        <f aca="false">$F47*AE$2-$E47*AG$2</f>
        <v>401.620176321189</v>
      </c>
      <c r="AI47" s="9" t="n">
        <f aca="false">$C47*AI$2+$D47*AK$2</f>
        <v>-132.689424941226</v>
      </c>
      <c r="AJ47" s="9" t="n">
        <f aca="false">$D47*AI$2-$C47*AK$2</f>
        <v>401.620176321188</v>
      </c>
      <c r="AK47" s="9" t="n">
        <f aca="false">$E47*AI$2+$F47*AK$2</f>
        <v>343.414416415988</v>
      </c>
      <c r="AL47" s="9" t="n">
        <f aca="false">$F47*AI$2-$E47*AK$2</f>
        <v>246.924660812083</v>
      </c>
      <c r="AM47" s="9" t="n">
        <f aca="false">$C47*AM$2+$D47*AO$2</f>
        <v>128.718416913407</v>
      </c>
      <c r="AN47" s="9" t="n">
        <f aca="false">$D47*AM$2-$C47*AO$2</f>
        <v>402.910435043326</v>
      </c>
      <c r="AO47" s="9" t="n">
        <f aca="false">$E47*AM$2+$F47*AO$2</f>
        <v>422.966773046553</v>
      </c>
      <c r="AP47" s="9" t="n">
        <f aca="false">$F47*AM$2-$E47*AO$2</f>
        <v>-2.08768246669905</v>
      </c>
      <c r="AQ47" s="9" t="n">
        <f aca="false">$C47*AQ$2+$D47*AS$2</f>
        <v>340.960198485197</v>
      </c>
      <c r="AR47" s="9" t="n">
        <f aca="false">$D47*AQ$2-$C47*AS$2</f>
        <v>250.302602000919</v>
      </c>
      <c r="AS47" s="9" t="n">
        <f aca="false">$E47*AQ$2+$F47*AS$2</f>
        <v>340.960198485197</v>
      </c>
      <c r="AT47" s="9" t="n">
        <f aca="false">$F47*AQ$2-$E47*AS$2</f>
        <v>-250.302602000919</v>
      </c>
    </row>
    <row r="48" customFormat="false" ht="12.75" hidden="false" customHeight="false" outlineLevel="0" collapsed="false">
      <c r="A48" s="5" t="n">
        <v>45</v>
      </c>
      <c r="B48" s="9" t="n">
        <f aca="false">Normal!J46</f>
        <v>242.995699</v>
      </c>
      <c r="C48" s="9" t="n">
        <f aca="false">Normal!L46</f>
        <v>341.582567572563</v>
      </c>
      <c r="D48" s="9" t="n">
        <f aca="false">Normal!M46</f>
        <v>255.265873150784</v>
      </c>
      <c r="E48" s="9" t="n">
        <f aca="false">Normal!N46</f>
        <v>341.582567572563</v>
      </c>
      <c r="F48" s="9" t="n">
        <f aca="false">Normal!O46</f>
        <v>-255.265873150784</v>
      </c>
      <c r="G48" s="9" t="n">
        <f aca="false">$C48*G$2+$D48*I$2</f>
        <v>426.387617800024</v>
      </c>
      <c r="H48" s="9" t="n">
        <f aca="false">$D48*G$2-$C48*I$2</f>
        <v>5.73723380359439</v>
      </c>
      <c r="I48" s="9" t="n">
        <f aca="false">$E48*G$2+$F48*I$2</f>
        <v>126.30458649684</v>
      </c>
      <c r="J48" s="9" t="n">
        <f aca="false">$F48*G$2-$E48*I$2</f>
        <v>-407.291625122293</v>
      </c>
      <c r="K48" s="9" t="n">
        <f aca="false">$C48*K$2+$D48*M$2</f>
        <v>348.327090409976</v>
      </c>
      <c r="L48" s="9" t="n">
        <f aca="false">$D48*K$2-$C48*M$2</f>
        <v>-245.982833855163</v>
      </c>
      <c r="M48" s="9" t="n">
        <f aca="false">$E48*K$2+$F48*M$2</f>
        <v>-137.217453685675</v>
      </c>
      <c r="N48" s="9" t="n">
        <f aca="false">$F48*K$2-$E48*M$2</f>
        <v>-403.745819630267</v>
      </c>
      <c r="O48" s="9" t="n">
        <f aca="false">$C48*O$2+$D48*Q$2</f>
        <v>137.217453685675</v>
      </c>
      <c r="P48" s="9" t="n">
        <f aca="false">$D48*O$2-$C48*Q$2</f>
        <v>-403.745819630267</v>
      </c>
      <c r="Q48" s="9" t="n">
        <f aca="false">$E48*O$2+$F48*Q$2</f>
        <v>-348.327090409976</v>
      </c>
      <c r="R48" s="9" t="n">
        <f aca="false">$F48*O$2-$E48*Q$2</f>
        <v>-245.982833855163</v>
      </c>
      <c r="S48" s="9" t="n">
        <f aca="false">$C48*S$2+$D48*U$2</f>
        <v>-126.30458649684</v>
      </c>
      <c r="T48" s="9" t="n">
        <f aca="false">$D48*S$2-$C48*U$2</f>
        <v>-407.291625122293</v>
      </c>
      <c r="U48" s="9" t="n">
        <f aca="false">$E48*S$2+$F48*U$2</f>
        <v>-426.387617800024</v>
      </c>
      <c r="V48" s="9" t="n">
        <f aca="false">$F48*S$2-$E48*U$2</f>
        <v>5.73723380359431</v>
      </c>
      <c r="W48" s="9" t="n">
        <f aca="false">$C48*W$2+$D48*Y$2</f>
        <v>-341.582567572563</v>
      </c>
      <c r="X48" s="9" t="n">
        <f aca="false">$D48*W$2-$C48*Y$2</f>
        <v>-255.265873150784</v>
      </c>
      <c r="Y48" s="9" t="n">
        <f aca="false">$E48*W$2+$F48*Y$2</f>
        <v>-341.582567572563</v>
      </c>
      <c r="Z48" s="9" t="n">
        <f aca="false">$F48*W$2-$E48*Y$2</f>
        <v>255.265873150784</v>
      </c>
      <c r="AA48" s="9" t="n">
        <f aca="false">$C48*AA$2+$D48*AC$2</f>
        <v>-426.387617800024</v>
      </c>
      <c r="AB48" s="9" t="n">
        <f aca="false">$D48*AA$2-$C48*AC$2</f>
        <v>-5.73723380359445</v>
      </c>
      <c r="AC48" s="9" t="n">
        <f aca="false">$E48*AA$2+$F48*AC$2</f>
        <v>-126.30458649684</v>
      </c>
      <c r="AD48" s="9" t="n">
        <f aca="false">$F48*AA$2-$E48*AC$2</f>
        <v>407.291625122293</v>
      </c>
      <c r="AE48" s="9" t="n">
        <f aca="false">$C48*AE$2+$D48*AG$2</f>
        <v>-348.327090409976</v>
      </c>
      <c r="AF48" s="9" t="n">
        <f aca="false">$D48*AE$2-$C48*AG$2</f>
        <v>245.982833855163</v>
      </c>
      <c r="AG48" s="9" t="n">
        <f aca="false">$E48*AE$2+$F48*AG$2</f>
        <v>137.217453685674</v>
      </c>
      <c r="AH48" s="9" t="n">
        <f aca="false">$F48*AE$2-$E48*AG$2</f>
        <v>403.745819630267</v>
      </c>
      <c r="AI48" s="9" t="n">
        <f aca="false">$C48*AI$2+$D48*AK$2</f>
        <v>-137.217453685675</v>
      </c>
      <c r="AJ48" s="9" t="n">
        <f aca="false">$D48*AI$2-$C48*AK$2</f>
        <v>403.745819630267</v>
      </c>
      <c r="AK48" s="9" t="n">
        <f aca="false">$E48*AI$2+$F48*AK$2</f>
        <v>348.327090409976</v>
      </c>
      <c r="AL48" s="9" t="n">
        <f aca="false">$F48*AI$2-$E48*AK$2</f>
        <v>245.982833855163</v>
      </c>
      <c r="AM48" s="9" t="n">
        <f aca="false">$C48*AM$2+$D48*AO$2</f>
        <v>126.30458649684</v>
      </c>
      <c r="AN48" s="9" t="n">
        <f aca="false">$D48*AM$2-$C48*AO$2</f>
        <v>407.291625122293</v>
      </c>
      <c r="AO48" s="9" t="n">
        <f aca="false">$E48*AM$2+$F48*AO$2</f>
        <v>426.387617800024</v>
      </c>
      <c r="AP48" s="9" t="n">
        <f aca="false">$F48*AM$2-$E48*AO$2</f>
        <v>-5.73723380359431</v>
      </c>
      <c r="AQ48" s="9" t="n">
        <f aca="false">$C48*AQ$2+$D48*AS$2</f>
        <v>341.582567572563</v>
      </c>
      <c r="AR48" s="9" t="n">
        <f aca="false">$D48*AQ$2-$C48*AS$2</f>
        <v>255.265873150784</v>
      </c>
      <c r="AS48" s="9" t="n">
        <f aca="false">$E48*AQ$2+$F48*AS$2</f>
        <v>341.582567572563</v>
      </c>
      <c r="AT48" s="9" t="n">
        <f aca="false">$F48*AQ$2-$E48*AS$2</f>
        <v>-255.265873150784</v>
      </c>
    </row>
    <row r="49" customFormat="false" ht="12.75" hidden="false" customHeight="false" outlineLevel="0" collapsed="false">
      <c r="A49" s="5" t="n">
        <v>46</v>
      </c>
      <c r="B49" s="9" t="n">
        <f aca="false">Normal!J47</f>
        <v>233.3018723</v>
      </c>
      <c r="C49" s="9" t="n">
        <f aca="false">Normal!L47</f>
        <v>342.21561269168</v>
      </c>
      <c r="D49" s="9" t="n">
        <f aca="false">Normal!M47</f>
        <v>259.483420635713</v>
      </c>
      <c r="E49" s="9" t="n">
        <f aca="false">Normal!N47</f>
        <v>342.21561269168</v>
      </c>
      <c r="F49" s="9" t="n">
        <f aca="false">Normal!O47</f>
        <v>-259.483420635713</v>
      </c>
      <c r="G49" s="9" t="n">
        <f aca="false">$C49*G$2+$D49*I$2</f>
        <v>429.37877427208</v>
      </c>
      <c r="H49" s="9" t="n">
        <f aca="false">$D49*G$2-$C49*I$2</f>
        <v>8.77720680843231</v>
      </c>
      <c r="I49" s="9" t="n">
        <f aca="false">$E49*G$2+$F49*I$2</f>
        <v>124.337718543928</v>
      </c>
      <c r="J49" s="9" t="n">
        <f aca="false">$F49*G$2-$E49*I$2</f>
        <v>-411.075787297237</v>
      </c>
      <c r="K49" s="9" t="n">
        <f aca="false">$C49*K$2+$D49*M$2</f>
        <v>352.533838128315</v>
      </c>
      <c r="L49" s="9" t="n">
        <f aca="false">$D49*K$2-$C49*M$2</f>
        <v>-245.281601693382</v>
      </c>
      <c r="M49" s="9" t="n">
        <f aca="false">$E49*K$2+$F49*M$2</f>
        <v>-141.032958003987</v>
      </c>
      <c r="N49" s="9" t="n">
        <f aca="false">$F49*K$2-$E49*M$2</f>
        <v>-405.651175163339</v>
      </c>
      <c r="O49" s="9" t="n">
        <f aca="false">$C49*O$2+$D49*Q$2</f>
        <v>141.032958003987</v>
      </c>
      <c r="P49" s="9" t="n">
        <f aca="false">$D49*O$2-$C49*Q$2</f>
        <v>-405.651175163339</v>
      </c>
      <c r="Q49" s="9" t="n">
        <f aca="false">$E49*O$2+$F49*Q$2</f>
        <v>-352.533838128315</v>
      </c>
      <c r="R49" s="9" t="n">
        <f aca="false">$F49*O$2-$E49*Q$2</f>
        <v>-245.281601693382</v>
      </c>
      <c r="S49" s="9" t="n">
        <f aca="false">$C49*S$2+$D49*U$2</f>
        <v>-124.337718543928</v>
      </c>
      <c r="T49" s="9" t="n">
        <f aca="false">$D49*S$2-$C49*U$2</f>
        <v>-411.075787297237</v>
      </c>
      <c r="U49" s="9" t="n">
        <f aca="false">$E49*S$2+$F49*U$2</f>
        <v>-429.378774272081</v>
      </c>
      <c r="V49" s="9" t="n">
        <f aca="false">$F49*S$2-$E49*U$2</f>
        <v>8.77720680843225</v>
      </c>
      <c r="W49" s="9" t="n">
        <f aca="false">$C49*W$2+$D49*Y$2</f>
        <v>-342.21561269168</v>
      </c>
      <c r="X49" s="9" t="n">
        <f aca="false">$D49*W$2-$C49*Y$2</f>
        <v>-259.483420635713</v>
      </c>
      <c r="Y49" s="9" t="n">
        <f aca="false">$E49*W$2+$F49*Y$2</f>
        <v>-342.21561269168</v>
      </c>
      <c r="Z49" s="9" t="n">
        <f aca="false">$F49*W$2-$E49*Y$2</f>
        <v>259.483420635713</v>
      </c>
      <c r="AA49" s="9" t="n">
        <f aca="false">$C49*AA$2+$D49*AC$2</f>
        <v>-429.378774272081</v>
      </c>
      <c r="AB49" s="9" t="n">
        <f aca="false">$D49*AA$2-$C49*AC$2</f>
        <v>-8.7772068084324</v>
      </c>
      <c r="AC49" s="9" t="n">
        <f aca="false">$E49*AA$2+$F49*AC$2</f>
        <v>-124.337718543928</v>
      </c>
      <c r="AD49" s="9" t="n">
        <f aca="false">$F49*AA$2-$E49*AC$2</f>
        <v>411.075787297237</v>
      </c>
      <c r="AE49" s="9" t="n">
        <f aca="false">$C49*AE$2+$D49*AG$2</f>
        <v>-352.533838128315</v>
      </c>
      <c r="AF49" s="9" t="n">
        <f aca="false">$D49*AE$2-$C49*AG$2</f>
        <v>245.281601693382</v>
      </c>
      <c r="AG49" s="9" t="n">
        <f aca="false">$E49*AE$2+$F49*AG$2</f>
        <v>141.032958003987</v>
      </c>
      <c r="AH49" s="9" t="n">
        <f aca="false">$F49*AE$2-$E49*AG$2</f>
        <v>405.651175163339</v>
      </c>
      <c r="AI49" s="9" t="n">
        <f aca="false">$C49*AI$2+$D49*AK$2</f>
        <v>-141.032958003987</v>
      </c>
      <c r="AJ49" s="9" t="n">
        <f aca="false">$D49*AI$2-$C49*AK$2</f>
        <v>405.651175163339</v>
      </c>
      <c r="AK49" s="9" t="n">
        <f aca="false">$E49*AI$2+$F49*AK$2</f>
        <v>352.533838128315</v>
      </c>
      <c r="AL49" s="9" t="n">
        <f aca="false">$F49*AI$2-$E49*AK$2</f>
        <v>245.281601693382</v>
      </c>
      <c r="AM49" s="9" t="n">
        <f aca="false">$C49*AM$2+$D49*AO$2</f>
        <v>124.337718543928</v>
      </c>
      <c r="AN49" s="9" t="n">
        <f aca="false">$D49*AM$2-$C49*AO$2</f>
        <v>411.075787297237</v>
      </c>
      <c r="AO49" s="9" t="n">
        <f aca="false">$E49*AM$2+$F49*AO$2</f>
        <v>429.378774272081</v>
      </c>
      <c r="AP49" s="9" t="n">
        <f aca="false">$F49*AM$2-$E49*AO$2</f>
        <v>-8.77720680843225</v>
      </c>
      <c r="AQ49" s="9" t="n">
        <f aca="false">$C49*AQ$2+$D49*AS$2</f>
        <v>342.21561269168</v>
      </c>
      <c r="AR49" s="9" t="n">
        <f aca="false">$D49*AQ$2-$C49*AS$2</f>
        <v>259.483420635713</v>
      </c>
      <c r="AS49" s="9" t="n">
        <f aca="false">$E49*AQ$2+$F49*AS$2</f>
        <v>342.21561269168</v>
      </c>
      <c r="AT49" s="9" t="n">
        <f aca="false">$F49*AQ$2-$E49*AS$2</f>
        <v>-259.483420635713</v>
      </c>
    </row>
    <row r="50" customFormat="false" ht="12.75" hidden="false" customHeight="false" outlineLevel="0" collapsed="false">
      <c r="A50" s="5" t="n">
        <v>47</v>
      </c>
      <c r="B50" s="9" t="n">
        <f aca="false">Normal!J48</f>
        <v>223.3112454</v>
      </c>
      <c r="C50" s="9" t="n">
        <f aca="false">Normal!L48</f>
        <v>342.855414906827</v>
      </c>
      <c r="D50" s="9" t="n">
        <f aca="false">Normal!M48</f>
        <v>262.938717117481</v>
      </c>
      <c r="E50" s="9" t="n">
        <f aca="false">Normal!N48</f>
        <v>342.855414906827</v>
      </c>
      <c r="F50" s="9" t="n">
        <f aca="false">Normal!O48</f>
        <v>-262.938717117481</v>
      </c>
      <c r="G50" s="9" t="n">
        <f aca="false">$C50*G$2+$D50*I$2</f>
        <v>431.927357451454</v>
      </c>
      <c r="H50" s="9" t="n">
        <f aca="false">$D50*G$2-$C50*I$2</f>
        <v>11.1965340763391</v>
      </c>
      <c r="I50" s="9" t="n">
        <f aca="false">$E50*G$2+$F50*I$2</f>
        <v>122.824357094739</v>
      </c>
      <c r="J50" s="9" t="n">
        <f aca="false">$F50*G$2-$E50*I$2</f>
        <v>-414.247247178039</v>
      </c>
      <c r="K50" s="9" t="n">
        <f aca="false">$C50*K$2+$D50*M$2</f>
        <v>356.017730120552</v>
      </c>
      <c r="L50" s="9" t="n">
        <f aca="false">$D50*K$2-$C50*M$2</f>
        <v>-244.822344425768</v>
      </c>
      <c r="M50" s="9" t="n">
        <f aca="false">$E50*K$2+$F50*M$2</f>
        <v>-144.121430481185</v>
      </c>
      <c r="N50" s="9" t="n">
        <f aca="false">$F50*K$2-$E50*M$2</f>
        <v>-407.327408562665</v>
      </c>
      <c r="O50" s="9" t="n">
        <f aca="false">$C50*O$2+$D50*Q$2</f>
        <v>144.121430481185</v>
      </c>
      <c r="P50" s="9" t="n">
        <f aca="false">$D50*O$2-$C50*Q$2</f>
        <v>-407.327408562665</v>
      </c>
      <c r="Q50" s="9" t="n">
        <f aca="false">$E50*O$2+$F50*Q$2</f>
        <v>-356.017730120551</v>
      </c>
      <c r="R50" s="9" t="n">
        <f aca="false">$F50*O$2-$E50*Q$2</f>
        <v>-244.822344425768</v>
      </c>
      <c r="S50" s="9" t="n">
        <f aca="false">$C50*S$2+$D50*U$2</f>
        <v>-122.824357094739</v>
      </c>
      <c r="T50" s="9" t="n">
        <f aca="false">$D50*S$2-$C50*U$2</f>
        <v>-414.247247178039</v>
      </c>
      <c r="U50" s="9" t="n">
        <f aca="false">$E50*S$2+$F50*U$2</f>
        <v>-431.927357451455</v>
      </c>
      <c r="V50" s="9" t="n">
        <f aca="false">$F50*S$2-$E50*U$2</f>
        <v>11.196534076339</v>
      </c>
      <c r="W50" s="9" t="n">
        <f aca="false">$C50*W$2+$D50*Y$2</f>
        <v>-342.855414906827</v>
      </c>
      <c r="X50" s="9" t="n">
        <f aca="false">$D50*W$2-$C50*Y$2</f>
        <v>-262.938717117481</v>
      </c>
      <c r="Y50" s="9" t="n">
        <f aca="false">$E50*W$2+$F50*Y$2</f>
        <v>-342.855414906827</v>
      </c>
      <c r="Z50" s="9" t="n">
        <f aca="false">$F50*W$2-$E50*Y$2</f>
        <v>262.938717117481</v>
      </c>
      <c r="AA50" s="9" t="n">
        <f aca="false">$C50*AA$2+$D50*AC$2</f>
        <v>-431.927357451454</v>
      </c>
      <c r="AB50" s="9" t="n">
        <f aca="false">$D50*AA$2-$C50*AC$2</f>
        <v>-11.1965340763392</v>
      </c>
      <c r="AC50" s="9" t="n">
        <f aca="false">$E50*AA$2+$F50*AC$2</f>
        <v>-122.824357094739</v>
      </c>
      <c r="AD50" s="9" t="n">
        <f aca="false">$F50*AA$2-$E50*AC$2</f>
        <v>414.247247178039</v>
      </c>
      <c r="AE50" s="9" t="n">
        <f aca="false">$C50*AE$2+$D50*AG$2</f>
        <v>-356.017730120552</v>
      </c>
      <c r="AF50" s="9" t="n">
        <f aca="false">$D50*AE$2-$C50*AG$2</f>
        <v>244.822344425768</v>
      </c>
      <c r="AG50" s="9" t="n">
        <f aca="false">$E50*AE$2+$F50*AG$2</f>
        <v>144.121430481185</v>
      </c>
      <c r="AH50" s="9" t="n">
        <f aca="false">$F50*AE$2-$E50*AG$2</f>
        <v>407.327408562665</v>
      </c>
      <c r="AI50" s="9" t="n">
        <f aca="false">$C50*AI$2+$D50*AK$2</f>
        <v>-144.121430481185</v>
      </c>
      <c r="AJ50" s="9" t="n">
        <f aca="false">$D50*AI$2-$C50*AK$2</f>
        <v>407.327408562665</v>
      </c>
      <c r="AK50" s="9" t="n">
        <f aca="false">$E50*AI$2+$F50*AK$2</f>
        <v>356.017730120551</v>
      </c>
      <c r="AL50" s="9" t="n">
        <f aca="false">$F50*AI$2-$E50*AK$2</f>
        <v>244.822344425768</v>
      </c>
      <c r="AM50" s="9" t="n">
        <f aca="false">$C50*AM$2+$D50*AO$2</f>
        <v>122.824357094739</v>
      </c>
      <c r="AN50" s="9" t="n">
        <f aca="false">$D50*AM$2-$C50*AO$2</f>
        <v>414.247247178039</v>
      </c>
      <c r="AO50" s="9" t="n">
        <f aca="false">$E50*AM$2+$F50*AO$2</f>
        <v>431.927357451455</v>
      </c>
      <c r="AP50" s="9" t="n">
        <f aca="false">$F50*AM$2-$E50*AO$2</f>
        <v>-11.196534076339</v>
      </c>
      <c r="AQ50" s="9" t="n">
        <f aca="false">$C50*AQ$2+$D50*AS$2</f>
        <v>342.855414906827</v>
      </c>
      <c r="AR50" s="9" t="n">
        <f aca="false">$D50*AQ$2-$C50*AS$2</f>
        <v>262.938717117481</v>
      </c>
      <c r="AS50" s="9" t="n">
        <f aca="false">$E50*AQ$2+$F50*AS$2</f>
        <v>342.855414906827</v>
      </c>
      <c r="AT50" s="9" t="n">
        <f aca="false">$F50*AQ$2-$E50*AS$2</f>
        <v>-262.938717117481</v>
      </c>
    </row>
    <row r="51" customFormat="false" ht="12.75" hidden="false" customHeight="false" outlineLevel="0" collapsed="false">
      <c r="A51" s="5" t="n">
        <v>48</v>
      </c>
      <c r="B51" s="9" t="n">
        <f aca="false">Normal!J49</f>
        <v>213.0893392</v>
      </c>
      <c r="C51" s="9" t="n">
        <f aca="false">Normal!L49</f>
        <v>343.498131047884</v>
      </c>
      <c r="D51" s="9" t="n">
        <f aca="false">Normal!M49</f>
        <v>265.634000187955</v>
      </c>
      <c r="E51" s="9" t="n">
        <f aca="false">Normal!N49</f>
        <v>343.498131047884</v>
      </c>
      <c r="F51" s="9" t="n">
        <f aca="false">Normal!O49</f>
        <v>-265.634000187955</v>
      </c>
      <c r="G51" s="9" t="n">
        <f aca="false">$C51*G$2+$D51*I$2</f>
        <v>434.031573371707</v>
      </c>
      <c r="H51" s="9" t="n">
        <f aca="false">$D51*G$2-$C51*I$2</f>
        <v>12.9992848158799</v>
      </c>
      <c r="I51" s="9" t="n">
        <f aca="false">$E51*G$2+$F51*I$2</f>
        <v>121.760077735835</v>
      </c>
      <c r="J51" s="9" t="n">
        <f aca="false">$F51*G$2-$E51*I$2</f>
        <v>-416.805556055827</v>
      </c>
      <c r="K51" s="9" t="n">
        <f aca="false">$C51*K$2+$D51*M$2</f>
        <v>358.779706858132</v>
      </c>
      <c r="L51" s="9" t="n">
        <f aca="false">$D51*K$2-$C51*M$2</f>
        <v>-244.600715526421</v>
      </c>
      <c r="M51" s="9" t="n">
        <f aca="false">$E51*K$2+$F51*M$2</f>
        <v>-146.486186798474</v>
      </c>
      <c r="N51" s="9" t="n">
        <f aca="false">$F51*K$2-$E51*M$2</f>
        <v>-408.771556210173</v>
      </c>
      <c r="O51" s="9" t="n">
        <f aca="false">$C51*O$2+$D51*Q$2</f>
        <v>146.486186798474</v>
      </c>
      <c r="P51" s="9" t="n">
        <f aca="false">$D51*O$2-$C51*Q$2</f>
        <v>-408.771556210173</v>
      </c>
      <c r="Q51" s="9" t="n">
        <f aca="false">$E51*O$2+$F51*Q$2</f>
        <v>-358.779706858132</v>
      </c>
      <c r="R51" s="9" t="n">
        <f aca="false">$F51*O$2-$E51*Q$2</f>
        <v>-244.600715526421</v>
      </c>
      <c r="S51" s="9" t="n">
        <f aca="false">$C51*S$2+$D51*U$2</f>
        <v>-121.760077735835</v>
      </c>
      <c r="T51" s="9" t="n">
        <f aca="false">$D51*S$2-$C51*U$2</f>
        <v>-416.805556055827</v>
      </c>
      <c r="U51" s="9" t="n">
        <f aca="false">$E51*S$2+$F51*U$2</f>
        <v>-434.031573371707</v>
      </c>
      <c r="V51" s="9" t="n">
        <f aca="false">$F51*S$2-$E51*U$2</f>
        <v>12.9992848158799</v>
      </c>
      <c r="W51" s="9" t="n">
        <f aca="false">$C51*W$2+$D51*Y$2</f>
        <v>-343.498131047884</v>
      </c>
      <c r="X51" s="9" t="n">
        <f aca="false">$D51*W$2-$C51*Y$2</f>
        <v>-265.634000187955</v>
      </c>
      <c r="Y51" s="9" t="n">
        <f aca="false">$E51*W$2+$F51*Y$2</f>
        <v>-343.498131047884</v>
      </c>
      <c r="Z51" s="9" t="n">
        <f aca="false">$F51*W$2-$E51*Y$2</f>
        <v>265.634000187955</v>
      </c>
      <c r="AA51" s="9" t="n">
        <f aca="false">$C51*AA$2+$D51*AC$2</f>
        <v>-434.031573371707</v>
      </c>
      <c r="AB51" s="9" t="n">
        <f aca="false">$D51*AA$2-$C51*AC$2</f>
        <v>-12.99928481588</v>
      </c>
      <c r="AC51" s="9" t="n">
        <f aca="false">$E51*AA$2+$F51*AC$2</f>
        <v>-121.760077735835</v>
      </c>
      <c r="AD51" s="9" t="n">
        <f aca="false">$F51*AA$2-$E51*AC$2</f>
        <v>416.805556055827</v>
      </c>
      <c r="AE51" s="9" t="n">
        <f aca="false">$C51*AE$2+$D51*AG$2</f>
        <v>-358.779706858132</v>
      </c>
      <c r="AF51" s="9" t="n">
        <f aca="false">$D51*AE$2-$C51*AG$2</f>
        <v>244.600715526421</v>
      </c>
      <c r="AG51" s="9" t="n">
        <f aca="false">$E51*AE$2+$F51*AG$2</f>
        <v>146.486186798474</v>
      </c>
      <c r="AH51" s="9" t="n">
        <f aca="false">$F51*AE$2-$E51*AG$2</f>
        <v>408.771556210173</v>
      </c>
      <c r="AI51" s="9" t="n">
        <f aca="false">$C51*AI$2+$D51*AK$2</f>
        <v>-146.486186798474</v>
      </c>
      <c r="AJ51" s="9" t="n">
        <f aca="false">$D51*AI$2-$C51*AK$2</f>
        <v>408.771556210173</v>
      </c>
      <c r="AK51" s="9" t="n">
        <f aca="false">$E51*AI$2+$F51*AK$2</f>
        <v>358.779706858132</v>
      </c>
      <c r="AL51" s="9" t="n">
        <f aca="false">$F51*AI$2-$E51*AK$2</f>
        <v>244.600715526421</v>
      </c>
      <c r="AM51" s="9" t="n">
        <f aca="false">$C51*AM$2+$D51*AO$2</f>
        <v>121.760077735835</v>
      </c>
      <c r="AN51" s="9" t="n">
        <f aca="false">$D51*AM$2-$C51*AO$2</f>
        <v>416.805556055827</v>
      </c>
      <c r="AO51" s="9" t="n">
        <f aca="false">$E51*AM$2+$F51*AO$2</f>
        <v>434.031573371707</v>
      </c>
      <c r="AP51" s="9" t="n">
        <f aca="false">$F51*AM$2-$E51*AO$2</f>
        <v>-12.9992848158799</v>
      </c>
      <c r="AQ51" s="9" t="n">
        <f aca="false">$C51*AQ$2+$D51*AS$2</f>
        <v>343.498131047884</v>
      </c>
      <c r="AR51" s="9" t="n">
        <f aca="false">$D51*AQ$2-$C51*AS$2</f>
        <v>265.634000187955</v>
      </c>
      <c r="AS51" s="9" t="n">
        <f aca="false">$E51*AQ$2+$F51*AS$2</f>
        <v>343.498131047884</v>
      </c>
      <c r="AT51" s="9" t="n">
        <f aca="false">$F51*AQ$2-$E51*AS$2</f>
        <v>-265.634000187955</v>
      </c>
    </row>
    <row r="52" customFormat="false" ht="12.75" hidden="false" customHeight="false" outlineLevel="0" collapsed="false">
      <c r="A52" s="5" t="n">
        <v>49</v>
      </c>
      <c r="B52" s="9" t="n">
        <f aca="false">Normal!J50</f>
        <v>202.7000453</v>
      </c>
      <c r="C52" s="9" t="n">
        <f aca="false">Normal!L50</f>
        <v>344.140255332089</v>
      </c>
      <c r="D52" s="9" t="n">
        <f aca="false">Normal!M50</f>
        <v>267.588554787519</v>
      </c>
      <c r="E52" s="9" t="n">
        <f aca="false">Normal!N50</f>
        <v>344.140255332089</v>
      </c>
      <c r="F52" s="9" t="n">
        <f aca="false">Normal!O50</f>
        <v>-267.588554787519</v>
      </c>
      <c r="G52" s="9" t="n">
        <f aca="false">$C52*G$2+$D52*I$2</f>
        <v>435.699921198554</v>
      </c>
      <c r="H52" s="9" t="n">
        <f aca="false">$D52*G$2-$C52*I$2</f>
        <v>14.2031215189668</v>
      </c>
      <c r="I52" s="9" t="n">
        <f aca="false">$E52*G$2+$F52*I$2</f>
        <v>121.130708825833</v>
      </c>
      <c r="J52" s="9" t="n">
        <f aca="false">$F52*G$2-$E52*I$2</f>
        <v>-418.764255127703</v>
      </c>
      <c r="K52" s="9" t="n">
        <f aca="false">$C52*K$2+$D52*M$2</f>
        <v>360.837026062822</v>
      </c>
      <c r="L52" s="9" t="n">
        <f aca="false">$D52*K$2-$C52*M$2</f>
        <v>-244.607421423486</v>
      </c>
      <c r="M52" s="9" t="n">
        <f aca="false">$E52*K$2+$F52*M$2</f>
        <v>-148.146651370524</v>
      </c>
      <c r="N52" s="9" t="n">
        <f aca="false">$F52*K$2-$E52*M$2</f>
        <v>-409.986243282636</v>
      </c>
      <c r="O52" s="9" t="n">
        <f aca="false">$C52*O$2+$D52*Q$2</f>
        <v>148.146651370524</v>
      </c>
      <c r="P52" s="9" t="n">
        <f aca="false">$D52*O$2-$C52*Q$2</f>
        <v>-409.986243282636</v>
      </c>
      <c r="Q52" s="9" t="n">
        <f aca="false">$E52*O$2+$F52*Q$2</f>
        <v>-360.837026062822</v>
      </c>
      <c r="R52" s="9" t="n">
        <f aca="false">$F52*O$2-$E52*Q$2</f>
        <v>-244.607421423486</v>
      </c>
      <c r="S52" s="9" t="n">
        <f aca="false">$C52*S$2+$D52*U$2</f>
        <v>-121.130708825833</v>
      </c>
      <c r="T52" s="9" t="n">
        <f aca="false">$D52*S$2-$C52*U$2</f>
        <v>-418.764255127703</v>
      </c>
      <c r="U52" s="9" t="n">
        <f aca="false">$E52*S$2+$F52*U$2</f>
        <v>-435.699921198554</v>
      </c>
      <c r="V52" s="9" t="n">
        <f aca="false">$F52*S$2-$E52*U$2</f>
        <v>14.2031215189667</v>
      </c>
      <c r="W52" s="9" t="n">
        <f aca="false">$C52*W$2+$D52*Y$2</f>
        <v>-344.140255332089</v>
      </c>
      <c r="X52" s="9" t="n">
        <f aca="false">$D52*W$2-$C52*Y$2</f>
        <v>-267.588554787519</v>
      </c>
      <c r="Y52" s="9" t="n">
        <f aca="false">$E52*W$2+$F52*Y$2</f>
        <v>-344.140255332089</v>
      </c>
      <c r="Z52" s="9" t="n">
        <f aca="false">$F52*W$2-$E52*Y$2</f>
        <v>267.588554787519</v>
      </c>
      <c r="AA52" s="9" t="n">
        <f aca="false">$C52*AA$2+$D52*AC$2</f>
        <v>-435.699921198554</v>
      </c>
      <c r="AB52" s="9" t="n">
        <f aca="false">$D52*AA$2-$C52*AC$2</f>
        <v>-14.2031215189668</v>
      </c>
      <c r="AC52" s="9" t="n">
        <f aca="false">$E52*AA$2+$F52*AC$2</f>
        <v>-121.130708825833</v>
      </c>
      <c r="AD52" s="9" t="n">
        <f aca="false">$F52*AA$2-$E52*AC$2</f>
        <v>418.764255127703</v>
      </c>
      <c r="AE52" s="9" t="n">
        <f aca="false">$C52*AE$2+$D52*AG$2</f>
        <v>-360.837026062822</v>
      </c>
      <c r="AF52" s="9" t="n">
        <f aca="false">$D52*AE$2-$C52*AG$2</f>
        <v>244.607421423486</v>
      </c>
      <c r="AG52" s="9" t="n">
        <f aca="false">$E52*AE$2+$F52*AG$2</f>
        <v>148.146651370524</v>
      </c>
      <c r="AH52" s="9" t="n">
        <f aca="false">$F52*AE$2-$E52*AG$2</f>
        <v>409.986243282636</v>
      </c>
      <c r="AI52" s="9" t="n">
        <f aca="false">$C52*AI$2+$D52*AK$2</f>
        <v>-148.146651370524</v>
      </c>
      <c r="AJ52" s="9" t="n">
        <f aca="false">$D52*AI$2-$C52*AK$2</f>
        <v>409.986243282636</v>
      </c>
      <c r="AK52" s="9" t="n">
        <f aca="false">$E52*AI$2+$F52*AK$2</f>
        <v>360.837026062822</v>
      </c>
      <c r="AL52" s="9" t="n">
        <f aca="false">$F52*AI$2-$E52*AK$2</f>
        <v>244.607421423486</v>
      </c>
      <c r="AM52" s="9" t="n">
        <f aca="false">$C52*AM$2+$D52*AO$2</f>
        <v>121.130708825833</v>
      </c>
      <c r="AN52" s="9" t="n">
        <f aca="false">$D52*AM$2-$C52*AO$2</f>
        <v>418.764255127703</v>
      </c>
      <c r="AO52" s="9" t="n">
        <f aca="false">$E52*AM$2+$F52*AO$2</f>
        <v>435.699921198554</v>
      </c>
      <c r="AP52" s="9" t="n">
        <f aca="false">$F52*AM$2-$E52*AO$2</f>
        <v>-14.2031215189667</v>
      </c>
      <c r="AQ52" s="9" t="n">
        <f aca="false">$C52*AQ$2+$D52*AS$2</f>
        <v>344.140255332089</v>
      </c>
      <c r="AR52" s="9" t="n">
        <f aca="false">$D52*AQ$2-$C52*AS$2</f>
        <v>267.588554787519</v>
      </c>
      <c r="AS52" s="9" t="n">
        <f aca="false">$E52*AQ$2+$F52*AS$2</f>
        <v>344.140255332089</v>
      </c>
      <c r="AT52" s="9" t="n">
        <f aca="false">$F52*AQ$2-$E52*AS$2</f>
        <v>-267.588554787519</v>
      </c>
    </row>
    <row r="53" customFormat="false" ht="12.75" hidden="false" customHeight="false" outlineLevel="0" collapsed="false">
      <c r="A53" s="5" t="n">
        <v>50</v>
      </c>
      <c r="B53" s="9" t="n">
        <f aca="false">Normal!J51</f>
        <v>192.2017853</v>
      </c>
      <c r="C53" s="9" t="n">
        <f aca="false">Normal!L51</f>
        <v>344.778798942856</v>
      </c>
      <c r="D53" s="9" t="n">
        <f aca="false">Normal!M51</f>
        <v>268.835294153853</v>
      </c>
      <c r="E53" s="9" t="n">
        <f aca="false">Normal!N51</f>
        <v>344.778798942856</v>
      </c>
      <c r="F53" s="9" t="n">
        <f aca="false">Normal!O51</f>
        <v>-268.835294153853</v>
      </c>
      <c r="G53" s="9" t="n">
        <f aca="false">$C53*G$2+$D53*I$2</f>
        <v>436.949328844298</v>
      </c>
      <c r="H53" s="9" t="n">
        <f aca="false">$D53*G$2-$C53*I$2</f>
        <v>14.8364283365324</v>
      </c>
      <c r="I53" s="9" t="n">
        <f aca="false">$E53*G$2+$F53*I$2</f>
        <v>120.91448644561</v>
      </c>
      <c r="J53" s="9" t="n">
        <f aca="false">$F53*G$2-$E53*I$2</f>
        <v>-420.148214979978</v>
      </c>
      <c r="K53" s="9" t="n">
        <f aca="false">$C53*K$2+$D53*M$2</f>
        <v>362.220066488672</v>
      </c>
      <c r="L53" s="9" t="n">
        <f aca="false">$D53*K$2-$C53*M$2</f>
        <v>-244.829448833691</v>
      </c>
      <c r="M53" s="9" t="n">
        <f aca="false">$E53*K$2+$F53*M$2</f>
        <v>-149.135050141621</v>
      </c>
      <c r="N53" s="9" t="n">
        <f aca="false">$F53*K$2-$E53*M$2</f>
        <v>-410.978797996348</v>
      </c>
      <c r="O53" s="9" t="n">
        <f aca="false">$C53*O$2+$D53*Q$2</f>
        <v>149.135050141621</v>
      </c>
      <c r="P53" s="9" t="n">
        <f aca="false">$D53*O$2-$C53*Q$2</f>
        <v>-410.978797996348</v>
      </c>
      <c r="Q53" s="9" t="n">
        <f aca="false">$E53*O$2+$F53*Q$2</f>
        <v>-362.220066488672</v>
      </c>
      <c r="R53" s="9" t="n">
        <f aca="false">$F53*O$2-$E53*Q$2</f>
        <v>-244.829448833691</v>
      </c>
      <c r="S53" s="9" t="n">
        <f aca="false">$C53*S$2+$D53*U$2</f>
        <v>-120.91448644561</v>
      </c>
      <c r="T53" s="9" t="n">
        <f aca="false">$D53*S$2-$C53*U$2</f>
        <v>-420.148214979978</v>
      </c>
      <c r="U53" s="9" t="n">
        <f aca="false">$E53*S$2+$F53*U$2</f>
        <v>-436.949328844298</v>
      </c>
      <c r="V53" s="9" t="n">
        <f aca="false">$F53*S$2-$E53*U$2</f>
        <v>14.8364283365324</v>
      </c>
      <c r="W53" s="9" t="n">
        <f aca="false">$C53*W$2+$D53*Y$2</f>
        <v>-344.778798942856</v>
      </c>
      <c r="X53" s="9" t="n">
        <f aca="false">$D53*W$2-$C53*Y$2</f>
        <v>-268.835294153853</v>
      </c>
      <c r="Y53" s="9" t="n">
        <f aca="false">$E53*W$2+$F53*Y$2</f>
        <v>-344.778798942856</v>
      </c>
      <c r="Z53" s="9" t="n">
        <f aca="false">$F53*W$2-$E53*Y$2</f>
        <v>268.835294153853</v>
      </c>
      <c r="AA53" s="9" t="n">
        <f aca="false">$C53*AA$2+$D53*AC$2</f>
        <v>-436.949328844298</v>
      </c>
      <c r="AB53" s="9" t="n">
        <f aca="false">$D53*AA$2-$C53*AC$2</f>
        <v>-14.8364283365325</v>
      </c>
      <c r="AC53" s="9" t="n">
        <f aca="false">$E53*AA$2+$F53*AC$2</f>
        <v>-120.91448644561</v>
      </c>
      <c r="AD53" s="9" t="n">
        <f aca="false">$F53*AA$2-$E53*AC$2</f>
        <v>420.148214979978</v>
      </c>
      <c r="AE53" s="9" t="n">
        <f aca="false">$C53*AE$2+$D53*AG$2</f>
        <v>-362.220066488672</v>
      </c>
      <c r="AF53" s="9" t="n">
        <f aca="false">$D53*AE$2-$C53*AG$2</f>
        <v>244.829448833691</v>
      </c>
      <c r="AG53" s="9" t="n">
        <f aca="false">$E53*AE$2+$F53*AG$2</f>
        <v>149.135050141621</v>
      </c>
      <c r="AH53" s="9" t="n">
        <f aca="false">$F53*AE$2-$E53*AG$2</f>
        <v>410.978797996348</v>
      </c>
      <c r="AI53" s="9" t="n">
        <f aca="false">$C53*AI$2+$D53*AK$2</f>
        <v>-149.135050141621</v>
      </c>
      <c r="AJ53" s="9" t="n">
        <f aca="false">$D53*AI$2-$C53*AK$2</f>
        <v>410.978797996348</v>
      </c>
      <c r="AK53" s="9" t="n">
        <f aca="false">$E53*AI$2+$F53*AK$2</f>
        <v>362.220066488672</v>
      </c>
      <c r="AL53" s="9" t="n">
        <f aca="false">$F53*AI$2-$E53*AK$2</f>
        <v>244.829448833691</v>
      </c>
      <c r="AM53" s="9" t="n">
        <f aca="false">$C53*AM$2+$D53*AO$2</f>
        <v>120.91448644561</v>
      </c>
      <c r="AN53" s="9" t="n">
        <f aca="false">$D53*AM$2-$C53*AO$2</f>
        <v>420.148214979978</v>
      </c>
      <c r="AO53" s="9" t="n">
        <f aca="false">$E53*AM$2+$F53*AO$2</f>
        <v>436.949328844298</v>
      </c>
      <c r="AP53" s="9" t="n">
        <f aca="false">$F53*AM$2-$E53*AO$2</f>
        <v>-14.8364283365324</v>
      </c>
      <c r="AQ53" s="9" t="n">
        <f aca="false">$C53*AQ$2+$D53*AS$2</f>
        <v>344.778798942856</v>
      </c>
      <c r="AR53" s="9" t="n">
        <f aca="false">$D53*AQ$2-$C53*AS$2</f>
        <v>268.835294153853</v>
      </c>
      <c r="AS53" s="9" t="n">
        <f aca="false">$E53*AQ$2+$F53*AS$2</f>
        <v>344.778798942856</v>
      </c>
      <c r="AT53" s="9" t="n">
        <f aca="false">$F53*AQ$2-$E53*AS$2</f>
        <v>-268.835294153853</v>
      </c>
    </row>
    <row r="54" customFormat="false" ht="12.75" hidden="false" customHeight="false" outlineLevel="0" collapsed="false">
      <c r="A54" s="5" t="n">
        <v>51</v>
      </c>
      <c r="B54" s="9" t="n">
        <f aca="false">Normal!J52</f>
        <v>181.6451265</v>
      </c>
      <c r="C54" s="9" t="n">
        <f aca="false">Normal!L52</f>
        <v>345.411371303091</v>
      </c>
      <c r="D54" s="9" t="n">
        <f aca="false">Normal!M52</f>
        <v>269.416580343904</v>
      </c>
      <c r="E54" s="9" t="n">
        <f aca="false">Normal!N52</f>
        <v>345.411371303091</v>
      </c>
      <c r="F54" s="9" t="n">
        <f aca="false">Normal!O52</f>
        <v>-269.416580343904</v>
      </c>
      <c r="G54" s="9" t="n">
        <f aca="false">$C54*G$2+$D54*I$2</f>
        <v>437.802762083773</v>
      </c>
      <c r="H54" s="9" t="n">
        <f aca="false">$D54*G$2-$C54*I$2</f>
        <v>14.9348820385254</v>
      </c>
      <c r="I54" s="9" t="n">
        <f aca="false">$E54*G$2+$F54*I$2</f>
        <v>121.084576785339</v>
      </c>
      <c r="J54" s="9" t="n">
        <f aca="false">$F54*G$2-$E54*I$2</f>
        <v>-420.990302090678</v>
      </c>
      <c r="K54" s="9" t="n">
        <f aca="false">$C54*K$2+$D54*M$2</f>
        <v>362.968378117037</v>
      </c>
      <c r="L54" s="9" t="n">
        <f aca="false">$D54*K$2-$C54*M$2</f>
        <v>-245.2514335876</v>
      </c>
      <c r="M54" s="9" t="n">
        <f aca="false">$E54*K$2+$F54*M$2</f>
        <v>-149.492410551017</v>
      </c>
      <c r="N54" s="9" t="n">
        <f aca="false">$F54*K$2-$E54*M$2</f>
        <v>-411.760037372899</v>
      </c>
      <c r="O54" s="9" t="n">
        <f aca="false">$C54*O$2+$D54*Q$2</f>
        <v>149.492410551017</v>
      </c>
      <c r="P54" s="9" t="n">
        <f aca="false">$D54*O$2-$C54*Q$2</f>
        <v>-411.760037372899</v>
      </c>
      <c r="Q54" s="9" t="n">
        <f aca="false">$E54*O$2+$F54*Q$2</f>
        <v>-362.968378117037</v>
      </c>
      <c r="R54" s="9" t="n">
        <f aca="false">$F54*O$2-$E54*Q$2</f>
        <v>-245.2514335876</v>
      </c>
      <c r="S54" s="9" t="n">
        <f aca="false">$C54*S$2+$D54*U$2</f>
        <v>-121.084576785338</v>
      </c>
      <c r="T54" s="9" t="n">
        <f aca="false">$D54*S$2-$C54*U$2</f>
        <v>-420.990302090678</v>
      </c>
      <c r="U54" s="9" t="n">
        <f aca="false">$E54*S$2+$F54*U$2</f>
        <v>-437.802762083773</v>
      </c>
      <c r="V54" s="9" t="n">
        <f aca="false">$F54*S$2-$E54*U$2</f>
        <v>14.9348820385253</v>
      </c>
      <c r="W54" s="9" t="n">
        <f aca="false">$C54*W$2+$D54*Y$2</f>
        <v>-345.411371303091</v>
      </c>
      <c r="X54" s="9" t="n">
        <f aca="false">$D54*W$2-$C54*Y$2</f>
        <v>-269.416580343904</v>
      </c>
      <c r="Y54" s="9" t="n">
        <f aca="false">$E54*W$2+$F54*Y$2</f>
        <v>-345.411371303091</v>
      </c>
      <c r="Z54" s="9" t="n">
        <f aca="false">$F54*W$2-$E54*Y$2</f>
        <v>269.416580343904</v>
      </c>
      <c r="AA54" s="9" t="n">
        <f aca="false">$C54*AA$2+$D54*AC$2</f>
        <v>-437.802762083773</v>
      </c>
      <c r="AB54" s="9" t="n">
        <f aca="false">$D54*AA$2-$C54*AC$2</f>
        <v>-14.9348820385255</v>
      </c>
      <c r="AC54" s="9" t="n">
        <f aca="false">$E54*AA$2+$F54*AC$2</f>
        <v>-121.084576785339</v>
      </c>
      <c r="AD54" s="9" t="n">
        <f aca="false">$F54*AA$2-$E54*AC$2</f>
        <v>420.990302090678</v>
      </c>
      <c r="AE54" s="9" t="n">
        <f aca="false">$C54*AE$2+$D54*AG$2</f>
        <v>-362.968378117037</v>
      </c>
      <c r="AF54" s="9" t="n">
        <f aca="false">$D54*AE$2-$C54*AG$2</f>
        <v>245.251433587599</v>
      </c>
      <c r="AG54" s="9" t="n">
        <f aca="false">$E54*AE$2+$F54*AG$2</f>
        <v>149.492410551017</v>
      </c>
      <c r="AH54" s="9" t="n">
        <f aca="false">$F54*AE$2-$E54*AG$2</f>
        <v>411.760037372899</v>
      </c>
      <c r="AI54" s="9" t="n">
        <f aca="false">$C54*AI$2+$D54*AK$2</f>
        <v>-149.492410551017</v>
      </c>
      <c r="AJ54" s="9" t="n">
        <f aca="false">$D54*AI$2-$C54*AK$2</f>
        <v>411.760037372899</v>
      </c>
      <c r="AK54" s="9" t="n">
        <f aca="false">$E54*AI$2+$F54*AK$2</f>
        <v>362.968378117037</v>
      </c>
      <c r="AL54" s="9" t="n">
        <f aca="false">$F54*AI$2-$E54*AK$2</f>
        <v>245.2514335876</v>
      </c>
      <c r="AM54" s="9" t="n">
        <f aca="false">$C54*AM$2+$D54*AO$2</f>
        <v>121.084576785338</v>
      </c>
      <c r="AN54" s="9" t="n">
        <f aca="false">$D54*AM$2-$C54*AO$2</f>
        <v>420.990302090678</v>
      </c>
      <c r="AO54" s="9" t="n">
        <f aca="false">$E54*AM$2+$F54*AO$2</f>
        <v>437.802762083773</v>
      </c>
      <c r="AP54" s="9" t="n">
        <f aca="false">$F54*AM$2-$E54*AO$2</f>
        <v>-14.9348820385253</v>
      </c>
      <c r="AQ54" s="9" t="n">
        <f aca="false">$C54*AQ$2+$D54*AS$2</f>
        <v>345.411371303091</v>
      </c>
      <c r="AR54" s="9" t="n">
        <f aca="false">$D54*AQ$2-$C54*AS$2</f>
        <v>269.416580343904</v>
      </c>
      <c r="AS54" s="9" t="n">
        <f aca="false">$E54*AQ$2+$F54*AS$2</f>
        <v>345.411371303091</v>
      </c>
      <c r="AT54" s="9" t="n">
        <f aca="false">$F54*AQ$2-$E54*AS$2</f>
        <v>-269.416580343904</v>
      </c>
    </row>
    <row r="55" customFormat="false" ht="12.75" hidden="false" customHeight="false" outlineLevel="0" collapsed="false">
      <c r="A55" s="5" t="n">
        <v>52</v>
      </c>
      <c r="B55" s="9" t="n">
        <f aca="false">Normal!J53</f>
        <v>171.0718323</v>
      </c>
      <c r="C55" s="9" t="n">
        <f aca="false">Normal!L53</f>
        <v>346.036178338964</v>
      </c>
      <c r="D55" s="9" t="n">
        <f aca="false">Normal!M53</f>
        <v>269.380145393416</v>
      </c>
      <c r="E55" s="9" t="n">
        <f aca="false">Normal!N53</f>
        <v>346.036178338964</v>
      </c>
      <c r="F55" s="9" t="n">
        <f aca="false">Normal!O53</f>
        <v>-269.380145393416</v>
      </c>
      <c r="G55" s="9" t="n">
        <f aca="false">$C55*G$2+$D55*I$2</f>
        <v>438.286825667434</v>
      </c>
      <c r="H55" s="9" t="n">
        <f aca="false">$D55*G$2-$C55*I$2</f>
        <v>14.5381531831769</v>
      </c>
      <c r="I55" s="9" t="n">
        <f aca="false">$E55*G$2+$F55*I$2</f>
        <v>121.61147222213</v>
      </c>
      <c r="J55" s="9" t="n">
        <f aca="false">$F55*G$2-$E55*I$2</f>
        <v>-421.328077957759</v>
      </c>
      <c r="K55" s="9" t="n">
        <f aca="false">$C55*K$2+$D55*M$2</f>
        <v>363.126802412245</v>
      </c>
      <c r="L55" s="9" t="n">
        <f aca="false">$D55*K$2-$C55*M$2</f>
        <v>-245.856919409384</v>
      </c>
      <c r="M55" s="9" t="n">
        <f aca="false">$E55*K$2+$F55*M$2</f>
        <v>-149.264682861645</v>
      </c>
      <c r="N55" s="9" t="n">
        <f aca="false">$F55*K$2-$E55*M$2</f>
        <v>-412.343005156903</v>
      </c>
      <c r="O55" s="9" t="n">
        <f aca="false">$C55*O$2+$D55*Q$2</f>
        <v>149.264682861645</v>
      </c>
      <c r="P55" s="9" t="n">
        <f aca="false">$D55*O$2-$C55*Q$2</f>
        <v>-412.343005156903</v>
      </c>
      <c r="Q55" s="9" t="n">
        <f aca="false">$E55*O$2+$F55*Q$2</f>
        <v>-363.126802412245</v>
      </c>
      <c r="R55" s="9" t="n">
        <f aca="false">$F55*O$2-$E55*Q$2</f>
        <v>-245.856919409384</v>
      </c>
      <c r="S55" s="9" t="n">
        <f aca="false">$C55*S$2+$D55*U$2</f>
        <v>-121.61147222213</v>
      </c>
      <c r="T55" s="9" t="n">
        <f aca="false">$D55*S$2-$C55*U$2</f>
        <v>-421.328077957759</v>
      </c>
      <c r="U55" s="9" t="n">
        <f aca="false">$E55*S$2+$F55*U$2</f>
        <v>-438.286825667434</v>
      </c>
      <c r="V55" s="9" t="n">
        <f aca="false">$F55*S$2-$E55*U$2</f>
        <v>14.5381531831769</v>
      </c>
      <c r="W55" s="9" t="n">
        <f aca="false">$C55*W$2+$D55*Y$2</f>
        <v>-346.036178338964</v>
      </c>
      <c r="X55" s="9" t="n">
        <f aca="false">$D55*W$2-$C55*Y$2</f>
        <v>-269.380145393416</v>
      </c>
      <c r="Y55" s="9" t="n">
        <f aca="false">$E55*W$2+$F55*Y$2</f>
        <v>-346.036178338964</v>
      </c>
      <c r="Z55" s="9" t="n">
        <f aca="false">$F55*W$2-$E55*Y$2</f>
        <v>269.380145393416</v>
      </c>
      <c r="AA55" s="9" t="n">
        <f aca="false">$C55*AA$2+$D55*AC$2</f>
        <v>-438.286825667434</v>
      </c>
      <c r="AB55" s="9" t="n">
        <f aca="false">$D55*AA$2-$C55*AC$2</f>
        <v>-14.538153183177</v>
      </c>
      <c r="AC55" s="9" t="n">
        <f aca="false">$E55*AA$2+$F55*AC$2</f>
        <v>-121.61147222213</v>
      </c>
      <c r="AD55" s="9" t="n">
        <f aca="false">$F55*AA$2-$E55*AC$2</f>
        <v>421.328077957759</v>
      </c>
      <c r="AE55" s="9" t="n">
        <f aca="false">$C55*AE$2+$D55*AG$2</f>
        <v>-363.126802412245</v>
      </c>
      <c r="AF55" s="9" t="n">
        <f aca="false">$D55*AE$2-$C55*AG$2</f>
        <v>245.856919409384</v>
      </c>
      <c r="AG55" s="9" t="n">
        <f aca="false">$E55*AE$2+$F55*AG$2</f>
        <v>149.264682861645</v>
      </c>
      <c r="AH55" s="9" t="n">
        <f aca="false">$F55*AE$2-$E55*AG$2</f>
        <v>412.343005156903</v>
      </c>
      <c r="AI55" s="9" t="n">
        <f aca="false">$C55*AI$2+$D55*AK$2</f>
        <v>-149.264682861645</v>
      </c>
      <c r="AJ55" s="9" t="n">
        <f aca="false">$D55*AI$2-$C55*AK$2</f>
        <v>412.343005156903</v>
      </c>
      <c r="AK55" s="9" t="n">
        <f aca="false">$E55*AI$2+$F55*AK$2</f>
        <v>363.126802412245</v>
      </c>
      <c r="AL55" s="9" t="n">
        <f aca="false">$F55*AI$2-$E55*AK$2</f>
        <v>245.856919409384</v>
      </c>
      <c r="AM55" s="9" t="n">
        <f aca="false">$C55*AM$2+$D55*AO$2</f>
        <v>121.61147222213</v>
      </c>
      <c r="AN55" s="9" t="n">
        <f aca="false">$D55*AM$2-$C55*AO$2</f>
        <v>421.328077957759</v>
      </c>
      <c r="AO55" s="9" t="n">
        <f aca="false">$E55*AM$2+$F55*AO$2</f>
        <v>438.286825667434</v>
      </c>
      <c r="AP55" s="9" t="n">
        <f aca="false">$F55*AM$2-$E55*AO$2</f>
        <v>-14.5381531831769</v>
      </c>
      <c r="AQ55" s="9" t="n">
        <f aca="false">$C55*AQ$2+$D55*AS$2</f>
        <v>346.036178338964</v>
      </c>
      <c r="AR55" s="9" t="n">
        <f aca="false">$D55*AQ$2-$C55*AS$2</f>
        <v>269.380145393416</v>
      </c>
      <c r="AS55" s="9" t="n">
        <f aca="false">$E55*AQ$2+$F55*AS$2</f>
        <v>346.036178338964</v>
      </c>
      <c r="AT55" s="9" t="n">
        <f aca="false">$F55*AQ$2-$E55*AS$2</f>
        <v>-269.380145393416</v>
      </c>
    </row>
    <row r="56" customFormat="false" ht="12.75" hidden="false" customHeight="false" outlineLevel="0" collapsed="false">
      <c r="A56" s="5" t="n">
        <v>53</v>
      </c>
      <c r="B56" s="9" t="n">
        <f aca="false">Normal!J54</f>
        <v>160.5150187</v>
      </c>
      <c r="C56" s="9" t="n">
        <f aca="false">Normal!L54</f>
        <v>346.65196520005</v>
      </c>
      <c r="D56" s="9" t="n">
        <f aca="false">Normal!M54</f>
        <v>268.775670252556</v>
      </c>
      <c r="E56" s="9" t="n">
        <f aca="false">Normal!N54</f>
        <v>346.65196520005</v>
      </c>
      <c r="F56" s="9" t="n">
        <f aca="false">Normal!O54</f>
        <v>-268.775670252556</v>
      </c>
      <c r="G56" s="9" t="n">
        <f aca="false">$C56*G$2+$D56*I$2</f>
        <v>438.42970612979</v>
      </c>
      <c r="H56" s="9" t="n">
        <f aca="false">$D56*G$2-$C56*I$2</f>
        <v>13.6871720860418</v>
      </c>
      <c r="I56" s="9" t="n">
        <f aca="false">$E56*G$2+$F56*I$2</f>
        <v>122.464955830836</v>
      </c>
      <c r="J56" s="9" t="n">
        <f aca="false">$F56*G$2-$E56*I$2</f>
        <v>-421.200997731627</v>
      </c>
      <c r="K56" s="9" t="n">
        <f aca="false">$C56*K$2+$D56*M$2</f>
        <v>362.742200995579</v>
      </c>
      <c r="L56" s="9" t="n">
        <f aca="false">$D56*K$2-$C56*M$2</f>
        <v>-246.629360607471</v>
      </c>
      <c r="M56" s="9" t="n">
        <f aca="false">$E56*K$2+$F56*M$2</f>
        <v>-148.499504235002</v>
      </c>
      <c r="N56" s="9" t="n">
        <f aca="false">$F56*K$2-$E56*M$2</f>
        <v>-412.741860172585</v>
      </c>
      <c r="O56" s="9" t="n">
        <f aca="false">$C56*O$2+$D56*Q$2</f>
        <v>148.499504235002</v>
      </c>
      <c r="P56" s="9" t="n">
        <f aca="false">$D56*O$2-$C56*Q$2</f>
        <v>-412.741860172585</v>
      </c>
      <c r="Q56" s="9" t="n">
        <f aca="false">$E56*O$2+$F56*Q$2</f>
        <v>-362.742200995579</v>
      </c>
      <c r="R56" s="9" t="n">
        <f aca="false">$F56*O$2-$E56*Q$2</f>
        <v>-246.629360607471</v>
      </c>
      <c r="S56" s="9" t="n">
        <f aca="false">$C56*S$2+$D56*U$2</f>
        <v>-122.464955830836</v>
      </c>
      <c r="T56" s="9" t="n">
        <f aca="false">$D56*S$2-$C56*U$2</f>
        <v>-421.200997731627</v>
      </c>
      <c r="U56" s="9" t="n">
        <f aca="false">$E56*S$2+$F56*U$2</f>
        <v>-438.42970612979</v>
      </c>
      <c r="V56" s="9" t="n">
        <f aca="false">$F56*S$2-$E56*U$2</f>
        <v>13.6871720860417</v>
      </c>
      <c r="W56" s="9" t="n">
        <f aca="false">$C56*W$2+$D56*Y$2</f>
        <v>-346.651965200049</v>
      </c>
      <c r="X56" s="9" t="n">
        <f aca="false">$D56*W$2-$C56*Y$2</f>
        <v>-268.775670252556</v>
      </c>
      <c r="Y56" s="9" t="n">
        <f aca="false">$E56*W$2+$F56*Y$2</f>
        <v>-346.65196520005</v>
      </c>
      <c r="Z56" s="9" t="n">
        <f aca="false">$F56*W$2-$E56*Y$2</f>
        <v>268.775670252556</v>
      </c>
      <c r="AA56" s="9" t="n">
        <f aca="false">$C56*AA$2+$D56*AC$2</f>
        <v>-438.42970612979</v>
      </c>
      <c r="AB56" s="9" t="n">
        <f aca="false">$D56*AA$2-$C56*AC$2</f>
        <v>-13.6871720860418</v>
      </c>
      <c r="AC56" s="9" t="n">
        <f aca="false">$E56*AA$2+$F56*AC$2</f>
        <v>-122.464955830836</v>
      </c>
      <c r="AD56" s="9" t="n">
        <f aca="false">$F56*AA$2-$E56*AC$2</f>
        <v>421.200997731627</v>
      </c>
      <c r="AE56" s="9" t="n">
        <f aca="false">$C56*AE$2+$D56*AG$2</f>
        <v>-362.742200995579</v>
      </c>
      <c r="AF56" s="9" t="n">
        <f aca="false">$D56*AE$2-$C56*AG$2</f>
        <v>246.629360607471</v>
      </c>
      <c r="AG56" s="9" t="n">
        <f aca="false">$E56*AE$2+$F56*AG$2</f>
        <v>148.499504235002</v>
      </c>
      <c r="AH56" s="9" t="n">
        <f aca="false">$F56*AE$2-$E56*AG$2</f>
        <v>412.741860172585</v>
      </c>
      <c r="AI56" s="9" t="n">
        <f aca="false">$C56*AI$2+$D56*AK$2</f>
        <v>-148.499504235002</v>
      </c>
      <c r="AJ56" s="9" t="n">
        <f aca="false">$D56*AI$2-$C56*AK$2</f>
        <v>412.741860172585</v>
      </c>
      <c r="AK56" s="9" t="n">
        <f aca="false">$E56*AI$2+$F56*AK$2</f>
        <v>362.742200995579</v>
      </c>
      <c r="AL56" s="9" t="n">
        <f aca="false">$F56*AI$2-$E56*AK$2</f>
        <v>246.629360607471</v>
      </c>
      <c r="AM56" s="9" t="n">
        <f aca="false">$C56*AM$2+$D56*AO$2</f>
        <v>122.464955830836</v>
      </c>
      <c r="AN56" s="9" t="n">
        <f aca="false">$D56*AM$2-$C56*AO$2</f>
        <v>421.200997731627</v>
      </c>
      <c r="AO56" s="9" t="n">
        <f aca="false">$E56*AM$2+$F56*AO$2</f>
        <v>438.42970612979</v>
      </c>
      <c r="AP56" s="9" t="n">
        <f aca="false">$F56*AM$2-$E56*AO$2</f>
        <v>-13.6871720860417</v>
      </c>
      <c r="AQ56" s="9" t="n">
        <f aca="false">$C56*AQ$2+$D56*AS$2</f>
        <v>346.651965200049</v>
      </c>
      <c r="AR56" s="9" t="n">
        <f aca="false">$D56*AQ$2-$C56*AS$2</f>
        <v>268.775670252556</v>
      </c>
      <c r="AS56" s="9" t="n">
        <f aca="false">$E56*AQ$2+$F56*AS$2</f>
        <v>346.65196520005</v>
      </c>
      <c r="AT56" s="9" t="n">
        <f aca="false">$F56*AQ$2-$E56*AS$2</f>
        <v>-268.775670252556</v>
      </c>
    </row>
    <row r="57" customFormat="false" ht="12.75" hidden="false" customHeight="false" outlineLevel="0" collapsed="false">
      <c r="A57" s="5" t="n">
        <v>54</v>
      </c>
      <c r="B57" s="9" t="n">
        <f aca="false">Normal!J55</f>
        <v>150</v>
      </c>
      <c r="C57" s="9" t="n">
        <f aca="false">Normal!L55</f>
        <v>347.257930126691</v>
      </c>
      <c r="D57" s="9" t="n">
        <f aca="false">Normal!M55</f>
        <v>267.652242566166</v>
      </c>
      <c r="E57" s="9" t="n">
        <f aca="false">Normal!N55</f>
        <v>347.257930126691</v>
      </c>
      <c r="F57" s="9" t="n">
        <f aca="false">Normal!O55</f>
        <v>-267.652242566166</v>
      </c>
      <c r="G57" s="9" t="n">
        <f aca="false">$C57*G$2+$D57*I$2</f>
        <v>438.259607827361</v>
      </c>
      <c r="H57" s="9" t="n">
        <f aca="false">$D57*G$2-$C57*I$2</f>
        <v>12.4221227485144</v>
      </c>
      <c r="I57" s="9" t="n">
        <f aca="false">$E57*G$2+$F57*I$2</f>
        <v>123.615525980561</v>
      </c>
      <c r="J57" s="9" t="n">
        <f aca="false">$F57*G$2-$E57*I$2</f>
        <v>-420.648302888673</v>
      </c>
      <c r="K57" s="9" t="n">
        <f aca="false">$C57*K$2+$D57*M$2</f>
        <v>361.861011234179</v>
      </c>
      <c r="L57" s="9" t="n">
        <f aca="false">$D57*K$2-$C57*M$2</f>
        <v>-247.552825746646</v>
      </c>
      <c r="M57" s="9" t="n">
        <f aca="false">$E57*K$2+$F57*M$2</f>
        <v>-147.243807552947</v>
      </c>
      <c r="N57" s="9" t="n">
        <f aca="false">$F57*K$2-$E57*M$2</f>
        <v>-412.971008817668</v>
      </c>
      <c r="O57" s="9" t="n">
        <f aca="false">$C57*O$2+$D57*Q$2</f>
        <v>147.243807552947</v>
      </c>
      <c r="P57" s="9" t="n">
        <f aca="false">$D57*O$2-$C57*Q$2</f>
        <v>-412.971008817668</v>
      </c>
      <c r="Q57" s="9" t="n">
        <f aca="false">$E57*O$2+$F57*Q$2</f>
        <v>-361.861011234179</v>
      </c>
      <c r="R57" s="9" t="n">
        <f aca="false">$F57*O$2-$E57*Q$2</f>
        <v>-247.552825746646</v>
      </c>
      <c r="S57" s="9" t="n">
        <f aca="false">$C57*S$2+$D57*U$2</f>
        <v>-123.615525980561</v>
      </c>
      <c r="T57" s="9" t="n">
        <f aca="false">$D57*S$2-$C57*U$2</f>
        <v>-420.648302888673</v>
      </c>
      <c r="U57" s="9" t="n">
        <f aca="false">$E57*S$2+$F57*U$2</f>
        <v>-438.259607827361</v>
      </c>
      <c r="V57" s="9" t="n">
        <f aca="false">$F57*S$2-$E57*U$2</f>
        <v>12.4221227485143</v>
      </c>
      <c r="W57" s="9" t="n">
        <f aca="false">$C57*W$2+$D57*Y$2</f>
        <v>-347.257930126691</v>
      </c>
      <c r="X57" s="9" t="n">
        <f aca="false">$D57*W$2-$C57*Y$2</f>
        <v>-267.652242566166</v>
      </c>
      <c r="Y57" s="9" t="n">
        <f aca="false">$E57*W$2+$F57*Y$2</f>
        <v>-347.257930126691</v>
      </c>
      <c r="Z57" s="9" t="n">
        <f aca="false">$F57*W$2-$E57*Y$2</f>
        <v>267.652242566166</v>
      </c>
      <c r="AA57" s="9" t="n">
        <f aca="false">$C57*AA$2+$D57*AC$2</f>
        <v>-438.259607827361</v>
      </c>
      <c r="AB57" s="9" t="n">
        <f aca="false">$D57*AA$2-$C57*AC$2</f>
        <v>-12.4221227485145</v>
      </c>
      <c r="AC57" s="9" t="n">
        <f aca="false">$E57*AA$2+$F57*AC$2</f>
        <v>-123.615525980562</v>
      </c>
      <c r="AD57" s="9" t="n">
        <f aca="false">$F57*AA$2-$E57*AC$2</f>
        <v>420.648302888673</v>
      </c>
      <c r="AE57" s="9" t="n">
        <f aca="false">$C57*AE$2+$D57*AG$2</f>
        <v>-361.861011234179</v>
      </c>
      <c r="AF57" s="9" t="n">
        <f aca="false">$D57*AE$2-$C57*AG$2</f>
        <v>247.552825746646</v>
      </c>
      <c r="AG57" s="9" t="n">
        <f aca="false">$E57*AE$2+$F57*AG$2</f>
        <v>147.243807552947</v>
      </c>
      <c r="AH57" s="9" t="n">
        <f aca="false">$F57*AE$2-$E57*AG$2</f>
        <v>412.971008817668</v>
      </c>
      <c r="AI57" s="9" t="n">
        <f aca="false">$C57*AI$2+$D57*AK$2</f>
        <v>-147.243807552947</v>
      </c>
      <c r="AJ57" s="9" t="n">
        <f aca="false">$D57*AI$2-$C57*AK$2</f>
        <v>412.971008817668</v>
      </c>
      <c r="AK57" s="9" t="n">
        <f aca="false">$E57*AI$2+$F57*AK$2</f>
        <v>361.861011234179</v>
      </c>
      <c r="AL57" s="9" t="n">
        <f aca="false">$F57*AI$2-$E57*AK$2</f>
        <v>247.552825746646</v>
      </c>
      <c r="AM57" s="9" t="n">
        <f aca="false">$C57*AM$2+$D57*AO$2</f>
        <v>123.615525980561</v>
      </c>
      <c r="AN57" s="9" t="n">
        <f aca="false">$D57*AM$2-$C57*AO$2</f>
        <v>420.648302888673</v>
      </c>
      <c r="AO57" s="9" t="n">
        <f aca="false">$E57*AM$2+$F57*AO$2</f>
        <v>438.259607827361</v>
      </c>
      <c r="AP57" s="9" t="n">
        <f aca="false">$F57*AM$2-$E57*AO$2</f>
        <v>-12.4221227485143</v>
      </c>
      <c r="AQ57" s="9" t="n">
        <f aca="false">$C57*AQ$2+$D57*AS$2</f>
        <v>347.257930126691</v>
      </c>
      <c r="AR57" s="9" t="n">
        <f aca="false">$D57*AQ$2-$C57*AS$2</f>
        <v>267.652242566166</v>
      </c>
      <c r="AS57" s="9" t="n">
        <f aca="false">$E57*AQ$2+$F57*AS$2</f>
        <v>347.257930126691</v>
      </c>
      <c r="AT57" s="9" t="n">
        <f aca="false">$F57*AQ$2-$E57*AS$2</f>
        <v>-267.652242566166</v>
      </c>
    </row>
  </sheetData>
  <mergeCells count="33">
    <mergeCell ref="C1:F1"/>
    <mergeCell ref="G1:J1"/>
    <mergeCell ref="K1:N1"/>
    <mergeCell ref="O1:R1"/>
    <mergeCell ref="S1:V1"/>
    <mergeCell ref="W1:Z1"/>
    <mergeCell ref="AA1:AD1"/>
    <mergeCell ref="AE1:AH1"/>
    <mergeCell ref="AI1:AL1"/>
    <mergeCell ref="AM1:AP1"/>
    <mergeCell ref="AQ1:AT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I49" activeCellId="0" sqref="I49"/>
    </sheetView>
  </sheetViews>
  <sheetFormatPr defaultRowHeight="12.75"/>
  <cols>
    <col collapsed="false" hidden="false" max="1025" min="1" style="0" width="8.42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5" width="9.27040816326531"/>
    <col collapsed="false" hidden="false" max="2" min="2" style="5" width="5.63265306122449"/>
    <col collapsed="false" hidden="false" max="3" min="3" style="5" width="8.75"/>
    <col collapsed="false" hidden="false" max="4" min="4" style="5" width="6.92857142857143"/>
    <col collapsed="false" hidden="false" max="5" min="5" style="5" width="7.25510204081633"/>
    <col collapsed="false" hidden="false" max="6" min="6" style="5" width="7.51530612244898"/>
    <col collapsed="false" hidden="false" max="7" min="7" style="5" width="6.67857142857143"/>
    <col collapsed="false" hidden="false" max="8" min="8" style="5" width="6.92857142857143"/>
    <col collapsed="false" hidden="false" max="9" min="9" style="5" width="7.25510204081633"/>
    <col collapsed="false" hidden="false" max="10" min="10" style="5" width="7.51530612244898"/>
    <col collapsed="false" hidden="false" max="11" min="11" style="5" width="6.67857142857143"/>
    <col collapsed="false" hidden="false" max="12" min="12" style="5" width="6.92857142857143"/>
    <col collapsed="false" hidden="false" max="13" min="13" style="5" width="7.25510204081633"/>
    <col collapsed="false" hidden="false" max="14" min="14" style="5" width="7.51530612244898"/>
    <col collapsed="false" hidden="false" max="15" min="15" style="5" width="6.67857142857143"/>
    <col collapsed="false" hidden="false" max="16" min="16" style="5" width="6.92857142857143"/>
    <col collapsed="false" hidden="false" max="17" min="17" style="5" width="7.25510204081633"/>
    <col collapsed="false" hidden="false" max="18" min="18" style="5" width="7.51530612244898"/>
    <col collapsed="false" hidden="false" max="19" min="19" style="5" width="6.67857142857143"/>
    <col collapsed="false" hidden="false" max="20" min="20" style="5" width="6.92857142857143"/>
    <col collapsed="false" hidden="false" max="21" min="21" style="5" width="7.25510204081633"/>
    <col collapsed="false" hidden="false" max="22" min="22" style="5" width="7.51530612244898"/>
    <col collapsed="false" hidden="false" max="23" min="23" style="5" width="6.67857142857143"/>
    <col collapsed="false" hidden="false" max="24" min="24" style="5" width="6.92857142857143"/>
    <col collapsed="false" hidden="false" max="25" min="25" style="5" width="7.25510204081633"/>
    <col collapsed="false" hidden="false" max="26" min="26" style="5" width="7.51530612244898"/>
    <col collapsed="false" hidden="false" max="27" min="27" style="5" width="6.67857142857143"/>
    <col collapsed="false" hidden="false" max="28" min="28" style="5" width="6.92857142857143"/>
    <col collapsed="false" hidden="false" max="29" min="29" style="5" width="7.25510204081633"/>
    <col collapsed="false" hidden="false" max="30" min="30" style="5" width="7.51530612244898"/>
    <col collapsed="false" hidden="false" max="31" min="31" style="5" width="6.67857142857143"/>
    <col collapsed="false" hidden="false" max="32" min="32" style="5" width="6.92857142857143"/>
    <col collapsed="false" hidden="false" max="33" min="33" style="5" width="7.25510204081633"/>
    <col collapsed="false" hidden="false" max="34" min="34" style="5" width="7.51530612244898"/>
    <col collapsed="false" hidden="false" max="35" min="35" style="5" width="6.67857142857143"/>
    <col collapsed="false" hidden="false" max="36" min="36" style="5" width="6.92857142857143"/>
    <col collapsed="false" hidden="false" max="37" min="37" style="5" width="7.25510204081633"/>
    <col collapsed="false" hidden="false" max="38" min="38" style="5" width="7.51530612244898"/>
    <col collapsed="false" hidden="false" max="39" min="39" style="5" width="6.67857142857143"/>
    <col collapsed="false" hidden="false" max="40" min="40" style="5" width="6.92857142857143"/>
    <col collapsed="false" hidden="false" max="41" min="41" style="5" width="7.25510204081633"/>
    <col collapsed="false" hidden="false" max="42" min="42" style="5" width="7.51530612244898"/>
    <col collapsed="false" hidden="false" max="43" min="43" style="5" width="6.67857142857143"/>
    <col collapsed="false" hidden="false" max="44" min="44" style="5" width="6.92857142857143"/>
    <col collapsed="false" hidden="false" max="45" min="45" style="5" width="7.25510204081633"/>
    <col collapsed="false" hidden="false" max="46" min="46" style="5" width="7.51530612244898"/>
    <col collapsed="false" hidden="false" max="1025" min="47" style="5" width="9.27040816326531"/>
  </cols>
  <sheetData>
    <row r="1" customFormat="false" ht="12.75" hidden="false" customHeight="false" outlineLevel="0" collapsed="false">
      <c r="A1" s="5" t="s">
        <v>22</v>
      </c>
      <c r="B1" s="5" t="n">
        <v>1.14</v>
      </c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6" customFormat="true" ht="12.75" hidden="false" customHeight="false" outlineLevel="0" collapsed="false">
      <c r="A2" s="6" t="s">
        <v>20</v>
      </c>
      <c r="B2" s="6" t="n">
        <v>10</v>
      </c>
      <c r="C2" s="7" t="n">
        <v>0</v>
      </c>
      <c r="D2" s="7"/>
      <c r="E2" s="7"/>
      <c r="F2" s="7"/>
      <c r="G2" s="7" t="n">
        <v>1</v>
      </c>
      <c r="H2" s="7"/>
      <c r="I2" s="7"/>
      <c r="J2" s="7"/>
      <c r="K2" s="7" t="n">
        <v>2</v>
      </c>
      <c r="L2" s="7"/>
      <c r="M2" s="7"/>
      <c r="N2" s="7"/>
      <c r="O2" s="7" t="n">
        <v>3</v>
      </c>
      <c r="P2" s="7"/>
      <c r="Q2" s="7"/>
      <c r="R2" s="7"/>
      <c r="S2" s="7" t="n">
        <v>4</v>
      </c>
      <c r="T2" s="7"/>
      <c r="U2" s="7"/>
      <c r="V2" s="7"/>
      <c r="W2" s="7" t="n">
        <v>5</v>
      </c>
      <c r="X2" s="7"/>
      <c r="Y2" s="7"/>
      <c r="Z2" s="7"/>
      <c r="AA2" s="7" t="n">
        <v>6</v>
      </c>
      <c r="AB2" s="7"/>
      <c r="AC2" s="7"/>
      <c r="AD2" s="7"/>
      <c r="AE2" s="7" t="n">
        <v>7</v>
      </c>
      <c r="AF2" s="7"/>
      <c r="AG2" s="7"/>
      <c r="AH2" s="7"/>
      <c r="AI2" s="7" t="n">
        <v>8</v>
      </c>
      <c r="AJ2" s="7"/>
      <c r="AK2" s="7"/>
      <c r="AL2" s="7"/>
      <c r="AM2" s="7" t="n">
        <v>9</v>
      </c>
      <c r="AN2" s="7"/>
      <c r="AO2" s="7"/>
      <c r="AP2" s="7"/>
      <c r="AQ2" s="7" t="n">
        <v>10</v>
      </c>
      <c r="AR2" s="7"/>
      <c r="AS2" s="7"/>
      <c r="AT2" s="7"/>
    </row>
    <row r="3" customFormat="false" ht="12.75" hidden="false" customHeight="false" outlineLevel="0" collapsed="false">
      <c r="A3" s="6" t="s">
        <v>21</v>
      </c>
      <c r="B3" s="6" t="n">
        <f aca="false">2*PI()/$B$2</f>
        <v>0.628318530717959</v>
      </c>
      <c r="C3" s="8" t="n">
        <f aca="false">COS(C2*$B$3)</f>
        <v>1</v>
      </c>
      <c r="D3" s="8"/>
      <c r="E3" s="8" t="n">
        <f aca="false">SIN(C2*$B$3)</f>
        <v>0</v>
      </c>
      <c r="F3" s="8"/>
      <c r="G3" s="8" t="n">
        <f aca="false">COS(G2*$B$3)</f>
        <v>0.809016994374947</v>
      </c>
      <c r="H3" s="8"/>
      <c r="I3" s="8" t="n">
        <f aca="false">SIN(G2*$B$3)</f>
        <v>0.587785252292473</v>
      </c>
      <c r="J3" s="8"/>
      <c r="K3" s="8" t="n">
        <f aca="false">COS(K2*$B$3)</f>
        <v>0.309016994374947</v>
      </c>
      <c r="L3" s="8"/>
      <c r="M3" s="8" t="n">
        <f aca="false">SIN(K2*$B$3)</f>
        <v>0.951056516295154</v>
      </c>
      <c r="N3" s="8"/>
      <c r="O3" s="8" t="n">
        <f aca="false">COS(O2*$B$3)</f>
        <v>-0.309016994374947</v>
      </c>
      <c r="P3" s="8"/>
      <c r="Q3" s="8" t="n">
        <f aca="false">SIN(O2*$B$3)</f>
        <v>0.951056516295154</v>
      </c>
      <c r="R3" s="8"/>
      <c r="S3" s="8" t="n">
        <f aca="false">COS(S2*$B$3)</f>
        <v>-0.809016994374947</v>
      </c>
      <c r="T3" s="8"/>
      <c r="U3" s="8" t="n">
        <f aca="false">SIN(S2*$B$3)</f>
        <v>0.587785252292473</v>
      </c>
      <c r="V3" s="8"/>
      <c r="W3" s="8" t="n">
        <f aca="false">COS(W2*$B$3)</f>
        <v>-1</v>
      </c>
      <c r="X3" s="8"/>
      <c r="Y3" s="8" t="n">
        <f aca="false">SIN(W2*$B$3)</f>
        <v>1.22514845490862E-016</v>
      </c>
      <c r="Z3" s="8"/>
      <c r="AA3" s="8" t="n">
        <f aca="false">COS(AA2*$B$3)</f>
        <v>-0.809016994374947</v>
      </c>
      <c r="AB3" s="8"/>
      <c r="AC3" s="8" t="n">
        <f aca="false">SIN(AA2*$B$3)</f>
        <v>-0.587785252292473</v>
      </c>
      <c r="AD3" s="8"/>
      <c r="AE3" s="8" t="n">
        <f aca="false">COS(AE2*$B$3)</f>
        <v>-0.309016994374948</v>
      </c>
      <c r="AF3" s="8"/>
      <c r="AG3" s="8" t="n">
        <f aca="false">SIN(AE2*$B$3)</f>
        <v>-0.951056516295154</v>
      </c>
      <c r="AH3" s="8"/>
      <c r="AI3" s="8" t="n">
        <f aca="false">COS(AI2*$B$3)</f>
        <v>0.309016994374947</v>
      </c>
      <c r="AJ3" s="8"/>
      <c r="AK3" s="8" t="n">
        <f aca="false">SIN(AI2*$B$3)</f>
        <v>-0.951056516295154</v>
      </c>
      <c r="AL3" s="8"/>
      <c r="AM3" s="8" t="n">
        <f aca="false">COS(AM2*$B$3)</f>
        <v>0.809016994374947</v>
      </c>
      <c r="AN3" s="8"/>
      <c r="AO3" s="8" t="n">
        <f aca="false">SIN(AM2*$B$3)</f>
        <v>-0.587785252292473</v>
      </c>
      <c r="AP3" s="8"/>
      <c r="AQ3" s="8" t="n">
        <f aca="false">COS(AQ2*$B$3)</f>
        <v>1</v>
      </c>
      <c r="AR3" s="8"/>
      <c r="AS3" s="8" t="n">
        <f aca="false">SIN(AQ2*$B$3)</f>
        <v>-2.45029690981724E-016</v>
      </c>
      <c r="AT3" s="8"/>
    </row>
    <row r="4" customFormat="false" ht="12.75" hidden="false" customHeight="false" outlineLevel="0" collapsed="false">
      <c r="A4" s="6" t="s">
        <v>0</v>
      </c>
      <c r="B4" s="6" t="s">
        <v>15</v>
      </c>
      <c r="C4" s="6" t="s">
        <v>11</v>
      </c>
      <c r="D4" s="6" t="s">
        <v>12</v>
      </c>
      <c r="E4" s="6" t="s">
        <v>13</v>
      </c>
      <c r="F4" s="6" t="s">
        <v>14</v>
      </c>
      <c r="G4" s="6" t="s">
        <v>11</v>
      </c>
      <c r="H4" s="6" t="s">
        <v>12</v>
      </c>
      <c r="I4" s="6" t="s">
        <v>13</v>
      </c>
      <c r="J4" s="6" t="s">
        <v>14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11</v>
      </c>
      <c r="P4" s="6" t="s">
        <v>12</v>
      </c>
      <c r="Q4" s="6" t="s">
        <v>13</v>
      </c>
      <c r="R4" s="6" t="s">
        <v>14</v>
      </c>
      <c r="S4" s="6" t="s">
        <v>11</v>
      </c>
      <c r="T4" s="6" t="s">
        <v>12</v>
      </c>
      <c r="U4" s="6" t="s">
        <v>13</v>
      </c>
      <c r="V4" s="6" t="s">
        <v>14</v>
      </c>
      <c r="W4" s="6" t="s">
        <v>11</v>
      </c>
      <c r="X4" s="6" t="s">
        <v>12</v>
      </c>
      <c r="Y4" s="6" t="s">
        <v>13</v>
      </c>
      <c r="Z4" s="6" t="s">
        <v>14</v>
      </c>
      <c r="AA4" s="6" t="s">
        <v>11</v>
      </c>
      <c r="AB4" s="6" t="s">
        <v>12</v>
      </c>
      <c r="AC4" s="6" t="s">
        <v>13</v>
      </c>
      <c r="AD4" s="6" t="s">
        <v>14</v>
      </c>
      <c r="AE4" s="6" t="s">
        <v>11</v>
      </c>
      <c r="AF4" s="6" t="s">
        <v>12</v>
      </c>
      <c r="AG4" s="6" t="s">
        <v>13</v>
      </c>
      <c r="AH4" s="6" t="s">
        <v>14</v>
      </c>
      <c r="AI4" s="6" t="s">
        <v>11</v>
      </c>
      <c r="AJ4" s="6" t="s">
        <v>12</v>
      </c>
      <c r="AK4" s="6" t="s">
        <v>13</v>
      </c>
      <c r="AL4" s="6" t="s">
        <v>14</v>
      </c>
      <c r="AM4" s="6" t="s">
        <v>11</v>
      </c>
      <c r="AN4" s="6" t="s">
        <v>12</v>
      </c>
      <c r="AO4" s="6" t="s">
        <v>13</v>
      </c>
      <c r="AP4" s="6" t="s">
        <v>14</v>
      </c>
      <c r="AQ4" s="6" t="s">
        <v>11</v>
      </c>
      <c r="AR4" s="6" t="s">
        <v>12</v>
      </c>
      <c r="AS4" s="6" t="s">
        <v>13</v>
      </c>
      <c r="AT4" s="6" t="s">
        <v>14</v>
      </c>
    </row>
    <row r="5" customFormat="false" ht="12.75" hidden="false" customHeight="false" outlineLevel="0" collapsed="false">
      <c r="A5" s="5" t="n">
        <v>1</v>
      </c>
      <c r="B5" s="9" t="n">
        <f aca="false">Normal!J2</f>
        <v>426.3</v>
      </c>
      <c r="C5" s="9" t="n">
        <f aca="false">Normal!F2</f>
        <v>27.000000050839</v>
      </c>
      <c r="D5" s="9" t="n">
        <f aca="false">Normal!G2*$B$1</f>
        <v>0</v>
      </c>
      <c r="E5" s="9" t="n">
        <f aca="false">Normal!H2</f>
        <v>27.000000050839</v>
      </c>
      <c r="F5" s="9" t="n">
        <f aca="false">Normal!I2*$B$1</f>
        <v>-0</v>
      </c>
      <c r="G5" s="9" t="n">
        <f aca="false">$C5*G$3+$D5*I$3</f>
        <v>21.8434588892532</v>
      </c>
      <c r="H5" s="9" t="n">
        <f aca="false">$D5*G$3-$C5*I$3</f>
        <v>-15.8702018417792</v>
      </c>
      <c r="I5" s="9" t="n">
        <f aca="false">$E5*G$3+$F5*I$3</f>
        <v>21.8434588892532</v>
      </c>
      <c r="J5" s="9" t="n">
        <f aca="false">$F5*G$3-$E5*I$3</f>
        <v>-15.8702018417792</v>
      </c>
      <c r="K5" s="9" t="n">
        <f aca="false">$C5*K$3+$D5*M$3</f>
        <v>8.34345886383369</v>
      </c>
      <c r="L5" s="9" t="n">
        <f aca="false">$D5*K$3-$C5*M$3</f>
        <v>-25.6785259883199</v>
      </c>
      <c r="M5" s="9" t="n">
        <f aca="false">$E5*K$3+$F5*M$3</f>
        <v>8.34345886383369</v>
      </c>
      <c r="N5" s="9" t="n">
        <f aca="false">$F5*K$3-$E5*M$3</f>
        <v>-25.6785259883199</v>
      </c>
      <c r="O5" s="9" t="n">
        <f aca="false">$C5*O$3+$D5*Q$3</f>
        <v>-8.34345886383369</v>
      </c>
      <c r="P5" s="9" t="n">
        <f aca="false">$D5*O$3-$C5*Q$3</f>
        <v>-25.6785259883199</v>
      </c>
      <c r="Q5" s="9" t="n">
        <f aca="false">$E5*O$3+$F5*Q$3</f>
        <v>-8.34345886383369</v>
      </c>
      <c r="R5" s="9" t="n">
        <f aca="false">$F5*O$3-$E5*Q$3</f>
        <v>-25.6785259883199</v>
      </c>
      <c r="S5" s="9" t="n">
        <f aca="false">$C5*S$3+$D5*U$3</f>
        <v>-21.8434588892532</v>
      </c>
      <c r="T5" s="9" t="n">
        <f aca="false">$D5*S$3-$C5*U$3</f>
        <v>-15.8702018417792</v>
      </c>
      <c r="U5" s="9" t="n">
        <f aca="false">$E5*S$3+$F5*U$3</f>
        <v>-21.8434588892532</v>
      </c>
      <c r="V5" s="9" t="n">
        <f aca="false">$F5*S$3-$E5*U$3</f>
        <v>-15.8702018417792</v>
      </c>
      <c r="W5" s="9" t="n">
        <f aca="false">$C5*W$3+$D5*Y$3</f>
        <v>-27.000000050839</v>
      </c>
      <c r="X5" s="9" t="n">
        <f aca="false">$D5*W$3-$C5*Y$3</f>
        <v>-3.3079008344818E-015</v>
      </c>
      <c r="Y5" s="9" t="n">
        <f aca="false">$E5*W$3+$F5*Y$3</f>
        <v>-27.000000050839</v>
      </c>
      <c r="Z5" s="9" t="n">
        <f aca="false">$F5*W$3-$E5*Y$3</f>
        <v>-3.3079008344818E-015</v>
      </c>
      <c r="AA5" s="9" t="n">
        <f aca="false">$C5*AA$3+$D5*AC$3</f>
        <v>-21.8434588892532</v>
      </c>
      <c r="AB5" s="9" t="n">
        <f aca="false">$D5*AA$3-$C5*AC$3</f>
        <v>15.8702018417792</v>
      </c>
      <c r="AC5" s="9" t="n">
        <f aca="false">$E5*AA$3+$F5*AC$3</f>
        <v>-21.8434588892532</v>
      </c>
      <c r="AD5" s="9" t="n">
        <f aca="false">$F5*AA$3-$E5*AC$3</f>
        <v>15.8702018417792</v>
      </c>
      <c r="AE5" s="9" t="n">
        <f aca="false">$C5*AE$3+$D5*AG$3</f>
        <v>-8.3434588638337</v>
      </c>
      <c r="AF5" s="9" t="n">
        <f aca="false">$D5*AE$3-$C5*AG$3</f>
        <v>25.6785259883199</v>
      </c>
      <c r="AG5" s="9" t="n">
        <f aca="false">$E5*AE$3+$F5*AG$3</f>
        <v>-8.3434588638337</v>
      </c>
      <c r="AH5" s="9" t="n">
        <f aca="false">$F5*AE$3-$E5*AG$3</f>
        <v>25.6785259883199</v>
      </c>
      <c r="AI5" s="9" t="n">
        <f aca="false">$C5*AI$3+$D5*AK$3</f>
        <v>8.34345886383369</v>
      </c>
      <c r="AJ5" s="9" t="n">
        <f aca="false">$D5*AI$3-$C5*AK$3</f>
        <v>25.6785259883199</v>
      </c>
      <c r="AK5" s="9" t="n">
        <f aca="false">$E5*AI$3+$F5*AK$3</f>
        <v>8.34345886383369</v>
      </c>
      <c r="AL5" s="9" t="n">
        <f aca="false">$F5*AI$3-$E5*AK$3</f>
        <v>25.6785259883199</v>
      </c>
      <c r="AM5" s="9" t="n">
        <f aca="false">$C5*AM$3+$D5*AO$3</f>
        <v>21.8434588892532</v>
      </c>
      <c r="AN5" s="9" t="n">
        <f aca="false">$D5*AM$3-$C5*AO$3</f>
        <v>15.8702018417792</v>
      </c>
      <c r="AO5" s="9" t="n">
        <f aca="false">$E5*AM$3+$F5*AO$3</f>
        <v>21.8434588892532</v>
      </c>
      <c r="AP5" s="9" t="n">
        <f aca="false">$F5*AM$3-$E5*AO$3</f>
        <v>15.8702018417792</v>
      </c>
      <c r="AQ5" s="9" t="n">
        <f aca="false">$C5*AQ$3+$D5*AS$3</f>
        <v>27.000000050839</v>
      </c>
      <c r="AR5" s="9" t="n">
        <f aca="false">$D5*AQ$3-$C5*AS$3</f>
        <v>6.61580166896361E-015</v>
      </c>
      <c r="AS5" s="9" t="n">
        <f aca="false">$E5*AQ$3+$F5*AS$3</f>
        <v>27.000000050839</v>
      </c>
      <c r="AT5" s="9" t="n">
        <f aca="false">$F5*AQ$3-$E5*AS$3</f>
        <v>6.61580166896361E-015</v>
      </c>
    </row>
    <row r="6" customFormat="false" ht="12.75" hidden="false" customHeight="false" outlineLevel="0" collapsed="false">
      <c r="A6" s="5" t="n">
        <v>2</v>
      </c>
      <c r="B6" s="9" t="n">
        <f aca="false">Normal!J3</f>
        <v>423.9252494</v>
      </c>
      <c r="C6" s="9" t="n">
        <f aca="false">Normal!F3</f>
        <v>37.3095144922418</v>
      </c>
      <c r="D6" s="9" t="n">
        <f aca="false">Normal!G3*$B$1</f>
        <v>-0.606878510386239</v>
      </c>
      <c r="E6" s="9" t="n">
        <f aca="false">Normal!H3</f>
        <v>37.3095144922418</v>
      </c>
      <c r="F6" s="9" t="n">
        <f aca="false">Normal!I3*$B$1</f>
        <v>0.606878510386239</v>
      </c>
      <c r="G6" s="9" t="n">
        <f aca="false">$C6*G$3+$D6*I$3</f>
        <v>29.8273170377638</v>
      </c>
      <c r="H6" s="9" t="n">
        <f aca="false">$D6*G$3-$C6*I$3</f>
        <v>-22.4209574171555</v>
      </c>
      <c r="I6" s="9" t="n">
        <f aca="false">$E6*G$3+$F6*I$3</f>
        <v>30.5407455144403</v>
      </c>
      <c r="J6" s="9" t="n">
        <f aca="false">$F6*G$3-$E6*I$3</f>
        <v>-21.4390073603086</v>
      </c>
      <c r="K6" s="9" t="n">
        <f aca="false">$C6*K$3+$D6*M$3</f>
        <v>10.9520982680788</v>
      </c>
      <c r="L6" s="9" t="n">
        <f aca="false">$D6*K$3-$C6*M$3</f>
        <v>-35.6709926508854</v>
      </c>
      <c r="M6" s="9" t="n">
        <f aca="false">$E6*K$3+$F6*M$3</f>
        <v>12.1064497918834</v>
      </c>
      <c r="N6" s="9" t="n">
        <f aca="false">$F6*K$3-$E6*M$3</f>
        <v>-35.2959211044248</v>
      </c>
      <c r="O6" s="9" t="n">
        <f aca="false">$C6*O$3+$D6*Q$3</f>
        <v>-12.1064497918834</v>
      </c>
      <c r="P6" s="9" t="n">
        <f aca="false">$D6*O$3-$C6*Q$3</f>
        <v>-35.2959211044248</v>
      </c>
      <c r="Q6" s="9" t="n">
        <f aca="false">$E6*O$3+$F6*Q$3</f>
        <v>-10.9520982680788</v>
      </c>
      <c r="R6" s="9" t="n">
        <f aca="false">$F6*O$3-$E6*Q$3</f>
        <v>-35.6709926508854</v>
      </c>
      <c r="S6" s="9" t="n">
        <f aca="false">$C6*S$3+$D6*U$3</f>
        <v>-30.5407455144403</v>
      </c>
      <c r="T6" s="9" t="n">
        <f aca="false">$D6*S$3-$C6*U$3</f>
        <v>-21.4390073603086</v>
      </c>
      <c r="U6" s="9" t="n">
        <f aca="false">$E6*S$3+$F6*U$3</f>
        <v>-29.8273170377638</v>
      </c>
      <c r="V6" s="9" t="n">
        <f aca="false">$F6*S$3-$E6*U$3</f>
        <v>-22.4209574171555</v>
      </c>
      <c r="W6" s="9" t="n">
        <f aca="false">$C6*W$3+$D6*Y$3</f>
        <v>-37.3095144922418</v>
      </c>
      <c r="X6" s="9" t="n">
        <f aca="false">$D6*W$3-$C6*Y$3</f>
        <v>0.606878510386235</v>
      </c>
      <c r="Y6" s="9" t="n">
        <f aca="false">$E6*W$3+$F6*Y$3</f>
        <v>-37.3095144922418</v>
      </c>
      <c r="Z6" s="9" t="n">
        <f aca="false">$F6*W$3-$E6*Y$3</f>
        <v>-0.606878510386244</v>
      </c>
      <c r="AA6" s="9" t="n">
        <f aca="false">$C6*AA$3+$D6*AC$3</f>
        <v>-29.8273170377638</v>
      </c>
      <c r="AB6" s="9" t="n">
        <f aca="false">$D6*AA$3-$C6*AC$3</f>
        <v>22.4209574171555</v>
      </c>
      <c r="AC6" s="9" t="n">
        <f aca="false">$E6*AA$3+$F6*AC$3</f>
        <v>-30.5407455144403</v>
      </c>
      <c r="AD6" s="9" t="n">
        <f aca="false">$F6*AA$3-$E6*AC$3</f>
        <v>21.4390073603086</v>
      </c>
      <c r="AE6" s="9" t="n">
        <f aca="false">$C6*AE$3+$D6*AG$3</f>
        <v>-10.9520982680788</v>
      </c>
      <c r="AF6" s="9" t="n">
        <f aca="false">$D6*AE$3-$C6*AG$3</f>
        <v>35.6709926508854</v>
      </c>
      <c r="AG6" s="9" t="n">
        <f aca="false">$E6*AE$3+$F6*AG$3</f>
        <v>-12.1064497918835</v>
      </c>
      <c r="AH6" s="9" t="n">
        <f aca="false">$F6*AE$3-$E6*AG$3</f>
        <v>35.2959211044248</v>
      </c>
      <c r="AI6" s="9" t="n">
        <f aca="false">$C6*AI$3+$D6*AK$3</f>
        <v>12.1064497918834</v>
      </c>
      <c r="AJ6" s="9" t="n">
        <f aca="false">$D6*AI$3-$C6*AK$3</f>
        <v>35.2959211044248</v>
      </c>
      <c r="AK6" s="9" t="n">
        <f aca="false">$E6*AI$3+$F6*AK$3</f>
        <v>10.9520982680788</v>
      </c>
      <c r="AL6" s="9" t="n">
        <f aca="false">$F6*AI$3-$E6*AK$3</f>
        <v>35.6709926508854</v>
      </c>
      <c r="AM6" s="9" t="n">
        <f aca="false">$C6*AM$3+$D6*AO$3</f>
        <v>30.5407455144403</v>
      </c>
      <c r="AN6" s="9" t="n">
        <f aca="false">$D6*AM$3-$C6*AO$3</f>
        <v>21.4390073603086</v>
      </c>
      <c r="AO6" s="9" t="n">
        <f aca="false">$E6*AM$3+$F6*AO$3</f>
        <v>29.8273170377638</v>
      </c>
      <c r="AP6" s="9" t="n">
        <f aca="false">$F6*AM$3-$E6*AO$3</f>
        <v>22.4209574171555</v>
      </c>
      <c r="AQ6" s="9" t="n">
        <f aca="false">$C6*AQ$3+$D6*AS$3</f>
        <v>37.3095144922418</v>
      </c>
      <c r="AR6" s="9" t="n">
        <f aca="false">$D6*AQ$3-$C6*AS$3</f>
        <v>-0.60687851038623</v>
      </c>
      <c r="AS6" s="9" t="n">
        <f aca="false">$E6*AQ$3+$F6*AS$3</f>
        <v>37.3095144922418</v>
      </c>
      <c r="AT6" s="9" t="n">
        <f aca="false">$F6*AQ$3-$E6*AS$3</f>
        <v>0.606878510386248</v>
      </c>
    </row>
    <row r="7" customFormat="false" ht="12.75" hidden="false" customHeight="false" outlineLevel="0" collapsed="false">
      <c r="A7" s="5" t="n">
        <v>3</v>
      </c>
      <c r="B7" s="9" t="n">
        <f aca="false">Normal!J4</f>
        <v>421.4964576</v>
      </c>
      <c r="C7" s="9" t="n">
        <f aca="false">Normal!F4</f>
        <v>47.6172029929651</v>
      </c>
      <c r="D7" s="9" t="n">
        <f aca="false">Normal!G4*$B$1</f>
        <v>-0.887490751502843</v>
      </c>
      <c r="E7" s="9" t="n">
        <f aca="false">Normal!H4</f>
        <v>47.6172029929651</v>
      </c>
      <c r="F7" s="9" t="n">
        <f aca="false">Normal!I4*$B$1</f>
        <v>0.887490751502843</v>
      </c>
      <c r="G7" s="9" t="n">
        <f aca="false">$C7*G$3+$D7*I$3</f>
        <v>38.0014724706311</v>
      </c>
      <c r="H7" s="9" t="n">
        <f aca="false">$D7*G$3-$C7*I$3</f>
        <v>-28.7066847749983</v>
      </c>
      <c r="I7" s="9" t="n">
        <f aca="false">$E7*G$3+$F7*I$3</f>
        <v>39.0447804211897</v>
      </c>
      <c r="J7" s="9" t="n">
        <f aca="false">$F7*G$3-$E7*I$3</f>
        <v>-27.2706945743655</v>
      </c>
      <c r="K7" s="9" t="n">
        <f aca="false">$C7*K$3+$D7*M$3</f>
        <v>13.8704710870594</v>
      </c>
      <c r="L7" s="9" t="n">
        <f aca="false">$D7*K$3-$C7*M$3</f>
        <v>-45.5609009187736</v>
      </c>
      <c r="M7" s="9" t="n">
        <f aca="false">$E7*K$3+$F7*M$3</f>
        <v>15.5585788117963</v>
      </c>
      <c r="N7" s="9" t="n">
        <f aca="false">$F7*K$3-$E7*M$3</f>
        <v>-45.0124014696436</v>
      </c>
      <c r="O7" s="9" t="n">
        <f aca="false">$C7*O$3+$D7*Q$3</f>
        <v>-15.5585788117963</v>
      </c>
      <c r="P7" s="9" t="n">
        <f aca="false">$D7*O$3-$C7*Q$3</f>
        <v>-45.0124014696436</v>
      </c>
      <c r="Q7" s="9" t="n">
        <f aca="false">$E7*O$3+$F7*Q$3</f>
        <v>-13.8704710870594</v>
      </c>
      <c r="R7" s="9" t="n">
        <f aca="false">$F7*O$3-$E7*Q$3</f>
        <v>-45.5609009187736</v>
      </c>
      <c r="S7" s="9" t="n">
        <f aca="false">$C7*S$3+$D7*U$3</f>
        <v>-39.0447804211897</v>
      </c>
      <c r="T7" s="9" t="n">
        <f aca="false">$D7*S$3-$C7*U$3</f>
        <v>-27.2706945743655</v>
      </c>
      <c r="U7" s="9" t="n">
        <f aca="false">$E7*S$3+$F7*U$3</f>
        <v>-38.0014724706311</v>
      </c>
      <c r="V7" s="9" t="n">
        <f aca="false">$F7*S$3-$E7*U$3</f>
        <v>-28.7066847749983</v>
      </c>
      <c r="W7" s="9" t="n">
        <f aca="false">$C7*W$3+$D7*Y$3</f>
        <v>-47.6172029929651</v>
      </c>
      <c r="X7" s="9" t="n">
        <f aca="false">$D7*W$3-$C7*Y$3</f>
        <v>0.887490751502837</v>
      </c>
      <c r="Y7" s="9" t="n">
        <f aca="false">$E7*W$3+$F7*Y$3</f>
        <v>-47.6172029929651</v>
      </c>
      <c r="Z7" s="9" t="n">
        <f aca="false">$F7*W$3-$E7*Y$3</f>
        <v>-0.887490751502849</v>
      </c>
      <c r="AA7" s="9" t="n">
        <f aca="false">$C7*AA$3+$D7*AC$3</f>
        <v>-38.0014724706311</v>
      </c>
      <c r="AB7" s="9" t="n">
        <f aca="false">$D7*AA$3-$C7*AC$3</f>
        <v>28.7066847749983</v>
      </c>
      <c r="AC7" s="9" t="n">
        <f aca="false">$E7*AA$3+$F7*AC$3</f>
        <v>-39.0447804211897</v>
      </c>
      <c r="AD7" s="9" t="n">
        <f aca="false">$F7*AA$3-$E7*AC$3</f>
        <v>27.2706945743655</v>
      </c>
      <c r="AE7" s="9" t="n">
        <f aca="false">$C7*AE$3+$D7*AG$3</f>
        <v>-13.8704710870594</v>
      </c>
      <c r="AF7" s="9" t="n">
        <f aca="false">$D7*AE$3-$C7*AG$3</f>
        <v>45.5609009187736</v>
      </c>
      <c r="AG7" s="9" t="n">
        <f aca="false">$E7*AE$3+$F7*AG$3</f>
        <v>-15.5585788117963</v>
      </c>
      <c r="AH7" s="9" t="n">
        <f aca="false">$F7*AE$3-$E7*AG$3</f>
        <v>45.0124014696436</v>
      </c>
      <c r="AI7" s="9" t="n">
        <f aca="false">$C7*AI$3+$D7*AK$3</f>
        <v>15.5585788117963</v>
      </c>
      <c r="AJ7" s="9" t="n">
        <f aca="false">$D7*AI$3-$C7*AK$3</f>
        <v>45.0124014696436</v>
      </c>
      <c r="AK7" s="9" t="n">
        <f aca="false">$E7*AI$3+$F7*AK$3</f>
        <v>13.8704710870594</v>
      </c>
      <c r="AL7" s="9" t="n">
        <f aca="false">$F7*AI$3-$E7*AK$3</f>
        <v>45.5609009187736</v>
      </c>
      <c r="AM7" s="9" t="n">
        <f aca="false">$C7*AM$3+$D7*AO$3</f>
        <v>39.0447804211897</v>
      </c>
      <c r="AN7" s="9" t="n">
        <f aca="false">$D7*AM$3-$C7*AO$3</f>
        <v>27.2706945743655</v>
      </c>
      <c r="AO7" s="9" t="n">
        <f aca="false">$E7*AM$3+$F7*AO$3</f>
        <v>38.0014724706311</v>
      </c>
      <c r="AP7" s="9" t="n">
        <f aca="false">$F7*AM$3-$E7*AO$3</f>
        <v>28.7066847749983</v>
      </c>
      <c r="AQ7" s="9" t="n">
        <f aca="false">$C7*AQ$3+$D7*AS$3</f>
        <v>47.6172029929651</v>
      </c>
      <c r="AR7" s="9" t="n">
        <f aca="false">$D7*AQ$3-$C7*AS$3</f>
        <v>-0.887490751502831</v>
      </c>
      <c r="AS7" s="9" t="n">
        <f aca="false">$E7*AQ$3+$F7*AS$3</f>
        <v>47.6172029929651</v>
      </c>
      <c r="AT7" s="9" t="n">
        <f aca="false">$F7*AQ$3-$E7*AS$3</f>
        <v>0.887490751502854</v>
      </c>
    </row>
    <row r="8" customFormat="false" ht="12.75" hidden="false" customHeight="false" outlineLevel="0" collapsed="false">
      <c r="A8" s="5" t="n">
        <v>4</v>
      </c>
      <c r="B8" s="9" t="n">
        <f aca="false">Normal!J5</f>
        <v>419.0122409</v>
      </c>
      <c r="C8" s="9" t="n">
        <f aca="false">Normal!F5</f>
        <v>57.914404695404</v>
      </c>
      <c r="D8" s="9" t="n">
        <f aca="false">Normal!G5*$B$1</f>
        <v>-0.821093347361012</v>
      </c>
      <c r="E8" s="9" t="n">
        <f aca="false">Normal!H5</f>
        <v>57.914404695404</v>
      </c>
      <c r="F8" s="9" t="n">
        <f aca="false">Normal!I5*$B$1</f>
        <v>0.821093347361012</v>
      </c>
      <c r="G8" s="9" t="n">
        <f aca="false">$C8*G$3+$D8*I$3</f>
        <v>46.3711110573559</v>
      </c>
      <c r="H8" s="9" t="n">
        <f aca="false">$D8*G$3-$C8*I$3</f>
        <v>-34.7055114472397</v>
      </c>
      <c r="I8" s="9" t="n">
        <f aca="false">$E8*G$3+$F8*I$3</f>
        <v>47.3363641780244</v>
      </c>
      <c r="J8" s="9" t="n">
        <f aca="false">$F8*G$3-$E8*I$3</f>
        <v>-33.3769545032732</v>
      </c>
      <c r="K8" s="9" t="n">
        <f aca="false">$C8*K$3+$D8*M$3</f>
        <v>17.1156290914938</v>
      </c>
      <c r="L8" s="9" t="n">
        <f aca="false">$D8*K$3-$C8*M$3</f>
        <v>-55.3336037712214</v>
      </c>
      <c r="M8" s="9" t="n">
        <f aca="false">$E8*K$3+$F8*M$3</f>
        <v>18.6774414484824</v>
      </c>
      <c r="N8" s="9" t="n">
        <f aca="false">$F8*K$3-$E8*M$3</f>
        <v>-54.8261401746159</v>
      </c>
      <c r="O8" s="9" t="n">
        <f aca="false">$C8*O$3+$D8*Q$3</f>
        <v>-18.6774414484824</v>
      </c>
      <c r="P8" s="9" t="n">
        <f aca="false">$D8*O$3-$C8*Q$3</f>
        <v>-54.8261401746159</v>
      </c>
      <c r="Q8" s="9" t="n">
        <f aca="false">$E8*O$3+$F8*Q$3</f>
        <v>-17.1156290914938</v>
      </c>
      <c r="R8" s="9" t="n">
        <f aca="false">$F8*O$3-$E8*Q$3</f>
        <v>-55.3336037712214</v>
      </c>
      <c r="S8" s="9" t="n">
        <f aca="false">$C8*S$3+$D8*U$3</f>
        <v>-47.3363641780244</v>
      </c>
      <c r="T8" s="9" t="n">
        <f aca="false">$D8*S$3-$C8*U$3</f>
        <v>-33.3769545032732</v>
      </c>
      <c r="U8" s="9" t="n">
        <f aca="false">$E8*S$3+$F8*U$3</f>
        <v>-46.3711110573559</v>
      </c>
      <c r="V8" s="9" t="n">
        <f aca="false">$F8*S$3-$E8*U$3</f>
        <v>-34.7055114472397</v>
      </c>
      <c r="W8" s="9" t="n">
        <f aca="false">$C8*W$3+$D8*Y$3</f>
        <v>-57.914404695404</v>
      </c>
      <c r="X8" s="9" t="n">
        <f aca="false">$D8*W$3-$C8*Y$3</f>
        <v>0.821093347361005</v>
      </c>
      <c r="Y8" s="9" t="n">
        <f aca="false">$E8*W$3+$F8*Y$3</f>
        <v>-57.914404695404</v>
      </c>
      <c r="Z8" s="9" t="n">
        <f aca="false">$F8*W$3-$E8*Y$3</f>
        <v>-0.821093347361019</v>
      </c>
      <c r="AA8" s="9" t="n">
        <f aca="false">$C8*AA$3+$D8*AC$3</f>
        <v>-46.3711110573559</v>
      </c>
      <c r="AB8" s="9" t="n">
        <f aca="false">$D8*AA$3-$C8*AC$3</f>
        <v>34.7055114472397</v>
      </c>
      <c r="AC8" s="9" t="n">
        <f aca="false">$E8*AA$3+$F8*AC$3</f>
        <v>-47.3363641780244</v>
      </c>
      <c r="AD8" s="9" t="n">
        <f aca="false">$F8*AA$3-$E8*AC$3</f>
        <v>33.3769545032732</v>
      </c>
      <c r="AE8" s="9" t="n">
        <f aca="false">$C8*AE$3+$D8*AG$3</f>
        <v>-17.1156290914938</v>
      </c>
      <c r="AF8" s="9" t="n">
        <f aca="false">$D8*AE$3-$C8*AG$3</f>
        <v>55.3336037712214</v>
      </c>
      <c r="AG8" s="9" t="n">
        <f aca="false">$E8*AE$3+$F8*AG$3</f>
        <v>-18.6774414484824</v>
      </c>
      <c r="AH8" s="9" t="n">
        <f aca="false">$F8*AE$3-$E8*AG$3</f>
        <v>54.8261401746159</v>
      </c>
      <c r="AI8" s="9" t="n">
        <f aca="false">$C8*AI$3+$D8*AK$3</f>
        <v>18.6774414484824</v>
      </c>
      <c r="AJ8" s="9" t="n">
        <f aca="false">$D8*AI$3-$C8*AK$3</f>
        <v>54.8261401746159</v>
      </c>
      <c r="AK8" s="9" t="n">
        <f aca="false">$E8*AI$3+$F8*AK$3</f>
        <v>17.1156290914938</v>
      </c>
      <c r="AL8" s="9" t="n">
        <f aca="false">$F8*AI$3-$E8*AK$3</f>
        <v>55.3336037712214</v>
      </c>
      <c r="AM8" s="9" t="n">
        <f aca="false">$C8*AM$3+$D8*AO$3</f>
        <v>47.3363641780244</v>
      </c>
      <c r="AN8" s="9" t="n">
        <f aca="false">$D8*AM$3-$C8*AO$3</f>
        <v>33.3769545032732</v>
      </c>
      <c r="AO8" s="9" t="n">
        <f aca="false">$E8*AM$3+$F8*AO$3</f>
        <v>46.3711110573559</v>
      </c>
      <c r="AP8" s="9" t="n">
        <f aca="false">$F8*AM$3-$E8*AO$3</f>
        <v>34.7055114472397</v>
      </c>
      <c r="AQ8" s="9" t="n">
        <f aca="false">$C8*AQ$3+$D8*AS$3</f>
        <v>57.914404695404</v>
      </c>
      <c r="AR8" s="9" t="n">
        <f aca="false">$D8*AQ$3-$C8*AS$3</f>
        <v>-0.821093347360998</v>
      </c>
      <c r="AS8" s="9" t="n">
        <f aca="false">$E8*AQ$3+$F8*AS$3</f>
        <v>57.914404695404</v>
      </c>
      <c r="AT8" s="9" t="n">
        <f aca="false">$F8*AQ$3-$E8*AS$3</f>
        <v>0.821093347361026</v>
      </c>
    </row>
    <row r="9" customFormat="false" ht="12.75" hidden="false" customHeight="false" outlineLevel="0" collapsed="false">
      <c r="A9" s="5" t="n">
        <v>5</v>
      </c>
      <c r="B9" s="9" t="n">
        <f aca="false">Normal!J6</f>
        <v>416.4714472</v>
      </c>
      <c r="C9" s="9" t="n">
        <f aca="false">Normal!F6</f>
        <v>68.1908180924904</v>
      </c>
      <c r="D9" s="9" t="n">
        <f aca="false">Normal!G6*$B$1</f>
        <v>-0.385968788039897</v>
      </c>
      <c r="E9" s="9" t="n">
        <f aca="false">Normal!H6</f>
        <v>68.1908180924904</v>
      </c>
      <c r="F9" s="9" t="n">
        <f aca="false">Normal!I6*$B$1</f>
        <v>0.385968788039897</v>
      </c>
      <c r="G9" s="9" t="n">
        <f aca="false">$C9*G$3+$D9*I$3</f>
        <v>54.9406639357003</v>
      </c>
      <c r="H9" s="9" t="n">
        <f aca="false">$D9*G$3-$C9*I$3</f>
        <v>-40.3938125253472</v>
      </c>
      <c r="I9" s="9" t="n">
        <f aca="false">$E9*G$3+$F9*I$3</f>
        <v>55.3943974586104</v>
      </c>
      <c r="J9" s="9" t="n">
        <f aca="false">$F9*G$3-$E9*I$3</f>
        <v>-39.769301907702</v>
      </c>
      <c r="K9" s="9" t="n">
        <f aca="false">$C9*K$3+$D9*M$3</f>
        <v>20.7050435199583</v>
      </c>
      <c r="L9" s="9" t="n">
        <f aca="false">$D9*K$3-$C9*M$3</f>
        <v>-64.9725928131631</v>
      </c>
      <c r="M9" s="9" t="n">
        <f aca="false">$E9*K$3+$F9*M$3</f>
        <v>21.4391997818621</v>
      </c>
      <c r="N9" s="9" t="n">
        <f aca="false">$F9*K$3-$E9*M$3</f>
        <v>-64.7340509835578</v>
      </c>
      <c r="O9" s="9" t="n">
        <f aca="false">$C9*O$3+$D9*Q$3</f>
        <v>-21.439199781862</v>
      </c>
      <c r="P9" s="9" t="n">
        <f aca="false">$D9*O$3-$C9*Q$3</f>
        <v>-64.7340509835578</v>
      </c>
      <c r="Q9" s="9" t="n">
        <f aca="false">$E9*O$3+$F9*Q$3</f>
        <v>-20.7050435199583</v>
      </c>
      <c r="R9" s="9" t="n">
        <f aca="false">$F9*O$3-$E9*Q$3</f>
        <v>-64.9725928131631</v>
      </c>
      <c r="S9" s="9" t="n">
        <f aca="false">$C9*S$3+$D9*U$3</f>
        <v>-55.3943974586104</v>
      </c>
      <c r="T9" s="9" t="n">
        <f aca="false">$D9*S$3-$C9*U$3</f>
        <v>-39.769301907702</v>
      </c>
      <c r="U9" s="9" t="n">
        <f aca="false">$E9*S$3+$F9*U$3</f>
        <v>-54.9406639357003</v>
      </c>
      <c r="V9" s="9" t="n">
        <f aca="false">$F9*S$3-$E9*U$3</f>
        <v>-40.3938125253472</v>
      </c>
      <c r="W9" s="9" t="n">
        <f aca="false">$C9*W$3+$D9*Y$3</f>
        <v>-68.1908180924904</v>
      </c>
      <c r="X9" s="9" t="n">
        <f aca="false">$D9*W$3-$C9*Y$3</f>
        <v>0.385968788039888</v>
      </c>
      <c r="Y9" s="9" t="n">
        <f aca="false">$E9*W$3+$F9*Y$3</f>
        <v>-68.1908180924904</v>
      </c>
      <c r="Z9" s="9" t="n">
        <f aca="false">$F9*W$3-$E9*Y$3</f>
        <v>-0.385968788039905</v>
      </c>
      <c r="AA9" s="9" t="n">
        <f aca="false">$C9*AA$3+$D9*AC$3</f>
        <v>-54.9406639357003</v>
      </c>
      <c r="AB9" s="9" t="n">
        <f aca="false">$D9*AA$3-$C9*AC$3</f>
        <v>40.3938125253472</v>
      </c>
      <c r="AC9" s="9" t="n">
        <f aca="false">$E9*AA$3+$F9*AC$3</f>
        <v>-55.3943974586104</v>
      </c>
      <c r="AD9" s="9" t="n">
        <f aca="false">$F9*AA$3-$E9*AC$3</f>
        <v>39.769301907702</v>
      </c>
      <c r="AE9" s="9" t="n">
        <f aca="false">$C9*AE$3+$D9*AG$3</f>
        <v>-20.7050435199583</v>
      </c>
      <c r="AF9" s="9" t="n">
        <f aca="false">$D9*AE$3-$C9*AG$3</f>
        <v>64.9725928131631</v>
      </c>
      <c r="AG9" s="9" t="n">
        <f aca="false">$E9*AE$3+$F9*AG$3</f>
        <v>-21.4391997818621</v>
      </c>
      <c r="AH9" s="9" t="n">
        <f aca="false">$F9*AE$3-$E9*AG$3</f>
        <v>64.7340509835578</v>
      </c>
      <c r="AI9" s="9" t="n">
        <f aca="false">$C9*AI$3+$D9*AK$3</f>
        <v>21.439199781862</v>
      </c>
      <c r="AJ9" s="9" t="n">
        <f aca="false">$D9*AI$3-$C9*AK$3</f>
        <v>64.7340509835578</v>
      </c>
      <c r="AK9" s="9" t="n">
        <f aca="false">$E9*AI$3+$F9*AK$3</f>
        <v>20.7050435199583</v>
      </c>
      <c r="AL9" s="9" t="n">
        <f aca="false">$F9*AI$3-$E9*AK$3</f>
        <v>64.9725928131631</v>
      </c>
      <c r="AM9" s="9" t="n">
        <f aca="false">$C9*AM$3+$D9*AO$3</f>
        <v>55.3943974586104</v>
      </c>
      <c r="AN9" s="9" t="n">
        <f aca="false">$D9*AM$3-$C9*AO$3</f>
        <v>39.769301907702</v>
      </c>
      <c r="AO9" s="9" t="n">
        <f aca="false">$E9*AM$3+$F9*AO$3</f>
        <v>54.9406639357003</v>
      </c>
      <c r="AP9" s="9" t="n">
        <f aca="false">$F9*AM$3-$E9*AO$3</f>
        <v>40.3938125253472</v>
      </c>
      <c r="AQ9" s="9" t="n">
        <f aca="false">$C9*AQ$3+$D9*AS$3</f>
        <v>68.1908180924904</v>
      </c>
      <c r="AR9" s="9" t="n">
        <f aca="false">$D9*AQ$3-$C9*AS$3</f>
        <v>-0.38596878803988</v>
      </c>
      <c r="AS9" s="9" t="n">
        <f aca="false">$E9*AQ$3+$F9*AS$3</f>
        <v>68.1908180924904</v>
      </c>
      <c r="AT9" s="9" t="n">
        <f aca="false">$F9*AQ$3-$E9*AS$3</f>
        <v>0.385968788039913</v>
      </c>
    </row>
    <row r="10" customFormat="false" ht="12.75" hidden="false" customHeight="false" outlineLevel="0" collapsed="false">
      <c r="A10" s="5" t="n">
        <v>6</v>
      </c>
      <c r="B10" s="9" t="n">
        <f aca="false">Normal!J7</f>
        <v>413.873238</v>
      </c>
      <c r="C10" s="9" t="n">
        <f aca="false">Normal!F7</f>
        <v>78.4342858337089</v>
      </c>
      <c r="D10" s="9" t="n">
        <f aca="false">Normal!G7*$B$1</f>
        <v>0.440389724451341</v>
      </c>
      <c r="E10" s="9" t="n">
        <f aca="false">Normal!H7</f>
        <v>78.4342858337089</v>
      </c>
      <c r="F10" s="9" t="n">
        <f aca="false">Normal!I7*$B$1</f>
        <v>-0.440389724451341</v>
      </c>
      <c r="G10" s="9" t="n">
        <f aca="false">$C10*G$3+$D10*I$3</f>
        <v>63.7135247664264</v>
      </c>
      <c r="H10" s="9" t="n">
        <f aca="false">$D10*G$3-$C10*I$3</f>
        <v>-45.7462337159173</v>
      </c>
      <c r="I10" s="9" t="n">
        <f aca="false">$E10*G$3+$F10*I$3</f>
        <v>63.1958155958391</v>
      </c>
      <c r="J10" s="9" t="n">
        <f aca="false">$F10*G$3-$E10*I$3</f>
        <v>-46.4587992583758</v>
      </c>
      <c r="K10" s="9" t="n">
        <f aca="false">$C10*K$3+$D10*M$3</f>
        <v>24.6563627814271</v>
      </c>
      <c r="L10" s="9" t="n">
        <f aca="false">$D10*K$3-$C10*M$3</f>
        <v>-74.459350734102</v>
      </c>
      <c r="M10" s="9" t="n">
        <f aca="false">$E10*K$3+$F10*M$3</f>
        <v>23.8186917471294</v>
      </c>
      <c r="N10" s="9" t="n">
        <f aca="false">$F10*K$3-$E10*M$3</f>
        <v>-74.7315265521091</v>
      </c>
      <c r="O10" s="9" t="n">
        <f aca="false">$C10*O$3+$D10*Q$3</f>
        <v>-23.8186917471294</v>
      </c>
      <c r="P10" s="9" t="n">
        <f aca="false">$D10*O$3-$C10*Q$3</f>
        <v>-74.7315265521091</v>
      </c>
      <c r="Q10" s="9" t="n">
        <f aca="false">$E10*O$3+$F10*Q$3</f>
        <v>-24.6563627814271</v>
      </c>
      <c r="R10" s="9" t="n">
        <f aca="false">$F10*O$3-$E10*Q$3</f>
        <v>-74.459350734102</v>
      </c>
      <c r="S10" s="9" t="n">
        <f aca="false">$C10*S$3+$D10*U$3</f>
        <v>-63.1958155958391</v>
      </c>
      <c r="T10" s="9" t="n">
        <f aca="false">$D10*S$3-$C10*U$3</f>
        <v>-46.4587992583758</v>
      </c>
      <c r="U10" s="9" t="n">
        <f aca="false">$E10*S$3+$F10*U$3</f>
        <v>-63.7135247664264</v>
      </c>
      <c r="V10" s="9" t="n">
        <f aca="false">$F10*S$3-$E10*U$3</f>
        <v>-45.7462337159174</v>
      </c>
      <c r="W10" s="9" t="n">
        <f aca="false">$C10*W$3+$D10*Y$3</f>
        <v>-78.4342858337089</v>
      </c>
      <c r="X10" s="9" t="n">
        <f aca="false">$D10*W$3-$C10*Y$3</f>
        <v>-0.440389724451351</v>
      </c>
      <c r="Y10" s="9" t="n">
        <f aca="false">$E10*W$3+$F10*Y$3</f>
        <v>-78.4342858337089</v>
      </c>
      <c r="Z10" s="9" t="n">
        <f aca="false">$F10*W$3-$E10*Y$3</f>
        <v>0.440389724451331</v>
      </c>
      <c r="AA10" s="9" t="n">
        <f aca="false">$C10*AA$3+$D10*AC$3</f>
        <v>-63.7135247664264</v>
      </c>
      <c r="AB10" s="9" t="n">
        <f aca="false">$D10*AA$3-$C10*AC$3</f>
        <v>45.7462337159173</v>
      </c>
      <c r="AC10" s="9" t="n">
        <f aca="false">$E10*AA$3+$F10*AC$3</f>
        <v>-63.1958155958391</v>
      </c>
      <c r="AD10" s="9" t="n">
        <f aca="false">$F10*AA$3-$E10*AC$3</f>
        <v>46.4587992583758</v>
      </c>
      <c r="AE10" s="9" t="n">
        <f aca="false">$C10*AE$3+$D10*AG$3</f>
        <v>-24.6563627814271</v>
      </c>
      <c r="AF10" s="9" t="n">
        <f aca="false">$D10*AE$3-$C10*AG$3</f>
        <v>74.459350734102</v>
      </c>
      <c r="AG10" s="9" t="n">
        <f aca="false">$E10*AE$3+$F10*AG$3</f>
        <v>-23.8186917471294</v>
      </c>
      <c r="AH10" s="9" t="n">
        <f aca="false">$F10*AE$3-$E10*AG$3</f>
        <v>74.7315265521091</v>
      </c>
      <c r="AI10" s="9" t="n">
        <f aca="false">$C10*AI$3+$D10*AK$3</f>
        <v>23.8186917471294</v>
      </c>
      <c r="AJ10" s="9" t="n">
        <f aca="false">$D10*AI$3-$C10*AK$3</f>
        <v>74.7315265521091</v>
      </c>
      <c r="AK10" s="9" t="n">
        <f aca="false">$E10*AI$3+$F10*AK$3</f>
        <v>24.6563627814271</v>
      </c>
      <c r="AL10" s="9" t="n">
        <f aca="false">$F10*AI$3-$E10*AK$3</f>
        <v>74.459350734102</v>
      </c>
      <c r="AM10" s="9" t="n">
        <f aca="false">$C10*AM$3+$D10*AO$3</f>
        <v>63.1958155958391</v>
      </c>
      <c r="AN10" s="9" t="n">
        <f aca="false">$D10*AM$3-$C10*AO$3</f>
        <v>46.4587992583758</v>
      </c>
      <c r="AO10" s="9" t="n">
        <f aca="false">$E10*AM$3+$F10*AO$3</f>
        <v>63.7135247664264</v>
      </c>
      <c r="AP10" s="9" t="n">
        <f aca="false">$F10*AM$3-$E10*AO$3</f>
        <v>45.7462337159174</v>
      </c>
      <c r="AQ10" s="9" t="n">
        <f aca="false">$C10*AQ$3+$D10*AS$3</f>
        <v>78.4342858337089</v>
      </c>
      <c r="AR10" s="9" t="n">
        <f aca="false">$D10*AQ$3-$C10*AS$3</f>
        <v>0.44038972445136</v>
      </c>
      <c r="AS10" s="9" t="n">
        <f aca="false">$E10*AQ$3+$F10*AS$3</f>
        <v>78.4342858337089</v>
      </c>
      <c r="AT10" s="9" t="n">
        <f aca="false">$F10*AQ$3-$E10*AS$3</f>
        <v>-0.440389724451322</v>
      </c>
    </row>
    <row r="11" customFormat="false" ht="12.75" hidden="false" customHeight="false" outlineLevel="0" collapsed="false">
      <c r="A11" s="5" t="n">
        <v>7</v>
      </c>
      <c r="B11" s="9" t="n">
        <f aca="false">Normal!J8</f>
        <v>411.2171857</v>
      </c>
      <c r="C11" s="9" t="n">
        <f aca="false">Normal!F8</f>
        <v>88.6305839641302</v>
      </c>
      <c r="D11" s="9" t="n">
        <f aca="false">Normal!G8*$B$1</f>
        <v>1.68100323698925</v>
      </c>
      <c r="E11" s="9" t="n">
        <f aca="false">Normal!H8</f>
        <v>88.6305839641302</v>
      </c>
      <c r="F11" s="9" t="n">
        <f aca="false">Normal!I8*$B$1</f>
        <v>-1.68100323698925</v>
      </c>
      <c r="G11" s="9" t="n">
        <f aca="false">$C11*G$3+$D11*I$3</f>
        <v>72.6917175601152</v>
      </c>
      <c r="H11" s="9" t="n">
        <f aca="false">$D11*G$3-$C11*I$3</f>
        <v>-50.7357899698619</v>
      </c>
      <c r="I11" s="9" t="n">
        <f aca="false">$E11*G$3+$F11*I$3</f>
        <v>70.7155797365988</v>
      </c>
      <c r="J11" s="9" t="n">
        <f aca="false">$F11*G$3-$E11*I$3</f>
        <v>-53.4557103425091</v>
      </c>
      <c r="K11" s="9" t="n">
        <f aca="false">$C11*K$3+$D11*M$3</f>
        <v>28.9870857487438</v>
      </c>
      <c r="L11" s="9" t="n">
        <f aca="false">$D11*K$3-$C11*M$3</f>
        <v>-83.7732358543018</v>
      </c>
      <c r="M11" s="9" t="n">
        <f aca="false">$E11*K$3+$F11*M$3</f>
        <v>25.7896275838401</v>
      </c>
      <c r="N11" s="9" t="n">
        <f aca="false">$F11*K$3-$E11*M$3</f>
        <v>-84.8121529899598</v>
      </c>
      <c r="O11" s="9" t="n">
        <f aca="false">$C11*O$3+$D11*Q$3</f>
        <v>-25.7896275838401</v>
      </c>
      <c r="P11" s="9" t="n">
        <f aca="false">$D11*O$3-$C11*Q$3</f>
        <v>-84.8121529899598</v>
      </c>
      <c r="Q11" s="9" t="n">
        <f aca="false">$E11*O$3+$F11*Q$3</f>
        <v>-28.9870857487438</v>
      </c>
      <c r="R11" s="9" t="n">
        <f aca="false">$F11*O$3-$E11*Q$3</f>
        <v>-83.7732358543018</v>
      </c>
      <c r="S11" s="9" t="n">
        <f aca="false">$C11*S$3+$D11*U$3</f>
        <v>-70.7155797365988</v>
      </c>
      <c r="T11" s="9" t="n">
        <f aca="false">$D11*S$3-$C11*U$3</f>
        <v>-53.4557103425091</v>
      </c>
      <c r="U11" s="9" t="n">
        <f aca="false">$E11*S$3+$F11*U$3</f>
        <v>-72.6917175601152</v>
      </c>
      <c r="V11" s="9" t="n">
        <f aca="false">$F11*S$3-$E11*U$3</f>
        <v>-50.7357899698619</v>
      </c>
      <c r="W11" s="9" t="n">
        <f aca="false">$C11*W$3+$D11*Y$3</f>
        <v>-88.6305839641302</v>
      </c>
      <c r="X11" s="9" t="n">
        <f aca="false">$D11*W$3-$C11*Y$3</f>
        <v>-1.68100323698926</v>
      </c>
      <c r="Y11" s="9" t="n">
        <f aca="false">$E11*W$3+$F11*Y$3</f>
        <v>-88.6305839641302</v>
      </c>
      <c r="Z11" s="9" t="n">
        <f aca="false">$F11*W$3-$E11*Y$3</f>
        <v>1.68100323698924</v>
      </c>
      <c r="AA11" s="9" t="n">
        <f aca="false">$C11*AA$3+$D11*AC$3</f>
        <v>-72.6917175601152</v>
      </c>
      <c r="AB11" s="9" t="n">
        <f aca="false">$D11*AA$3-$C11*AC$3</f>
        <v>50.7357899698619</v>
      </c>
      <c r="AC11" s="9" t="n">
        <f aca="false">$E11*AA$3+$F11*AC$3</f>
        <v>-70.7155797365989</v>
      </c>
      <c r="AD11" s="9" t="n">
        <f aca="false">$F11*AA$3-$E11*AC$3</f>
        <v>53.4557103425091</v>
      </c>
      <c r="AE11" s="9" t="n">
        <f aca="false">$C11*AE$3+$D11*AG$3</f>
        <v>-28.9870857487438</v>
      </c>
      <c r="AF11" s="9" t="n">
        <f aca="false">$D11*AE$3-$C11*AG$3</f>
        <v>83.7732358543018</v>
      </c>
      <c r="AG11" s="9" t="n">
        <f aca="false">$E11*AE$3+$F11*AG$3</f>
        <v>-25.7896275838401</v>
      </c>
      <c r="AH11" s="9" t="n">
        <f aca="false">$F11*AE$3-$E11*AG$3</f>
        <v>84.8121529899598</v>
      </c>
      <c r="AI11" s="9" t="n">
        <f aca="false">$C11*AI$3+$D11*AK$3</f>
        <v>25.78962758384</v>
      </c>
      <c r="AJ11" s="9" t="n">
        <f aca="false">$D11*AI$3-$C11*AK$3</f>
        <v>84.8121529899598</v>
      </c>
      <c r="AK11" s="9" t="n">
        <f aca="false">$E11*AI$3+$F11*AK$3</f>
        <v>28.9870857487438</v>
      </c>
      <c r="AL11" s="9" t="n">
        <f aca="false">$F11*AI$3-$E11*AK$3</f>
        <v>83.7732358543018</v>
      </c>
      <c r="AM11" s="9" t="n">
        <f aca="false">$C11*AM$3+$D11*AO$3</f>
        <v>70.7155797365988</v>
      </c>
      <c r="AN11" s="9" t="n">
        <f aca="false">$D11*AM$3-$C11*AO$3</f>
        <v>53.4557103425091</v>
      </c>
      <c r="AO11" s="9" t="n">
        <f aca="false">$E11*AM$3+$F11*AO$3</f>
        <v>72.6917175601152</v>
      </c>
      <c r="AP11" s="9" t="n">
        <f aca="false">$F11*AM$3-$E11*AO$3</f>
        <v>50.7357899698619</v>
      </c>
      <c r="AQ11" s="9" t="n">
        <f aca="false">$C11*AQ$3+$D11*AS$3</f>
        <v>88.6305839641302</v>
      </c>
      <c r="AR11" s="9" t="n">
        <f aca="false">$D11*AQ$3-$C11*AS$3</f>
        <v>1.68100323698927</v>
      </c>
      <c r="AS11" s="9" t="n">
        <f aca="false">$E11*AQ$3+$F11*AS$3</f>
        <v>88.6305839641302</v>
      </c>
      <c r="AT11" s="9" t="n">
        <f aca="false">$F11*AQ$3-$E11*AS$3</f>
        <v>-1.68100323698923</v>
      </c>
    </row>
    <row r="12" customFormat="false" ht="12.75" hidden="false" customHeight="false" outlineLevel="0" collapsed="false">
      <c r="A12" s="5" t="n">
        <v>8</v>
      </c>
      <c r="B12" s="9" t="n">
        <f aca="false">Normal!J9</f>
        <v>408.5033823</v>
      </c>
      <c r="C12" s="9" t="n">
        <f aca="false">Normal!F9</f>
        <v>98.763232975368</v>
      </c>
      <c r="D12" s="9" t="n">
        <f aca="false">Normal!G9*$B$1</f>
        <v>3.35902371679303</v>
      </c>
      <c r="E12" s="9" t="n">
        <f aca="false">Normal!H9</f>
        <v>98.763232975368</v>
      </c>
      <c r="F12" s="9" t="n">
        <f aca="false">Normal!I9*$B$1</f>
        <v>-3.35902371679303</v>
      </c>
      <c r="G12" s="9" t="n">
        <f aca="false">$C12*G$3+$D12*I$3</f>
        <v>81.8755184993165</v>
      </c>
      <c r="H12" s="9" t="n">
        <f aca="false">$D12*G$3-$C12*I$3</f>
        <v>-55.3340645402529</v>
      </c>
      <c r="I12" s="9" t="n">
        <f aca="false">$E12*G$3+$F12*I$3</f>
        <v>77.9267492936533</v>
      </c>
      <c r="J12" s="9" t="n">
        <f aca="false">$F12*G$3-$E12*I$3</f>
        <v>-60.769079083041</v>
      </c>
      <c r="K12" s="9" t="n">
        <f aca="false">$C12*K$3+$D12*M$3</f>
        <v>33.7141388030469</v>
      </c>
      <c r="L12" s="9" t="n">
        <f aca="false">$D12*K$3-$C12*M$3</f>
        <v>-92.8914208786026</v>
      </c>
      <c r="M12" s="9" t="n">
        <f aca="false">$E12*K$3+$F12*M$3</f>
        <v>27.3248960145549</v>
      </c>
      <c r="N12" s="9" t="n">
        <f aca="false">$F12*K$3-$E12*M$3</f>
        <v>-94.9674117045977</v>
      </c>
      <c r="O12" s="9" t="n">
        <f aca="false">$C12*O$3+$D12*Q$3</f>
        <v>-27.3248960145549</v>
      </c>
      <c r="P12" s="9" t="n">
        <f aca="false">$D12*O$3-$C12*Q$3</f>
        <v>-94.9674117045977</v>
      </c>
      <c r="Q12" s="9" t="n">
        <f aca="false">$E12*O$3+$F12*Q$3</f>
        <v>-33.7141388030469</v>
      </c>
      <c r="R12" s="9" t="n">
        <f aca="false">$F12*O$3-$E12*Q$3</f>
        <v>-92.8914208786026</v>
      </c>
      <c r="S12" s="9" t="n">
        <f aca="false">$C12*S$3+$D12*U$3</f>
        <v>-77.9267492936533</v>
      </c>
      <c r="T12" s="9" t="n">
        <f aca="false">$D12*S$3-$C12*U$3</f>
        <v>-60.7690790830411</v>
      </c>
      <c r="U12" s="9" t="n">
        <f aca="false">$E12*S$3+$F12*U$3</f>
        <v>-81.8755184993165</v>
      </c>
      <c r="V12" s="9" t="n">
        <f aca="false">$F12*S$3-$E12*U$3</f>
        <v>-55.3340645402529</v>
      </c>
      <c r="W12" s="9" t="n">
        <f aca="false">$C12*W$3+$D12*Y$3</f>
        <v>-98.763232975368</v>
      </c>
      <c r="X12" s="9" t="n">
        <f aca="false">$D12*W$3-$C12*Y$3</f>
        <v>-3.35902371679305</v>
      </c>
      <c r="Y12" s="9" t="n">
        <f aca="false">$E12*W$3+$F12*Y$3</f>
        <v>-98.763232975368</v>
      </c>
      <c r="Z12" s="9" t="n">
        <f aca="false">$F12*W$3-$E12*Y$3</f>
        <v>3.35902371679302</v>
      </c>
      <c r="AA12" s="9" t="n">
        <f aca="false">$C12*AA$3+$D12*AC$3</f>
        <v>-81.8755184993165</v>
      </c>
      <c r="AB12" s="9" t="n">
        <f aca="false">$D12*AA$3-$C12*AC$3</f>
        <v>55.3340645402529</v>
      </c>
      <c r="AC12" s="9" t="n">
        <f aca="false">$E12*AA$3+$F12*AC$3</f>
        <v>-77.9267492936533</v>
      </c>
      <c r="AD12" s="9" t="n">
        <f aca="false">$F12*AA$3-$E12*AC$3</f>
        <v>60.769079083041</v>
      </c>
      <c r="AE12" s="9" t="n">
        <f aca="false">$C12*AE$3+$D12*AG$3</f>
        <v>-33.7141388030469</v>
      </c>
      <c r="AF12" s="9" t="n">
        <f aca="false">$D12*AE$3-$C12*AG$3</f>
        <v>92.8914208786026</v>
      </c>
      <c r="AG12" s="9" t="n">
        <f aca="false">$E12*AE$3+$F12*AG$3</f>
        <v>-27.3248960145549</v>
      </c>
      <c r="AH12" s="9" t="n">
        <f aca="false">$F12*AE$3-$E12*AG$3</f>
        <v>94.9674117045977</v>
      </c>
      <c r="AI12" s="9" t="n">
        <f aca="false">$C12*AI$3+$D12*AK$3</f>
        <v>27.3248960145549</v>
      </c>
      <c r="AJ12" s="9" t="n">
        <f aca="false">$D12*AI$3-$C12*AK$3</f>
        <v>94.9674117045977</v>
      </c>
      <c r="AK12" s="9" t="n">
        <f aca="false">$E12*AI$3+$F12*AK$3</f>
        <v>33.7141388030469</v>
      </c>
      <c r="AL12" s="9" t="n">
        <f aca="false">$F12*AI$3-$E12*AK$3</f>
        <v>92.8914208786026</v>
      </c>
      <c r="AM12" s="9" t="n">
        <f aca="false">$C12*AM$3+$D12*AO$3</f>
        <v>77.9267492936533</v>
      </c>
      <c r="AN12" s="9" t="n">
        <f aca="false">$D12*AM$3-$C12*AO$3</f>
        <v>60.7690790830411</v>
      </c>
      <c r="AO12" s="9" t="n">
        <f aca="false">$E12*AM$3+$F12*AO$3</f>
        <v>81.8755184993165</v>
      </c>
      <c r="AP12" s="9" t="n">
        <f aca="false">$F12*AM$3-$E12*AO$3</f>
        <v>55.3340645402529</v>
      </c>
      <c r="AQ12" s="9" t="n">
        <f aca="false">$C12*AQ$3+$D12*AS$3</f>
        <v>98.763232975368</v>
      </c>
      <c r="AR12" s="9" t="n">
        <f aca="false">$D12*AQ$3-$C12*AS$3</f>
        <v>3.35902371679306</v>
      </c>
      <c r="AS12" s="9" t="n">
        <f aca="false">$E12*AQ$3+$F12*AS$3</f>
        <v>98.763232975368</v>
      </c>
      <c r="AT12" s="9" t="n">
        <f aca="false">$F12*AQ$3-$E12*AS$3</f>
        <v>-3.35902371679301</v>
      </c>
    </row>
    <row r="13" customFormat="false" ht="12.75" hidden="false" customHeight="false" outlineLevel="0" collapsed="false">
      <c r="A13" s="5" t="n">
        <v>9</v>
      </c>
      <c r="B13" s="9" t="n">
        <f aca="false">Normal!J10</f>
        <v>405.7325587</v>
      </c>
      <c r="C13" s="9" t="n">
        <f aca="false">Normal!F10</f>
        <v>108.813354543742</v>
      </c>
      <c r="D13" s="9" t="n">
        <f aca="false">Normal!G10*$B$1</f>
        <v>5.49722754743797</v>
      </c>
      <c r="E13" s="9" t="n">
        <f aca="false">Normal!H10</f>
        <v>108.813354543742</v>
      </c>
      <c r="F13" s="9" t="n">
        <f aca="false">Normal!I10*$B$1</f>
        <v>-5.49722754743797</v>
      </c>
      <c r="G13" s="9" t="n">
        <f aca="false">$C13*G$3+$D13*I$3</f>
        <v>91.2630423217137</v>
      </c>
      <c r="H13" s="9" t="n">
        <f aca="false">$D13*G$3-$C13*I$3</f>
        <v>-59.5115345454603</v>
      </c>
      <c r="I13" s="9" t="n">
        <f aca="false">$E13*G$3+$F13*I$3</f>
        <v>84.8006637599538</v>
      </c>
      <c r="J13" s="9" t="n">
        <f aca="false">$F13*G$3-$E13*I$3</f>
        <v>-68.4062355611072</v>
      </c>
      <c r="K13" s="9" t="n">
        <f aca="false">$C13*K$3+$D13*M$3</f>
        <v>38.8533498495108</v>
      </c>
      <c r="L13" s="9" t="n">
        <f aca="false">$D13*K$3-$C13*M$3</f>
        <v>-101.788913164656</v>
      </c>
      <c r="M13" s="9" t="n">
        <f aca="false">$E13*K$3+$F13*M$3</f>
        <v>28.3970016884146</v>
      </c>
      <c r="N13" s="9" t="n">
        <f aca="false">$F13*K$3-$E13*M$3</f>
        <v>-105.186386632865</v>
      </c>
      <c r="O13" s="9" t="n">
        <f aca="false">$C13*O$3+$D13*Q$3</f>
        <v>-28.3970016884146</v>
      </c>
      <c r="P13" s="9" t="n">
        <f aca="false">$D13*O$3-$C13*Q$3</f>
        <v>-105.186386632865</v>
      </c>
      <c r="Q13" s="9" t="n">
        <f aca="false">$E13*O$3+$F13*Q$3</f>
        <v>-38.8533498495108</v>
      </c>
      <c r="R13" s="9" t="n">
        <f aca="false">$F13*O$3-$E13*Q$3</f>
        <v>-101.788913164656</v>
      </c>
      <c r="S13" s="9" t="n">
        <f aca="false">$C13*S$3+$D13*U$3</f>
        <v>-84.8006637599538</v>
      </c>
      <c r="T13" s="9" t="n">
        <f aca="false">$D13*S$3-$C13*U$3</f>
        <v>-68.4062355611072</v>
      </c>
      <c r="U13" s="9" t="n">
        <f aca="false">$E13*S$3+$F13*U$3</f>
        <v>-91.2630423217137</v>
      </c>
      <c r="V13" s="9" t="n">
        <f aca="false">$F13*S$3-$E13*U$3</f>
        <v>-59.5115345454604</v>
      </c>
      <c r="W13" s="9" t="n">
        <f aca="false">$C13*W$3+$D13*Y$3</f>
        <v>-108.813354543742</v>
      </c>
      <c r="X13" s="9" t="n">
        <f aca="false">$D13*W$3-$C13*Y$3</f>
        <v>-5.49722754743798</v>
      </c>
      <c r="Y13" s="9" t="n">
        <f aca="false">$E13*W$3+$F13*Y$3</f>
        <v>-108.813354543742</v>
      </c>
      <c r="Z13" s="9" t="n">
        <f aca="false">$F13*W$3-$E13*Y$3</f>
        <v>5.49722754743795</v>
      </c>
      <c r="AA13" s="9" t="n">
        <f aca="false">$C13*AA$3+$D13*AC$3</f>
        <v>-91.2630423217137</v>
      </c>
      <c r="AB13" s="9" t="n">
        <f aca="false">$D13*AA$3-$C13*AC$3</f>
        <v>59.5115345454603</v>
      </c>
      <c r="AC13" s="9" t="n">
        <f aca="false">$E13*AA$3+$F13*AC$3</f>
        <v>-84.8006637599538</v>
      </c>
      <c r="AD13" s="9" t="n">
        <f aca="false">$F13*AA$3-$E13*AC$3</f>
        <v>68.4062355611072</v>
      </c>
      <c r="AE13" s="9" t="n">
        <f aca="false">$C13*AE$3+$D13*AG$3</f>
        <v>-38.8533498495108</v>
      </c>
      <c r="AF13" s="9" t="n">
        <f aca="false">$D13*AE$3-$C13*AG$3</f>
        <v>101.788913164656</v>
      </c>
      <c r="AG13" s="9" t="n">
        <f aca="false">$E13*AE$3+$F13*AG$3</f>
        <v>-28.3970016884146</v>
      </c>
      <c r="AH13" s="9" t="n">
        <f aca="false">$F13*AE$3-$E13*AG$3</f>
        <v>105.186386632865</v>
      </c>
      <c r="AI13" s="9" t="n">
        <f aca="false">$C13*AI$3+$D13*AK$3</f>
        <v>28.3970016884146</v>
      </c>
      <c r="AJ13" s="9" t="n">
        <f aca="false">$D13*AI$3-$C13*AK$3</f>
        <v>105.186386632865</v>
      </c>
      <c r="AK13" s="9" t="n">
        <f aca="false">$E13*AI$3+$F13*AK$3</f>
        <v>38.8533498495108</v>
      </c>
      <c r="AL13" s="9" t="n">
        <f aca="false">$F13*AI$3-$E13*AK$3</f>
        <v>101.788913164656</v>
      </c>
      <c r="AM13" s="9" t="n">
        <f aca="false">$C13*AM$3+$D13*AO$3</f>
        <v>84.8006637599538</v>
      </c>
      <c r="AN13" s="9" t="n">
        <f aca="false">$D13*AM$3-$C13*AO$3</f>
        <v>68.4062355611072</v>
      </c>
      <c r="AO13" s="9" t="n">
        <f aca="false">$E13*AM$3+$F13*AO$3</f>
        <v>91.2630423217137</v>
      </c>
      <c r="AP13" s="9" t="n">
        <f aca="false">$F13*AM$3-$E13*AO$3</f>
        <v>59.5115345454604</v>
      </c>
      <c r="AQ13" s="9" t="n">
        <f aca="false">$C13*AQ$3+$D13*AS$3</f>
        <v>108.813354543742</v>
      </c>
      <c r="AR13" s="9" t="n">
        <f aca="false">$D13*AQ$3-$C13*AS$3</f>
        <v>5.49722754743799</v>
      </c>
      <c r="AS13" s="9" t="n">
        <f aca="false">$E13*AQ$3+$F13*AS$3</f>
        <v>108.813354543742</v>
      </c>
      <c r="AT13" s="9" t="n">
        <f aca="false">$F13*AQ$3-$E13*AS$3</f>
        <v>-5.49722754743794</v>
      </c>
    </row>
    <row r="14" customFormat="false" ht="12.75" hidden="false" customHeight="false" outlineLevel="0" collapsed="false">
      <c r="A14" s="5" t="n">
        <v>10</v>
      </c>
      <c r="B14" s="9" t="n">
        <f aca="false">Normal!J11</f>
        <v>402.9062075</v>
      </c>
      <c r="C14" s="9" t="n">
        <f aca="false">Normal!F11</f>
        <v>118.75960385339</v>
      </c>
      <c r="D14" s="9" t="n">
        <f aca="false">Normal!G11*$B$1</f>
        <v>8.11737726460745</v>
      </c>
      <c r="E14" s="9" t="n">
        <f aca="false">Normal!H11</f>
        <v>118.75960385339</v>
      </c>
      <c r="F14" s="9" t="n">
        <f aca="false">Normal!I11*$B$1</f>
        <v>-8.11737726460745</v>
      </c>
      <c r="G14" s="9" t="n">
        <f aca="false">$C14*G$3+$D14*I$3</f>
        <v>100.849812406059</v>
      </c>
      <c r="H14" s="9" t="n">
        <f aca="false">$D14*G$3-$C14*I$3</f>
        <v>-63.2380475562986</v>
      </c>
      <c r="I14" s="9" t="n">
        <f aca="false">$E14*G$3+$F14*I$3</f>
        <v>91.3072631191984</v>
      </c>
      <c r="J14" s="9" t="n">
        <f aca="false">$F14*G$3-$E14*I$3</f>
        <v>-76.3722398699391</v>
      </c>
      <c r="K14" s="9" t="n">
        <f aca="false">$C14*K$3+$D14*M$3</f>
        <v>44.418820378665</v>
      </c>
      <c r="L14" s="9" t="n">
        <f aca="false">$D14*K$3-$C14*M$3</f>
        <v>-110.438687592881</v>
      </c>
      <c r="M14" s="9" t="n">
        <f aca="false">$E14*K$3+$F14*M$3</f>
        <v>28.9786512932029</v>
      </c>
      <c r="N14" s="9" t="n">
        <f aca="false">$F14*K$3-$E14*M$3</f>
        <v>-115.455502641914</v>
      </c>
      <c r="O14" s="9" t="n">
        <f aca="false">$C14*O$3+$D14*Q$3</f>
        <v>-28.9786512932029</v>
      </c>
      <c r="P14" s="9" t="n">
        <f aca="false">$D14*O$3-$C14*Q$3</f>
        <v>-115.455502641914</v>
      </c>
      <c r="Q14" s="9" t="n">
        <f aca="false">$E14*O$3+$F14*Q$3</f>
        <v>-44.418820378665</v>
      </c>
      <c r="R14" s="9" t="n">
        <f aca="false">$F14*O$3-$E14*Q$3</f>
        <v>-110.438687592881</v>
      </c>
      <c r="S14" s="9" t="n">
        <f aca="false">$C14*S$3+$D14*U$3</f>
        <v>-91.3072631191984</v>
      </c>
      <c r="T14" s="9" t="n">
        <f aca="false">$D14*S$3-$C14*U$3</f>
        <v>-76.3722398699392</v>
      </c>
      <c r="U14" s="9" t="n">
        <f aca="false">$E14*S$3+$F14*U$3</f>
        <v>-100.849812406059</v>
      </c>
      <c r="V14" s="9" t="n">
        <f aca="false">$F14*S$3-$E14*U$3</f>
        <v>-63.2380475562987</v>
      </c>
      <c r="W14" s="9" t="n">
        <f aca="false">$C14*W$3+$D14*Y$3</f>
        <v>-118.75960385339</v>
      </c>
      <c r="X14" s="9" t="n">
        <f aca="false">$D14*W$3-$C14*Y$3</f>
        <v>-8.11737726460746</v>
      </c>
      <c r="Y14" s="9" t="n">
        <f aca="false">$E14*W$3+$F14*Y$3</f>
        <v>-118.75960385339</v>
      </c>
      <c r="Z14" s="9" t="n">
        <f aca="false">$F14*W$3-$E14*Y$3</f>
        <v>8.11737726460743</v>
      </c>
      <c r="AA14" s="9" t="n">
        <f aca="false">$C14*AA$3+$D14*AC$3</f>
        <v>-100.849812406059</v>
      </c>
      <c r="AB14" s="9" t="n">
        <f aca="false">$D14*AA$3-$C14*AC$3</f>
        <v>63.2380475562986</v>
      </c>
      <c r="AC14" s="9" t="n">
        <f aca="false">$E14*AA$3+$F14*AC$3</f>
        <v>-91.3072631191984</v>
      </c>
      <c r="AD14" s="9" t="n">
        <f aca="false">$F14*AA$3-$E14*AC$3</f>
        <v>76.3722398699391</v>
      </c>
      <c r="AE14" s="9" t="n">
        <f aca="false">$C14*AE$3+$D14*AG$3</f>
        <v>-44.418820378665</v>
      </c>
      <c r="AF14" s="9" t="n">
        <f aca="false">$D14*AE$3-$C14*AG$3</f>
        <v>110.438687592881</v>
      </c>
      <c r="AG14" s="9" t="n">
        <f aca="false">$E14*AE$3+$F14*AG$3</f>
        <v>-28.9786512932029</v>
      </c>
      <c r="AH14" s="9" t="n">
        <f aca="false">$F14*AE$3-$E14*AG$3</f>
        <v>115.455502641914</v>
      </c>
      <c r="AI14" s="9" t="n">
        <f aca="false">$C14*AI$3+$D14*AK$3</f>
        <v>28.9786512932029</v>
      </c>
      <c r="AJ14" s="9" t="n">
        <f aca="false">$D14*AI$3-$C14*AK$3</f>
        <v>115.455502641914</v>
      </c>
      <c r="AK14" s="9" t="n">
        <f aca="false">$E14*AI$3+$F14*AK$3</f>
        <v>44.418820378665</v>
      </c>
      <c r="AL14" s="9" t="n">
        <f aca="false">$F14*AI$3-$E14*AK$3</f>
        <v>110.438687592881</v>
      </c>
      <c r="AM14" s="9" t="n">
        <f aca="false">$C14*AM$3+$D14*AO$3</f>
        <v>91.3072631191984</v>
      </c>
      <c r="AN14" s="9" t="n">
        <f aca="false">$D14*AM$3-$C14*AO$3</f>
        <v>76.3722398699392</v>
      </c>
      <c r="AO14" s="9" t="n">
        <f aca="false">$E14*AM$3+$F14*AO$3</f>
        <v>100.849812406059</v>
      </c>
      <c r="AP14" s="9" t="n">
        <f aca="false">$F14*AM$3-$E14*AO$3</f>
        <v>63.2380475562987</v>
      </c>
      <c r="AQ14" s="9" t="n">
        <f aca="false">$C14*AQ$3+$D14*AS$3</f>
        <v>118.75960385339</v>
      </c>
      <c r="AR14" s="9" t="n">
        <f aca="false">$D14*AQ$3-$C14*AS$3</f>
        <v>8.11737726460747</v>
      </c>
      <c r="AS14" s="9" t="n">
        <f aca="false">$E14*AQ$3+$F14*AS$3</f>
        <v>118.75960385339</v>
      </c>
      <c r="AT14" s="9" t="n">
        <f aca="false">$F14*AQ$3-$E14*AS$3</f>
        <v>-8.11737726460742</v>
      </c>
    </row>
    <row r="15" customFormat="false" ht="12.75" hidden="false" customHeight="false" outlineLevel="0" collapsed="false">
      <c r="A15" s="5" t="n">
        <v>11</v>
      </c>
      <c r="B15" s="9" t="n">
        <f aca="false">Normal!J12</f>
        <v>400.0267001</v>
      </c>
      <c r="C15" s="9" t="n">
        <f aca="false">Normal!F12</f>
        <v>128.578214088937</v>
      </c>
      <c r="D15" s="9" t="n">
        <f aca="false">Normal!G12*$B$1</f>
        <v>11.2394556749403</v>
      </c>
      <c r="E15" s="9" t="n">
        <f aca="false">Normal!H12</f>
        <v>128.578214088937</v>
      </c>
      <c r="F15" s="9" t="n">
        <f aca="false">Normal!I12*$B$1</f>
        <v>-11.2394556749403</v>
      </c>
      <c r="G15" s="9" t="n">
        <f aca="false">$C15*G$3+$D15*I$3</f>
        <v>110.628346593856</v>
      </c>
      <c r="H15" s="9" t="n">
        <f aca="false">$D15*G$3-$C15*I$3</f>
        <v>-66.4834673590311</v>
      </c>
      <c r="I15" s="9" t="n">
        <f aca="false">$E15*G$3+$F15*I$3</f>
        <v>97.4155740148059</v>
      </c>
      <c r="J15" s="9" t="n">
        <f aca="false">$F15*G$3-$E15*I$3</f>
        <v>-84.6692886561324</v>
      </c>
      <c r="K15" s="9" t="n">
        <f aca="false">$C15*K$3+$D15*M$3</f>
        <v>50.4222108191245</v>
      </c>
      <c r="L15" s="9" t="n">
        <f aca="false">$D15*K$3-$C15*M$3</f>
        <v>-118.811965551797</v>
      </c>
      <c r="M15" s="9" t="n">
        <f aca="false">$E15*K$3+$F15*M$3</f>
        <v>29.0434957005994</v>
      </c>
      <c r="N15" s="9" t="n">
        <f aca="false">$F15*K$3-$E15*M$3</f>
        <v>-125.758331173958</v>
      </c>
      <c r="O15" s="9" t="n">
        <f aca="false">$C15*O$3+$D15*Q$3</f>
        <v>-29.0434957005994</v>
      </c>
      <c r="P15" s="9" t="n">
        <f aca="false">$D15*O$3-$C15*Q$3</f>
        <v>-125.758331173958</v>
      </c>
      <c r="Q15" s="9" t="n">
        <f aca="false">$E15*O$3+$F15*Q$3</f>
        <v>-50.4222108191245</v>
      </c>
      <c r="R15" s="9" t="n">
        <f aca="false">$F15*O$3-$E15*Q$3</f>
        <v>-118.811965551797</v>
      </c>
      <c r="S15" s="9" t="n">
        <f aca="false">$C15*S$3+$D15*U$3</f>
        <v>-97.4155740148059</v>
      </c>
      <c r="T15" s="9" t="n">
        <f aca="false">$D15*S$3-$C15*U$3</f>
        <v>-84.6692886561324</v>
      </c>
      <c r="U15" s="9" t="n">
        <f aca="false">$E15*S$3+$F15*U$3</f>
        <v>-110.628346593856</v>
      </c>
      <c r="V15" s="9" t="n">
        <f aca="false">$F15*S$3-$E15*U$3</f>
        <v>-66.4834673590311</v>
      </c>
      <c r="W15" s="9" t="n">
        <f aca="false">$C15*W$3+$D15*Y$3</f>
        <v>-128.578214088937</v>
      </c>
      <c r="X15" s="9" t="n">
        <f aca="false">$D15*W$3-$C15*Y$3</f>
        <v>-11.2394556749403</v>
      </c>
      <c r="Y15" s="9" t="n">
        <f aca="false">$E15*W$3+$F15*Y$3</f>
        <v>-128.578214088937</v>
      </c>
      <c r="Z15" s="9" t="n">
        <f aca="false">$F15*W$3-$E15*Y$3</f>
        <v>11.2394556749403</v>
      </c>
      <c r="AA15" s="9" t="n">
        <f aca="false">$C15*AA$3+$D15*AC$3</f>
        <v>-110.628346593856</v>
      </c>
      <c r="AB15" s="9" t="n">
        <f aca="false">$D15*AA$3-$C15*AC$3</f>
        <v>66.4834673590311</v>
      </c>
      <c r="AC15" s="9" t="n">
        <f aca="false">$E15*AA$3+$F15*AC$3</f>
        <v>-97.4155740148059</v>
      </c>
      <c r="AD15" s="9" t="n">
        <f aca="false">$F15*AA$3-$E15*AC$3</f>
        <v>84.6692886561324</v>
      </c>
      <c r="AE15" s="9" t="n">
        <f aca="false">$C15*AE$3+$D15*AG$3</f>
        <v>-50.4222108191245</v>
      </c>
      <c r="AF15" s="9" t="n">
        <f aca="false">$D15*AE$3-$C15*AG$3</f>
        <v>118.811965551797</v>
      </c>
      <c r="AG15" s="9" t="n">
        <f aca="false">$E15*AE$3+$F15*AG$3</f>
        <v>-29.0434957005995</v>
      </c>
      <c r="AH15" s="9" t="n">
        <f aca="false">$F15*AE$3-$E15*AG$3</f>
        <v>125.758331173958</v>
      </c>
      <c r="AI15" s="9" t="n">
        <f aca="false">$C15*AI$3+$D15*AK$3</f>
        <v>29.0434957005994</v>
      </c>
      <c r="AJ15" s="9" t="n">
        <f aca="false">$D15*AI$3-$C15*AK$3</f>
        <v>125.758331173958</v>
      </c>
      <c r="AK15" s="9" t="n">
        <f aca="false">$E15*AI$3+$F15*AK$3</f>
        <v>50.4222108191245</v>
      </c>
      <c r="AL15" s="9" t="n">
        <f aca="false">$F15*AI$3-$E15*AK$3</f>
        <v>118.811965551797</v>
      </c>
      <c r="AM15" s="9" t="n">
        <f aca="false">$C15*AM$3+$D15*AO$3</f>
        <v>97.4155740148059</v>
      </c>
      <c r="AN15" s="9" t="n">
        <f aca="false">$D15*AM$3-$C15*AO$3</f>
        <v>84.6692886561324</v>
      </c>
      <c r="AO15" s="9" t="n">
        <f aca="false">$E15*AM$3+$F15*AO$3</f>
        <v>110.628346593856</v>
      </c>
      <c r="AP15" s="9" t="n">
        <f aca="false">$F15*AM$3-$E15*AO$3</f>
        <v>66.4834673590311</v>
      </c>
      <c r="AQ15" s="9" t="n">
        <f aca="false">$C15*AQ$3+$D15*AS$3</f>
        <v>128.578214088937</v>
      </c>
      <c r="AR15" s="9" t="n">
        <f aca="false">$D15*AQ$3-$C15*AS$3</f>
        <v>11.2394556749404</v>
      </c>
      <c r="AS15" s="9" t="n">
        <f aca="false">$E15*AQ$3+$F15*AS$3</f>
        <v>128.578214088937</v>
      </c>
      <c r="AT15" s="9" t="n">
        <f aca="false">$F15*AQ$3-$E15*AS$3</f>
        <v>-11.2394556749403</v>
      </c>
    </row>
    <row r="16" customFormat="false" ht="12.75" hidden="false" customHeight="false" outlineLevel="0" collapsed="false">
      <c r="A16" s="5" t="n">
        <v>12</v>
      </c>
      <c r="B16" s="9" t="n">
        <f aca="false">Normal!J13</f>
        <v>397.0973863</v>
      </c>
      <c r="C16" s="9" t="n">
        <f aca="false">Normal!F13</f>
        <v>138.243188934509</v>
      </c>
      <c r="D16" s="9" t="n">
        <f aca="false">Normal!G13*$B$1</f>
        <v>14.880793355055</v>
      </c>
      <c r="E16" s="9" t="n">
        <f aca="false">Normal!H13</f>
        <v>138.243188934509</v>
      </c>
      <c r="F16" s="9" t="n">
        <f aca="false">Normal!I13*$B$1</f>
        <v>-14.880793355055</v>
      </c>
      <c r="G16" s="9" t="n">
        <f aca="false">$C16*G$3+$D16*I$3</f>
        <v>120.587800081118</v>
      </c>
      <c r="H16" s="9" t="n">
        <f aca="false">$D16*G$3-$C16*I$3</f>
        <v>-69.2184929715654</v>
      </c>
      <c r="I16" s="9" t="n">
        <f aca="false">$E16*G$3+$F16*I$3</f>
        <v>103.094378328092</v>
      </c>
      <c r="J16" s="9" t="n">
        <f aca="false">$F16*G$3-$E16*I$3</f>
        <v>-93.2961223996079</v>
      </c>
      <c r="K16" s="9" t="n">
        <f aca="false">$C16*K$3+$D16*M$3</f>
        <v>56.8719702253168</v>
      </c>
      <c r="L16" s="9" t="n">
        <f aca="false">$D16*K$3-$C16*M$3</f>
        <v>-126.878667633093</v>
      </c>
      <c r="M16" s="9" t="n">
        <f aca="false">$E16*K$3+$F16*M$3</f>
        <v>28.5670192493834</v>
      </c>
      <c r="N16" s="9" t="n">
        <f aca="false">$F16*K$3-$E16*M$3</f>
        <v>-136.075503706081</v>
      </c>
      <c r="O16" s="9" t="n">
        <f aca="false">$C16*O$3+$D16*Q$3</f>
        <v>-28.5670192493834</v>
      </c>
      <c r="P16" s="9" t="n">
        <f aca="false">$D16*O$3-$C16*Q$3</f>
        <v>-136.075503706081</v>
      </c>
      <c r="Q16" s="9" t="n">
        <f aca="false">$E16*O$3+$F16*Q$3</f>
        <v>-56.8719702253168</v>
      </c>
      <c r="R16" s="9" t="n">
        <f aca="false">$F16*O$3-$E16*Q$3</f>
        <v>-126.878667633093</v>
      </c>
      <c r="S16" s="9" t="n">
        <f aca="false">$C16*S$3+$D16*U$3</f>
        <v>-103.094378328092</v>
      </c>
      <c r="T16" s="9" t="n">
        <f aca="false">$D16*S$3-$C16*U$3</f>
        <v>-93.296122399608</v>
      </c>
      <c r="U16" s="9" t="n">
        <f aca="false">$E16*S$3+$F16*U$3</f>
        <v>-120.587800081118</v>
      </c>
      <c r="V16" s="9" t="n">
        <f aca="false">$F16*S$3-$E16*U$3</f>
        <v>-69.2184929715654</v>
      </c>
      <c r="W16" s="9" t="n">
        <f aca="false">$C16*W$3+$D16*Y$3</f>
        <v>-138.243188934509</v>
      </c>
      <c r="X16" s="9" t="n">
        <f aca="false">$D16*W$3-$C16*Y$3</f>
        <v>-14.880793355055</v>
      </c>
      <c r="Y16" s="9" t="n">
        <f aca="false">$E16*W$3+$F16*Y$3</f>
        <v>-138.243188934509</v>
      </c>
      <c r="Z16" s="9" t="n">
        <f aca="false">$F16*W$3-$E16*Y$3</f>
        <v>14.880793355055</v>
      </c>
      <c r="AA16" s="9" t="n">
        <f aca="false">$C16*AA$3+$D16*AC$3</f>
        <v>-120.587800081118</v>
      </c>
      <c r="AB16" s="9" t="n">
        <f aca="false">$D16*AA$3-$C16*AC$3</f>
        <v>69.2184929715654</v>
      </c>
      <c r="AC16" s="9" t="n">
        <f aca="false">$E16*AA$3+$F16*AC$3</f>
        <v>-103.094378328092</v>
      </c>
      <c r="AD16" s="9" t="n">
        <f aca="false">$F16*AA$3-$E16*AC$3</f>
        <v>93.2961223996079</v>
      </c>
      <c r="AE16" s="9" t="n">
        <f aca="false">$C16*AE$3+$D16*AG$3</f>
        <v>-56.8719702253168</v>
      </c>
      <c r="AF16" s="9" t="n">
        <f aca="false">$D16*AE$3-$C16*AG$3</f>
        <v>126.878667633093</v>
      </c>
      <c r="AG16" s="9" t="n">
        <f aca="false">$E16*AE$3+$F16*AG$3</f>
        <v>-28.5670192493834</v>
      </c>
      <c r="AH16" s="9" t="n">
        <f aca="false">$F16*AE$3-$E16*AG$3</f>
        <v>136.075503706081</v>
      </c>
      <c r="AI16" s="9" t="n">
        <f aca="false">$C16*AI$3+$D16*AK$3</f>
        <v>28.5670192493834</v>
      </c>
      <c r="AJ16" s="9" t="n">
        <f aca="false">$D16*AI$3-$C16*AK$3</f>
        <v>136.075503706081</v>
      </c>
      <c r="AK16" s="9" t="n">
        <f aca="false">$E16*AI$3+$F16*AK$3</f>
        <v>56.8719702253167</v>
      </c>
      <c r="AL16" s="9" t="n">
        <f aca="false">$F16*AI$3-$E16*AK$3</f>
        <v>126.878667633093</v>
      </c>
      <c r="AM16" s="9" t="n">
        <f aca="false">$C16*AM$3+$D16*AO$3</f>
        <v>103.094378328092</v>
      </c>
      <c r="AN16" s="9" t="n">
        <f aca="false">$D16*AM$3-$C16*AO$3</f>
        <v>93.296122399608</v>
      </c>
      <c r="AO16" s="9" t="n">
        <f aca="false">$E16*AM$3+$F16*AO$3</f>
        <v>120.587800081118</v>
      </c>
      <c r="AP16" s="9" t="n">
        <f aca="false">$F16*AM$3-$E16*AO$3</f>
        <v>69.2184929715654</v>
      </c>
      <c r="AQ16" s="9" t="n">
        <f aca="false">$C16*AQ$3+$D16*AS$3</f>
        <v>138.243188934509</v>
      </c>
      <c r="AR16" s="9" t="n">
        <f aca="false">$D16*AQ$3-$C16*AS$3</f>
        <v>14.880793355055</v>
      </c>
      <c r="AS16" s="9" t="n">
        <f aca="false">$E16*AQ$3+$F16*AS$3</f>
        <v>138.243188934509</v>
      </c>
      <c r="AT16" s="9" t="n">
        <f aca="false">$F16*AQ$3-$E16*AS$3</f>
        <v>-14.880793355055</v>
      </c>
    </row>
    <row r="17" customFormat="false" ht="12.75" hidden="false" customHeight="false" outlineLevel="0" collapsed="false">
      <c r="A17" s="5" t="n">
        <v>13</v>
      </c>
      <c r="B17" s="9" t="n">
        <f aca="false">Normal!J14</f>
        <v>394.1226603</v>
      </c>
      <c r="C17" s="9" t="n">
        <f aca="false">Normal!F14</f>
        <v>147.726677820549</v>
      </c>
      <c r="D17" s="9" t="n">
        <f aca="false">Normal!G14*$B$1</f>
        <v>19.0551348297764</v>
      </c>
      <c r="E17" s="9" t="n">
        <f aca="false">Normal!H14</f>
        <v>147.726677820549</v>
      </c>
      <c r="F17" s="9" t="n">
        <f aca="false">Normal!I14*$B$1</f>
        <v>-19.0551348297764</v>
      </c>
      <c r="G17" s="9" t="n">
        <f aca="false">$C17*G$3+$D17*I$3</f>
        <v>130.713720112764</v>
      </c>
      <c r="H17" s="9" t="n">
        <f aca="false">$D17*G$3-$C17*I$3</f>
        <v>-71.4156346856854</v>
      </c>
      <c r="I17" s="9" t="n">
        <f aca="false">$E17*G$3+$F17*I$3</f>
        <v>108.31306564599</v>
      </c>
      <c r="J17" s="9" t="n">
        <f aca="false">$F17*G$3-$E17*I$3</f>
        <v>-102.247490500476</v>
      </c>
      <c r="K17" s="9" t="n">
        <f aca="false">$C17*K$3+$D17*M$3</f>
        <v>63.772564117844</v>
      </c>
      <c r="L17" s="9" t="n">
        <f aca="false">$D17*K$3-$C17*M$3</f>
        <v>-134.608059079361</v>
      </c>
      <c r="M17" s="9" t="n">
        <f aca="false">$E17*K$3+$F17*M$3</f>
        <v>27.5275438203608</v>
      </c>
      <c r="N17" s="9" t="n">
        <f aca="false">$F17*K$3-$E17*M$3</f>
        <v>-146.384780064375</v>
      </c>
      <c r="O17" s="9" t="n">
        <f aca="false">$C17*O$3+$D17*Q$3</f>
        <v>-27.5275438203608</v>
      </c>
      <c r="P17" s="9" t="n">
        <f aca="false">$D17*O$3-$C17*Q$3</f>
        <v>-146.384780064375</v>
      </c>
      <c r="Q17" s="9" t="n">
        <f aca="false">$E17*O$3+$F17*Q$3</f>
        <v>-63.7725641178439</v>
      </c>
      <c r="R17" s="9" t="n">
        <f aca="false">$F17*O$3-$E17*Q$3</f>
        <v>-134.608059079361</v>
      </c>
      <c r="S17" s="9" t="n">
        <f aca="false">$C17*S$3+$D17*U$3</f>
        <v>-108.31306564599</v>
      </c>
      <c r="T17" s="9" t="n">
        <f aca="false">$D17*S$3-$C17*U$3</f>
        <v>-102.247490500476</v>
      </c>
      <c r="U17" s="9" t="n">
        <f aca="false">$E17*S$3+$F17*U$3</f>
        <v>-130.713720112764</v>
      </c>
      <c r="V17" s="9" t="n">
        <f aca="false">$F17*S$3-$E17*U$3</f>
        <v>-71.4156346856854</v>
      </c>
      <c r="W17" s="9" t="n">
        <f aca="false">$C17*W$3+$D17*Y$3</f>
        <v>-147.726677820549</v>
      </c>
      <c r="X17" s="9" t="n">
        <f aca="false">$D17*W$3-$C17*Y$3</f>
        <v>-19.0551348297764</v>
      </c>
      <c r="Y17" s="9" t="n">
        <f aca="false">$E17*W$3+$F17*Y$3</f>
        <v>-147.726677820549</v>
      </c>
      <c r="Z17" s="9" t="n">
        <f aca="false">$F17*W$3-$E17*Y$3</f>
        <v>19.0551348297764</v>
      </c>
      <c r="AA17" s="9" t="n">
        <f aca="false">$C17*AA$3+$D17*AC$3</f>
        <v>-130.713720112764</v>
      </c>
      <c r="AB17" s="9" t="n">
        <f aca="false">$D17*AA$3-$C17*AC$3</f>
        <v>71.4156346856854</v>
      </c>
      <c r="AC17" s="9" t="n">
        <f aca="false">$E17*AA$3+$F17*AC$3</f>
        <v>-108.31306564599</v>
      </c>
      <c r="AD17" s="9" t="n">
        <f aca="false">$F17*AA$3-$E17*AC$3</f>
        <v>102.247490500476</v>
      </c>
      <c r="AE17" s="9" t="n">
        <f aca="false">$C17*AE$3+$D17*AG$3</f>
        <v>-63.772564117844</v>
      </c>
      <c r="AF17" s="9" t="n">
        <f aca="false">$D17*AE$3-$C17*AG$3</f>
        <v>134.608059079361</v>
      </c>
      <c r="AG17" s="9" t="n">
        <f aca="false">$E17*AE$3+$F17*AG$3</f>
        <v>-27.5275438203608</v>
      </c>
      <c r="AH17" s="9" t="n">
        <f aca="false">$F17*AE$3-$E17*AG$3</f>
        <v>146.384780064375</v>
      </c>
      <c r="AI17" s="9" t="n">
        <f aca="false">$C17*AI$3+$D17*AK$3</f>
        <v>27.5275438203608</v>
      </c>
      <c r="AJ17" s="9" t="n">
        <f aca="false">$D17*AI$3-$C17*AK$3</f>
        <v>146.384780064375</v>
      </c>
      <c r="AK17" s="9" t="n">
        <f aca="false">$E17*AI$3+$F17*AK$3</f>
        <v>63.7725641178439</v>
      </c>
      <c r="AL17" s="9" t="n">
        <f aca="false">$F17*AI$3-$E17*AK$3</f>
        <v>134.608059079361</v>
      </c>
      <c r="AM17" s="9" t="n">
        <f aca="false">$C17*AM$3+$D17*AO$3</f>
        <v>108.31306564599</v>
      </c>
      <c r="AN17" s="9" t="n">
        <f aca="false">$D17*AM$3-$C17*AO$3</f>
        <v>102.247490500476</v>
      </c>
      <c r="AO17" s="9" t="n">
        <f aca="false">$E17*AM$3+$F17*AO$3</f>
        <v>130.713720112764</v>
      </c>
      <c r="AP17" s="9" t="n">
        <f aca="false">$F17*AM$3-$E17*AO$3</f>
        <v>71.4156346856854</v>
      </c>
      <c r="AQ17" s="9" t="n">
        <f aca="false">$C17*AQ$3+$D17*AS$3</f>
        <v>147.726677820549</v>
      </c>
      <c r="AR17" s="9" t="n">
        <f aca="false">$D17*AQ$3-$C17*AS$3</f>
        <v>19.0551348297764</v>
      </c>
      <c r="AS17" s="9" t="n">
        <f aca="false">$E17*AQ$3+$F17*AS$3</f>
        <v>147.726677820549</v>
      </c>
      <c r="AT17" s="9" t="n">
        <f aca="false">$F17*AQ$3-$E17*AS$3</f>
        <v>-19.0551348297764</v>
      </c>
    </row>
    <row r="18" customFormat="false" ht="12.75" hidden="false" customHeight="false" outlineLevel="0" collapsed="false">
      <c r="A18" s="5" t="n">
        <v>14</v>
      </c>
      <c r="B18" s="9" t="n">
        <f aca="false">Normal!J15</f>
        <v>391.1079763</v>
      </c>
      <c r="C18" s="9" t="n">
        <f aca="false">Normal!F15</f>
        <v>156.999551854849</v>
      </c>
      <c r="D18" s="9" t="n">
        <f aca="false">Normal!G15*$B$1</f>
        <v>23.7717118578451</v>
      </c>
      <c r="E18" s="9" t="n">
        <f aca="false">Normal!H15</f>
        <v>156.999551854849</v>
      </c>
      <c r="F18" s="9" t="n">
        <f aca="false">Normal!I15*$B$1</f>
        <v>-23.7717118578451</v>
      </c>
      <c r="G18" s="9" t="n">
        <f aca="false">$C18*G$3+$D18*I$3</f>
        <v>140.987967211611</v>
      </c>
      <c r="H18" s="9" t="n">
        <f aca="false">$D18*G$3-$C18*I$3</f>
        <v>-73.0503023184267</v>
      </c>
      <c r="I18" s="9" t="n">
        <f aca="false">$E18*G$3+$F18*I$3</f>
        <v>113.042643908036</v>
      </c>
      <c r="J18" s="9" t="n">
        <f aca="false">$F18*G$3-$E18*I$3</f>
        <v>-111.513740075189</v>
      </c>
      <c r="K18" s="9" t="n">
        <f aca="false">$C18*K$3+$D18*M$3</f>
        <v>71.1237710982936</v>
      </c>
      <c r="L18" s="9" t="n">
        <f aca="false">$D18*K$3-$C18*M$3</f>
        <v>-141.969583897515</v>
      </c>
      <c r="M18" s="9" t="n">
        <f aca="false">$E18*K$3+$F18*M$3</f>
        <v>25.9072881665049</v>
      </c>
      <c r="N18" s="9" t="n">
        <f aca="false">$F18*K$3-$E18*M$3</f>
        <v>-156.661309796432</v>
      </c>
      <c r="O18" s="9" t="n">
        <f aca="false">$C18*O$3+$D18*Q$3</f>
        <v>-25.9072881665049</v>
      </c>
      <c r="P18" s="9" t="n">
        <f aca="false">$D18*O$3-$C18*Q$3</f>
        <v>-156.661309796432</v>
      </c>
      <c r="Q18" s="9" t="n">
        <f aca="false">$E18*O$3+$F18*Q$3</f>
        <v>-71.1237710982936</v>
      </c>
      <c r="R18" s="9" t="n">
        <f aca="false">$F18*O$3-$E18*Q$3</f>
        <v>-141.969583897515</v>
      </c>
      <c r="S18" s="9" t="n">
        <f aca="false">$C18*S$3+$D18*U$3</f>
        <v>-113.042643908036</v>
      </c>
      <c r="T18" s="9" t="n">
        <f aca="false">$D18*S$3-$C18*U$3</f>
        <v>-111.513740075189</v>
      </c>
      <c r="U18" s="9" t="n">
        <f aca="false">$E18*S$3+$F18*U$3</f>
        <v>-140.987967211611</v>
      </c>
      <c r="V18" s="9" t="n">
        <f aca="false">$F18*S$3-$E18*U$3</f>
        <v>-73.0503023184268</v>
      </c>
      <c r="W18" s="9" t="n">
        <f aca="false">$C18*W$3+$D18*Y$3</f>
        <v>-156.999551854849</v>
      </c>
      <c r="X18" s="9" t="n">
        <f aca="false">$D18*W$3-$C18*Y$3</f>
        <v>-23.7717118578451</v>
      </c>
      <c r="Y18" s="9" t="n">
        <f aca="false">$E18*W$3+$F18*Y$3</f>
        <v>-156.999551854849</v>
      </c>
      <c r="Z18" s="9" t="n">
        <f aca="false">$F18*W$3-$E18*Y$3</f>
        <v>23.771711857845</v>
      </c>
      <c r="AA18" s="9" t="n">
        <f aca="false">$C18*AA$3+$D18*AC$3</f>
        <v>-140.987967211611</v>
      </c>
      <c r="AB18" s="9" t="n">
        <f aca="false">$D18*AA$3-$C18*AC$3</f>
        <v>73.0503023184267</v>
      </c>
      <c r="AC18" s="9" t="n">
        <f aca="false">$E18*AA$3+$F18*AC$3</f>
        <v>-113.042643908037</v>
      </c>
      <c r="AD18" s="9" t="n">
        <f aca="false">$F18*AA$3-$E18*AC$3</f>
        <v>111.513740075189</v>
      </c>
      <c r="AE18" s="9" t="n">
        <f aca="false">$C18*AE$3+$D18*AG$3</f>
        <v>-71.1237710982936</v>
      </c>
      <c r="AF18" s="9" t="n">
        <f aca="false">$D18*AE$3-$C18*AG$3</f>
        <v>141.969583897515</v>
      </c>
      <c r="AG18" s="9" t="n">
        <f aca="false">$E18*AE$3+$F18*AG$3</f>
        <v>-25.907288166505</v>
      </c>
      <c r="AH18" s="9" t="n">
        <f aca="false">$F18*AE$3-$E18*AG$3</f>
        <v>156.661309796432</v>
      </c>
      <c r="AI18" s="9" t="n">
        <f aca="false">$C18*AI$3+$D18*AK$3</f>
        <v>25.9072881665049</v>
      </c>
      <c r="AJ18" s="9" t="n">
        <f aca="false">$D18*AI$3-$C18*AK$3</f>
        <v>156.661309796432</v>
      </c>
      <c r="AK18" s="9" t="n">
        <f aca="false">$E18*AI$3+$F18*AK$3</f>
        <v>71.1237710982936</v>
      </c>
      <c r="AL18" s="9" t="n">
        <f aca="false">$F18*AI$3-$E18*AK$3</f>
        <v>141.969583897515</v>
      </c>
      <c r="AM18" s="9" t="n">
        <f aca="false">$C18*AM$3+$D18*AO$3</f>
        <v>113.042643908036</v>
      </c>
      <c r="AN18" s="9" t="n">
        <f aca="false">$D18*AM$3-$C18*AO$3</f>
        <v>111.513740075189</v>
      </c>
      <c r="AO18" s="9" t="n">
        <f aca="false">$E18*AM$3+$F18*AO$3</f>
        <v>140.987967211611</v>
      </c>
      <c r="AP18" s="9" t="n">
        <f aca="false">$F18*AM$3-$E18*AO$3</f>
        <v>73.0503023184268</v>
      </c>
      <c r="AQ18" s="9" t="n">
        <f aca="false">$C18*AQ$3+$D18*AS$3</f>
        <v>156.999551854849</v>
      </c>
      <c r="AR18" s="9" t="n">
        <f aca="false">$D18*AQ$3-$C18*AS$3</f>
        <v>23.7717118578451</v>
      </c>
      <c r="AS18" s="9" t="n">
        <f aca="false">$E18*AQ$3+$F18*AS$3</f>
        <v>156.999551854849</v>
      </c>
      <c r="AT18" s="9" t="n">
        <f aca="false">$F18*AQ$3-$E18*AS$3</f>
        <v>-23.771711857845</v>
      </c>
    </row>
    <row r="19" customFormat="false" ht="12.75" hidden="false" customHeight="false" outlineLevel="0" collapsed="false">
      <c r="A19" s="5" t="n">
        <v>15</v>
      </c>
      <c r="B19" s="9" t="n">
        <f aca="false">Normal!J16</f>
        <v>388.0598014</v>
      </c>
      <c r="C19" s="9" t="n">
        <f aca="false">Normal!F16</f>
        <v>166.032179559463</v>
      </c>
      <c r="D19" s="9" t="n">
        <f aca="false">Normal!G16*$B$1</f>
        <v>29.0344158476102</v>
      </c>
      <c r="E19" s="9" t="n">
        <f aca="false">Normal!H16</f>
        <v>166.032179559463</v>
      </c>
      <c r="F19" s="9" t="n">
        <f aca="false">Normal!I16*$B$1</f>
        <v>-29.0344158476102</v>
      </c>
      <c r="G19" s="9" t="n">
        <f aca="false">$C19*G$3+$D19*I$3</f>
        <v>151.38885632087</v>
      </c>
      <c r="H19" s="9" t="n">
        <f aca="false">$D19*G$3-$C19*I$3</f>
        <v>-74.1019307085619</v>
      </c>
      <c r="I19" s="9" t="n">
        <f aca="false">$E19*G$3+$F19*I$3</f>
        <v>117.256853432566</v>
      </c>
      <c r="J19" s="9" t="n">
        <f aca="false">$F19*G$3-$E19*I$3</f>
        <v>-121.080602393494</v>
      </c>
      <c r="K19" s="9" t="n">
        <f aca="false">$C19*K$3+$D19*M$3</f>
        <v>78.9201354856797</v>
      </c>
      <c r="L19" s="9" t="n">
        <f aca="false">$D19*K$3-$C19*M$3</f>
        <v>-148.933858366053</v>
      </c>
      <c r="M19" s="9" t="n">
        <f aca="false">$E19*K$3+$F19*M$3</f>
        <v>23.6933947082937</v>
      </c>
      <c r="N19" s="9" t="n">
        <f aca="false">$F19*K$3-$E19*M$3</f>
        <v>-166.878114203375</v>
      </c>
      <c r="O19" s="9" t="n">
        <f aca="false">$C19*O$3+$D19*Q$3</f>
        <v>-23.6933947082937</v>
      </c>
      <c r="P19" s="9" t="n">
        <f aca="false">$D19*O$3-$C19*Q$3</f>
        <v>-166.878114203375</v>
      </c>
      <c r="Q19" s="9" t="n">
        <f aca="false">$E19*O$3+$F19*Q$3</f>
        <v>-78.9201354856797</v>
      </c>
      <c r="R19" s="9" t="n">
        <f aca="false">$F19*O$3-$E19*Q$3</f>
        <v>-148.933858366053</v>
      </c>
      <c r="S19" s="9" t="n">
        <f aca="false">$C19*S$3+$D19*U$3</f>
        <v>-117.256853432566</v>
      </c>
      <c r="T19" s="9" t="n">
        <f aca="false">$D19*S$3-$C19*U$3</f>
        <v>-121.080602393494</v>
      </c>
      <c r="U19" s="9" t="n">
        <f aca="false">$E19*S$3+$F19*U$3</f>
        <v>-151.38885632087</v>
      </c>
      <c r="V19" s="9" t="n">
        <f aca="false">$F19*S$3-$E19*U$3</f>
        <v>-74.1019307085619</v>
      </c>
      <c r="W19" s="9" t="n">
        <f aca="false">$C19*W$3+$D19*Y$3</f>
        <v>-166.032179559463</v>
      </c>
      <c r="X19" s="9" t="n">
        <f aca="false">$D19*W$3-$C19*Y$3</f>
        <v>-29.0344158476103</v>
      </c>
      <c r="Y19" s="9" t="n">
        <f aca="false">$E19*W$3+$F19*Y$3</f>
        <v>-166.032179559463</v>
      </c>
      <c r="Z19" s="9" t="n">
        <f aca="false">$F19*W$3-$E19*Y$3</f>
        <v>29.0344158476102</v>
      </c>
      <c r="AA19" s="9" t="n">
        <f aca="false">$C19*AA$3+$D19*AC$3</f>
        <v>-151.38885632087</v>
      </c>
      <c r="AB19" s="9" t="n">
        <f aca="false">$D19*AA$3-$C19*AC$3</f>
        <v>74.1019307085619</v>
      </c>
      <c r="AC19" s="9" t="n">
        <f aca="false">$E19*AA$3+$F19*AC$3</f>
        <v>-117.256853432566</v>
      </c>
      <c r="AD19" s="9" t="n">
        <f aca="false">$F19*AA$3-$E19*AC$3</f>
        <v>121.080602393494</v>
      </c>
      <c r="AE19" s="9" t="n">
        <f aca="false">$C19*AE$3+$D19*AG$3</f>
        <v>-78.9201354856797</v>
      </c>
      <c r="AF19" s="9" t="n">
        <f aca="false">$D19*AE$3-$C19*AG$3</f>
        <v>148.933858366053</v>
      </c>
      <c r="AG19" s="9" t="n">
        <f aca="false">$E19*AE$3+$F19*AG$3</f>
        <v>-23.6933947082937</v>
      </c>
      <c r="AH19" s="9" t="n">
        <f aca="false">$F19*AE$3-$E19*AG$3</f>
        <v>166.878114203375</v>
      </c>
      <c r="AI19" s="9" t="n">
        <f aca="false">$C19*AI$3+$D19*AK$3</f>
        <v>23.6933947082937</v>
      </c>
      <c r="AJ19" s="9" t="n">
        <f aca="false">$D19*AI$3-$C19*AK$3</f>
        <v>166.878114203375</v>
      </c>
      <c r="AK19" s="9" t="n">
        <f aca="false">$E19*AI$3+$F19*AK$3</f>
        <v>78.9201354856797</v>
      </c>
      <c r="AL19" s="9" t="n">
        <f aca="false">$F19*AI$3-$E19*AK$3</f>
        <v>148.933858366053</v>
      </c>
      <c r="AM19" s="9" t="n">
        <f aca="false">$C19*AM$3+$D19*AO$3</f>
        <v>117.256853432566</v>
      </c>
      <c r="AN19" s="9" t="n">
        <f aca="false">$D19*AM$3-$C19*AO$3</f>
        <v>121.080602393494</v>
      </c>
      <c r="AO19" s="9" t="n">
        <f aca="false">$E19*AM$3+$F19*AO$3</f>
        <v>151.38885632087</v>
      </c>
      <c r="AP19" s="9" t="n">
        <f aca="false">$F19*AM$3-$E19*AO$3</f>
        <v>74.1019307085619</v>
      </c>
      <c r="AQ19" s="9" t="n">
        <f aca="false">$C19*AQ$3+$D19*AS$3</f>
        <v>166.032179559463</v>
      </c>
      <c r="AR19" s="9" t="n">
        <f aca="false">$D19*AQ$3-$C19*AS$3</f>
        <v>29.0344158476103</v>
      </c>
      <c r="AS19" s="9" t="n">
        <f aca="false">$E19*AQ$3+$F19*AS$3</f>
        <v>166.032179559463</v>
      </c>
      <c r="AT19" s="9" t="n">
        <f aca="false">$F19*AQ$3-$E19*AS$3</f>
        <v>-29.0344158476102</v>
      </c>
    </row>
    <row r="20" customFormat="false" ht="12.75" hidden="false" customHeight="false" outlineLevel="0" collapsed="false">
      <c r="A20" s="5" t="n">
        <v>16</v>
      </c>
      <c r="B20" s="9" t="n">
        <f aca="false">Normal!J17</f>
        <v>384.9854937</v>
      </c>
      <c r="C20" s="9" t="n">
        <f aca="false">Normal!F17</f>
        <v>174.795368093457</v>
      </c>
      <c r="D20" s="9" t="n">
        <f aca="false">Normal!G17*$B$1</f>
        <v>34.8411707319736</v>
      </c>
      <c r="E20" s="9" t="n">
        <f aca="false">Normal!H17</f>
        <v>174.795368093457</v>
      </c>
      <c r="F20" s="9" t="n">
        <f aca="false">Normal!I17*$B$1</f>
        <v>-34.8411707319736</v>
      </c>
      <c r="G20" s="9" t="n">
        <f aca="false">$C20*G$3+$D20*I$3</f>
        <v>161.89154965449</v>
      </c>
      <c r="H20" s="9" t="n">
        <f aca="false">$D20*G$3-$C20*I$3</f>
        <v>-74.5550403082828</v>
      </c>
      <c r="I20" s="9" t="n">
        <f aca="false">$E20*G$3+$F20*I$3</f>
        <v>120.933296996773</v>
      </c>
      <c r="J20" s="9" t="n">
        <f aca="false">$F20*G$3-$E20*I$3</f>
        <v>-130.929238760454</v>
      </c>
      <c r="K20" s="9" t="n">
        <f aca="false">$C20*K$3+$D20*M$3</f>
        <v>87.1506617388983</v>
      </c>
      <c r="L20" s="9" t="n">
        <f aca="false">$D20*K$3-$C20*M$3</f>
        <v>-155.473759983394</v>
      </c>
      <c r="M20" s="9" t="n">
        <f aca="false">$E20*K$3+$F20*M$3</f>
        <v>20.8788168189072</v>
      </c>
      <c r="N20" s="9" t="n">
        <f aca="false">$F20*K$3-$E20*M$3</f>
        <v>-177.006787703591</v>
      </c>
      <c r="O20" s="9" t="n">
        <f aca="false">$C20*O$3+$D20*Q$3</f>
        <v>-20.8788168189072</v>
      </c>
      <c r="P20" s="9" t="n">
        <f aca="false">$D20*O$3-$C20*Q$3</f>
        <v>-177.006787703591</v>
      </c>
      <c r="Q20" s="9" t="n">
        <f aca="false">$E20*O$3+$F20*Q$3</f>
        <v>-87.1506617388983</v>
      </c>
      <c r="R20" s="9" t="n">
        <f aca="false">$F20*O$3-$E20*Q$3</f>
        <v>-155.473759983394</v>
      </c>
      <c r="S20" s="9" t="n">
        <f aca="false">$C20*S$3+$D20*U$3</f>
        <v>-120.933296996773</v>
      </c>
      <c r="T20" s="9" t="n">
        <f aca="false">$D20*S$3-$C20*U$3</f>
        <v>-130.929238760454</v>
      </c>
      <c r="U20" s="9" t="n">
        <f aca="false">$E20*S$3+$F20*U$3</f>
        <v>-161.89154965449</v>
      </c>
      <c r="V20" s="9" t="n">
        <f aca="false">$F20*S$3-$E20*U$3</f>
        <v>-74.5550403082828</v>
      </c>
      <c r="W20" s="9" t="n">
        <f aca="false">$C20*W$3+$D20*Y$3</f>
        <v>-174.795368093457</v>
      </c>
      <c r="X20" s="9" t="n">
        <f aca="false">$D20*W$3-$C20*Y$3</f>
        <v>-34.8411707319737</v>
      </c>
      <c r="Y20" s="9" t="n">
        <f aca="false">$E20*W$3+$F20*Y$3</f>
        <v>-174.795368093457</v>
      </c>
      <c r="Z20" s="9" t="n">
        <f aca="false">$F20*W$3-$E20*Y$3</f>
        <v>34.8411707319736</v>
      </c>
      <c r="AA20" s="9" t="n">
        <f aca="false">$C20*AA$3+$D20*AC$3</f>
        <v>-161.89154965449</v>
      </c>
      <c r="AB20" s="9" t="n">
        <f aca="false">$D20*AA$3-$C20*AC$3</f>
        <v>74.5550403082828</v>
      </c>
      <c r="AC20" s="9" t="n">
        <f aca="false">$E20*AA$3+$F20*AC$3</f>
        <v>-120.933296996773</v>
      </c>
      <c r="AD20" s="9" t="n">
        <f aca="false">$F20*AA$3-$E20*AC$3</f>
        <v>130.929238760454</v>
      </c>
      <c r="AE20" s="9" t="n">
        <f aca="false">$C20*AE$3+$D20*AG$3</f>
        <v>-87.1506617388983</v>
      </c>
      <c r="AF20" s="9" t="n">
        <f aca="false">$D20*AE$3-$C20*AG$3</f>
        <v>155.473759983394</v>
      </c>
      <c r="AG20" s="9" t="n">
        <f aca="false">$E20*AE$3+$F20*AG$3</f>
        <v>-20.8788168189073</v>
      </c>
      <c r="AH20" s="9" t="n">
        <f aca="false">$F20*AE$3-$E20*AG$3</f>
        <v>177.006787703591</v>
      </c>
      <c r="AI20" s="9" t="n">
        <f aca="false">$C20*AI$3+$D20*AK$3</f>
        <v>20.8788168189072</v>
      </c>
      <c r="AJ20" s="9" t="n">
        <f aca="false">$D20*AI$3-$C20*AK$3</f>
        <v>177.006787703591</v>
      </c>
      <c r="AK20" s="9" t="n">
        <f aca="false">$E20*AI$3+$F20*AK$3</f>
        <v>87.1506617388982</v>
      </c>
      <c r="AL20" s="9" t="n">
        <f aca="false">$F20*AI$3-$E20*AK$3</f>
        <v>155.473759983394</v>
      </c>
      <c r="AM20" s="9" t="n">
        <f aca="false">$C20*AM$3+$D20*AO$3</f>
        <v>120.933296996773</v>
      </c>
      <c r="AN20" s="9" t="n">
        <f aca="false">$D20*AM$3-$C20*AO$3</f>
        <v>130.929238760454</v>
      </c>
      <c r="AO20" s="9" t="n">
        <f aca="false">$E20*AM$3+$F20*AO$3</f>
        <v>161.89154965449</v>
      </c>
      <c r="AP20" s="9" t="n">
        <f aca="false">$F20*AM$3-$E20*AO$3</f>
        <v>74.5550403082828</v>
      </c>
      <c r="AQ20" s="9" t="n">
        <f aca="false">$C20*AQ$3+$D20*AS$3</f>
        <v>174.795368093457</v>
      </c>
      <c r="AR20" s="9" t="n">
        <f aca="false">$D20*AQ$3-$C20*AS$3</f>
        <v>34.8411707319737</v>
      </c>
      <c r="AS20" s="9" t="n">
        <f aca="false">$E20*AQ$3+$F20*AS$3</f>
        <v>174.795368093457</v>
      </c>
      <c r="AT20" s="9" t="n">
        <f aca="false">$F20*AQ$3-$E20*AS$3</f>
        <v>-34.8411707319736</v>
      </c>
    </row>
    <row r="21" customFormat="false" ht="12.75" hidden="false" customHeight="false" outlineLevel="0" collapsed="false">
      <c r="A21" s="5" t="n">
        <v>17</v>
      </c>
      <c r="B21" s="9" t="n">
        <f aca="false">Normal!J18</f>
        <v>381.8931075</v>
      </c>
      <c r="C21" s="9" t="n">
        <f aca="false">Normal!F18</f>
        <v>183.261404138367</v>
      </c>
      <c r="D21" s="9" t="n">
        <f aca="false">Normal!G18*$B$1</f>
        <v>41.1836022491372</v>
      </c>
      <c r="E21" s="9" t="n">
        <f aca="false">Normal!H18</f>
        <v>183.261404138367</v>
      </c>
      <c r="F21" s="9" t="n">
        <f aca="false">Normal!I18*$B$1</f>
        <v>-41.1836022491372</v>
      </c>
      <c r="G21" s="9" t="n">
        <f aca="false">$C21*G$3+$D21*I$3</f>
        <v>172.468704399276</v>
      </c>
      <c r="H21" s="9" t="n">
        <f aca="false">$D21*G$3-$C21*I$3</f>
        <v>-74.4001165578128</v>
      </c>
      <c r="I21" s="9" t="n">
        <f aca="false">$E21*G$3+$F21*I$3</f>
        <v>124.054476322633</v>
      </c>
      <c r="J21" s="9" t="n">
        <f aca="false">$F21*G$3-$E21*I$3</f>
        <v>-141.036584776073</v>
      </c>
      <c r="K21" s="9" t="n">
        <f aca="false">$C21*K$3+$D21*M$3</f>
        <v>95.7988215753205</v>
      </c>
      <c r="L21" s="9" t="n">
        <f aca="false">$D21*K$3-$C21*M$3</f>
        <v>-161.565519606632</v>
      </c>
      <c r="M21" s="9" t="n">
        <f aca="false">$E21*K$3+$F21*M$3</f>
        <v>17.4629550082211</v>
      </c>
      <c r="N21" s="9" t="n">
        <f aca="false">$F21*K$3-$E21*M$3</f>
        <v>-187.018385575756</v>
      </c>
      <c r="O21" s="9" t="n">
        <f aca="false">$C21*O$3+$D21*Q$3</f>
        <v>-17.4629550082211</v>
      </c>
      <c r="P21" s="9" t="n">
        <f aca="false">$D21*O$3-$C21*Q$3</f>
        <v>-187.018385575756</v>
      </c>
      <c r="Q21" s="9" t="n">
        <f aca="false">$E21*O$3+$F21*Q$3</f>
        <v>-95.7988215753205</v>
      </c>
      <c r="R21" s="9" t="n">
        <f aca="false">$F21*O$3-$E21*Q$3</f>
        <v>-161.565519606632</v>
      </c>
      <c r="S21" s="9" t="n">
        <f aca="false">$C21*S$3+$D21*U$3</f>
        <v>-124.054476322633</v>
      </c>
      <c r="T21" s="9" t="n">
        <f aca="false">$D21*S$3-$C21*U$3</f>
        <v>-141.036584776073</v>
      </c>
      <c r="U21" s="9" t="n">
        <f aca="false">$E21*S$3+$F21*U$3</f>
        <v>-172.468704399276</v>
      </c>
      <c r="V21" s="9" t="n">
        <f aca="false">$F21*S$3-$E21*U$3</f>
        <v>-74.4001165578129</v>
      </c>
      <c r="W21" s="9" t="n">
        <f aca="false">$C21*W$3+$D21*Y$3</f>
        <v>-183.261404138367</v>
      </c>
      <c r="X21" s="9" t="n">
        <f aca="false">$D21*W$3-$C21*Y$3</f>
        <v>-41.1836022491372</v>
      </c>
      <c r="Y21" s="9" t="n">
        <f aca="false">$E21*W$3+$F21*Y$3</f>
        <v>-183.261404138367</v>
      </c>
      <c r="Z21" s="9" t="n">
        <f aca="false">$F21*W$3-$E21*Y$3</f>
        <v>41.1836022491372</v>
      </c>
      <c r="AA21" s="9" t="n">
        <f aca="false">$C21*AA$3+$D21*AC$3</f>
        <v>-172.468704399276</v>
      </c>
      <c r="AB21" s="9" t="n">
        <f aca="false">$D21*AA$3-$C21*AC$3</f>
        <v>74.4001165578128</v>
      </c>
      <c r="AC21" s="9" t="n">
        <f aca="false">$E21*AA$3+$F21*AC$3</f>
        <v>-124.054476322633</v>
      </c>
      <c r="AD21" s="9" t="n">
        <f aca="false">$F21*AA$3-$E21*AC$3</f>
        <v>141.036584776073</v>
      </c>
      <c r="AE21" s="9" t="n">
        <f aca="false">$C21*AE$3+$D21*AG$3</f>
        <v>-95.7988215753205</v>
      </c>
      <c r="AF21" s="9" t="n">
        <f aca="false">$D21*AE$3-$C21*AG$3</f>
        <v>161.565519606632</v>
      </c>
      <c r="AG21" s="9" t="n">
        <f aca="false">$E21*AE$3+$F21*AG$3</f>
        <v>-17.4629550082212</v>
      </c>
      <c r="AH21" s="9" t="n">
        <f aca="false">$F21*AE$3-$E21*AG$3</f>
        <v>187.018385575756</v>
      </c>
      <c r="AI21" s="9" t="n">
        <f aca="false">$C21*AI$3+$D21*AK$3</f>
        <v>17.4629550082211</v>
      </c>
      <c r="AJ21" s="9" t="n">
        <f aca="false">$D21*AI$3-$C21*AK$3</f>
        <v>187.018385575756</v>
      </c>
      <c r="AK21" s="9" t="n">
        <f aca="false">$E21*AI$3+$F21*AK$3</f>
        <v>95.7988215753205</v>
      </c>
      <c r="AL21" s="9" t="n">
        <f aca="false">$F21*AI$3-$E21*AK$3</f>
        <v>161.565519606632</v>
      </c>
      <c r="AM21" s="9" t="n">
        <f aca="false">$C21*AM$3+$D21*AO$3</f>
        <v>124.054476322633</v>
      </c>
      <c r="AN21" s="9" t="n">
        <f aca="false">$D21*AM$3-$C21*AO$3</f>
        <v>141.036584776073</v>
      </c>
      <c r="AO21" s="9" t="n">
        <f aca="false">$E21*AM$3+$F21*AO$3</f>
        <v>172.468704399276</v>
      </c>
      <c r="AP21" s="9" t="n">
        <f aca="false">$F21*AM$3-$E21*AO$3</f>
        <v>74.4001165578129</v>
      </c>
      <c r="AQ21" s="9" t="n">
        <f aca="false">$C21*AQ$3+$D21*AS$3</f>
        <v>183.261404138367</v>
      </c>
      <c r="AR21" s="9" t="n">
        <f aca="false">$D21*AQ$3-$C21*AS$3</f>
        <v>41.1836022491373</v>
      </c>
      <c r="AS21" s="9" t="n">
        <f aca="false">$E21*AQ$3+$F21*AS$3</f>
        <v>183.261404138367</v>
      </c>
      <c r="AT21" s="9" t="n">
        <f aca="false">$F21*AQ$3-$E21*AS$3</f>
        <v>-41.1836022491372</v>
      </c>
    </row>
    <row r="22" customFormat="false" ht="12.75" hidden="false" customHeight="false" outlineLevel="0" collapsed="false">
      <c r="A22" s="5" t="n">
        <v>18</v>
      </c>
      <c r="B22" s="9" t="n">
        <f aca="false">Normal!J19</f>
        <v>378.7911365</v>
      </c>
      <c r="C22" s="9" t="n">
        <f aca="false">Normal!F19</f>
        <v>191.405100306949</v>
      </c>
      <c r="D22" s="9" t="n">
        <f aca="false">Normal!G19*$B$1</f>
        <v>48.0470717388145</v>
      </c>
      <c r="E22" s="9" t="n">
        <f aca="false">Normal!H19</f>
        <v>191.405100306949</v>
      </c>
      <c r="F22" s="9" t="n">
        <f aca="false">Normal!I19*$B$1</f>
        <v>-48.0470717388145</v>
      </c>
      <c r="G22" s="9" t="n">
        <f aca="false">$C22*G$3+$D22*I$3</f>
        <v>183.091339142277</v>
      </c>
      <c r="H22" s="9" t="n">
        <f aca="false">$D22*G$3-$C22*I$3</f>
        <v>-73.6341976073327</v>
      </c>
      <c r="I22" s="9" t="n">
        <f aca="false">$E22*G$3+$F22*I$3</f>
        <v>126.608618774449</v>
      </c>
      <c r="J22" s="9" t="n">
        <f aca="false">$F22*G$3-$E22*I$3</f>
        <v>-151.375992740639</v>
      </c>
      <c r="K22" s="9" t="n">
        <f aca="false">$C22*K$3+$D22*M$3</f>
        <v>104.842909470989</v>
      </c>
      <c r="L22" s="9" t="n">
        <f aca="false">$D22*K$3-$C22*M$3</f>
        <v>-167.189706201805</v>
      </c>
      <c r="M22" s="9" t="n">
        <f aca="false">$E22*K$3+$F22*M$3</f>
        <v>13.4519481387883</v>
      </c>
      <c r="N22" s="9" t="n">
        <f aca="false">$F22*K$3-$E22*M$3</f>
        <v>-196.884429596297</v>
      </c>
      <c r="O22" s="9" t="n">
        <f aca="false">$C22*O$3+$D22*Q$3</f>
        <v>-13.4519481387883</v>
      </c>
      <c r="P22" s="9" t="n">
        <f aca="false">$D22*O$3-$C22*Q$3</f>
        <v>-196.884429596297</v>
      </c>
      <c r="Q22" s="9" t="n">
        <f aca="false">$E22*O$3+$F22*Q$3</f>
        <v>-104.842909470989</v>
      </c>
      <c r="R22" s="9" t="n">
        <f aca="false">$F22*O$3-$E22*Q$3</f>
        <v>-167.189706201805</v>
      </c>
      <c r="S22" s="9" t="n">
        <f aca="false">$C22*S$3+$D22*U$3</f>
        <v>-126.608618774449</v>
      </c>
      <c r="T22" s="9" t="n">
        <f aca="false">$D22*S$3-$C22*U$3</f>
        <v>-151.375992740639</v>
      </c>
      <c r="U22" s="9" t="n">
        <f aca="false">$E22*S$3+$F22*U$3</f>
        <v>-183.091339142277</v>
      </c>
      <c r="V22" s="9" t="n">
        <f aca="false">$F22*S$3-$E22*U$3</f>
        <v>-73.6341976073327</v>
      </c>
      <c r="W22" s="9" t="n">
        <f aca="false">$C22*W$3+$D22*Y$3</f>
        <v>-191.405100306949</v>
      </c>
      <c r="X22" s="9" t="n">
        <f aca="false">$D22*W$3-$C22*Y$3</f>
        <v>-48.0470717388146</v>
      </c>
      <c r="Y22" s="9" t="n">
        <f aca="false">$E22*W$3+$F22*Y$3</f>
        <v>-191.405100306949</v>
      </c>
      <c r="Z22" s="9" t="n">
        <f aca="false">$F22*W$3-$E22*Y$3</f>
        <v>48.0470717388145</v>
      </c>
      <c r="AA22" s="9" t="n">
        <f aca="false">$C22*AA$3+$D22*AC$3</f>
        <v>-183.091339142277</v>
      </c>
      <c r="AB22" s="9" t="n">
        <f aca="false">$D22*AA$3-$C22*AC$3</f>
        <v>73.6341976073327</v>
      </c>
      <c r="AC22" s="9" t="n">
        <f aca="false">$E22*AA$3+$F22*AC$3</f>
        <v>-126.608618774449</v>
      </c>
      <c r="AD22" s="9" t="n">
        <f aca="false">$F22*AA$3-$E22*AC$3</f>
        <v>151.375992740639</v>
      </c>
      <c r="AE22" s="9" t="n">
        <f aca="false">$C22*AE$3+$D22*AG$3</f>
        <v>-104.842909470989</v>
      </c>
      <c r="AF22" s="9" t="n">
        <f aca="false">$D22*AE$3-$C22*AG$3</f>
        <v>167.189706201805</v>
      </c>
      <c r="AG22" s="9" t="n">
        <f aca="false">$E22*AE$3+$F22*AG$3</f>
        <v>-13.4519481387883</v>
      </c>
      <c r="AH22" s="9" t="n">
        <f aca="false">$F22*AE$3-$E22*AG$3</f>
        <v>196.884429596297</v>
      </c>
      <c r="AI22" s="9" t="n">
        <f aca="false">$C22*AI$3+$D22*AK$3</f>
        <v>13.4519481387883</v>
      </c>
      <c r="AJ22" s="9" t="n">
        <f aca="false">$D22*AI$3-$C22*AK$3</f>
        <v>196.884429596297</v>
      </c>
      <c r="AK22" s="9" t="n">
        <f aca="false">$E22*AI$3+$F22*AK$3</f>
        <v>104.842909470989</v>
      </c>
      <c r="AL22" s="9" t="n">
        <f aca="false">$F22*AI$3-$E22*AK$3</f>
        <v>167.189706201805</v>
      </c>
      <c r="AM22" s="9" t="n">
        <f aca="false">$C22*AM$3+$D22*AO$3</f>
        <v>126.608618774449</v>
      </c>
      <c r="AN22" s="9" t="n">
        <f aca="false">$D22*AM$3-$C22*AO$3</f>
        <v>151.375992740639</v>
      </c>
      <c r="AO22" s="9" t="n">
        <f aca="false">$E22*AM$3+$F22*AO$3</f>
        <v>183.091339142277</v>
      </c>
      <c r="AP22" s="9" t="n">
        <f aca="false">$F22*AM$3-$E22*AO$3</f>
        <v>73.6341976073327</v>
      </c>
      <c r="AQ22" s="9" t="n">
        <f aca="false">$C22*AQ$3+$D22*AS$3</f>
        <v>191.405100306949</v>
      </c>
      <c r="AR22" s="9" t="n">
        <f aca="false">$D22*AQ$3-$C22*AS$3</f>
        <v>48.0470717388146</v>
      </c>
      <c r="AS22" s="9" t="n">
        <f aca="false">$E22*AQ$3+$F22*AS$3</f>
        <v>191.405100306949</v>
      </c>
      <c r="AT22" s="9" t="n">
        <f aca="false">$F22*AQ$3-$E22*AS$3</f>
        <v>-48.0470717388145</v>
      </c>
    </row>
    <row r="23" customFormat="false" ht="12.75" hidden="false" customHeight="false" outlineLevel="0" collapsed="false">
      <c r="A23" s="5" t="n">
        <v>19</v>
      </c>
      <c r="B23" s="9" t="n">
        <f aca="false">Normal!J20</f>
        <v>375.6882167</v>
      </c>
      <c r="C23" s="9" t="n">
        <f aca="false">Normal!F20</f>
        <v>199.204740036761</v>
      </c>
      <c r="D23" s="9" t="n">
        <f aca="false">Normal!G20*$B$1</f>
        <v>55.4110968328913</v>
      </c>
      <c r="E23" s="9" t="n">
        <f aca="false">Normal!H20</f>
        <v>199.204740036761</v>
      </c>
      <c r="F23" s="9" t="n">
        <f aca="false">Normal!I20*$B$1</f>
        <v>-55.4110968328913</v>
      </c>
      <c r="G23" s="9" t="n">
        <f aca="false">$C23*G$3+$D23*I$3</f>
        <v>193.729845581507</v>
      </c>
      <c r="H23" s="9" t="n">
        <f aca="false">$D23*G$3-$C23*I$3</f>
        <v>-72.2610893655994</v>
      </c>
      <c r="I23" s="9" t="n">
        <f aca="false">$E23*G$3+$F23*I$3</f>
        <v>128.59019451806</v>
      </c>
      <c r="J23" s="9" t="n">
        <f aca="false">$F23*G$3-$E23*I$3</f>
        <v>-161.918127395129</v>
      </c>
      <c r="K23" s="9" t="n">
        <f aca="false">$C23*K$3+$D23*M$3</f>
        <v>114.256734749386</v>
      </c>
      <c r="L23" s="9" t="n">
        <f aca="false">$D23*K$3-$C23*M$3</f>
        <v>-172.331995490525</v>
      </c>
      <c r="M23" s="9" t="n">
        <f aca="false">$E23*K$3+$F23*M$3</f>
        <v>8.85856531341976</v>
      </c>
      <c r="N23" s="9" t="n">
        <f aca="false">$F23*K$3-$E23*M$3</f>
        <v>-206.577936687163</v>
      </c>
      <c r="O23" s="9" t="n">
        <f aca="false">$C23*O$3+$D23*Q$3</f>
        <v>-8.85856531341974</v>
      </c>
      <c r="P23" s="9" t="n">
        <f aca="false">$D23*O$3-$C23*Q$3</f>
        <v>-206.577936687163</v>
      </c>
      <c r="Q23" s="9" t="n">
        <f aca="false">$E23*O$3+$F23*Q$3</f>
        <v>-114.256734749386</v>
      </c>
      <c r="R23" s="9" t="n">
        <f aca="false">$F23*O$3-$E23*Q$3</f>
        <v>-172.331995490525</v>
      </c>
      <c r="S23" s="9" t="n">
        <f aca="false">$C23*S$3+$D23*U$3</f>
        <v>-128.59019451806</v>
      </c>
      <c r="T23" s="9" t="n">
        <f aca="false">$D23*S$3-$C23*U$3</f>
        <v>-161.918127395129</v>
      </c>
      <c r="U23" s="9" t="n">
        <f aca="false">$E23*S$3+$F23*U$3</f>
        <v>-193.729845581507</v>
      </c>
      <c r="V23" s="9" t="n">
        <f aca="false">$F23*S$3-$E23*U$3</f>
        <v>-72.2610893655995</v>
      </c>
      <c r="W23" s="9" t="n">
        <f aca="false">$C23*W$3+$D23*Y$3</f>
        <v>-199.204740036761</v>
      </c>
      <c r="X23" s="9" t="n">
        <f aca="false">$D23*W$3-$C23*Y$3</f>
        <v>-55.4110968328913</v>
      </c>
      <c r="Y23" s="9" t="n">
        <f aca="false">$E23*W$3+$F23*Y$3</f>
        <v>-199.204740036761</v>
      </c>
      <c r="Z23" s="9" t="n">
        <f aca="false">$F23*W$3-$E23*Y$3</f>
        <v>55.4110968328912</v>
      </c>
      <c r="AA23" s="9" t="n">
        <f aca="false">$C23*AA$3+$D23*AC$3</f>
        <v>-193.729845581507</v>
      </c>
      <c r="AB23" s="9" t="n">
        <f aca="false">$D23*AA$3-$C23*AC$3</f>
        <v>72.2610893655994</v>
      </c>
      <c r="AC23" s="9" t="n">
        <f aca="false">$E23*AA$3+$F23*AC$3</f>
        <v>-128.59019451806</v>
      </c>
      <c r="AD23" s="9" t="n">
        <f aca="false">$F23*AA$3-$E23*AC$3</f>
        <v>161.918127395129</v>
      </c>
      <c r="AE23" s="9" t="n">
        <f aca="false">$C23*AE$3+$D23*AG$3</f>
        <v>-114.256734749386</v>
      </c>
      <c r="AF23" s="9" t="n">
        <f aca="false">$D23*AE$3-$C23*AG$3</f>
        <v>172.331995490525</v>
      </c>
      <c r="AG23" s="9" t="n">
        <f aca="false">$E23*AE$3+$F23*AG$3</f>
        <v>-8.8585653134198</v>
      </c>
      <c r="AH23" s="9" t="n">
        <f aca="false">$F23*AE$3-$E23*AG$3</f>
        <v>206.577936687163</v>
      </c>
      <c r="AI23" s="9" t="n">
        <f aca="false">$C23*AI$3+$D23*AK$3</f>
        <v>8.85856531341973</v>
      </c>
      <c r="AJ23" s="9" t="n">
        <f aca="false">$D23*AI$3-$C23*AK$3</f>
        <v>206.577936687163</v>
      </c>
      <c r="AK23" s="9" t="n">
        <f aca="false">$E23*AI$3+$F23*AK$3</f>
        <v>114.256734749386</v>
      </c>
      <c r="AL23" s="9" t="n">
        <f aca="false">$F23*AI$3-$E23*AK$3</f>
        <v>172.331995490525</v>
      </c>
      <c r="AM23" s="9" t="n">
        <f aca="false">$C23*AM$3+$D23*AO$3</f>
        <v>128.59019451806</v>
      </c>
      <c r="AN23" s="9" t="n">
        <f aca="false">$D23*AM$3-$C23*AO$3</f>
        <v>161.918127395129</v>
      </c>
      <c r="AO23" s="9" t="n">
        <f aca="false">$E23*AM$3+$F23*AO$3</f>
        <v>193.729845581507</v>
      </c>
      <c r="AP23" s="9" t="n">
        <f aca="false">$F23*AM$3-$E23*AO$3</f>
        <v>72.2610893655995</v>
      </c>
      <c r="AQ23" s="9" t="n">
        <f aca="false">$C23*AQ$3+$D23*AS$3</f>
        <v>199.204740036761</v>
      </c>
      <c r="AR23" s="9" t="n">
        <f aca="false">$D23*AQ$3-$C23*AS$3</f>
        <v>55.4110968328913</v>
      </c>
      <c r="AS23" s="9" t="n">
        <f aca="false">$E23*AQ$3+$F23*AS$3</f>
        <v>199.204740036761</v>
      </c>
      <c r="AT23" s="9" t="n">
        <f aca="false">$F23*AQ$3-$E23*AS$3</f>
        <v>-55.4110968328912</v>
      </c>
    </row>
    <row r="24" customFormat="false" ht="12.75" hidden="false" customHeight="false" outlineLevel="0" collapsed="false">
      <c r="A24" s="5" t="n">
        <v>20</v>
      </c>
      <c r="B24" s="9" t="n">
        <f aca="false">Normal!J21</f>
        <v>372.5928183</v>
      </c>
      <c r="C24" s="9" t="n">
        <f aca="false">Normal!F21</f>
        <v>206.642820486401</v>
      </c>
      <c r="D24" s="9" t="n">
        <f aca="false">Normal!G21*$B$1</f>
        <v>63.2501262338995</v>
      </c>
      <c r="E24" s="9" t="n">
        <f aca="false">Normal!H21</f>
        <v>206.642820486401</v>
      </c>
      <c r="F24" s="9" t="n">
        <f aca="false">Normal!I21*$B$1</f>
        <v>-63.2501262338995</v>
      </c>
      <c r="G24" s="9" t="n">
        <f aca="false">$C24*G$3+$D24*I$3</f>
        <v>204.355044944993</v>
      </c>
      <c r="H24" s="9" t="n">
        <f aca="false">$D24*G$3-$C24*I$3</f>
        <v>-70.2911753544418</v>
      </c>
      <c r="I24" s="9" t="n">
        <f aca="false">$E24*G$3+$F24*I$3</f>
        <v>130.000062133146</v>
      </c>
      <c r="J24" s="9" t="n">
        <f aca="false">$F24*G$3-$E24*I$3</f>
        <v>-172.632029393613</v>
      </c>
      <c r="K24" s="9" t="n">
        <f aca="false">$C24*K$3+$D24*M$3</f>
        <v>124.010588007111</v>
      </c>
      <c r="L24" s="9" t="n">
        <f aca="false">$D24*K$3-$C24*M$3</f>
        <v>-176.983637066565</v>
      </c>
      <c r="M24" s="9" t="n">
        <f aca="false">$E24*K$3+$F24*M$3</f>
        <v>3.70169858462812</v>
      </c>
      <c r="N24" s="9" t="n">
        <f aca="false">$F24*K$3-$E24*M$3</f>
        <v>-216.074364871837</v>
      </c>
      <c r="O24" s="9" t="n">
        <f aca="false">$C24*O$3+$D24*Q$3</f>
        <v>-3.7016985846281</v>
      </c>
      <c r="P24" s="9" t="n">
        <f aca="false">$D24*O$3-$C24*Q$3</f>
        <v>-216.074364871837</v>
      </c>
      <c r="Q24" s="9" t="n">
        <f aca="false">$E24*O$3+$F24*Q$3</f>
        <v>-124.010588007111</v>
      </c>
      <c r="R24" s="9" t="n">
        <f aca="false">$F24*O$3-$E24*Q$3</f>
        <v>-176.983637066565</v>
      </c>
      <c r="S24" s="9" t="n">
        <f aca="false">$C24*S$3+$D24*U$3</f>
        <v>-130.000062133146</v>
      </c>
      <c r="T24" s="9" t="n">
        <f aca="false">$D24*S$3-$C24*U$3</f>
        <v>-172.632029393613</v>
      </c>
      <c r="U24" s="9" t="n">
        <f aca="false">$E24*S$3+$F24*U$3</f>
        <v>-204.355044944993</v>
      </c>
      <c r="V24" s="9" t="n">
        <f aca="false">$F24*S$3-$E24*U$3</f>
        <v>-70.2911753544418</v>
      </c>
      <c r="W24" s="9" t="n">
        <f aca="false">$C24*W$3+$D24*Y$3</f>
        <v>-206.642820486401</v>
      </c>
      <c r="X24" s="9" t="n">
        <f aca="false">$D24*W$3-$C24*Y$3</f>
        <v>-63.2501262338996</v>
      </c>
      <c r="Y24" s="9" t="n">
        <f aca="false">$E24*W$3+$F24*Y$3</f>
        <v>-206.642820486401</v>
      </c>
      <c r="Z24" s="9" t="n">
        <f aca="false">$F24*W$3-$E24*Y$3</f>
        <v>63.2501262338995</v>
      </c>
      <c r="AA24" s="9" t="n">
        <f aca="false">$C24*AA$3+$D24*AC$3</f>
        <v>-204.355044944993</v>
      </c>
      <c r="AB24" s="9" t="n">
        <f aca="false">$D24*AA$3-$C24*AC$3</f>
        <v>70.2911753544417</v>
      </c>
      <c r="AC24" s="9" t="n">
        <f aca="false">$E24*AA$3+$F24*AC$3</f>
        <v>-130.000062133146</v>
      </c>
      <c r="AD24" s="9" t="n">
        <f aca="false">$F24*AA$3-$E24*AC$3</f>
        <v>172.632029393613</v>
      </c>
      <c r="AE24" s="9" t="n">
        <f aca="false">$C24*AE$3+$D24*AG$3</f>
        <v>-124.010588007111</v>
      </c>
      <c r="AF24" s="9" t="n">
        <f aca="false">$D24*AE$3-$C24*AG$3</f>
        <v>176.983637066565</v>
      </c>
      <c r="AG24" s="9" t="n">
        <f aca="false">$E24*AE$3+$F24*AG$3</f>
        <v>-3.70169858462815</v>
      </c>
      <c r="AH24" s="9" t="n">
        <f aca="false">$F24*AE$3-$E24*AG$3</f>
        <v>216.074364871837</v>
      </c>
      <c r="AI24" s="9" t="n">
        <f aca="false">$C24*AI$3+$D24*AK$3</f>
        <v>3.70169858462808</v>
      </c>
      <c r="AJ24" s="9" t="n">
        <f aca="false">$D24*AI$3-$C24*AK$3</f>
        <v>216.074364871837</v>
      </c>
      <c r="AK24" s="9" t="n">
        <f aca="false">$E24*AI$3+$F24*AK$3</f>
        <v>124.010588007111</v>
      </c>
      <c r="AL24" s="9" t="n">
        <f aca="false">$F24*AI$3-$E24*AK$3</f>
        <v>176.983637066565</v>
      </c>
      <c r="AM24" s="9" t="n">
        <f aca="false">$C24*AM$3+$D24*AO$3</f>
        <v>130.000062133146</v>
      </c>
      <c r="AN24" s="9" t="n">
        <f aca="false">$D24*AM$3-$C24*AO$3</f>
        <v>172.632029393613</v>
      </c>
      <c r="AO24" s="9" t="n">
        <f aca="false">$E24*AM$3+$F24*AO$3</f>
        <v>204.355044944993</v>
      </c>
      <c r="AP24" s="9" t="n">
        <f aca="false">$F24*AM$3-$E24*AO$3</f>
        <v>70.2911753544418</v>
      </c>
      <c r="AQ24" s="9" t="n">
        <f aca="false">$C24*AQ$3+$D24*AS$3</f>
        <v>206.642820486401</v>
      </c>
      <c r="AR24" s="9" t="n">
        <f aca="false">$D24*AQ$3-$C24*AS$3</f>
        <v>63.2501262338996</v>
      </c>
      <c r="AS24" s="9" t="n">
        <f aca="false">$E24*AQ$3+$F24*AS$3</f>
        <v>206.642820486401</v>
      </c>
      <c r="AT24" s="9" t="n">
        <f aca="false">$F24*AQ$3-$E24*AS$3</f>
        <v>-63.2501262338995</v>
      </c>
    </row>
    <row r="25" customFormat="false" ht="12.75" hidden="false" customHeight="false" outlineLevel="0" collapsed="false">
      <c r="A25" s="5" t="n">
        <v>21</v>
      </c>
      <c r="B25" s="9" t="n">
        <f aca="false">Normal!J22</f>
        <v>369.5129586</v>
      </c>
      <c r="C25" s="9" t="n">
        <f aca="false">Normal!F22</f>
        <v>213.706521964938</v>
      </c>
      <c r="D25" s="9" t="n">
        <f aca="false">Normal!G22*$B$1</f>
        <v>71.534585872414</v>
      </c>
      <c r="E25" s="9" t="n">
        <f aca="false">Normal!H22</f>
        <v>213.706521964938</v>
      </c>
      <c r="F25" s="9" t="n">
        <f aca="false">Normal!I22*$B$1</f>
        <v>-71.534585872414</v>
      </c>
      <c r="G25" s="9" t="n">
        <f aca="false">$C25*G$3+$D25*I$3</f>
        <v>214.939182683052</v>
      </c>
      <c r="H25" s="9" t="n">
        <f aca="false">$D25*G$3-$C25*I$3</f>
        <v>-67.7408462733509</v>
      </c>
      <c r="I25" s="9" t="n">
        <f aca="false">$E25*G$3+$F25*I$3</f>
        <v>130.845233473743</v>
      </c>
      <c r="J25" s="9" t="n">
        <f aca="false">$F25*G$3-$E25*I$3</f>
        <v>-183.486237586065</v>
      </c>
      <c r="K25" s="9" t="n">
        <f aca="false">$C25*K$3+$D25*M$3</f>
        <v>134.072381130363</v>
      </c>
      <c r="L25" s="9" t="n">
        <f aca="false">$D25*K$3-$C25*M$3</f>
        <v>-181.141577569377</v>
      </c>
      <c r="M25" s="9" t="n">
        <f aca="false">$E25*K$3+$F25*M$3</f>
        <v>-1.99448693850587</v>
      </c>
      <c r="N25" s="9" t="n">
        <f aca="false">$F25*K$3-$E25*M$3</f>
        <v>-225.352383009677</v>
      </c>
      <c r="O25" s="9" t="n">
        <f aca="false">$C25*O$3+$D25*Q$3</f>
        <v>1.99448693850589</v>
      </c>
      <c r="P25" s="9" t="n">
        <f aca="false">$D25*O$3-$C25*Q$3</f>
        <v>-225.352383009677</v>
      </c>
      <c r="Q25" s="9" t="n">
        <f aca="false">$E25*O$3+$F25*Q$3</f>
        <v>-134.072381130363</v>
      </c>
      <c r="R25" s="9" t="n">
        <f aca="false">$F25*O$3-$E25*Q$3</f>
        <v>-181.141577569377</v>
      </c>
      <c r="S25" s="9" t="n">
        <f aca="false">$C25*S$3+$D25*U$3</f>
        <v>-130.845233473743</v>
      </c>
      <c r="T25" s="9" t="n">
        <f aca="false">$D25*S$3-$C25*U$3</f>
        <v>-183.486237586065</v>
      </c>
      <c r="U25" s="9" t="n">
        <f aca="false">$E25*S$3+$F25*U$3</f>
        <v>-214.939182683052</v>
      </c>
      <c r="V25" s="9" t="n">
        <f aca="false">$F25*S$3-$E25*U$3</f>
        <v>-67.7408462733509</v>
      </c>
      <c r="W25" s="9" t="n">
        <f aca="false">$C25*W$3+$D25*Y$3</f>
        <v>-213.706521964938</v>
      </c>
      <c r="X25" s="9" t="n">
        <f aca="false">$D25*W$3-$C25*Y$3</f>
        <v>-71.5345858724141</v>
      </c>
      <c r="Y25" s="9" t="n">
        <f aca="false">$E25*W$3+$F25*Y$3</f>
        <v>-213.706521964938</v>
      </c>
      <c r="Z25" s="9" t="n">
        <f aca="false">$F25*W$3-$E25*Y$3</f>
        <v>71.534585872414</v>
      </c>
      <c r="AA25" s="9" t="n">
        <f aca="false">$C25*AA$3+$D25*AC$3</f>
        <v>-214.939182683052</v>
      </c>
      <c r="AB25" s="9" t="n">
        <f aca="false">$D25*AA$3-$C25*AC$3</f>
        <v>67.7408462733508</v>
      </c>
      <c r="AC25" s="9" t="n">
        <f aca="false">$E25*AA$3+$F25*AC$3</f>
        <v>-130.845233473743</v>
      </c>
      <c r="AD25" s="9" t="n">
        <f aca="false">$F25*AA$3-$E25*AC$3</f>
        <v>183.486237586065</v>
      </c>
      <c r="AE25" s="9" t="n">
        <f aca="false">$C25*AE$3+$D25*AG$3</f>
        <v>-134.072381130363</v>
      </c>
      <c r="AF25" s="9" t="n">
        <f aca="false">$D25*AE$3-$C25*AG$3</f>
        <v>181.141577569377</v>
      </c>
      <c r="AG25" s="9" t="n">
        <f aca="false">$E25*AE$3+$F25*AG$3</f>
        <v>1.99448693850583</v>
      </c>
      <c r="AH25" s="9" t="n">
        <f aca="false">$F25*AE$3-$E25*AG$3</f>
        <v>225.352383009677</v>
      </c>
      <c r="AI25" s="9" t="n">
        <f aca="false">$C25*AI$3+$D25*AK$3</f>
        <v>-1.9944869385059</v>
      </c>
      <c r="AJ25" s="9" t="n">
        <f aca="false">$D25*AI$3-$C25*AK$3</f>
        <v>225.352383009677</v>
      </c>
      <c r="AK25" s="9" t="n">
        <f aca="false">$E25*AI$3+$F25*AK$3</f>
        <v>134.072381130363</v>
      </c>
      <c r="AL25" s="9" t="n">
        <f aca="false">$F25*AI$3-$E25*AK$3</f>
        <v>181.141577569377</v>
      </c>
      <c r="AM25" s="9" t="n">
        <f aca="false">$C25*AM$3+$D25*AO$3</f>
        <v>130.845233473743</v>
      </c>
      <c r="AN25" s="9" t="n">
        <f aca="false">$D25*AM$3-$C25*AO$3</f>
        <v>183.486237586065</v>
      </c>
      <c r="AO25" s="9" t="n">
        <f aca="false">$E25*AM$3+$F25*AO$3</f>
        <v>214.939182683052</v>
      </c>
      <c r="AP25" s="9" t="n">
        <f aca="false">$F25*AM$3-$E25*AO$3</f>
        <v>67.7408462733509</v>
      </c>
      <c r="AQ25" s="9" t="n">
        <f aca="false">$C25*AQ$3+$D25*AS$3</f>
        <v>213.706521964938</v>
      </c>
      <c r="AR25" s="9" t="n">
        <f aca="false">$D25*AQ$3-$C25*AS$3</f>
        <v>71.5345858724141</v>
      </c>
      <c r="AS25" s="9" t="n">
        <f aca="false">$E25*AQ$3+$F25*AS$3</f>
        <v>213.706521964938</v>
      </c>
      <c r="AT25" s="9" t="n">
        <f aca="false">$F25*AQ$3-$E25*AS$3</f>
        <v>-71.534585872414</v>
      </c>
    </row>
    <row r="26" customFormat="false" ht="12.75" hidden="false" customHeight="false" outlineLevel="0" collapsed="false">
      <c r="A26" s="5" t="n">
        <v>22</v>
      </c>
      <c r="B26" s="9" t="n">
        <f aca="false">Normal!J23</f>
        <v>366.455962</v>
      </c>
      <c r="C26" s="9" t="n">
        <f aca="false">Normal!F23</f>
        <v>220.387871563964</v>
      </c>
      <c r="D26" s="9" t="n">
        <f aca="false">Normal!G23*$B$1</f>
        <v>80.2320796662037</v>
      </c>
      <c r="E26" s="9" t="n">
        <f aca="false">Normal!H23</f>
        <v>220.387871563964</v>
      </c>
      <c r="F26" s="9" t="n">
        <f aca="false">Normal!I23*$B$1</f>
        <v>-80.2320796662037</v>
      </c>
      <c r="G26" s="9" t="n">
        <f aca="false">$C26*G$3+$D26*I$3</f>
        <v>225.456766637919</v>
      </c>
      <c r="H26" s="9" t="n">
        <f aca="false">$D26*G$3-$C26*I$3</f>
        <v>-64.6316247454221</v>
      </c>
      <c r="I26" s="9" t="n">
        <f aca="false">$E26*G$3+$F26*I$3</f>
        <v>131.13830026082</v>
      </c>
      <c r="J26" s="9" t="n">
        <f aca="false">$F26*G$3-$E26*I$3</f>
        <v>-194.449856633429</v>
      </c>
      <c r="K26" s="9" t="n">
        <f aca="false">$C26*K$3+$D26*M$3</f>
        <v>144.408839849843</v>
      </c>
      <c r="L26" s="9" t="n">
        <f aca="false">$D26*K$3-$C26*M$3</f>
        <v>-184.808245252425</v>
      </c>
      <c r="M26" s="9" t="n">
        <f aca="false">$E26*K$3+$F26*M$3</f>
        <v>-8.20164451506695</v>
      </c>
      <c r="N26" s="9" t="n">
        <f aca="false">$F26*K$3-$E26*M$3</f>
        <v>-234.394397474229</v>
      </c>
      <c r="O26" s="9" t="n">
        <f aca="false">$C26*O$3+$D26*Q$3</f>
        <v>8.20164451506697</v>
      </c>
      <c r="P26" s="9" t="n">
        <f aca="false">$D26*O$3-$C26*Q$3</f>
        <v>-234.394397474229</v>
      </c>
      <c r="Q26" s="9" t="n">
        <f aca="false">$E26*O$3+$F26*Q$3</f>
        <v>-144.408839849843</v>
      </c>
      <c r="R26" s="9" t="n">
        <f aca="false">$F26*O$3-$E26*Q$3</f>
        <v>-184.808245252425</v>
      </c>
      <c r="S26" s="9" t="n">
        <f aca="false">$C26*S$3+$D26*U$3</f>
        <v>-131.13830026082</v>
      </c>
      <c r="T26" s="9" t="n">
        <f aca="false">$D26*S$3-$C26*U$3</f>
        <v>-194.449856633429</v>
      </c>
      <c r="U26" s="9" t="n">
        <f aca="false">$E26*S$3+$F26*U$3</f>
        <v>-225.456766637919</v>
      </c>
      <c r="V26" s="9" t="n">
        <f aca="false">$F26*S$3-$E26*U$3</f>
        <v>-64.6316247454221</v>
      </c>
      <c r="W26" s="9" t="n">
        <f aca="false">$C26*W$3+$D26*Y$3</f>
        <v>-220.387871563964</v>
      </c>
      <c r="X26" s="9" t="n">
        <f aca="false">$D26*W$3-$C26*Y$3</f>
        <v>-80.2320796662037</v>
      </c>
      <c r="Y26" s="9" t="n">
        <f aca="false">$E26*W$3+$F26*Y$3</f>
        <v>-220.387871563964</v>
      </c>
      <c r="Z26" s="9" t="n">
        <f aca="false">$F26*W$3-$E26*Y$3</f>
        <v>80.2320796662037</v>
      </c>
      <c r="AA26" s="9" t="n">
        <f aca="false">$C26*AA$3+$D26*AC$3</f>
        <v>-225.456766637919</v>
      </c>
      <c r="AB26" s="9" t="n">
        <f aca="false">$D26*AA$3-$C26*AC$3</f>
        <v>64.631624745422</v>
      </c>
      <c r="AC26" s="9" t="n">
        <f aca="false">$E26*AA$3+$F26*AC$3</f>
        <v>-131.13830026082</v>
      </c>
      <c r="AD26" s="9" t="n">
        <f aca="false">$F26*AA$3-$E26*AC$3</f>
        <v>194.449856633429</v>
      </c>
      <c r="AE26" s="9" t="n">
        <f aca="false">$C26*AE$3+$D26*AG$3</f>
        <v>-144.408839849843</v>
      </c>
      <c r="AF26" s="9" t="n">
        <f aca="false">$D26*AE$3-$C26*AG$3</f>
        <v>184.808245252425</v>
      </c>
      <c r="AG26" s="9" t="n">
        <f aca="false">$E26*AE$3+$F26*AG$3</f>
        <v>8.20164451506692</v>
      </c>
      <c r="AH26" s="9" t="n">
        <f aca="false">$F26*AE$3-$E26*AG$3</f>
        <v>234.394397474229</v>
      </c>
      <c r="AI26" s="9" t="n">
        <f aca="false">$C26*AI$3+$D26*AK$3</f>
        <v>-8.20164451506699</v>
      </c>
      <c r="AJ26" s="9" t="n">
        <f aca="false">$D26*AI$3-$C26*AK$3</f>
        <v>234.394397474229</v>
      </c>
      <c r="AK26" s="9" t="n">
        <f aca="false">$E26*AI$3+$F26*AK$3</f>
        <v>144.408839849843</v>
      </c>
      <c r="AL26" s="9" t="n">
        <f aca="false">$F26*AI$3-$E26*AK$3</f>
        <v>184.808245252425</v>
      </c>
      <c r="AM26" s="9" t="n">
        <f aca="false">$C26*AM$3+$D26*AO$3</f>
        <v>131.13830026082</v>
      </c>
      <c r="AN26" s="9" t="n">
        <f aca="false">$D26*AM$3-$C26*AO$3</f>
        <v>194.449856633429</v>
      </c>
      <c r="AO26" s="9" t="n">
        <f aca="false">$E26*AM$3+$F26*AO$3</f>
        <v>225.456766637919</v>
      </c>
      <c r="AP26" s="9" t="n">
        <f aca="false">$F26*AM$3-$E26*AO$3</f>
        <v>64.6316247454221</v>
      </c>
      <c r="AQ26" s="9" t="n">
        <f aca="false">$C26*AQ$3+$D26*AS$3</f>
        <v>220.387871563964</v>
      </c>
      <c r="AR26" s="9" t="n">
        <f aca="false">$D26*AQ$3-$C26*AS$3</f>
        <v>80.2320796662038</v>
      </c>
      <c r="AS26" s="9" t="n">
        <f aca="false">$E26*AQ$3+$F26*AS$3</f>
        <v>220.387871563964</v>
      </c>
      <c r="AT26" s="9" t="n">
        <f aca="false">$F26*AQ$3-$E26*AS$3</f>
        <v>-80.2320796662037</v>
      </c>
    </row>
    <row r="27" customFormat="false" ht="12.75" hidden="false" customHeight="false" outlineLevel="0" collapsed="false">
      <c r="A27" s="5" t="n">
        <v>23</v>
      </c>
      <c r="B27" s="9" t="n">
        <f aca="false">Normal!J24</f>
        <v>363.4282855</v>
      </c>
      <c r="C27" s="9" t="n">
        <f aca="false">Normal!F24</f>
        <v>226.683614223052</v>
      </c>
      <c r="D27" s="9" t="n">
        <f aca="false">Normal!G24*$B$1</f>
        <v>89.3086196327062</v>
      </c>
      <c r="E27" s="9" t="n">
        <f aca="false">Normal!H24</f>
        <v>226.683614223052</v>
      </c>
      <c r="F27" s="9" t="n">
        <f aca="false">Normal!I24*$B$1</f>
        <v>-89.3086196327062</v>
      </c>
      <c r="G27" s="9" t="n">
        <f aca="false">$C27*G$3+$D27*I$3</f>
        <v>235.885185775486</v>
      </c>
      <c r="H27" s="9" t="n">
        <f aca="false">$D27*G$3-$C27*I$3</f>
        <v>-60.989094349639</v>
      </c>
      <c r="I27" s="9" t="n">
        <f aca="false">$E27*G$3+$F27*I$3</f>
        <v>130.896606730081</v>
      </c>
      <c r="J27" s="9" t="n">
        <f aca="false">$F27*G$3-$E27*I$3</f>
        <v>-205.493476403694</v>
      </c>
      <c r="K27" s="9" t="n">
        <f aca="false">$C27*K$3+$D27*M$3</f>
        <v>154.986633804268</v>
      </c>
      <c r="L27" s="9" t="n">
        <f aca="false">$D27*K$3-$C27*M$3</f>
        <v>-187.991047233496</v>
      </c>
      <c r="M27" s="9" t="n">
        <f aca="false">$E27*K$3+$F27*M$3</f>
        <v>-14.8884555217528</v>
      </c>
      <c r="N27" s="9" t="n">
        <f aca="false">$F27*K$3-$E27*M$3</f>
        <v>-243.186809654845</v>
      </c>
      <c r="O27" s="9" t="n">
        <f aca="false">$C27*O$3+$D27*Q$3</f>
        <v>14.8884555217529</v>
      </c>
      <c r="P27" s="9" t="n">
        <f aca="false">$D27*O$3-$C27*Q$3</f>
        <v>-243.186809654845</v>
      </c>
      <c r="Q27" s="9" t="n">
        <f aca="false">$E27*O$3+$F27*Q$3</f>
        <v>-154.986633804268</v>
      </c>
      <c r="R27" s="9" t="n">
        <f aca="false">$F27*O$3-$E27*Q$3</f>
        <v>-187.991047233496</v>
      </c>
      <c r="S27" s="9" t="n">
        <f aca="false">$C27*S$3+$D27*U$3</f>
        <v>-130.896606730081</v>
      </c>
      <c r="T27" s="9" t="n">
        <f aca="false">$D27*S$3-$C27*U$3</f>
        <v>-205.493476403694</v>
      </c>
      <c r="U27" s="9" t="n">
        <f aca="false">$E27*S$3+$F27*U$3</f>
        <v>-235.885185775486</v>
      </c>
      <c r="V27" s="9" t="n">
        <f aca="false">$F27*S$3-$E27*U$3</f>
        <v>-60.989094349639</v>
      </c>
      <c r="W27" s="9" t="n">
        <f aca="false">$C27*W$3+$D27*Y$3</f>
        <v>-226.683614223052</v>
      </c>
      <c r="X27" s="9" t="n">
        <f aca="false">$D27*W$3-$C27*Y$3</f>
        <v>-89.3086196327062</v>
      </c>
      <c r="Y27" s="9" t="n">
        <f aca="false">$E27*W$3+$F27*Y$3</f>
        <v>-226.683614223052</v>
      </c>
      <c r="Z27" s="9" t="n">
        <f aca="false">$F27*W$3-$E27*Y$3</f>
        <v>89.3086196327061</v>
      </c>
      <c r="AA27" s="9" t="n">
        <f aca="false">$C27*AA$3+$D27*AC$3</f>
        <v>-235.885185775486</v>
      </c>
      <c r="AB27" s="9" t="n">
        <f aca="false">$D27*AA$3-$C27*AC$3</f>
        <v>60.9890943496389</v>
      </c>
      <c r="AC27" s="9" t="n">
        <f aca="false">$E27*AA$3+$F27*AC$3</f>
        <v>-130.896606730081</v>
      </c>
      <c r="AD27" s="9" t="n">
        <f aca="false">$F27*AA$3-$E27*AC$3</f>
        <v>205.493476403694</v>
      </c>
      <c r="AE27" s="9" t="n">
        <f aca="false">$C27*AE$3+$D27*AG$3</f>
        <v>-154.986633804268</v>
      </c>
      <c r="AF27" s="9" t="n">
        <f aca="false">$D27*AE$3-$C27*AG$3</f>
        <v>187.991047233496</v>
      </c>
      <c r="AG27" s="9" t="n">
        <f aca="false">$E27*AE$3+$F27*AG$3</f>
        <v>14.8884555217528</v>
      </c>
      <c r="AH27" s="9" t="n">
        <f aca="false">$F27*AE$3-$E27*AG$3</f>
        <v>243.186809654845</v>
      </c>
      <c r="AI27" s="9" t="n">
        <f aca="false">$C27*AI$3+$D27*AK$3</f>
        <v>-14.8884555217529</v>
      </c>
      <c r="AJ27" s="9" t="n">
        <f aca="false">$D27*AI$3-$C27*AK$3</f>
        <v>243.186809654845</v>
      </c>
      <c r="AK27" s="9" t="n">
        <f aca="false">$E27*AI$3+$F27*AK$3</f>
        <v>154.986633804268</v>
      </c>
      <c r="AL27" s="9" t="n">
        <f aca="false">$F27*AI$3-$E27*AK$3</f>
        <v>187.991047233496</v>
      </c>
      <c r="AM27" s="9" t="n">
        <f aca="false">$C27*AM$3+$D27*AO$3</f>
        <v>130.896606730081</v>
      </c>
      <c r="AN27" s="9" t="n">
        <f aca="false">$D27*AM$3-$C27*AO$3</f>
        <v>205.493476403694</v>
      </c>
      <c r="AO27" s="9" t="n">
        <f aca="false">$E27*AM$3+$F27*AO$3</f>
        <v>235.885185775486</v>
      </c>
      <c r="AP27" s="9" t="n">
        <f aca="false">$F27*AM$3-$E27*AO$3</f>
        <v>60.989094349639</v>
      </c>
      <c r="AQ27" s="9" t="n">
        <f aca="false">$C27*AQ$3+$D27*AS$3</f>
        <v>226.683614223052</v>
      </c>
      <c r="AR27" s="9" t="n">
        <f aca="false">$D27*AQ$3-$C27*AS$3</f>
        <v>89.3086196327062</v>
      </c>
      <c r="AS27" s="9" t="n">
        <f aca="false">$E27*AQ$3+$F27*AS$3</f>
        <v>226.683614223052</v>
      </c>
      <c r="AT27" s="9" t="n">
        <f aca="false">$F27*AQ$3-$E27*AS$3</f>
        <v>-89.3086196327061</v>
      </c>
    </row>
    <row r="28" customFormat="false" ht="12.75" hidden="false" customHeight="false" outlineLevel="0" collapsed="false">
      <c r="A28" s="5" t="n">
        <v>24</v>
      </c>
      <c r="B28" s="9" t="n">
        <f aca="false">Normal!J25</f>
        <v>360.4354166</v>
      </c>
      <c r="C28" s="9" t="n">
        <f aca="false">Normal!F25</f>
        <v>232.594840502345</v>
      </c>
      <c r="D28" s="9" t="n">
        <f aca="false">Normal!G25*$B$1</f>
        <v>98.7297740452229</v>
      </c>
      <c r="E28" s="9" t="n">
        <f aca="false">Normal!H25</f>
        <v>232.594840502345</v>
      </c>
      <c r="F28" s="9" t="n">
        <f aca="false">Normal!I25*$B$1</f>
        <v>-98.7297740452229</v>
      </c>
      <c r="G28" s="9" t="n">
        <f aca="false">$C28*G$3+$D28*I$3</f>
        <v>246.205083916278</v>
      </c>
      <c r="H28" s="9" t="n">
        <f aca="false">$D28*G$3-$C28*I$3</f>
        <v>-56.8417519532144</v>
      </c>
      <c r="I28" s="9" t="n">
        <f aca="false">$E28*G$3+$F28*I$3</f>
        <v>130.141273624377</v>
      </c>
      <c r="J28" s="9" t="n">
        <f aca="false">$F28*G$3-$E28*I$3</f>
        <v>-216.589882059982</v>
      </c>
      <c r="K28" s="9" t="n">
        <f aca="false">$C28*K$3+$D28*M$3</f>
        <v>165.773353477212</v>
      </c>
      <c r="L28" s="9" t="n">
        <f aca="false">$D28*K$3-$C28*M$3</f>
        <v>-190.701660685615</v>
      </c>
      <c r="M28" s="9" t="n">
        <f aca="false">$E28*K$3+$F28*M$3</f>
        <v>-22.0218364389025</v>
      </c>
      <c r="N28" s="9" t="n">
        <f aca="false">$F28*K$3-$E28*M$3</f>
        <v>-251.72001674716</v>
      </c>
      <c r="O28" s="9" t="n">
        <f aca="false">$C28*O$3+$D28*Q$3</f>
        <v>22.0218364389025</v>
      </c>
      <c r="P28" s="9" t="n">
        <f aca="false">$D28*O$3-$C28*Q$3</f>
        <v>-251.72001674716</v>
      </c>
      <c r="Q28" s="9" t="n">
        <f aca="false">$E28*O$3+$F28*Q$3</f>
        <v>-165.773353477212</v>
      </c>
      <c r="R28" s="9" t="n">
        <f aca="false">$F28*O$3-$E28*Q$3</f>
        <v>-190.701660685615</v>
      </c>
      <c r="S28" s="9" t="n">
        <f aca="false">$C28*S$3+$D28*U$3</f>
        <v>-130.141273624377</v>
      </c>
      <c r="T28" s="9" t="n">
        <f aca="false">$D28*S$3-$C28*U$3</f>
        <v>-216.589882059982</v>
      </c>
      <c r="U28" s="9" t="n">
        <f aca="false">$E28*S$3+$F28*U$3</f>
        <v>-246.205083916278</v>
      </c>
      <c r="V28" s="9" t="n">
        <f aca="false">$F28*S$3-$E28*U$3</f>
        <v>-56.8417519532144</v>
      </c>
      <c r="W28" s="9" t="n">
        <f aca="false">$C28*W$3+$D28*Y$3</f>
        <v>-232.594840502345</v>
      </c>
      <c r="X28" s="9" t="n">
        <f aca="false">$D28*W$3-$C28*Y$3</f>
        <v>-98.729774045223</v>
      </c>
      <c r="Y28" s="9" t="n">
        <f aca="false">$E28*W$3+$F28*Y$3</f>
        <v>-232.594840502345</v>
      </c>
      <c r="Z28" s="9" t="n">
        <f aca="false">$F28*W$3-$E28*Y$3</f>
        <v>98.7297740452229</v>
      </c>
      <c r="AA28" s="9" t="n">
        <f aca="false">$C28*AA$3+$D28*AC$3</f>
        <v>-246.205083916278</v>
      </c>
      <c r="AB28" s="9" t="n">
        <f aca="false">$D28*AA$3-$C28*AC$3</f>
        <v>56.8417519532143</v>
      </c>
      <c r="AC28" s="9" t="n">
        <f aca="false">$E28*AA$3+$F28*AC$3</f>
        <v>-130.141273624377</v>
      </c>
      <c r="AD28" s="9" t="n">
        <f aca="false">$F28*AA$3-$E28*AC$3</f>
        <v>216.589882059982</v>
      </c>
      <c r="AE28" s="9" t="n">
        <f aca="false">$C28*AE$3+$D28*AG$3</f>
        <v>-165.773353477212</v>
      </c>
      <c r="AF28" s="9" t="n">
        <f aca="false">$D28*AE$3-$C28*AG$3</f>
        <v>190.701660685615</v>
      </c>
      <c r="AG28" s="9" t="n">
        <f aca="false">$E28*AE$3+$F28*AG$3</f>
        <v>22.0218364389025</v>
      </c>
      <c r="AH28" s="9" t="n">
        <f aca="false">$F28*AE$3-$E28*AG$3</f>
        <v>251.72001674716</v>
      </c>
      <c r="AI28" s="9" t="n">
        <f aca="false">$C28*AI$3+$D28*AK$3</f>
        <v>-22.0218364389025</v>
      </c>
      <c r="AJ28" s="9" t="n">
        <f aca="false">$D28*AI$3-$C28*AK$3</f>
        <v>251.720016747159</v>
      </c>
      <c r="AK28" s="9" t="n">
        <f aca="false">$E28*AI$3+$F28*AK$3</f>
        <v>165.773353477212</v>
      </c>
      <c r="AL28" s="9" t="n">
        <f aca="false">$F28*AI$3-$E28*AK$3</f>
        <v>190.701660685615</v>
      </c>
      <c r="AM28" s="9" t="n">
        <f aca="false">$C28*AM$3+$D28*AO$3</f>
        <v>130.141273624377</v>
      </c>
      <c r="AN28" s="9" t="n">
        <f aca="false">$D28*AM$3-$C28*AO$3</f>
        <v>216.589882059982</v>
      </c>
      <c r="AO28" s="9" t="n">
        <f aca="false">$E28*AM$3+$F28*AO$3</f>
        <v>246.205083916278</v>
      </c>
      <c r="AP28" s="9" t="n">
        <f aca="false">$F28*AM$3-$E28*AO$3</f>
        <v>56.8417519532144</v>
      </c>
      <c r="AQ28" s="9" t="n">
        <f aca="false">$C28*AQ$3+$D28*AS$3</f>
        <v>232.594840502345</v>
      </c>
      <c r="AR28" s="9" t="n">
        <f aca="false">$D28*AQ$3-$C28*AS$3</f>
        <v>98.729774045223</v>
      </c>
      <c r="AS28" s="9" t="n">
        <f aca="false">$E28*AQ$3+$F28*AS$3</f>
        <v>232.594840502345</v>
      </c>
      <c r="AT28" s="9" t="n">
        <f aca="false">$F28*AQ$3-$E28*AS$3</f>
        <v>-98.7297740452229</v>
      </c>
    </row>
    <row r="29" customFormat="false" ht="12.75" hidden="false" customHeight="false" outlineLevel="0" collapsed="false">
      <c r="A29" s="5" t="n">
        <v>25</v>
      </c>
      <c r="B29" s="9" t="n">
        <f aca="false">Normal!J26</f>
        <v>357.4818395</v>
      </c>
      <c r="C29" s="9" t="n">
        <f aca="false">Normal!F26</f>
        <v>238.126441766803</v>
      </c>
      <c r="D29" s="9" t="n">
        <f aca="false">Normal!G26*$B$1</f>
        <v>108.46165321552</v>
      </c>
      <c r="E29" s="9" t="n">
        <f aca="false">Normal!H26</f>
        <v>238.126441766803</v>
      </c>
      <c r="F29" s="9" t="n">
        <f aca="false">Normal!I26*$B$1</f>
        <v>-108.46165321552</v>
      </c>
      <c r="G29" s="9" t="n">
        <f aca="false">$C29*G$3+$D29*I$3</f>
        <v>256.400498398723</v>
      </c>
      <c r="H29" s="9" t="n">
        <f aca="false">$D29*G$3-$C29*I$3</f>
        <v>-52.2198899620511</v>
      </c>
      <c r="I29" s="9" t="n">
        <f aca="false">$E29*G$3+$F29*I$3</f>
        <v>128.896178000037</v>
      </c>
      <c r="J29" s="9" t="n">
        <f aca="false">$F29*G$3-$E29*I$3</f>
        <v>-227.714531340767</v>
      </c>
      <c r="K29" s="9" t="n">
        <f aca="false">$C29*K$3+$D29*M$3</f>
        <v>176.738279374744</v>
      </c>
      <c r="L29" s="9" t="n">
        <f aca="false">$D29*K$3-$C29*M$3</f>
        <v>-192.955210062898</v>
      </c>
      <c r="M29" s="9" t="n">
        <f aca="false">$E29*K$3+$F29*M$3</f>
        <v>-29.5680447427873</v>
      </c>
      <c r="N29" s="9" t="n">
        <f aca="false">$F29*K$3-$E29*M$3</f>
        <v>-259.988198226094</v>
      </c>
      <c r="O29" s="9" t="n">
        <f aca="false">$C29*O$3+$D29*Q$3</f>
        <v>29.5680447427873</v>
      </c>
      <c r="P29" s="9" t="n">
        <f aca="false">$D29*O$3-$C29*Q$3</f>
        <v>-259.988198226094</v>
      </c>
      <c r="Q29" s="9" t="n">
        <f aca="false">$E29*O$3+$F29*Q$3</f>
        <v>-176.738279374744</v>
      </c>
      <c r="R29" s="9" t="n">
        <f aca="false">$F29*O$3-$E29*Q$3</f>
        <v>-192.955210062898</v>
      </c>
      <c r="S29" s="9" t="n">
        <f aca="false">$C29*S$3+$D29*U$3</f>
        <v>-128.896178000036</v>
      </c>
      <c r="T29" s="9" t="n">
        <f aca="false">$D29*S$3-$C29*U$3</f>
        <v>-227.714531340767</v>
      </c>
      <c r="U29" s="9" t="n">
        <f aca="false">$E29*S$3+$F29*U$3</f>
        <v>-256.400498398723</v>
      </c>
      <c r="V29" s="9" t="n">
        <f aca="false">$F29*S$3-$E29*U$3</f>
        <v>-52.2198899620512</v>
      </c>
      <c r="W29" s="9" t="n">
        <f aca="false">$C29*W$3+$D29*Y$3</f>
        <v>-238.126441766803</v>
      </c>
      <c r="X29" s="9" t="n">
        <f aca="false">$D29*W$3-$C29*Y$3</f>
        <v>-108.46165321552</v>
      </c>
      <c r="Y29" s="9" t="n">
        <f aca="false">$E29*W$3+$F29*Y$3</f>
        <v>-238.126441766803</v>
      </c>
      <c r="Z29" s="9" t="n">
        <f aca="false">$F29*W$3-$E29*Y$3</f>
        <v>108.46165321552</v>
      </c>
      <c r="AA29" s="9" t="n">
        <f aca="false">$C29*AA$3+$D29*AC$3</f>
        <v>-256.400498398723</v>
      </c>
      <c r="AB29" s="9" t="n">
        <f aca="false">$D29*AA$3-$C29*AC$3</f>
        <v>52.2198899620511</v>
      </c>
      <c r="AC29" s="9" t="n">
        <f aca="false">$E29*AA$3+$F29*AC$3</f>
        <v>-128.896178000037</v>
      </c>
      <c r="AD29" s="9" t="n">
        <f aca="false">$F29*AA$3-$E29*AC$3</f>
        <v>227.714531340767</v>
      </c>
      <c r="AE29" s="9" t="n">
        <f aca="false">$C29*AE$3+$D29*AG$3</f>
        <v>-176.738279374744</v>
      </c>
      <c r="AF29" s="9" t="n">
        <f aca="false">$D29*AE$3-$C29*AG$3</f>
        <v>192.955210062898</v>
      </c>
      <c r="AG29" s="9" t="n">
        <f aca="false">$E29*AE$3+$F29*AG$3</f>
        <v>29.5680447427873</v>
      </c>
      <c r="AH29" s="9" t="n">
        <f aca="false">$F29*AE$3-$E29*AG$3</f>
        <v>259.988198226094</v>
      </c>
      <c r="AI29" s="9" t="n">
        <f aca="false">$C29*AI$3+$D29*AK$3</f>
        <v>-29.5680447427873</v>
      </c>
      <c r="AJ29" s="9" t="n">
        <f aca="false">$D29*AI$3-$C29*AK$3</f>
        <v>259.988198226094</v>
      </c>
      <c r="AK29" s="9" t="n">
        <f aca="false">$E29*AI$3+$F29*AK$3</f>
        <v>176.738279374744</v>
      </c>
      <c r="AL29" s="9" t="n">
        <f aca="false">$F29*AI$3-$E29*AK$3</f>
        <v>192.955210062898</v>
      </c>
      <c r="AM29" s="9" t="n">
        <f aca="false">$C29*AM$3+$D29*AO$3</f>
        <v>128.896178000036</v>
      </c>
      <c r="AN29" s="9" t="n">
        <f aca="false">$D29*AM$3-$C29*AO$3</f>
        <v>227.714531340767</v>
      </c>
      <c r="AO29" s="9" t="n">
        <f aca="false">$E29*AM$3+$F29*AO$3</f>
        <v>256.400498398723</v>
      </c>
      <c r="AP29" s="9" t="n">
        <f aca="false">$F29*AM$3-$E29*AO$3</f>
        <v>52.2198899620512</v>
      </c>
      <c r="AQ29" s="9" t="n">
        <f aca="false">$C29*AQ$3+$D29*AS$3</f>
        <v>238.126441766803</v>
      </c>
      <c r="AR29" s="9" t="n">
        <f aca="false">$D29*AQ$3-$C29*AS$3</f>
        <v>108.46165321552</v>
      </c>
      <c r="AS29" s="9" t="n">
        <f aca="false">$E29*AQ$3+$F29*AS$3</f>
        <v>238.126441766803</v>
      </c>
      <c r="AT29" s="9" t="n">
        <f aca="false">$F29*AQ$3-$E29*AS$3</f>
        <v>-108.46165321552</v>
      </c>
    </row>
    <row r="30" customFormat="false" ht="12.75" hidden="false" customHeight="false" outlineLevel="0" collapsed="false">
      <c r="A30" s="5" t="n">
        <v>26</v>
      </c>
      <c r="B30" s="9" t="n">
        <f aca="false">Normal!J27</f>
        <v>354.5710587</v>
      </c>
      <c r="C30" s="9" t="n">
        <f aca="false">Normal!F27</f>
        <v>243.286469137889</v>
      </c>
      <c r="D30" s="9" t="n">
        <f aca="false">Normal!G27*$B$1</f>
        <v>118.471688185722</v>
      </c>
      <c r="E30" s="9" t="n">
        <f aca="false">Normal!H27</f>
        <v>243.286469137889</v>
      </c>
      <c r="F30" s="9" t="n">
        <f aca="false">Normal!I27*$B$1</f>
        <v>-118.471688185722</v>
      </c>
      <c r="G30" s="9" t="n">
        <f aca="false">$C30*G$3+$D30*I$3</f>
        <v>266.458799163788</v>
      </c>
      <c r="H30" s="9" t="n">
        <f aca="false">$D30*G$3-$C30*I$3</f>
        <v>-47.1545895470206</v>
      </c>
      <c r="I30" s="9" t="n">
        <f aca="false">$E30*G$3+$F30*I$3</f>
        <v>127.186976904269</v>
      </c>
      <c r="J30" s="9" t="n">
        <f aca="false">$F30*G$3-$E30*I$3</f>
        <v>-238.845807736098</v>
      </c>
      <c r="K30" s="9" t="n">
        <f aca="false">$C30*K$3+$D30*M$3</f>
        <v>187.852924510602</v>
      </c>
      <c r="L30" s="9" t="n">
        <f aca="false">$D30*K$3-$C30*M$3</f>
        <v>-194.769416798352</v>
      </c>
      <c r="M30" s="9" t="n">
        <f aca="false">$E30*K$3+$F30*M$3</f>
        <v>-37.4936175804343</v>
      </c>
      <c r="N30" s="9" t="n">
        <f aca="false">$F30*K$3-$E30*M$3</f>
        <v>-267.988946801707</v>
      </c>
      <c r="O30" s="9" t="n">
        <f aca="false">$C30*O$3+$D30*Q$3</f>
        <v>37.4936175804344</v>
      </c>
      <c r="P30" s="9" t="n">
        <f aca="false">$D30*O$3-$C30*Q$3</f>
        <v>-267.988946801707</v>
      </c>
      <c r="Q30" s="9" t="n">
        <f aca="false">$E30*O$3+$F30*Q$3</f>
        <v>-187.852924510602</v>
      </c>
      <c r="R30" s="9" t="n">
        <f aca="false">$F30*O$3-$E30*Q$3</f>
        <v>-194.769416798352</v>
      </c>
      <c r="S30" s="9" t="n">
        <f aca="false">$C30*S$3+$D30*U$3</f>
        <v>-127.186976904269</v>
      </c>
      <c r="T30" s="9" t="n">
        <f aca="false">$D30*S$3-$C30*U$3</f>
        <v>-238.845807736098</v>
      </c>
      <c r="U30" s="9" t="n">
        <f aca="false">$E30*S$3+$F30*U$3</f>
        <v>-266.458799163788</v>
      </c>
      <c r="V30" s="9" t="n">
        <f aca="false">$F30*S$3-$E30*U$3</f>
        <v>-47.1545895470207</v>
      </c>
      <c r="W30" s="9" t="n">
        <f aca="false">$C30*W$3+$D30*Y$3</f>
        <v>-243.286469137889</v>
      </c>
      <c r="X30" s="9" t="n">
        <f aca="false">$D30*W$3-$C30*Y$3</f>
        <v>-118.471688185722</v>
      </c>
      <c r="Y30" s="9" t="n">
        <f aca="false">$E30*W$3+$F30*Y$3</f>
        <v>-243.286469137889</v>
      </c>
      <c r="Z30" s="9" t="n">
        <f aca="false">$F30*W$3-$E30*Y$3</f>
        <v>118.471688185722</v>
      </c>
      <c r="AA30" s="9" t="n">
        <f aca="false">$C30*AA$3+$D30*AC$3</f>
        <v>-266.458799163788</v>
      </c>
      <c r="AB30" s="9" t="n">
        <f aca="false">$D30*AA$3-$C30*AC$3</f>
        <v>47.1545895470206</v>
      </c>
      <c r="AC30" s="9" t="n">
        <f aca="false">$E30*AA$3+$F30*AC$3</f>
        <v>-127.186976904269</v>
      </c>
      <c r="AD30" s="9" t="n">
        <f aca="false">$F30*AA$3-$E30*AC$3</f>
        <v>238.845807736098</v>
      </c>
      <c r="AE30" s="9" t="n">
        <f aca="false">$C30*AE$3+$D30*AG$3</f>
        <v>-187.852924510602</v>
      </c>
      <c r="AF30" s="9" t="n">
        <f aca="false">$D30*AE$3-$C30*AG$3</f>
        <v>194.769416798352</v>
      </c>
      <c r="AG30" s="9" t="n">
        <f aca="false">$E30*AE$3+$F30*AG$3</f>
        <v>37.4936175804343</v>
      </c>
      <c r="AH30" s="9" t="n">
        <f aca="false">$F30*AE$3-$E30*AG$3</f>
        <v>267.988946801707</v>
      </c>
      <c r="AI30" s="9" t="n">
        <f aca="false">$C30*AI$3+$D30*AK$3</f>
        <v>-37.4936175804344</v>
      </c>
      <c r="AJ30" s="9" t="n">
        <f aca="false">$D30*AI$3-$C30*AK$3</f>
        <v>267.988946801707</v>
      </c>
      <c r="AK30" s="9" t="n">
        <f aca="false">$E30*AI$3+$F30*AK$3</f>
        <v>187.852924510602</v>
      </c>
      <c r="AL30" s="9" t="n">
        <f aca="false">$F30*AI$3-$E30*AK$3</f>
        <v>194.769416798352</v>
      </c>
      <c r="AM30" s="9" t="n">
        <f aca="false">$C30*AM$3+$D30*AO$3</f>
        <v>127.186976904269</v>
      </c>
      <c r="AN30" s="9" t="n">
        <f aca="false">$D30*AM$3-$C30*AO$3</f>
        <v>238.845807736098</v>
      </c>
      <c r="AO30" s="9" t="n">
        <f aca="false">$E30*AM$3+$F30*AO$3</f>
        <v>266.458799163788</v>
      </c>
      <c r="AP30" s="9" t="n">
        <f aca="false">$F30*AM$3-$E30*AO$3</f>
        <v>47.1545895470207</v>
      </c>
      <c r="AQ30" s="9" t="n">
        <f aca="false">$C30*AQ$3+$D30*AS$3</f>
        <v>243.286469137889</v>
      </c>
      <c r="AR30" s="9" t="n">
        <f aca="false">$D30*AQ$3-$C30*AS$3</f>
        <v>118.471688185722</v>
      </c>
      <c r="AS30" s="9" t="n">
        <f aca="false">$E30*AQ$3+$F30*AS$3</f>
        <v>243.286469137889</v>
      </c>
      <c r="AT30" s="9" t="n">
        <f aca="false">$F30*AQ$3-$E30*AS$3</f>
        <v>-118.471688185722</v>
      </c>
    </row>
    <row r="31" customFormat="false" ht="12.75" hidden="false" customHeight="false" outlineLevel="0" collapsed="false">
      <c r="A31" s="5" t="n">
        <v>27</v>
      </c>
      <c r="B31" s="9" t="n">
        <f aca="false">Normal!J28</f>
        <v>351.7056667</v>
      </c>
      <c r="C31" s="9" t="n">
        <f aca="false">Normal!F28</f>
        <v>248.085464284514</v>
      </c>
      <c r="D31" s="9" t="n">
        <f aca="false">Normal!G28*$B$1</f>
        <v>128.729191435839</v>
      </c>
      <c r="E31" s="9" t="n">
        <f aca="false">Normal!H28</f>
        <v>248.085464284514</v>
      </c>
      <c r="F31" s="9" t="n">
        <f aca="false">Normal!I28*$B$1</f>
        <v>-128.729191435839</v>
      </c>
      <c r="G31" s="9" t="n">
        <f aca="false">$C31*G$3+$D31*I$3</f>
        <v>276.370476929091</v>
      </c>
      <c r="H31" s="9" t="n">
        <f aca="false">$D31*G$3-$C31*I$3</f>
        <v>-41.6768736708288</v>
      </c>
      <c r="I31" s="9" t="n">
        <f aca="false">$E31*G$3+$F31*I$3</f>
        <v>125.04023639805</v>
      </c>
      <c r="J31" s="9" t="n">
        <f aca="false">$F31*G$3-$E31*I$3</f>
        <v>-249.965080758308</v>
      </c>
      <c r="K31" s="9" t="n">
        <f aca="false">$C31*K$3+$D31*M$3</f>
        <v>199.091360873775</v>
      </c>
      <c r="L31" s="9" t="n">
        <f aca="false">$D31*K$3-$C31*M$3</f>
        <v>-196.163789580075</v>
      </c>
      <c r="M31" s="9" t="n">
        <f aca="false">$E31*K$3+$F31*M$3</f>
        <v>-45.766111831147</v>
      </c>
      <c r="N31" s="9" t="n">
        <f aca="false">$F31*K$3-$E31*M$3</f>
        <v>-275.722805231716</v>
      </c>
      <c r="O31" s="9" t="n">
        <f aca="false">$C31*O$3+$D31*Q$3</f>
        <v>45.766111831147</v>
      </c>
      <c r="P31" s="9" t="n">
        <f aca="false">$D31*O$3-$C31*Q$3</f>
        <v>-275.722805231716</v>
      </c>
      <c r="Q31" s="9" t="n">
        <f aca="false">$E31*O$3+$F31*Q$3</f>
        <v>-199.091360873775</v>
      </c>
      <c r="R31" s="9" t="n">
        <f aca="false">$F31*O$3-$E31*Q$3</f>
        <v>-196.163789580075</v>
      </c>
      <c r="S31" s="9" t="n">
        <f aca="false">$C31*S$3+$D31*U$3</f>
        <v>-125.04023639805</v>
      </c>
      <c r="T31" s="9" t="n">
        <f aca="false">$D31*S$3-$C31*U$3</f>
        <v>-249.965080758308</v>
      </c>
      <c r="U31" s="9" t="n">
        <f aca="false">$E31*S$3+$F31*U$3</f>
        <v>-276.370476929091</v>
      </c>
      <c r="V31" s="9" t="n">
        <f aca="false">$F31*S$3-$E31*U$3</f>
        <v>-41.6768736708288</v>
      </c>
      <c r="W31" s="9" t="n">
        <f aca="false">$C31*W$3+$D31*Y$3</f>
        <v>-248.085464284514</v>
      </c>
      <c r="X31" s="9" t="n">
        <f aca="false">$D31*W$3-$C31*Y$3</f>
        <v>-128.729191435839</v>
      </c>
      <c r="Y31" s="9" t="n">
        <f aca="false">$E31*W$3+$F31*Y$3</f>
        <v>-248.085464284514</v>
      </c>
      <c r="Z31" s="9" t="n">
        <f aca="false">$F31*W$3-$E31*Y$3</f>
        <v>128.729191435839</v>
      </c>
      <c r="AA31" s="9" t="n">
        <f aca="false">$C31*AA$3+$D31*AC$3</f>
        <v>-276.370476929091</v>
      </c>
      <c r="AB31" s="9" t="n">
        <f aca="false">$D31*AA$3-$C31*AC$3</f>
        <v>41.6768736708287</v>
      </c>
      <c r="AC31" s="9" t="n">
        <f aca="false">$E31*AA$3+$F31*AC$3</f>
        <v>-125.04023639805</v>
      </c>
      <c r="AD31" s="9" t="n">
        <f aca="false">$F31*AA$3-$E31*AC$3</f>
        <v>249.965080758308</v>
      </c>
      <c r="AE31" s="9" t="n">
        <f aca="false">$C31*AE$3+$D31*AG$3</f>
        <v>-199.091360873775</v>
      </c>
      <c r="AF31" s="9" t="n">
        <f aca="false">$D31*AE$3-$C31*AG$3</f>
        <v>196.163789580075</v>
      </c>
      <c r="AG31" s="9" t="n">
        <f aca="false">$E31*AE$3+$F31*AG$3</f>
        <v>45.766111831147</v>
      </c>
      <c r="AH31" s="9" t="n">
        <f aca="false">$F31*AE$3-$E31*AG$3</f>
        <v>275.722805231716</v>
      </c>
      <c r="AI31" s="9" t="n">
        <f aca="false">$C31*AI$3+$D31*AK$3</f>
        <v>-45.766111831147</v>
      </c>
      <c r="AJ31" s="9" t="n">
        <f aca="false">$D31*AI$3-$C31*AK$3</f>
        <v>275.722805231716</v>
      </c>
      <c r="AK31" s="9" t="n">
        <f aca="false">$E31*AI$3+$F31*AK$3</f>
        <v>199.091360873775</v>
      </c>
      <c r="AL31" s="9" t="n">
        <f aca="false">$F31*AI$3-$E31*AK$3</f>
        <v>196.163789580075</v>
      </c>
      <c r="AM31" s="9" t="n">
        <f aca="false">$C31*AM$3+$D31*AO$3</f>
        <v>125.04023639805</v>
      </c>
      <c r="AN31" s="9" t="n">
        <f aca="false">$D31*AM$3-$C31*AO$3</f>
        <v>249.965080758308</v>
      </c>
      <c r="AO31" s="9" t="n">
        <f aca="false">$E31*AM$3+$F31*AO$3</f>
        <v>276.370476929091</v>
      </c>
      <c r="AP31" s="9" t="n">
        <f aca="false">$F31*AM$3-$E31*AO$3</f>
        <v>41.6768736708288</v>
      </c>
      <c r="AQ31" s="9" t="n">
        <f aca="false">$C31*AQ$3+$D31*AS$3</f>
        <v>248.085464284514</v>
      </c>
      <c r="AR31" s="9" t="n">
        <f aca="false">$D31*AQ$3-$C31*AS$3</f>
        <v>128.729191435839</v>
      </c>
      <c r="AS31" s="9" t="n">
        <f aca="false">$E31*AQ$3+$F31*AS$3</f>
        <v>248.085464284514</v>
      </c>
      <c r="AT31" s="9" t="n">
        <f aca="false">$F31*AQ$3-$E31*AS$3</f>
        <v>-128.729191435839</v>
      </c>
    </row>
    <row r="32" customFormat="false" ht="12.75" hidden="false" customHeight="false" outlineLevel="0" collapsed="false">
      <c r="A32" s="5" t="n">
        <v>28</v>
      </c>
      <c r="B32" s="9" t="n">
        <f aca="false">Normal!J29</f>
        <v>348.8566819</v>
      </c>
      <c r="C32" s="9" t="n">
        <f aca="false">Normal!F29</f>
        <v>252.549682013593</v>
      </c>
      <c r="D32" s="9" t="n">
        <f aca="false">Normal!G29*$B$1</f>
        <v>139.187431774438</v>
      </c>
      <c r="E32" s="9" t="n">
        <f aca="false">Normal!H29</f>
        <v>252.549682013593</v>
      </c>
      <c r="F32" s="9" t="n">
        <f aca="false">Normal!I29*$B$1</f>
        <v>-139.187431774438</v>
      </c>
      <c r="G32" s="9" t="n">
        <f aca="false">$C32*G$3+$D32*I$3</f>
        <v>286.129304374466</v>
      </c>
      <c r="H32" s="9" t="n">
        <f aca="false">$D32*G$3-$C32*I$3</f>
        <v>-35.8399808498196</v>
      </c>
      <c r="I32" s="9" t="n">
        <f aca="false">$E32*G$3+$F32*I$3</f>
        <v>122.504664971506</v>
      </c>
      <c r="J32" s="9" t="n">
        <f aca="false">$F32*G$3-$E32*I$3</f>
        <v>-261.049976267668</v>
      </c>
      <c r="K32" s="9" t="n">
        <f aca="false">$C32*K$3+$D32*M$3</f>
        <v>210.417257641656</v>
      </c>
      <c r="L32" s="9" t="n">
        <f aca="false">$D32*K$3-$C32*M$3</f>
        <v>-197.177738945592</v>
      </c>
      <c r="M32" s="9" t="n">
        <f aca="false">$E32*K$3+$F32*M$3</f>
        <v>-54.3329703092774</v>
      </c>
      <c r="N32" s="9" t="n">
        <f aca="false">$F32*K$3-$E32*M$3</f>
        <v>-283.200302589002</v>
      </c>
      <c r="O32" s="9" t="n">
        <f aca="false">$C32*O$3+$D32*Q$3</f>
        <v>54.3329703092774</v>
      </c>
      <c r="P32" s="9" t="n">
        <f aca="false">$D32*O$3-$C32*Q$3</f>
        <v>-283.200302589002</v>
      </c>
      <c r="Q32" s="9" t="n">
        <f aca="false">$E32*O$3+$F32*Q$3</f>
        <v>-210.417257641656</v>
      </c>
      <c r="R32" s="9" t="n">
        <f aca="false">$F32*O$3-$E32*Q$3</f>
        <v>-197.177738945592</v>
      </c>
      <c r="S32" s="9" t="n">
        <f aca="false">$C32*S$3+$D32*U$3</f>
        <v>-122.504664971506</v>
      </c>
      <c r="T32" s="9" t="n">
        <f aca="false">$D32*S$3-$C32*U$3</f>
        <v>-261.049976267668</v>
      </c>
      <c r="U32" s="9" t="n">
        <f aca="false">$E32*S$3+$F32*U$3</f>
        <v>-286.129304374466</v>
      </c>
      <c r="V32" s="9" t="n">
        <f aca="false">$F32*S$3-$E32*U$3</f>
        <v>-35.8399808498197</v>
      </c>
      <c r="W32" s="9" t="n">
        <f aca="false">$C32*W$3+$D32*Y$3</f>
        <v>-252.549682013593</v>
      </c>
      <c r="X32" s="9" t="n">
        <f aca="false">$D32*W$3-$C32*Y$3</f>
        <v>-139.187431774438</v>
      </c>
      <c r="Y32" s="9" t="n">
        <f aca="false">$E32*W$3+$F32*Y$3</f>
        <v>-252.549682013593</v>
      </c>
      <c r="Z32" s="9" t="n">
        <f aca="false">$F32*W$3-$E32*Y$3</f>
        <v>139.187431774438</v>
      </c>
      <c r="AA32" s="9" t="n">
        <f aca="false">$C32*AA$3+$D32*AC$3</f>
        <v>-286.129304374466</v>
      </c>
      <c r="AB32" s="9" t="n">
        <f aca="false">$D32*AA$3-$C32*AC$3</f>
        <v>35.8399808498196</v>
      </c>
      <c r="AC32" s="9" t="n">
        <f aca="false">$E32*AA$3+$F32*AC$3</f>
        <v>-122.504664971506</v>
      </c>
      <c r="AD32" s="9" t="n">
        <f aca="false">$F32*AA$3-$E32*AC$3</f>
        <v>261.049976267668</v>
      </c>
      <c r="AE32" s="9" t="n">
        <f aca="false">$C32*AE$3+$D32*AG$3</f>
        <v>-210.417257641656</v>
      </c>
      <c r="AF32" s="9" t="n">
        <f aca="false">$D32*AE$3-$C32*AG$3</f>
        <v>197.177738945592</v>
      </c>
      <c r="AG32" s="9" t="n">
        <f aca="false">$E32*AE$3+$F32*AG$3</f>
        <v>54.3329703092773</v>
      </c>
      <c r="AH32" s="9" t="n">
        <f aca="false">$F32*AE$3-$E32*AG$3</f>
        <v>283.200302589002</v>
      </c>
      <c r="AI32" s="9" t="n">
        <f aca="false">$C32*AI$3+$D32*AK$3</f>
        <v>-54.3329703092774</v>
      </c>
      <c r="AJ32" s="9" t="n">
        <f aca="false">$D32*AI$3-$C32*AK$3</f>
        <v>283.200302589002</v>
      </c>
      <c r="AK32" s="9" t="n">
        <f aca="false">$E32*AI$3+$F32*AK$3</f>
        <v>210.417257641656</v>
      </c>
      <c r="AL32" s="9" t="n">
        <f aca="false">$F32*AI$3-$E32*AK$3</f>
        <v>197.177738945592</v>
      </c>
      <c r="AM32" s="9" t="n">
        <f aca="false">$C32*AM$3+$D32*AO$3</f>
        <v>122.504664971506</v>
      </c>
      <c r="AN32" s="9" t="n">
        <f aca="false">$D32*AM$3-$C32*AO$3</f>
        <v>261.049976267668</v>
      </c>
      <c r="AO32" s="9" t="n">
        <f aca="false">$E32*AM$3+$F32*AO$3</f>
        <v>286.129304374466</v>
      </c>
      <c r="AP32" s="9" t="n">
        <f aca="false">$F32*AM$3-$E32*AO$3</f>
        <v>35.8399808498197</v>
      </c>
      <c r="AQ32" s="9" t="n">
        <f aca="false">$C32*AQ$3+$D32*AS$3</f>
        <v>252.549682013593</v>
      </c>
      <c r="AR32" s="9" t="n">
        <f aca="false">$D32*AQ$3-$C32*AS$3</f>
        <v>139.187431774438</v>
      </c>
      <c r="AS32" s="9" t="n">
        <f aca="false">$E32*AQ$3+$F32*AS$3</f>
        <v>252.549682013593</v>
      </c>
      <c r="AT32" s="9" t="n">
        <f aca="false">$F32*AQ$3-$E32*AS$3</f>
        <v>-139.187431774438</v>
      </c>
    </row>
    <row r="33" customFormat="false" ht="12.75" hidden="false" customHeight="false" outlineLevel="0" collapsed="false">
      <c r="A33" s="5" t="n">
        <v>29</v>
      </c>
      <c r="B33" s="9" t="n">
        <f aca="false">Normal!J30</f>
        <v>345.7308589</v>
      </c>
      <c r="C33" s="9" t="n">
        <f aca="false">Normal!F30</f>
        <v>256.813333519141</v>
      </c>
      <c r="D33" s="9" t="n">
        <f aca="false">Normal!G30*$B$1</f>
        <v>149.65142166431</v>
      </c>
      <c r="E33" s="9" t="n">
        <f aca="false">Normal!H30</f>
        <v>256.813333519141</v>
      </c>
      <c r="F33" s="9" t="n">
        <f aca="false">Normal!I30*$B$1</f>
        <v>-149.65142166431</v>
      </c>
      <c r="G33" s="9" t="n">
        <f aca="false">$C33*G$3+$D33*I$3</f>
        <v>295.72924983795</v>
      </c>
      <c r="H33" s="9" t="n">
        <f aca="false">$D33*G$3-$C33*I$3</f>
        <v>-29.8805466758221</v>
      </c>
      <c r="I33" s="9" t="n">
        <f aca="false">$E33*G$3+$F33*I$3</f>
        <v>119.803452560183</v>
      </c>
      <c r="J33" s="9" t="n">
        <f aca="false">$F33*G$3-$E33*I$3</f>
        <v>-272.021633393417</v>
      </c>
      <c r="K33" s="9" t="n">
        <f aca="false">$C33*K$3+$D33*M$3</f>
        <v>221.686644186171</v>
      </c>
      <c r="L33" s="9" t="n">
        <f aca="false">$D33*K$3-$C33*M$3</f>
        <v>-197.999161788217</v>
      </c>
      <c r="M33" s="9" t="n">
        <f aca="false">$E33*K$3+$F33*M$3</f>
        <v>-62.9672753071793</v>
      </c>
      <c r="N33" s="9" t="n">
        <f aca="false">$F33*K$3-$E33*M$3</f>
        <v>-290.488826841503</v>
      </c>
      <c r="O33" s="9" t="n">
        <f aca="false">$C33*O$3+$D33*Q$3</f>
        <v>62.9672753071793</v>
      </c>
      <c r="P33" s="9" t="n">
        <f aca="false">$D33*O$3-$C33*Q$3</f>
        <v>-290.488826841503</v>
      </c>
      <c r="Q33" s="9" t="n">
        <f aca="false">$E33*O$3+$F33*Q$3</f>
        <v>-221.686644186171</v>
      </c>
      <c r="R33" s="9" t="n">
        <f aca="false">$F33*O$3-$E33*Q$3</f>
        <v>-197.999161788217</v>
      </c>
      <c r="S33" s="9" t="n">
        <f aca="false">$C33*S$3+$D33*U$3</f>
        <v>-119.803452560183</v>
      </c>
      <c r="T33" s="9" t="n">
        <f aca="false">$D33*S$3-$C33*U$3</f>
        <v>-272.021633393417</v>
      </c>
      <c r="U33" s="9" t="n">
        <f aca="false">$E33*S$3+$F33*U$3</f>
        <v>-295.72924983795</v>
      </c>
      <c r="V33" s="9" t="n">
        <f aca="false">$F33*S$3-$E33*U$3</f>
        <v>-29.8805466758221</v>
      </c>
      <c r="W33" s="9" t="n">
        <f aca="false">$C33*W$3+$D33*Y$3</f>
        <v>-256.813333519141</v>
      </c>
      <c r="X33" s="9" t="n">
        <f aca="false">$D33*W$3-$C33*Y$3</f>
        <v>-149.65142166431</v>
      </c>
      <c r="Y33" s="9" t="n">
        <f aca="false">$E33*W$3+$F33*Y$3</f>
        <v>-256.813333519141</v>
      </c>
      <c r="Z33" s="9" t="n">
        <f aca="false">$F33*W$3-$E33*Y$3</f>
        <v>149.65142166431</v>
      </c>
      <c r="AA33" s="9" t="n">
        <f aca="false">$C33*AA$3+$D33*AC$3</f>
        <v>-295.72924983795</v>
      </c>
      <c r="AB33" s="9" t="n">
        <f aca="false">$D33*AA$3-$C33*AC$3</f>
        <v>29.880546675822</v>
      </c>
      <c r="AC33" s="9" t="n">
        <f aca="false">$E33*AA$3+$F33*AC$3</f>
        <v>-119.803452560183</v>
      </c>
      <c r="AD33" s="9" t="n">
        <f aca="false">$F33*AA$3-$E33*AC$3</f>
        <v>272.021633393417</v>
      </c>
      <c r="AE33" s="9" t="n">
        <f aca="false">$C33*AE$3+$D33*AG$3</f>
        <v>-221.686644186171</v>
      </c>
      <c r="AF33" s="9" t="n">
        <f aca="false">$D33*AE$3-$C33*AG$3</f>
        <v>197.999161788217</v>
      </c>
      <c r="AG33" s="9" t="n">
        <f aca="false">$E33*AE$3+$F33*AG$3</f>
        <v>62.9672753071792</v>
      </c>
      <c r="AH33" s="9" t="n">
        <f aca="false">$F33*AE$3-$E33*AG$3</f>
        <v>290.488826841503</v>
      </c>
      <c r="AI33" s="9" t="n">
        <f aca="false">$C33*AI$3+$D33*AK$3</f>
        <v>-62.9672753071793</v>
      </c>
      <c r="AJ33" s="9" t="n">
        <f aca="false">$D33*AI$3-$C33*AK$3</f>
        <v>290.488826841503</v>
      </c>
      <c r="AK33" s="9" t="n">
        <f aca="false">$E33*AI$3+$F33*AK$3</f>
        <v>221.686644186171</v>
      </c>
      <c r="AL33" s="9" t="n">
        <f aca="false">$F33*AI$3-$E33*AK$3</f>
        <v>197.999161788217</v>
      </c>
      <c r="AM33" s="9" t="n">
        <f aca="false">$C33*AM$3+$D33*AO$3</f>
        <v>119.803452560183</v>
      </c>
      <c r="AN33" s="9" t="n">
        <f aca="false">$D33*AM$3-$C33*AO$3</f>
        <v>272.021633393417</v>
      </c>
      <c r="AO33" s="9" t="n">
        <f aca="false">$E33*AM$3+$F33*AO$3</f>
        <v>295.72924983795</v>
      </c>
      <c r="AP33" s="9" t="n">
        <f aca="false">$F33*AM$3-$E33*AO$3</f>
        <v>29.8805466758221</v>
      </c>
      <c r="AQ33" s="9" t="n">
        <f aca="false">$C33*AQ$3+$D33*AS$3</f>
        <v>256.813333519141</v>
      </c>
      <c r="AR33" s="9" t="n">
        <f aca="false">$D33*AQ$3-$C33*AS$3</f>
        <v>149.65142166431</v>
      </c>
      <c r="AS33" s="9" t="n">
        <f aca="false">$E33*AQ$3+$F33*AS$3</f>
        <v>256.813333519142</v>
      </c>
      <c r="AT33" s="9" t="n">
        <f aca="false">$F33*AQ$3-$E33*AS$3</f>
        <v>-149.651421664309</v>
      </c>
    </row>
    <row r="34" customFormat="false" ht="12.75" hidden="false" customHeight="false" outlineLevel="0" collapsed="false">
      <c r="A34" s="5" t="n">
        <v>30</v>
      </c>
      <c r="B34" s="9" t="n">
        <f aca="false">Normal!J31</f>
        <v>342.2424259</v>
      </c>
      <c r="C34" s="9" t="n">
        <f aca="false">Normal!F31</f>
        <v>260.894266221782</v>
      </c>
      <c r="D34" s="9" t="n">
        <f aca="false">Normal!G31*$B$1</f>
        <v>160.060918556255</v>
      </c>
      <c r="E34" s="9" t="n">
        <f aca="false">Normal!H31</f>
        <v>260.894266221782</v>
      </c>
      <c r="F34" s="9" t="n">
        <f aca="false">Normal!I31*$B$1</f>
        <v>-160.060918556255</v>
      </c>
      <c r="G34" s="9" t="n">
        <f aca="false">$C34*G$3+$D34*I$3</f>
        <v>305.149342504157</v>
      </c>
      <c r="H34" s="9" t="n">
        <f aca="false">$D34*G$3-$C34*I$3</f>
        <v>-23.8577988455553</v>
      </c>
      <c r="I34" s="9" t="n">
        <f aca="false">$E34*G$3+$F34*I$3</f>
        <v>116.98644771265</v>
      </c>
      <c r="J34" s="9" t="n">
        <f aca="false">$F34*G$3-$E34*I$3</f>
        <v>-282.841805340104</v>
      </c>
      <c r="K34" s="9" t="n">
        <f aca="false">$C34*K$3+$D34*M$3</f>
        <v>232.847741594626</v>
      </c>
      <c r="L34" s="9" t="n">
        <f aca="false">$D34*K$3-$C34*M$3</f>
        <v>-198.663647985121</v>
      </c>
      <c r="M34" s="9" t="n">
        <f aca="false">$E34*K$3+$F34*M$3</f>
        <v>-71.6062175996015</v>
      </c>
      <c r="N34" s="9" t="n">
        <f aca="false">$F34*K$3-$E34*M$3</f>
        <v>-297.586735923415</v>
      </c>
      <c r="O34" s="9" t="n">
        <f aca="false">$C34*O$3+$D34*Q$3</f>
        <v>71.6062175996015</v>
      </c>
      <c r="P34" s="9" t="n">
        <f aca="false">$D34*O$3-$C34*Q$3</f>
        <v>-297.586735923415</v>
      </c>
      <c r="Q34" s="9" t="n">
        <f aca="false">$E34*O$3+$F34*Q$3</f>
        <v>-232.847741594626</v>
      </c>
      <c r="R34" s="9" t="n">
        <f aca="false">$F34*O$3-$E34*Q$3</f>
        <v>-198.663647985121</v>
      </c>
      <c r="S34" s="9" t="n">
        <f aca="false">$C34*S$3+$D34*U$3</f>
        <v>-116.98644771265</v>
      </c>
      <c r="T34" s="9" t="n">
        <f aca="false">$D34*S$3-$C34*U$3</f>
        <v>-282.841805340104</v>
      </c>
      <c r="U34" s="9" t="n">
        <f aca="false">$E34*S$3+$F34*U$3</f>
        <v>-305.149342504157</v>
      </c>
      <c r="V34" s="9" t="n">
        <f aca="false">$F34*S$3-$E34*U$3</f>
        <v>-23.8577988455554</v>
      </c>
      <c r="W34" s="9" t="n">
        <f aca="false">$C34*W$3+$D34*Y$3</f>
        <v>-260.894266221782</v>
      </c>
      <c r="X34" s="9" t="n">
        <f aca="false">$D34*W$3-$C34*Y$3</f>
        <v>-160.060918556255</v>
      </c>
      <c r="Y34" s="9" t="n">
        <f aca="false">$E34*W$3+$F34*Y$3</f>
        <v>-260.894266221782</v>
      </c>
      <c r="Z34" s="9" t="n">
        <f aca="false">$F34*W$3-$E34*Y$3</f>
        <v>160.060918556255</v>
      </c>
      <c r="AA34" s="9" t="n">
        <f aca="false">$C34*AA$3+$D34*AC$3</f>
        <v>-305.149342504157</v>
      </c>
      <c r="AB34" s="9" t="n">
        <f aca="false">$D34*AA$3-$C34*AC$3</f>
        <v>23.8577988455553</v>
      </c>
      <c r="AC34" s="9" t="n">
        <f aca="false">$E34*AA$3+$F34*AC$3</f>
        <v>-116.98644771265</v>
      </c>
      <c r="AD34" s="9" t="n">
        <f aca="false">$F34*AA$3-$E34*AC$3</f>
        <v>282.841805340104</v>
      </c>
      <c r="AE34" s="9" t="n">
        <f aca="false">$C34*AE$3+$D34*AG$3</f>
        <v>-232.847741594626</v>
      </c>
      <c r="AF34" s="9" t="n">
        <f aca="false">$D34*AE$3-$C34*AG$3</f>
        <v>198.663647985121</v>
      </c>
      <c r="AG34" s="9" t="n">
        <f aca="false">$E34*AE$3+$F34*AG$3</f>
        <v>71.6062175996014</v>
      </c>
      <c r="AH34" s="9" t="n">
        <f aca="false">$F34*AE$3-$E34*AG$3</f>
        <v>297.586735923415</v>
      </c>
      <c r="AI34" s="9" t="n">
        <f aca="false">$C34*AI$3+$D34*AK$3</f>
        <v>-71.6062175996015</v>
      </c>
      <c r="AJ34" s="9" t="n">
        <f aca="false">$D34*AI$3-$C34*AK$3</f>
        <v>297.586735923415</v>
      </c>
      <c r="AK34" s="9" t="n">
        <f aca="false">$E34*AI$3+$F34*AK$3</f>
        <v>232.847741594626</v>
      </c>
      <c r="AL34" s="9" t="n">
        <f aca="false">$F34*AI$3-$E34*AK$3</f>
        <v>198.663647985121</v>
      </c>
      <c r="AM34" s="9" t="n">
        <f aca="false">$C34*AM$3+$D34*AO$3</f>
        <v>116.98644771265</v>
      </c>
      <c r="AN34" s="9" t="n">
        <f aca="false">$D34*AM$3-$C34*AO$3</f>
        <v>282.841805340104</v>
      </c>
      <c r="AO34" s="9" t="n">
        <f aca="false">$E34*AM$3+$F34*AO$3</f>
        <v>305.149342504157</v>
      </c>
      <c r="AP34" s="9" t="n">
        <f aca="false">$F34*AM$3-$E34*AO$3</f>
        <v>23.8577988455554</v>
      </c>
      <c r="AQ34" s="9" t="n">
        <f aca="false">$C34*AQ$3+$D34*AS$3</f>
        <v>260.894266221782</v>
      </c>
      <c r="AR34" s="9" t="n">
        <f aca="false">$D34*AQ$3-$C34*AS$3</f>
        <v>160.060918556255</v>
      </c>
      <c r="AS34" s="9" t="n">
        <f aca="false">$E34*AQ$3+$F34*AS$3</f>
        <v>260.894266221782</v>
      </c>
      <c r="AT34" s="9" t="n">
        <f aca="false">$F34*AQ$3-$E34*AS$3</f>
        <v>-160.060918556255</v>
      </c>
    </row>
    <row r="35" customFormat="false" ht="12.75" hidden="false" customHeight="false" outlineLevel="0" collapsed="false">
      <c r="A35" s="5" t="n">
        <v>31</v>
      </c>
      <c r="B35" s="9" t="n">
        <f aca="false">Normal!J32</f>
        <v>338.3767406</v>
      </c>
      <c r="C35" s="9" t="n">
        <f aca="false">Normal!F32</f>
        <v>264.775659355043</v>
      </c>
      <c r="D35" s="9" t="n">
        <f aca="false">Normal!G32*$B$1</f>
        <v>170.396039790429</v>
      </c>
      <c r="E35" s="9" t="n">
        <f aca="false">Normal!H32</f>
        <v>264.775659355043</v>
      </c>
      <c r="F35" s="9" t="n">
        <f aca="false">Normal!I32*$B$1</f>
        <v>-170.396039790429</v>
      </c>
      <c r="G35" s="9" t="n">
        <f aca="false">$C35*G$3+$D35*I$3</f>
        <v>314.364287352918</v>
      </c>
      <c r="H35" s="9" t="n">
        <f aca="false">$D35*G$3-$C35*I$3</f>
        <v>-17.7779357702634</v>
      </c>
      <c r="I35" s="9" t="n">
        <f aca="false">$E35*G$3+$F35*I$3</f>
        <v>114.051728877207</v>
      </c>
      <c r="J35" s="9" t="n">
        <f aca="false">$F35*G$3-$E35*I$3</f>
        <v>-293.484519699557</v>
      </c>
      <c r="K35" s="9" t="n">
        <f aca="false">$C35*K$3+$D35*M$3</f>
        <v>243.876442431116</v>
      </c>
      <c r="L35" s="9" t="n">
        <f aca="false">$D35*K$3-$C35*M$3</f>
        <v>-199.161344116528</v>
      </c>
      <c r="M35" s="9" t="n">
        <f aca="false">$E35*K$3+$F35*M$3</f>
        <v>-80.2360855560352</v>
      </c>
      <c r="N35" s="9" t="n">
        <f aca="false">$F35*K$3-$E35*M$3</f>
        <v>-304.471888255392</v>
      </c>
      <c r="O35" s="9" t="n">
        <f aca="false">$C35*O$3+$D35*Q$3</f>
        <v>80.2360855560352</v>
      </c>
      <c r="P35" s="9" t="n">
        <f aca="false">$D35*O$3-$C35*Q$3</f>
        <v>-304.471888255392</v>
      </c>
      <c r="Q35" s="9" t="n">
        <f aca="false">$E35*O$3+$F35*Q$3</f>
        <v>-243.876442431116</v>
      </c>
      <c r="R35" s="9" t="n">
        <f aca="false">$F35*O$3-$E35*Q$3</f>
        <v>-199.161344116528</v>
      </c>
      <c r="S35" s="9" t="n">
        <f aca="false">$C35*S$3+$D35*U$3</f>
        <v>-114.051728877207</v>
      </c>
      <c r="T35" s="9" t="n">
        <f aca="false">$D35*S$3-$C35*U$3</f>
        <v>-293.484519699557</v>
      </c>
      <c r="U35" s="9" t="n">
        <f aca="false">$E35*S$3+$F35*U$3</f>
        <v>-314.364287352918</v>
      </c>
      <c r="V35" s="9" t="n">
        <f aca="false">$F35*S$3-$E35*U$3</f>
        <v>-17.7779357702635</v>
      </c>
      <c r="W35" s="9" t="n">
        <f aca="false">$C35*W$3+$D35*Y$3</f>
        <v>-264.775659355043</v>
      </c>
      <c r="X35" s="9" t="n">
        <f aca="false">$D35*W$3-$C35*Y$3</f>
        <v>-170.396039790429</v>
      </c>
      <c r="Y35" s="9" t="n">
        <f aca="false">$E35*W$3+$F35*Y$3</f>
        <v>-264.775659355043</v>
      </c>
      <c r="Z35" s="9" t="n">
        <f aca="false">$F35*W$3-$E35*Y$3</f>
        <v>170.396039790429</v>
      </c>
      <c r="AA35" s="9" t="n">
        <f aca="false">$C35*AA$3+$D35*AC$3</f>
        <v>-314.364287352918</v>
      </c>
      <c r="AB35" s="9" t="n">
        <f aca="false">$D35*AA$3-$C35*AC$3</f>
        <v>17.7779357702633</v>
      </c>
      <c r="AC35" s="9" t="n">
        <f aca="false">$E35*AA$3+$F35*AC$3</f>
        <v>-114.051728877207</v>
      </c>
      <c r="AD35" s="9" t="n">
        <f aca="false">$F35*AA$3-$E35*AC$3</f>
        <v>293.484519699557</v>
      </c>
      <c r="AE35" s="9" t="n">
        <f aca="false">$C35*AE$3+$D35*AG$3</f>
        <v>-243.876442431116</v>
      </c>
      <c r="AF35" s="9" t="n">
        <f aca="false">$D35*AE$3-$C35*AG$3</f>
        <v>199.161344116528</v>
      </c>
      <c r="AG35" s="9" t="n">
        <f aca="false">$E35*AE$3+$F35*AG$3</f>
        <v>80.2360855560351</v>
      </c>
      <c r="AH35" s="9" t="n">
        <f aca="false">$F35*AE$3-$E35*AG$3</f>
        <v>304.471888255392</v>
      </c>
      <c r="AI35" s="9" t="n">
        <f aca="false">$C35*AI$3+$D35*AK$3</f>
        <v>-80.2360855560352</v>
      </c>
      <c r="AJ35" s="9" t="n">
        <f aca="false">$D35*AI$3-$C35*AK$3</f>
        <v>304.471888255392</v>
      </c>
      <c r="AK35" s="9" t="n">
        <f aca="false">$E35*AI$3+$F35*AK$3</f>
        <v>243.876442431116</v>
      </c>
      <c r="AL35" s="9" t="n">
        <f aca="false">$F35*AI$3-$E35*AK$3</f>
        <v>199.161344116528</v>
      </c>
      <c r="AM35" s="9" t="n">
        <f aca="false">$C35*AM$3+$D35*AO$3</f>
        <v>114.051728877207</v>
      </c>
      <c r="AN35" s="9" t="n">
        <f aca="false">$D35*AM$3-$C35*AO$3</f>
        <v>293.484519699557</v>
      </c>
      <c r="AO35" s="9" t="n">
        <f aca="false">$E35*AM$3+$F35*AO$3</f>
        <v>314.364287352918</v>
      </c>
      <c r="AP35" s="9" t="n">
        <f aca="false">$F35*AM$3-$E35*AO$3</f>
        <v>17.7779357702635</v>
      </c>
      <c r="AQ35" s="9" t="n">
        <f aca="false">$C35*AQ$3+$D35*AS$3</f>
        <v>264.775659355043</v>
      </c>
      <c r="AR35" s="9" t="n">
        <f aca="false">$D35*AQ$3-$C35*AS$3</f>
        <v>170.396039790429</v>
      </c>
      <c r="AS35" s="9" t="n">
        <f aca="false">$E35*AQ$3+$F35*AS$3</f>
        <v>264.775659355043</v>
      </c>
      <c r="AT35" s="9" t="n">
        <f aca="false">$F35*AQ$3-$E35*AS$3</f>
        <v>-170.396039790429</v>
      </c>
    </row>
    <row r="36" customFormat="false" ht="12.75" hidden="false" customHeight="false" outlineLevel="0" collapsed="false">
      <c r="A36" s="5" t="n">
        <v>32</v>
      </c>
      <c r="B36" s="9" t="n">
        <f aca="false">Normal!J33</f>
        <v>334.1208788</v>
      </c>
      <c r="C36" s="9" t="n">
        <f aca="false">Normal!F33</f>
        <v>268.440041597725</v>
      </c>
      <c r="D36" s="9" t="n">
        <f aca="false">Normal!G33*$B$1</f>
        <v>180.634321363223</v>
      </c>
      <c r="E36" s="9" t="n">
        <f aca="false">Normal!H33</f>
        <v>268.440041597725</v>
      </c>
      <c r="F36" s="9" t="n">
        <f aca="false">Normal!I33*$B$1</f>
        <v>-180.634321363223</v>
      </c>
      <c r="G36" s="9" t="n">
        <f aca="false">$C36*G$3+$D36*I$3</f>
        <v>323.346745778439</v>
      </c>
      <c r="H36" s="9" t="n">
        <f aca="false">$D36*G$3-$C36*I$3</f>
        <v>-11.6488618256877</v>
      </c>
      <c r="I36" s="9" t="n">
        <f aca="false">$E36*G$3+$F36*I$3</f>
        <v>110.998365468116</v>
      </c>
      <c r="J36" s="9" t="n">
        <f aca="false">$F36*G$3-$E36*I$3</f>
        <v>-303.921333326154</v>
      </c>
      <c r="K36" s="9" t="n">
        <f aca="false">$C36*K$3+$D36*M$3</f>
        <v>254.745983223461</v>
      </c>
      <c r="L36" s="9" t="n">
        <f aca="false">$D36*K$3-$C36*M$3</f>
        <v>-199.482575727437</v>
      </c>
      <c r="M36" s="9" t="n">
        <f aca="false">$E36*K$3+$F36*M$3</f>
        <v>-88.8409135746313</v>
      </c>
      <c r="N36" s="9" t="n">
        <f aca="false">$F36*K$3-$E36*M$3</f>
        <v>-311.12072586468</v>
      </c>
      <c r="O36" s="9" t="n">
        <f aca="false">$C36*O$3+$D36*Q$3</f>
        <v>88.8409135746314</v>
      </c>
      <c r="P36" s="9" t="n">
        <f aca="false">$D36*O$3-$C36*Q$3</f>
        <v>-311.12072586468</v>
      </c>
      <c r="Q36" s="9" t="n">
        <f aca="false">$E36*O$3+$F36*Q$3</f>
        <v>-254.745983223461</v>
      </c>
      <c r="R36" s="9" t="n">
        <f aca="false">$F36*O$3-$E36*Q$3</f>
        <v>-199.482575727437</v>
      </c>
      <c r="S36" s="9" t="n">
        <f aca="false">$C36*S$3+$D36*U$3</f>
        <v>-110.998365468116</v>
      </c>
      <c r="T36" s="9" t="n">
        <f aca="false">$D36*S$3-$C36*U$3</f>
        <v>-303.921333326154</v>
      </c>
      <c r="U36" s="9" t="n">
        <f aca="false">$E36*S$3+$F36*U$3</f>
        <v>-323.346745778439</v>
      </c>
      <c r="V36" s="9" t="n">
        <f aca="false">$F36*S$3-$E36*U$3</f>
        <v>-11.6488618256878</v>
      </c>
      <c r="W36" s="9" t="n">
        <f aca="false">$C36*W$3+$D36*Y$3</f>
        <v>-268.440041597725</v>
      </c>
      <c r="X36" s="9" t="n">
        <f aca="false">$D36*W$3-$C36*Y$3</f>
        <v>-180.634321363223</v>
      </c>
      <c r="Y36" s="9" t="n">
        <f aca="false">$E36*W$3+$F36*Y$3</f>
        <v>-268.440041597725</v>
      </c>
      <c r="Z36" s="9" t="n">
        <f aca="false">$F36*W$3-$E36*Y$3</f>
        <v>180.634321363223</v>
      </c>
      <c r="AA36" s="9" t="n">
        <f aca="false">$C36*AA$3+$D36*AC$3</f>
        <v>-323.346745778439</v>
      </c>
      <c r="AB36" s="9" t="n">
        <f aca="false">$D36*AA$3-$C36*AC$3</f>
        <v>11.6488618256876</v>
      </c>
      <c r="AC36" s="9" t="n">
        <f aca="false">$E36*AA$3+$F36*AC$3</f>
        <v>-110.998365468116</v>
      </c>
      <c r="AD36" s="9" t="n">
        <f aca="false">$F36*AA$3-$E36*AC$3</f>
        <v>303.921333326154</v>
      </c>
      <c r="AE36" s="9" t="n">
        <f aca="false">$C36*AE$3+$D36*AG$3</f>
        <v>-254.745983223461</v>
      </c>
      <c r="AF36" s="9" t="n">
        <f aca="false">$D36*AE$3-$C36*AG$3</f>
        <v>199.482575727437</v>
      </c>
      <c r="AG36" s="9" t="n">
        <f aca="false">$E36*AE$3+$F36*AG$3</f>
        <v>88.8409135746313</v>
      </c>
      <c r="AH36" s="9" t="n">
        <f aca="false">$F36*AE$3-$E36*AG$3</f>
        <v>311.12072586468</v>
      </c>
      <c r="AI36" s="9" t="n">
        <f aca="false">$C36*AI$3+$D36*AK$3</f>
        <v>-88.8409135746314</v>
      </c>
      <c r="AJ36" s="9" t="n">
        <f aca="false">$D36*AI$3-$C36*AK$3</f>
        <v>311.12072586468</v>
      </c>
      <c r="AK36" s="9" t="n">
        <f aca="false">$E36*AI$3+$F36*AK$3</f>
        <v>254.745983223461</v>
      </c>
      <c r="AL36" s="9" t="n">
        <f aca="false">$F36*AI$3-$E36*AK$3</f>
        <v>199.482575727437</v>
      </c>
      <c r="AM36" s="9" t="n">
        <f aca="false">$C36*AM$3+$D36*AO$3</f>
        <v>110.998365468116</v>
      </c>
      <c r="AN36" s="9" t="n">
        <f aca="false">$D36*AM$3-$C36*AO$3</f>
        <v>303.921333326154</v>
      </c>
      <c r="AO36" s="9" t="n">
        <f aca="false">$E36*AM$3+$F36*AO$3</f>
        <v>323.346745778439</v>
      </c>
      <c r="AP36" s="9" t="n">
        <f aca="false">$F36*AM$3-$E36*AO$3</f>
        <v>11.6488618256878</v>
      </c>
      <c r="AQ36" s="9" t="n">
        <f aca="false">$C36*AQ$3+$D36*AS$3</f>
        <v>268.440041597725</v>
      </c>
      <c r="AR36" s="9" t="n">
        <f aca="false">$D36*AQ$3-$C36*AS$3</f>
        <v>180.634321363223</v>
      </c>
      <c r="AS36" s="9" t="n">
        <f aca="false">$E36*AQ$3+$F36*AS$3</f>
        <v>268.440041597725</v>
      </c>
      <c r="AT36" s="9" t="n">
        <f aca="false">$F36*AQ$3-$E36*AS$3</f>
        <v>-180.634321363223</v>
      </c>
    </row>
    <row r="37" customFormat="false" ht="12.75" hidden="false" customHeight="false" outlineLevel="0" collapsed="false">
      <c r="A37" s="5" t="n">
        <v>33</v>
      </c>
      <c r="B37" s="9" t="n">
        <f aca="false">Normal!J34</f>
        <v>329.4643084</v>
      </c>
      <c r="C37" s="9" t="n">
        <f aca="false">Normal!F34</f>
        <v>271.869631458365</v>
      </c>
      <c r="D37" s="9" t="n">
        <f aca="false">Normal!G34*$B$1</f>
        <v>190.750820911296</v>
      </c>
      <c r="E37" s="9" t="n">
        <f aca="false">Normal!H34</f>
        <v>271.869631458365</v>
      </c>
      <c r="F37" s="9" t="n">
        <f aca="false">Normal!I34*$B$1</f>
        <v>-190.750820911296</v>
      </c>
      <c r="G37" s="9" t="n">
        <f aca="false">$C37*G$3+$D37*I$3</f>
        <v>332.067671498614</v>
      </c>
      <c r="H37" s="9" t="n">
        <f aca="false">$D37*G$3-$C37*I$3</f>
        <v>-5.48030410920651</v>
      </c>
      <c r="I37" s="9" t="n">
        <f aca="false">$E37*G$3+$F37*I$3</f>
        <v>107.826632709929</v>
      </c>
      <c r="J37" s="9" t="n">
        <f aca="false">$F37*G$3-$E37*I$3</f>
        <v>-314.121615725628</v>
      </c>
      <c r="K37" s="9" t="n">
        <f aca="false">$C37*K$3+$D37*M$3</f>
        <v>265.427147591427</v>
      </c>
      <c r="L37" s="9" t="n">
        <f aca="false">$D37*K$3-$C37*M$3</f>
        <v>-199.618139228678</v>
      </c>
      <c r="M37" s="9" t="n">
        <f aca="false">$E37*K$3+$F37*M$3</f>
        <v>-97.4024748412491</v>
      </c>
      <c r="N37" s="9" t="n">
        <f aca="false">$F37*K$3-$E37*M$3</f>
        <v>-317.508629933803</v>
      </c>
      <c r="O37" s="9" t="n">
        <f aca="false">$C37*O$3+$D37*Q$3</f>
        <v>97.4024748412491</v>
      </c>
      <c r="P37" s="9" t="n">
        <f aca="false">$D37*O$3-$C37*Q$3</f>
        <v>-317.508629933803</v>
      </c>
      <c r="Q37" s="9" t="n">
        <f aca="false">$E37*O$3+$F37*Q$3</f>
        <v>-265.427147591427</v>
      </c>
      <c r="R37" s="9" t="n">
        <f aca="false">$F37*O$3-$E37*Q$3</f>
        <v>-199.618139228678</v>
      </c>
      <c r="S37" s="9" t="n">
        <f aca="false">$C37*S$3+$D37*U$3</f>
        <v>-107.826632709929</v>
      </c>
      <c r="T37" s="9" t="n">
        <f aca="false">$D37*S$3-$C37*U$3</f>
        <v>-314.121615725628</v>
      </c>
      <c r="U37" s="9" t="n">
        <f aca="false">$E37*S$3+$F37*U$3</f>
        <v>-332.067671498614</v>
      </c>
      <c r="V37" s="9" t="n">
        <f aca="false">$F37*S$3-$E37*U$3</f>
        <v>-5.48030410920657</v>
      </c>
      <c r="W37" s="9" t="n">
        <f aca="false">$C37*W$3+$D37*Y$3</f>
        <v>-271.869631458365</v>
      </c>
      <c r="X37" s="9" t="n">
        <f aca="false">$D37*W$3-$C37*Y$3</f>
        <v>-190.750820911296</v>
      </c>
      <c r="Y37" s="9" t="n">
        <f aca="false">$E37*W$3+$F37*Y$3</f>
        <v>-271.869631458365</v>
      </c>
      <c r="Z37" s="9" t="n">
        <f aca="false">$F37*W$3-$E37*Y$3</f>
        <v>190.750820911296</v>
      </c>
      <c r="AA37" s="9" t="n">
        <f aca="false">$C37*AA$3+$D37*AC$3</f>
        <v>-332.067671498614</v>
      </c>
      <c r="AB37" s="9" t="n">
        <f aca="false">$D37*AA$3-$C37*AC$3</f>
        <v>5.48030410920649</v>
      </c>
      <c r="AC37" s="9" t="n">
        <f aca="false">$E37*AA$3+$F37*AC$3</f>
        <v>-107.826632709929</v>
      </c>
      <c r="AD37" s="9" t="n">
        <f aca="false">$F37*AA$3-$E37*AC$3</f>
        <v>314.121615725628</v>
      </c>
      <c r="AE37" s="9" t="n">
        <f aca="false">$C37*AE$3+$D37*AG$3</f>
        <v>-265.427147591427</v>
      </c>
      <c r="AF37" s="9" t="n">
        <f aca="false">$D37*AE$3-$C37*AG$3</f>
        <v>199.618139228678</v>
      </c>
      <c r="AG37" s="9" t="n">
        <f aca="false">$E37*AE$3+$F37*AG$3</f>
        <v>97.402474841249</v>
      </c>
      <c r="AH37" s="9" t="n">
        <f aca="false">$F37*AE$3-$E37*AG$3</f>
        <v>317.508629933803</v>
      </c>
      <c r="AI37" s="9" t="n">
        <f aca="false">$C37*AI$3+$D37*AK$3</f>
        <v>-97.4024748412491</v>
      </c>
      <c r="AJ37" s="9" t="n">
        <f aca="false">$D37*AI$3-$C37*AK$3</f>
        <v>317.508629933803</v>
      </c>
      <c r="AK37" s="9" t="n">
        <f aca="false">$E37*AI$3+$F37*AK$3</f>
        <v>265.427147591427</v>
      </c>
      <c r="AL37" s="9" t="n">
        <f aca="false">$F37*AI$3-$E37*AK$3</f>
        <v>199.618139228678</v>
      </c>
      <c r="AM37" s="9" t="n">
        <f aca="false">$C37*AM$3+$D37*AO$3</f>
        <v>107.826632709929</v>
      </c>
      <c r="AN37" s="9" t="n">
        <f aca="false">$D37*AM$3-$C37*AO$3</f>
        <v>314.121615725628</v>
      </c>
      <c r="AO37" s="9" t="n">
        <f aca="false">$E37*AM$3+$F37*AO$3</f>
        <v>332.067671498614</v>
      </c>
      <c r="AP37" s="9" t="n">
        <f aca="false">$F37*AM$3-$E37*AO$3</f>
        <v>5.48030410920657</v>
      </c>
      <c r="AQ37" s="9" t="n">
        <f aca="false">$C37*AQ$3+$D37*AS$3</f>
        <v>271.869631458365</v>
      </c>
      <c r="AR37" s="9" t="n">
        <f aca="false">$D37*AQ$3-$C37*AS$3</f>
        <v>190.750820911296</v>
      </c>
      <c r="AS37" s="9" t="n">
        <f aca="false">$E37*AQ$3+$F37*AS$3</f>
        <v>271.869631458366</v>
      </c>
      <c r="AT37" s="9" t="n">
        <f aca="false">$F37*AQ$3-$E37*AS$3</f>
        <v>-190.750820911296</v>
      </c>
    </row>
    <row r="38" customFormat="false" ht="12.75" hidden="false" customHeight="false" outlineLevel="0" collapsed="false">
      <c r="A38" s="5" t="n">
        <v>34</v>
      </c>
      <c r="B38" s="9" t="n">
        <f aca="false">Normal!J35</f>
        <v>324.3995953</v>
      </c>
      <c r="C38" s="9" t="n">
        <f aca="false">Normal!F35</f>
        <v>275.046783392451</v>
      </c>
      <c r="D38" s="9" t="n">
        <f aca="false">Normal!G35*$B$1</f>
        <v>200.718392810665</v>
      </c>
      <c r="E38" s="9" t="n">
        <f aca="false">Normal!H35</f>
        <v>275.046783392451</v>
      </c>
      <c r="F38" s="9" t="n">
        <f aca="false">Normal!I35*$B$1</f>
        <v>-200.718392810665</v>
      </c>
      <c r="G38" s="9" t="n">
        <f aca="false">$C38*G$3+$D38*I$3</f>
        <v>340.496833170615</v>
      </c>
      <c r="H38" s="9" t="n">
        <f aca="false">$D38*G$3-$C38*I$3</f>
        <v>0.716147898889176</v>
      </c>
      <c r="I38" s="9" t="n">
        <f aca="false">$E38*G$3+$F38*I$3</f>
        <v>104.538210854702</v>
      </c>
      <c r="J38" s="9" t="n">
        <f aca="false">$F38*G$3-$E38*I$3</f>
        <v>-324.05303383602</v>
      </c>
      <c r="K38" s="9" t="n">
        <f aca="false">$C38*K$3+$D38*M$3</f>
        <v>275.888665739306</v>
      </c>
      <c r="L38" s="9" t="n">
        <f aca="false">$D38*K$3-$C38*M$3</f>
        <v>-199.559641169291</v>
      </c>
      <c r="M38" s="9" t="n">
        <f aca="false">$E38*K$3+$F38*M$3</f>
        <v>-105.900405106441</v>
      </c>
      <c r="N38" s="9" t="n">
        <f aca="false">$F38*K$3-$E38*M$3</f>
        <v>-323.610430093534</v>
      </c>
      <c r="O38" s="9" t="n">
        <f aca="false">$C38*O$3+$D38*Q$3</f>
        <v>105.900405106441</v>
      </c>
      <c r="P38" s="9" t="n">
        <f aca="false">$D38*O$3-$C38*Q$3</f>
        <v>-323.610430093534</v>
      </c>
      <c r="Q38" s="9" t="n">
        <f aca="false">$E38*O$3+$F38*Q$3</f>
        <v>-275.888665739306</v>
      </c>
      <c r="R38" s="9" t="n">
        <f aca="false">$F38*O$3-$E38*Q$3</f>
        <v>-199.559641169291</v>
      </c>
      <c r="S38" s="9" t="n">
        <f aca="false">$C38*S$3+$D38*U$3</f>
        <v>-104.538210854702</v>
      </c>
      <c r="T38" s="9" t="n">
        <f aca="false">$D38*S$3-$C38*U$3</f>
        <v>-324.05303383602</v>
      </c>
      <c r="U38" s="9" t="n">
        <f aca="false">$E38*S$3+$F38*U$3</f>
        <v>-340.496833170615</v>
      </c>
      <c r="V38" s="9" t="n">
        <f aca="false">$F38*S$3-$E38*U$3</f>
        <v>0.716147898889119</v>
      </c>
      <c r="W38" s="9" t="n">
        <f aca="false">$C38*W$3+$D38*Y$3</f>
        <v>-275.046783392451</v>
      </c>
      <c r="X38" s="9" t="n">
        <f aca="false">$D38*W$3-$C38*Y$3</f>
        <v>-200.718392810665</v>
      </c>
      <c r="Y38" s="9" t="n">
        <f aca="false">$E38*W$3+$F38*Y$3</f>
        <v>-275.046783392451</v>
      </c>
      <c r="Z38" s="9" t="n">
        <f aca="false">$F38*W$3-$E38*Y$3</f>
        <v>200.718392810665</v>
      </c>
      <c r="AA38" s="9" t="n">
        <f aca="false">$C38*AA$3+$D38*AC$3</f>
        <v>-340.496833170615</v>
      </c>
      <c r="AB38" s="9" t="n">
        <f aca="false">$D38*AA$3-$C38*AC$3</f>
        <v>-0.716147898889233</v>
      </c>
      <c r="AC38" s="9" t="n">
        <f aca="false">$E38*AA$3+$F38*AC$3</f>
        <v>-104.538210854702</v>
      </c>
      <c r="AD38" s="9" t="n">
        <f aca="false">$F38*AA$3-$E38*AC$3</f>
        <v>324.05303383602</v>
      </c>
      <c r="AE38" s="9" t="n">
        <f aca="false">$C38*AE$3+$D38*AG$3</f>
        <v>-275.888665739306</v>
      </c>
      <c r="AF38" s="9" t="n">
        <f aca="false">$D38*AE$3-$C38*AG$3</f>
        <v>199.559641169291</v>
      </c>
      <c r="AG38" s="9" t="n">
        <f aca="false">$E38*AE$3+$F38*AG$3</f>
        <v>105.900405106441</v>
      </c>
      <c r="AH38" s="9" t="n">
        <f aca="false">$F38*AE$3-$E38*AG$3</f>
        <v>323.610430093534</v>
      </c>
      <c r="AI38" s="9" t="n">
        <f aca="false">$C38*AI$3+$D38*AK$3</f>
        <v>-105.900405106441</v>
      </c>
      <c r="AJ38" s="9" t="n">
        <f aca="false">$D38*AI$3-$C38*AK$3</f>
        <v>323.610430093534</v>
      </c>
      <c r="AK38" s="9" t="n">
        <f aca="false">$E38*AI$3+$F38*AK$3</f>
        <v>275.888665739306</v>
      </c>
      <c r="AL38" s="9" t="n">
        <f aca="false">$F38*AI$3-$E38*AK$3</f>
        <v>199.559641169291</v>
      </c>
      <c r="AM38" s="9" t="n">
        <f aca="false">$C38*AM$3+$D38*AO$3</f>
        <v>104.538210854702</v>
      </c>
      <c r="AN38" s="9" t="n">
        <f aca="false">$D38*AM$3-$C38*AO$3</f>
        <v>324.05303383602</v>
      </c>
      <c r="AO38" s="9" t="n">
        <f aca="false">$E38*AM$3+$F38*AO$3</f>
        <v>340.496833170615</v>
      </c>
      <c r="AP38" s="9" t="n">
        <f aca="false">$F38*AM$3-$E38*AO$3</f>
        <v>-0.716147898889119</v>
      </c>
      <c r="AQ38" s="9" t="n">
        <f aca="false">$C38*AQ$3+$D38*AS$3</f>
        <v>275.046783392451</v>
      </c>
      <c r="AR38" s="9" t="n">
        <f aca="false">$D38*AQ$3-$C38*AS$3</f>
        <v>200.718392810665</v>
      </c>
      <c r="AS38" s="9" t="n">
        <f aca="false">$E38*AQ$3+$F38*AS$3</f>
        <v>275.046783392451</v>
      </c>
      <c r="AT38" s="9" t="n">
        <f aca="false">$F38*AQ$3-$E38*AS$3</f>
        <v>-200.718392810665</v>
      </c>
    </row>
    <row r="39" customFormat="false" ht="12.75" hidden="false" customHeight="false" outlineLevel="0" collapsed="false">
      <c r="A39" s="5" t="n">
        <v>35</v>
      </c>
      <c r="B39" s="9" t="n">
        <f aca="false">Normal!J36</f>
        <v>318.9230881</v>
      </c>
      <c r="C39" s="9" t="n">
        <f aca="false">Normal!F36</f>
        <v>277.954532055307</v>
      </c>
      <c r="D39" s="9" t="n">
        <f aca="false">Normal!G36*$B$1</f>
        <v>210.508164092223</v>
      </c>
      <c r="E39" s="9" t="n">
        <f aca="false">Normal!H36</f>
        <v>277.954532055307</v>
      </c>
      <c r="F39" s="9" t="n">
        <f aca="false">Normal!I36*$B$1</f>
        <v>-210.508164092223</v>
      </c>
      <c r="G39" s="9" t="n">
        <f aca="false">$C39*G$3+$D39*I$3</f>
        <v>348.603534436852</v>
      </c>
      <c r="H39" s="9" t="n">
        <f aca="false">$D39*G$3-$C39*I$3</f>
        <v>6.92710745531321</v>
      </c>
      <c r="I39" s="9" t="n">
        <f aca="false">$E39*G$3+$F39*I$3</f>
        <v>101.136345755707</v>
      </c>
      <c r="J39" s="9" t="n">
        <f aca="false">$F39*G$3-$E39*I$3</f>
        <v>-333.682256955244</v>
      </c>
      <c r="K39" s="9" t="n">
        <f aca="false">$C39*K$3+$D39*M$3</f>
        <v>286.097835261864</v>
      </c>
      <c r="L39" s="9" t="n">
        <f aca="false">$D39*K$3-$C39*M$3</f>
        <v>-199.299868785803</v>
      </c>
      <c r="M39" s="9" t="n">
        <f aca="false">$E39*K$3+$F39*M$3</f>
        <v>-114.312487124612</v>
      </c>
      <c r="N39" s="9" t="n">
        <f aca="false">$F39*K$3-$E39*M$3</f>
        <v>-329.401069104137</v>
      </c>
      <c r="O39" s="9" t="n">
        <f aca="false">$C39*O$3+$D39*Q$3</f>
        <v>114.312487124612</v>
      </c>
      <c r="P39" s="9" t="n">
        <f aca="false">$D39*O$3-$C39*Q$3</f>
        <v>-329.401069104137</v>
      </c>
      <c r="Q39" s="9" t="n">
        <f aca="false">$E39*O$3+$F39*Q$3</f>
        <v>-286.097835261864</v>
      </c>
      <c r="R39" s="9" t="n">
        <f aca="false">$F39*O$3-$E39*Q$3</f>
        <v>-199.299868785803</v>
      </c>
      <c r="S39" s="9" t="n">
        <f aca="false">$C39*S$3+$D39*U$3</f>
        <v>-101.136345755707</v>
      </c>
      <c r="T39" s="9" t="n">
        <f aca="false">$D39*S$3-$C39*U$3</f>
        <v>-333.682256955244</v>
      </c>
      <c r="U39" s="9" t="n">
        <f aca="false">$E39*S$3+$F39*U$3</f>
        <v>-348.603534436852</v>
      </c>
      <c r="V39" s="9" t="n">
        <f aca="false">$F39*S$3-$E39*U$3</f>
        <v>6.92710745531315</v>
      </c>
      <c r="W39" s="9" t="n">
        <f aca="false">$C39*W$3+$D39*Y$3</f>
        <v>-277.954532055307</v>
      </c>
      <c r="X39" s="9" t="n">
        <f aca="false">$D39*W$3-$C39*Y$3</f>
        <v>-210.508164092223</v>
      </c>
      <c r="Y39" s="9" t="n">
        <f aca="false">$E39*W$3+$F39*Y$3</f>
        <v>-277.954532055307</v>
      </c>
      <c r="Z39" s="9" t="n">
        <f aca="false">$F39*W$3-$E39*Y$3</f>
        <v>210.508164092223</v>
      </c>
      <c r="AA39" s="9" t="n">
        <f aca="false">$C39*AA$3+$D39*AC$3</f>
        <v>-348.603534436852</v>
      </c>
      <c r="AB39" s="9" t="n">
        <f aca="false">$D39*AA$3-$C39*AC$3</f>
        <v>-6.92710745531326</v>
      </c>
      <c r="AC39" s="9" t="n">
        <f aca="false">$E39*AA$3+$F39*AC$3</f>
        <v>-101.136345755707</v>
      </c>
      <c r="AD39" s="9" t="n">
        <f aca="false">$F39*AA$3-$E39*AC$3</f>
        <v>333.682256955244</v>
      </c>
      <c r="AE39" s="9" t="n">
        <f aca="false">$C39*AE$3+$D39*AG$3</f>
        <v>-286.097835261864</v>
      </c>
      <c r="AF39" s="9" t="n">
        <f aca="false">$D39*AE$3-$C39*AG$3</f>
        <v>199.299868785803</v>
      </c>
      <c r="AG39" s="9" t="n">
        <f aca="false">$E39*AE$3+$F39*AG$3</f>
        <v>114.312487124612</v>
      </c>
      <c r="AH39" s="9" t="n">
        <f aca="false">$F39*AE$3-$E39*AG$3</f>
        <v>329.401069104137</v>
      </c>
      <c r="AI39" s="9" t="n">
        <f aca="false">$C39*AI$3+$D39*AK$3</f>
        <v>-114.312487124612</v>
      </c>
      <c r="AJ39" s="9" t="n">
        <f aca="false">$D39*AI$3-$C39*AK$3</f>
        <v>329.401069104137</v>
      </c>
      <c r="AK39" s="9" t="n">
        <f aca="false">$E39*AI$3+$F39*AK$3</f>
        <v>286.097835261864</v>
      </c>
      <c r="AL39" s="9" t="n">
        <f aca="false">$F39*AI$3-$E39*AK$3</f>
        <v>199.299868785803</v>
      </c>
      <c r="AM39" s="9" t="n">
        <f aca="false">$C39*AM$3+$D39*AO$3</f>
        <v>101.136345755707</v>
      </c>
      <c r="AN39" s="9" t="n">
        <f aca="false">$D39*AM$3-$C39*AO$3</f>
        <v>333.682256955244</v>
      </c>
      <c r="AO39" s="9" t="n">
        <f aca="false">$E39*AM$3+$F39*AO$3</f>
        <v>348.603534436852</v>
      </c>
      <c r="AP39" s="9" t="n">
        <f aca="false">$F39*AM$3-$E39*AO$3</f>
        <v>-6.92710745531315</v>
      </c>
      <c r="AQ39" s="9" t="n">
        <f aca="false">$C39*AQ$3+$D39*AS$3</f>
        <v>277.954532055307</v>
      </c>
      <c r="AR39" s="9" t="n">
        <f aca="false">$D39*AQ$3-$C39*AS$3</f>
        <v>210.508164092223</v>
      </c>
      <c r="AS39" s="9" t="n">
        <f aca="false">$E39*AQ$3+$F39*AS$3</f>
        <v>277.954532055307</v>
      </c>
      <c r="AT39" s="9" t="n">
        <f aca="false">$F39*AQ$3-$E39*AS$3</f>
        <v>-210.508164092223</v>
      </c>
    </row>
    <row r="40" customFormat="false" ht="12.75" hidden="false" customHeight="false" outlineLevel="0" collapsed="false">
      <c r="A40" s="5" t="n">
        <v>36</v>
      </c>
      <c r="B40" s="9" t="n">
        <f aca="false">Normal!J37</f>
        <v>313.035508</v>
      </c>
      <c r="C40" s="9" t="n">
        <f aca="false">Normal!F37</f>
        <v>280.577208365467</v>
      </c>
      <c r="D40" s="9" t="n">
        <f aca="false">Normal!G37*$B$1</f>
        <v>220.090220560985</v>
      </c>
      <c r="E40" s="9" t="n">
        <f aca="false">Normal!H37</f>
        <v>280.577208365467</v>
      </c>
      <c r="F40" s="9" t="n">
        <f aca="false">Normal!I37*$B$1</f>
        <v>-220.090220560985</v>
      </c>
      <c r="G40" s="9" t="n">
        <f aca="false">$C40*G$3+$D40*I$3</f>
        <v>356.357515621488</v>
      </c>
      <c r="H40" s="9" t="n">
        <f aca="false">$D40*G$3-$C40*I$3</f>
        <v>13.1375835229537</v>
      </c>
      <c r="I40" s="9" t="n">
        <f aca="false">$E40*G$3+$F40*I$3</f>
        <v>97.6259439823987</v>
      </c>
      <c r="J40" s="9" t="n">
        <f aca="false">$F40*G$3-$E40*I$3</f>
        <v>-342.975873936182</v>
      </c>
      <c r="K40" s="9" t="n">
        <f aca="false">$C40*K$3+$D40*M$3</f>
        <v>296.021364056573</v>
      </c>
      <c r="L40" s="9" t="n">
        <f aca="false">$D40*K$3-$C40*M$3</f>
        <v>-198.833163890806</v>
      </c>
      <c r="M40" s="9" t="n">
        <f aca="false">$E40*K$3+$F40*M$3</f>
        <v>-122.615112818153</v>
      </c>
      <c r="N40" s="9" t="n">
        <f aca="false">$F40*K$3-$E40*M$3</f>
        <v>-334.856400788956</v>
      </c>
      <c r="O40" s="9" t="n">
        <f aca="false">$C40*O$3+$D40*Q$3</f>
        <v>122.615112818153</v>
      </c>
      <c r="P40" s="9" t="n">
        <f aca="false">$D40*O$3-$C40*Q$3</f>
        <v>-334.856400788956</v>
      </c>
      <c r="Q40" s="9" t="n">
        <f aca="false">$E40*O$3+$F40*Q$3</f>
        <v>-296.021364056573</v>
      </c>
      <c r="R40" s="9" t="n">
        <f aca="false">$F40*O$3-$E40*Q$3</f>
        <v>-198.833163890806</v>
      </c>
      <c r="S40" s="9" t="n">
        <f aca="false">$C40*S$3+$D40*U$3</f>
        <v>-97.6259439823986</v>
      </c>
      <c r="T40" s="9" t="n">
        <f aca="false">$D40*S$3-$C40*U$3</f>
        <v>-342.975873936182</v>
      </c>
      <c r="U40" s="9" t="n">
        <f aca="false">$E40*S$3+$F40*U$3</f>
        <v>-356.357515621488</v>
      </c>
      <c r="V40" s="9" t="n">
        <f aca="false">$F40*S$3-$E40*U$3</f>
        <v>13.1375835229537</v>
      </c>
      <c r="W40" s="9" t="n">
        <f aca="false">$C40*W$3+$D40*Y$3</f>
        <v>-280.577208365467</v>
      </c>
      <c r="X40" s="9" t="n">
        <f aca="false">$D40*W$3-$C40*Y$3</f>
        <v>-220.090220560985</v>
      </c>
      <c r="Y40" s="9" t="n">
        <f aca="false">$E40*W$3+$F40*Y$3</f>
        <v>-280.577208365467</v>
      </c>
      <c r="Z40" s="9" t="n">
        <f aca="false">$F40*W$3-$E40*Y$3</f>
        <v>220.090220560985</v>
      </c>
      <c r="AA40" s="9" t="n">
        <f aca="false">$C40*AA$3+$D40*AC$3</f>
        <v>-356.357515621488</v>
      </c>
      <c r="AB40" s="9" t="n">
        <f aca="false">$D40*AA$3-$C40*AC$3</f>
        <v>-13.1375835229538</v>
      </c>
      <c r="AC40" s="9" t="n">
        <f aca="false">$E40*AA$3+$F40*AC$3</f>
        <v>-97.6259439823988</v>
      </c>
      <c r="AD40" s="9" t="n">
        <f aca="false">$F40*AA$3-$E40*AC$3</f>
        <v>342.975873936182</v>
      </c>
      <c r="AE40" s="9" t="n">
        <f aca="false">$C40*AE$3+$D40*AG$3</f>
        <v>-296.021364056573</v>
      </c>
      <c r="AF40" s="9" t="n">
        <f aca="false">$D40*AE$3-$C40*AG$3</f>
        <v>198.833163890806</v>
      </c>
      <c r="AG40" s="9" t="n">
        <f aca="false">$E40*AE$3+$F40*AG$3</f>
        <v>122.615112818153</v>
      </c>
      <c r="AH40" s="9" t="n">
        <f aca="false">$F40*AE$3-$E40*AG$3</f>
        <v>334.856400788956</v>
      </c>
      <c r="AI40" s="9" t="n">
        <f aca="false">$C40*AI$3+$D40*AK$3</f>
        <v>-122.615112818153</v>
      </c>
      <c r="AJ40" s="9" t="n">
        <f aca="false">$D40*AI$3-$C40*AK$3</f>
        <v>334.856400788956</v>
      </c>
      <c r="AK40" s="9" t="n">
        <f aca="false">$E40*AI$3+$F40*AK$3</f>
        <v>296.021364056573</v>
      </c>
      <c r="AL40" s="9" t="n">
        <f aca="false">$F40*AI$3-$E40*AK$3</f>
        <v>198.833163890806</v>
      </c>
      <c r="AM40" s="9" t="n">
        <f aca="false">$C40*AM$3+$D40*AO$3</f>
        <v>97.6259439823986</v>
      </c>
      <c r="AN40" s="9" t="n">
        <f aca="false">$D40*AM$3-$C40*AO$3</f>
        <v>342.975873936182</v>
      </c>
      <c r="AO40" s="9" t="n">
        <f aca="false">$E40*AM$3+$F40*AO$3</f>
        <v>356.357515621488</v>
      </c>
      <c r="AP40" s="9" t="n">
        <f aca="false">$F40*AM$3-$E40*AO$3</f>
        <v>-13.1375835229537</v>
      </c>
      <c r="AQ40" s="9" t="n">
        <f aca="false">$C40*AQ$3+$D40*AS$3</f>
        <v>280.577208365467</v>
      </c>
      <c r="AR40" s="9" t="n">
        <f aca="false">$D40*AQ$3-$C40*AS$3</f>
        <v>220.090220560985</v>
      </c>
      <c r="AS40" s="9" t="n">
        <f aca="false">$E40*AQ$3+$F40*AS$3</f>
        <v>280.577208365467</v>
      </c>
      <c r="AT40" s="9" t="n">
        <f aca="false">$F40*AQ$3-$E40*AS$3</f>
        <v>-220.090220560985</v>
      </c>
    </row>
    <row r="41" customFormat="false" ht="12.75" hidden="false" customHeight="false" outlineLevel="0" collapsed="false">
      <c r="A41" s="5" t="n">
        <v>37</v>
      </c>
      <c r="B41" s="9" t="n">
        <f aca="false">Normal!J38</f>
        <v>306.7423655</v>
      </c>
      <c r="C41" s="9" t="n">
        <f aca="false">Normal!F38</f>
        <v>282.901085215532</v>
      </c>
      <c r="D41" s="9" t="n">
        <f aca="false">Normal!G38*$B$1</f>
        <v>229.434484950823</v>
      </c>
      <c r="E41" s="9" t="n">
        <f aca="false">Normal!H38</f>
        <v>282.901085215532</v>
      </c>
      <c r="F41" s="9" t="n">
        <f aca="false">Normal!I38*$B$1</f>
        <v>-229.434484950823</v>
      </c>
      <c r="G41" s="9" t="n">
        <f aca="false">$C41*G$3+$D41*I$3</f>
        <v>363.729992287894</v>
      </c>
      <c r="H41" s="9" t="n">
        <f aca="false">$D41*G$3-$C41*I$3</f>
        <v>19.3313116736533</v>
      </c>
      <c r="I41" s="9" t="n">
        <f aca="false">$E41*G$3+$F41*I$3</f>
        <v>94.0135790450671</v>
      </c>
      <c r="J41" s="9" t="n">
        <f aca="false">$F41*G$3-$E41*I$3</f>
        <v>-351.901483168105</v>
      </c>
      <c r="K41" s="9" t="n">
        <f aca="false">$C41*K$3+$D41*M$3</f>
        <v>305.626405034017</v>
      </c>
      <c r="L41" s="9" t="n">
        <f aca="false">$D41*K$3-$C41*M$3</f>
        <v>-198.155765615735</v>
      </c>
      <c r="M41" s="9" t="n">
        <f aca="false">$E41*K$3+$F41*M$3</f>
        <v>-130.783918916588</v>
      </c>
      <c r="N41" s="9" t="n">
        <f aca="false">$F41*K$3-$E41*M$3</f>
        <v>-339.954075506669</v>
      </c>
      <c r="O41" s="9" t="n">
        <f aca="false">$C41*O$3+$D41*Q$3</f>
        <v>130.783918916588</v>
      </c>
      <c r="P41" s="9" t="n">
        <f aca="false">$D41*O$3-$C41*Q$3</f>
        <v>-339.954075506669</v>
      </c>
      <c r="Q41" s="9" t="n">
        <f aca="false">$E41*O$3+$F41*Q$3</f>
        <v>-305.626405034017</v>
      </c>
      <c r="R41" s="9" t="n">
        <f aca="false">$F41*O$3-$E41*Q$3</f>
        <v>-198.155765615735</v>
      </c>
      <c r="S41" s="9" t="n">
        <f aca="false">$C41*S$3+$D41*U$3</f>
        <v>-94.0135790450671</v>
      </c>
      <c r="T41" s="9" t="n">
        <f aca="false">$D41*S$3-$C41*U$3</f>
        <v>-351.901483168105</v>
      </c>
      <c r="U41" s="9" t="n">
        <f aca="false">$E41*S$3+$F41*U$3</f>
        <v>-363.729992287894</v>
      </c>
      <c r="V41" s="9" t="n">
        <f aca="false">$F41*S$3-$E41*U$3</f>
        <v>19.3313116736533</v>
      </c>
      <c r="W41" s="9" t="n">
        <f aca="false">$C41*W$3+$D41*Y$3</f>
        <v>-282.901085215532</v>
      </c>
      <c r="X41" s="9" t="n">
        <f aca="false">$D41*W$3-$C41*Y$3</f>
        <v>-229.434484950823</v>
      </c>
      <c r="Y41" s="9" t="n">
        <f aca="false">$E41*W$3+$F41*Y$3</f>
        <v>-282.901085215532</v>
      </c>
      <c r="Z41" s="9" t="n">
        <f aca="false">$F41*W$3-$E41*Y$3</f>
        <v>229.434484950823</v>
      </c>
      <c r="AA41" s="9" t="n">
        <f aca="false">$C41*AA$3+$D41*AC$3</f>
        <v>-363.729992287894</v>
      </c>
      <c r="AB41" s="9" t="n">
        <f aca="false">$D41*AA$3-$C41*AC$3</f>
        <v>-19.3313116736534</v>
      </c>
      <c r="AC41" s="9" t="n">
        <f aca="false">$E41*AA$3+$F41*AC$3</f>
        <v>-94.0135790450672</v>
      </c>
      <c r="AD41" s="9" t="n">
        <f aca="false">$F41*AA$3-$E41*AC$3</f>
        <v>351.901483168105</v>
      </c>
      <c r="AE41" s="9" t="n">
        <f aca="false">$C41*AE$3+$D41*AG$3</f>
        <v>-305.626405034017</v>
      </c>
      <c r="AF41" s="9" t="n">
        <f aca="false">$D41*AE$3-$C41*AG$3</f>
        <v>198.155765615734</v>
      </c>
      <c r="AG41" s="9" t="n">
        <f aca="false">$E41*AE$3+$F41*AG$3</f>
        <v>130.783918916588</v>
      </c>
      <c r="AH41" s="9" t="n">
        <f aca="false">$F41*AE$3-$E41*AG$3</f>
        <v>339.954075506669</v>
      </c>
      <c r="AI41" s="9" t="n">
        <f aca="false">$C41*AI$3+$D41*AK$3</f>
        <v>-130.783918916588</v>
      </c>
      <c r="AJ41" s="9" t="n">
        <f aca="false">$D41*AI$3-$C41*AK$3</f>
        <v>339.954075506669</v>
      </c>
      <c r="AK41" s="9" t="n">
        <f aca="false">$E41*AI$3+$F41*AK$3</f>
        <v>305.626405034017</v>
      </c>
      <c r="AL41" s="9" t="n">
        <f aca="false">$F41*AI$3-$E41*AK$3</f>
        <v>198.155765615735</v>
      </c>
      <c r="AM41" s="9" t="n">
        <f aca="false">$C41*AM$3+$D41*AO$3</f>
        <v>94.0135790450671</v>
      </c>
      <c r="AN41" s="9" t="n">
        <f aca="false">$D41*AM$3-$C41*AO$3</f>
        <v>351.901483168105</v>
      </c>
      <c r="AO41" s="9" t="n">
        <f aca="false">$E41*AM$3+$F41*AO$3</f>
        <v>363.729992287894</v>
      </c>
      <c r="AP41" s="9" t="n">
        <f aca="false">$F41*AM$3-$E41*AO$3</f>
        <v>-19.3313116736533</v>
      </c>
      <c r="AQ41" s="9" t="n">
        <f aca="false">$C41*AQ$3+$D41*AS$3</f>
        <v>282.901085215532</v>
      </c>
      <c r="AR41" s="9" t="n">
        <f aca="false">$D41*AQ$3-$C41*AS$3</f>
        <v>229.434484950823</v>
      </c>
      <c r="AS41" s="9" t="n">
        <f aca="false">$E41*AQ$3+$F41*AS$3</f>
        <v>282.901085215532</v>
      </c>
      <c r="AT41" s="9" t="n">
        <f aca="false">$F41*AQ$3-$E41*AS$3</f>
        <v>-229.434484950823</v>
      </c>
    </row>
    <row r="42" customFormat="false" ht="12.75" hidden="false" customHeight="false" outlineLevel="0" collapsed="false">
      <c r="A42" s="5" t="n">
        <v>38</v>
      </c>
      <c r="B42" s="9" t="n">
        <f aca="false">Normal!J39</f>
        <v>300.0541324</v>
      </c>
      <c r="C42" s="9" t="n">
        <f aca="false">Normal!F39</f>
        <v>284.914993812106</v>
      </c>
      <c r="D42" s="9" t="n">
        <f aca="false">Normal!G39*$B$1</f>
        <v>238.511734747224</v>
      </c>
      <c r="E42" s="9" t="n">
        <f aca="false">Normal!H39</f>
        <v>284.914993812106</v>
      </c>
      <c r="F42" s="9" t="n">
        <f aca="false">Normal!I39*$B$1</f>
        <v>-238.511734747224</v>
      </c>
      <c r="G42" s="9" t="n">
        <f aca="false">$C42*G$3+$D42*I$3</f>
        <v>370.69475212934</v>
      </c>
      <c r="H42" s="9" t="n">
        <f aca="false">$D42*G$3-$C42*I$3</f>
        <v>25.491215248597</v>
      </c>
      <c r="I42" s="9" t="n">
        <f aca="false">$E42*G$3+$F42*I$3</f>
        <v>90.3073917631141</v>
      </c>
      <c r="J42" s="9" t="n">
        <f aca="false">$F42*G$3-$E42*I$3</f>
        <v>-360.428878288111</v>
      </c>
      <c r="K42" s="9" t="n">
        <f aca="false">$C42*K$3+$D42*M$3</f>
        <v>314.881714584383</v>
      </c>
      <c r="L42" s="9" t="n">
        <f aca="false">$D42*K$3-$C42*M$3</f>
        <v>-197.266082060455</v>
      </c>
      <c r="M42" s="9" t="n">
        <f aca="false">$E42*K$3+$F42*M$3</f>
        <v>-138.794564504035</v>
      </c>
      <c r="N42" s="9" t="n">
        <f aca="false">$F42*K$3-$E42*M$3</f>
        <v>-344.674440849939</v>
      </c>
      <c r="O42" s="9" t="n">
        <f aca="false">$C42*O$3+$D42*Q$3</f>
        <v>138.794564504035</v>
      </c>
      <c r="P42" s="9" t="n">
        <f aca="false">$D42*O$3-$C42*Q$3</f>
        <v>-344.674440849939</v>
      </c>
      <c r="Q42" s="9" t="n">
        <f aca="false">$E42*O$3+$F42*Q$3</f>
        <v>-314.881714584383</v>
      </c>
      <c r="R42" s="9" t="n">
        <f aca="false">$F42*O$3-$E42*Q$3</f>
        <v>-197.266082060455</v>
      </c>
      <c r="S42" s="9" t="n">
        <f aca="false">$C42*S$3+$D42*U$3</f>
        <v>-90.3073917631141</v>
      </c>
      <c r="T42" s="9" t="n">
        <f aca="false">$D42*S$3-$C42*U$3</f>
        <v>-360.428878288112</v>
      </c>
      <c r="U42" s="9" t="n">
        <f aca="false">$E42*S$3+$F42*U$3</f>
        <v>-370.69475212934</v>
      </c>
      <c r="V42" s="9" t="n">
        <f aca="false">$F42*S$3-$E42*U$3</f>
        <v>25.4912152485969</v>
      </c>
      <c r="W42" s="9" t="n">
        <f aca="false">$C42*W$3+$D42*Y$3</f>
        <v>-284.914993812106</v>
      </c>
      <c r="X42" s="9" t="n">
        <f aca="false">$D42*W$3-$C42*Y$3</f>
        <v>-238.511734747224</v>
      </c>
      <c r="Y42" s="9" t="n">
        <f aca="false">$E42*W$3+$F42*Y$3</f>
        <v>-284.914993812106</v>
      </c>
      <c r="Z42" s="9" t="n">
        <f aca="false">$F42*W$3-$E42*Y$3</f>
        <v>238.511734747224</v>
      </c>
      <c r="AA42" s="9" t="n">
        <f aca="false">$C42*AA$3+$D42*AC$3</f>
        <v>-370.69475212934</v>
      </c>
      <c r="AB42" s="9" t="n">
        <f aca="false">$D42*AA$3-$C42*AC$3</f>
        <v>-25.4912152485971</v>
      </c>
      <c r="AC42" s="9" t="n">
        <f aca="false">$E42*AA$3+$F42*AC$3</f>
        <v>-90.3073917631142</v>
      </c>
      <c r="AD42" s="9" t="n">
        <f aca="false">$F42*AA$3-$E42*AC$3</f>
        <v>360.428878288111</v>
      </c>
      <c r="AE42" s="9" t="n">
        <f aca="false">$C42*AE$3+$D42*AG$3</f>
        <v>-314.881714584383</v>
      </c>
      <c r="AF42" s="9" t="n">
        <f aca="false">$D42*AE$3-$C42*AG$3</f>
        <v>197.266082060455</v>
      </c>
      <c r="AG42" s="9" t="n">
        <f aca="false">$E42*AE$3+$F42*AG$3</f>
        <v>138.794564504035</v>
      </c>
      <c r="AH42" s="9" t="n">
        <f aca="false">$F42*AE$3-$E42*AG$3</f>
        <v>344.674440849939</v>
      </c>
      <c r="AI42" s="9" t="n">
        <f aca="false">$C42*AI$3+$D42*AK$3</f>
        <v>-138.794564504035</v>
      </c>
      <c r="AJ42" s="9" t="n">
        <f aca="false">$D42*AI$3-$C42*AK$3</f>
        <v>344.674440849939</v>
      </c>
      <c r="AK42" s="9" t="n">
        <f aca="false">$E42*AI$3+$F42*AK$3</f>
        <v>314.881714584383</v>
      </c>
      <c r="AL42" s="9" t="n">
        <f aca="false">$F42*AI$3-$E42*AK$3</f>
        <v>197.266082060455</v>
      </c>
      <c r="AM42" s="9" t="n">
        <f aca="false">$C42*AM$3+$D42*AO$3</f>
        <v>90.3073917631141</v>
      </c>
      <c r="AN42" s="9" t="n">
        <f aca="false">$D42*AM$3-$C42*AO$3</f>
        <v>360.428878288112</v>
      </c>
      <c r="AO42" s="9" t="n">
        <f aca="false">$E42*AM$3+$F42*AO$3</f>
        <v>370.69475212934</v>
      </c>
      <c r="AP42" s="9" t="n">
        <f aca="false">$F42*AM$3-$E42*AO$3</f>
        <v>-25.4912152485969</v>
      </c>
      <c r="AQ42" s="9" t="n">
        <f aca="false">$C42*AQ$3+$D42*AS$3</f>
        <v>284.914993812106</v>
      </c>
      <c r="AR42" s="9" t="n">
        <f aca="false">$D42*AQ$3-$C42*AS$3</f>
        <v>238.511734747224</v>
      </c>
      <c r="AS42" s="9" t="n">
        <f aca="false">$E42*AQ$3+$F42*AS$3</f>
        <v>284.914993812106</v>
      </c>
      <c r="AT42" s="9" t="n">
        <f aca="false">$F42*AQ$3-$E42*AS$3</f>
        <v>-238.511734747224</v>
      </c>
    </row>
    <row r="43" customFormat="false" ht="12.75" hidden="false" customHeight="false" outlineLevel="0" collapsed="false">
      <c r="A43" s="5" t="n">
        <v>39</v>
      </c>
      <c r="B43" s="9" t="n">
        <f aca="false">Normal!J40</f>
        <v>292.9861187</v>
      </c>
      <c r="C43" s="9" t="n">
        <f aca="false">Normal!F40</f>
        <v>286.610844344488</v>
      </c>
      <c r="D43" s="9" t="n">
        <f aca="false">Normal!G40*$B$1</f>
        <v>247.294675225239</v>
      </c>
      <c r="E43" s="9" t="n">
        <f aca="false">Normal!H40</f>
        <v>286.610844344488</v>
      </c>
      <c r="F43" s="9" t="n">
        <f aca="false">Normal!I40*$B$1</f>
        <v>-247.294675225239</v>
      </c>
      <c r="G43" s="9" t="n">
        <f aca="false">$C43*G$3+$D43*I$3</f>
        <v>377.229206914696</v>
      </c>
      <c r="H43" s="9" t="n">
        <f aca="false">$D43*G$3-$C43*I$3</f>
        <v>31.5999674228678</v>
      </c>
      <c r="I43" s="9" t="n">
        <f aca="false">$E43*G$3+$F43*I$3</f>
        <v>86.5168807789916</v>
      </c>
      <c r="J43" s="9" t="n">
        <f aca="false">$F43*G$3-$E43*I$3</f>
        <v>-368.531222328436</v>
      </c>
      <c r="K43" s="9" t="n">
        <f aca="false">$C43*K$3+$D43*M$3</f>
        <v>323.758833992657</v>
      </c>
      <c r="L43" s="9" t="n">
        <f aca="false">$D43*K$3-$C43*M$3</f>
        <v>-196.16485389165</v>
      </c>
      <c r="M43" s="9" t="n">
        <f aca="false">$E43*K$3+$F43*M$3</f>
        <v>-146.623590643458</v>
      </c>
      <c r="N43" s="9" t="n">
        <f aca="false">$F43*K$3-$E43*M$3</f>
        <v>-349.001368417714</v>
      </c>
      <c r="O43" s="9" t="n">
        <f aca="false">$C43*O$3+$D43*Q$3</f>
        <v>146.623590643458</v>
      </c>
      <c r="P43" s="9" t="n">
        <f aca="false">$D43*O$3-$C43*Q$3</f>
        <v>-349.001368417714</v>
      </c>
      <c r="Q43" s="9" t="n">
        <f aca="false">$E43*O$3+$F43*Q$3</f>
        <v>-323.758833992657</v>
      </c>
      <c r="R43" s="9" t="n">
        <f aca="false">$F43*O$3-$E43*Q$3</f>
        <v>-196.16485389165</v>
      </c>
      <c r="S43" s="9" t="n">
        <f aca="false">$C43*S$3+$D43*U$3</f>
        <v>-86.5168807789915</v>
      </c>
      <c r="T43" s="9" t="n">
        <f aca="false">$D43*S$3-$C43*U$3</f>
        <v>-368.531222328436</v>
      </c>
      <c r="U43" s="9" t="n">
        <f aca="false">$E43*S$3+$F43*U$3</f>
        <v>-377.229206914696</v>
      </c>
      <c r="V43" s="9" t="n">
        <f aca="false">$F43*S$3-$E43*U$3</f>
        <v>31.5999674228678</v>
      </c>
      <c r="W43" s="9" t="n">
        <f aca="false">$C43*W$3+$D43*Y$3</f>
        <v>-286.610844344488</v>
      </c>
      <c r="X43" s="9" t="n">
        <f aca="false">$D43*W$3-$C43*Y$3</f>
        <v>-247.294675225239</v>
      </c>
      <c r="Y43" s="9" t="n">
        <f aca="false">$E43*W$3+$F43*Y$3</f>
        <v>-286.610844344489</v>
      </c>
      <c r="Z43" s="9" t="n">
        <f aca="false">$F43*W$3-$E43*Y$3</f>
        <v>247.294675225239</v>
      </c>
      <c r="AA43" s="9" t="n">
        <f aca="false">$C43*AA$3+$D43*AC$3</f>
        <v>-377.229206914696</v>
      </c>
      <c r="AB43" s="9" t="n">
        <f aca="false">$D43*AA$3-$C43*AC$3</f>
        <v>-31.5999674228679</v>
      </c>
      <c r="AC43" s="9" t="n">
        <f aca="false">$E43*AA$3+$F43*AC$3</f>
        <v>-86.5168807789916</v>
      </c>
      <c r="AD43" s="9" t="n">
        <f aca="false">$F43*AA$3-$E43*AC$3</f>
        <v>368.531222328436</v>
      </c>
      <c r="AE43" s="9" t="n">
        <f aca="false">$C43*AE$3+$D43*AG$3</f>
        <v>-323.758833992657</v>
      </c>
      <c r="AF43" s="9" t="n">
        <f aca="false">$D43*AE$3-$C43*AG$3</f>
        <v>196.16485389165</v>
      </c>
      <c r="AG43" s="9" t="n">
        <f aca="false">$E43*AE$3+$F43*AG$3</f>
        <v>146.623590643458</v>
      </c>
      <c r="AH43" s="9" t="n">
        <f aca="false">$F43*AE$3-$E43*AG$3</f>
        <v>349.001368417714</v>
      </c>
      <c r="AI43" s="9" t="n">
        <f aca="false">$C43*AI$3+$D43*AK$3</f>
        <v>-146.623590643458</v>
      </c>
      <c r="AJ43" s="9" t="n">
        <f aca="false">$D43*AI$3-$C43*AK$3</f>
        <v>349.001368417714</v>
      </c>
      <c r="AK43" s="9" t="n">
        <f aca="false">$E43*AI$3+$F43*AK$3</f>
        <v>323.758833992657</v>
      </c>
      <c r="AL43" s="9" t="n">
        <f aca="false">$F43*AI$3-$E43*AK$3</f>
        <v>196.16485389165</v>
      </c>
      <c r="AM43" s="9" t="n">
        <f aca="false">$C43*AM$3+$D43*AO$3</f>
        <v>86.5168807789915</v>
      </c>
      <c r="AN43" s="9" t="n">
        <f aca="false">$D43*AM$3-$C43*AO$3</f>
        <v>368.531222328436</v>
      </c>
      <c r="AO43" s="9" t="n">
        <f aca="false">$E43*AM$3+$F43*AO$3</f>
        <v>377.229206914696</v>
      </c>
      <c r="AP43" s="9" t="n">
        <f aca="false">$F43*AM$3-$E43*AO$3</f>
        <v>-31.5999674228678</v>
      </c>
      <c r="AQ43" s="9" t="n">
        <f aca="false">$C43*AQ$3+$D43*AS$3</f>
        <v>286.610844344488</v>
      </c>
      <c r="AR43" s="9" t="n">
        <f aca="false">$D43*AQ$3-$C43*AS$3</f>
        <v>247.294675225239</v>
      </c>
      <c r="AS43" s="9" t="n">
        <f aca="false">$E43*AQ$3+$F43*AS$3</f>
        <v>286.610844344489</v>
      </c>
      <c r="AT43" s="9" t="n">
        <f aca="false">$F43*AQ$3-$E43*AS$3</f>
        <v>-247.294675225239</v>
      </c>
    </row>
    <row r="44" customFormat="false" ht="12.75" hidden="false" customHeight="false" outlineLevel="0" collapsed="false">
      <c r="A44" s="5" t="n">
        <v>40</v>
      </c>
      <c r="B44" s="9" t="n">
        <f aca="false">Normal!J41</f>
        <v>285.5580418</v>
      </c>
      <c r="C44" s="9" t="n">
        <f aca="false">Normal!F41</f>
        <v>287.983990564229</v>
      </c>
      <c r="D44" s="9" t="n">
        <f aca="false">Normal!G41*$B$1</f>
        <v>255.758962862556</v>
      </c>
      <c r="E44" s="9" t="n">
        <f aca="false">Normal!H41</f>
        <v>287.983990564229</v>
      </c>
      <c r="F44" s="9" t="n">
        <f aca="false">Normal!I41*$B$1</f>
        <v>-255.758962862556</v>
      </c>
      <c r="G44" s="9" t="n">
        <f aca="false">$C44*G$3+$D44*I$3</f>
        <v>383.315288986604</v>
      </c>
      <c r="H44" s="9" t="n">
        <f aca="false">$D44*G$3-$C44*I$3</f>
        <v>37.64060486953</v>
      </c>
      <c r="I44" s="9" t="n">
        <f aca="false">$E44*G$3+$F44*I$3</f>
        <v>82.6525959621474</v>
      </c>
      <c r="J44" s="9" t="n">
        <f aca="false">$F44*G$3-$E44*I$3</f>
        <v>-376.186089969507</v>
      </c>
      <c r="K44" s="9" t="n">
        <f aca="false">$C44*K$3+$D44*M$3</f>
        <v>332.233175423585</v>
      </c>
      <c r="L44" s="9" t="n">
        <f aca="false">$D44*K$3-$C44*M$3</f>
        <v>-194.855184826551</v>
      </c>
      <c r="M44" s="9" t="n">
        <f aca="false">$E44*K$3+$F44*M$3</f>
        <v>-154.249281039062</v>
      </c>
      <c r="N44" s="9" t="n">
        <f aca="false">$F44*K$3-$E44*M$3</f>
        <v>-352.922916803033</v>
      </c>
      <c r="O44" s="9" t="n">
        <f aca="false">$C44*O$3+$D44*Q$3</f>
        <v>154.249281039063</v>
      </c>
      <c r="P44" s="9" t="n">
        <f aca="false">$D44*O$3-$C44*Q$3</f>
        <v>-352.922916803033</v>
      </c>
      <c r="Q44" s="9" t="n">
        <f aca="false">$E44*O$3+$F44*Q$3</f>
        <v>-332.233175423585</v>
      </c>
      <c r="R44" s="9" t="n">
        <f aca="false">$F44*O$3-$E44*Q$3</f>
        <v>-194.855184826551</v>
      </c>
      <c r="S44" s="9" t="n">
        <f aca="false">$C44*S$3+$D44*U$3</f>
        <v>-82.6525959621473</v>
      </c>
      <c r="T44" s="9" t="n">
        <f aca="false">$D44*S$3-$C44*U$3</f>
        <v>-376.186089969507</v>
      </c>
      <c r="U44" s="9" t="n">
        <f aca="false">$E44*S$3+$F44*U$3</f>
        <v>-383.315288986605</v>
      </c>
      <c r="V44" s="9" t="n">
        <f aca="false">$F44*S$3-$E44*U$3</f>
        <v>37.6406048695299</v>
      </c>
      <c r="W44" s="9" t="n">
        <f aca="false">$C44*W$3+$D44*Y$3</f>
        <v>-287.983990564229</v>
      </c>
      <c r="X44" s="9" t="n">
        <f aca="false">$D44*W$3-$C44*Y$3</f>
        <v>-255.758962862556</v>
      </c>
      <c r="Y44" s="9" t="n">
        <f aca="false">$E44*W$3+$F44*Y$3</f>
        <v>-287.983990564229</v>
      </c>
      <c r="Z44" s="9" t="n">
        <f aca="false">$F44*W$3-$E44*Y$3</f>
        <v>255.758962862556</v>
      </c>
      <c r="AA44" s="9" t="n">
        <f aca="false">$C44*AA$3+$D44*AC$3</f>
        <v>-383.315288986604</v>
      </c>
      <c r="AB44" s="9" t="n">
        <f aca="false">$D44*AA$3-$C44*AC$3</f>
        <v>-37.64060486953</v>
      </c>
      <c r="AC44" s="9" t="n">
        <f aca="false">$E44*AA$3+$F44*AC$3</f>
        <v>-82.6525959621474</v>
      </c>
      <c r="AD44" s="9" t="n">
        <f aca="false">$F44*AA$3-$E44*AC$3</f>
        <v>376.186089969507</v>
      </c>
      <c r="AE44" s="9" t="n">
        <f aca="false">$C44*AE$3+$D44*AG$3</f>
        <v>-332.233175423585</v>
      </c>
      <c r="AF44" s="9" t="n">
        <f aca="false">$D44*AE$3-$C44*AG$3</f>
        <v>194.855184826551</v>
      </c>
      <c r="AG44" s="9" t="n">
        <f aca="false">$E44*AE$3+$F44*AG$3</f>
        <v>154.249281039062</v>
      </c>
      <c r="AH44" s="9" t="n">
        <f aca="false">$F44*AE$3-$E44*AG$3</f>
        <v>352.922916803033</v>
      </c>
      <c r="AI44" s="9" t="n">
        <f aca="false">$C44*AI$3+$D44*AK$3</f>
        <v>-154.249281039063</v>
      </c>
      <c r="AJ44" s="9" t="n">
        <f aca="false">$D44*AI$3-$C44*AK$3</f>
        <v>352.922916803033</v>
      </c>
      <c r="AK44" s="9" t="n">
        <f aca="false">$E44*AI$3+$F44*AK$3</f>
        <v>332.233175423585</v>
      </c>
      <c r="AL44" s="9" t="n">
        <f aca="false">$F44*AI$3-$E44*AK$3</f>
        <v>194.855184826551</v>
      </c>
      <c r="AM44" s="9" t="n">
        <f aca="false">$C44*AM$3+$D44*AO$3</f>
        <v>82.6525959621473</v>
      </c>
      <c r="AN44" s="9" t="n">
        <f aca="false">$D44*AM$3-$C44*AO$3</f>
        <v>376.186089969507</v>
      </c>
      <c r="AO44" s="9" t="n">
        <f aca="false">$E44*AM$3+$F44*AO$3</f>
        <v>383.315288986605</v>
      </c>
      <c r="AP44" s="9" t="n">
        <f aca="false">$F44*AM$3-$E44*AO$3</f>
        <v>-37.6406048695299</v>
      </c>
      <c r="AQ44" s="9" t="n">
        <f aca="false">$C44*AQ$3+$D44*AS$3</f>
        <v>287.983990564229</v>
      </c>
      <c r="AR44" s="9" t="n">
        <f aca="false">$D44*AQ$3-$C44*AS$3</f>
        <v>255.758962862556</v>
      </c>
      <c r="AS44" s="9" t="n">
        <f aca="false">$E44*AQ$3+$F44*AS$3</f>
        <v>287.983990564229</v>
      </c>
      <c r="AT44" s="9" t="n">
        <f aca="false">$F44*AQ$3-$E44*AS$3</f>
        <v>-255.758962862556</v>
      </c>
    </row>
    <row r="45" customFormat="false" ht="12.75" hidden="false" customHeight="false" outlineLevel="0" collapsed="false">
      <c r="A45" s="5" t="n">
        <v>41</v>
      </c>
      <c r="B45" s="9" t="n">
        <f aca="false">Normal!J42</f>
        <v>277.7933216</v>
      </c>
      <c r="C45" s="9" t="n">
        <f aca="false">Normal!F42</f>
        <v>289.033392575952</v>
      </c>
      <c r="D45" s="9" t="n">
        <f aca="false">Normal!G42*$B$1</f>
        <v>263.884071076181</v>
      </c>
      <c r="E45" s="9" t="n">
        <f aca="false">Normal!H42</f>
        <v>289.033392575952</v>
      </c>
      <c r="F45" s="9" t="n">
        <f aca="false">Normal!I42*$B$1</f>
        <v>-263.884071076181</v>
      </c>
      <c r="G45" s="9" t="n">
        <f aca="false">$C45*G$3+$D45*I$3</f>
        <v>388.940091829269</v>
      </c>
      <c r="H45" s="9" t="n">
        <f aca="false">$D45*G$3-$C45*I$3</f>
        <v>43.5971324692714</v>
      </c>
      <c r="I45" s="9" t="n">
        <f aca="false">$E45*G$3+$F45*I$3</f>
        <v>78.7257612423132</v>
      </c>
      <c r="J45" s="9" t="n">
        <f aca="false">$F45*G$3-$E45*I$3</f>
        <v>-383.376263621683</v>
      </c>
      <c r="K45" s="9" t="n">
        <f aca="false">$C45*K$3+$D45*M$3</f>
        <v>340.284895591311</v>
      </c>
      <c r="L45" s="9" t="n">
        <f aca="false">$D45*K$3-$C45*M$3</f>
        <v>-193.342428928868</v>
      </c>
      <c r="M45" s="9" t="n">
        <f aca="false">$E45*K$3+$F45*M$3</f>
        <v>-161.65243509568</v>
      </c>
      <c r="N45" s="9" t="n">
        <f aca="false">$F45*K$3-$E45*M$3</f>
        <v>-356.431753943641</v>
      </c>
      <c r="O45" s="9" t="n">
        <f aca="false">$C45*O$3+$D45*Q$3</f>
        <v>161.652435095681</v>
      </c>
      <c r="P45" s="9" t="n">
        <f aca="false">$D45*O$3-$C45*Q$3</f>
        <v>-356.431753943641</v>
      </c>
      <c r="Q45" s="9" t="n">
        <f aca="false">$E45*O$3+$F45*Q$3</f>
        <v>-340.284895591311</v>
      </c>
      <c r="R45" s="9" t="n">
        <f aca="false">$F45*O$3-$E45*Q$3</f>
        <v>-193.342428928868</v>
      </c>
      <c r="S45" s="9" t="n">
        <f aca="false">$C45*S$3+$D45*U$3</f>
        <v>-78.7257612423132</v>
      </c>
      <c r="T45" s="9" t="n">
        <f aca="false">$D45*S$3-$C45*U$3</f>
        <v>-383.376263621683</v>
      </c>
      <c r="U45" s="9" t="n">
        <f aca="false">$E45*S$3+$F45*U$3</f>
        <v>-388.940091829269</v>
      </c>
      <c r="V45" s="9" t="n">
        <f aca="false">$F45*S$3-$E45*U$3</f>
        <v>43.5971324692714</v>
      </c>
      <c r="W45" s="9" t="n">
        <f aca="false">$C45*W$3+$D45*Y$3</f>
        <v>-289.033392575952</v>
      </c>
      <c r="X45" s="9" t="n">
        <f aca="false">$D45*W$3-$C45*Y$3</f>
        <v>-263.884071076181</v>
      </c>
      <c r="Y45" s="9" t="n">
        <f aca="false">$E45*W$3+$F45*Y$3</f>
        <v>-289.033392575952</v>
      </c>
      <c r="Z45" s="9" t="n">
        <f aca="false">$F45*W$3-$E45*Y$3</f>
        <v>263.884071076181</v>
      </c>
      <c r="AA45" s="9" t="n">
        <f aca="false">$C45*AA$3+$D45*AC$3</f>
        <v>-388.940091829269</v>
      </c>
      <c r="AB45" s="9" t="n">
        <f aca="false">$D45*AA$3-$C45*AC$3</f>
        <v>-43.5971324692715</v>
      </c>
      <c r="AC45" s="9" t="n">
        <f aca="false">$E45*AA$3+$F45*AC$3</f>
        <v>-78.7257612423133</v>
      </c>
      <c r="AD45" s="9" t="n">
        <f aca="false">$F45*AA$3-$E45*AC$3</f>
        <v>383.376263621683</v>
      </c>
      <c r="AE45" s="9" t="n">
        <f aca="false">$C45*AE$3+$D45*AG$3</f>
        <v>-340.284895591311</v>
      </c>
      <c r="AF45" s="9" t="n">
        <f aca="false">$D45*AE$3-$C45*AG$3</f>
        <v>193.342428928868</v>
      </c>
      <c r="AG45" s="9" t="n">
        <f aca="false">$E45*AE$3+$F45*AG$3</f>
        <v>161.65243509568</v>
      </c>
      <c r="AH45" s="9" t="n">
        <f aca="false">$F45*AE$3-$E45*AG$3</f>
        <v>356.431753943641</v>
      </c>
      <c r="AI45" s="9" t="n">
        <f aca="false">$C45*AI$3+$D45*AK$3</f>
        <v>-161.652435095681</v>
      </c>
      <c r="AJ45" s="9" t="n">
        <f aca="false">$D45*AI$3-$C45*AK$3</f>
        <v>356.431753943641</v>
      </c>
      <c r="AK45" s="9" t="n">
        <f aca="false">$E45*AI$3+$F45*AK$3</f>
        <v>340.284895591311</v>
      </c>
      <c r="AL45" s="9" t="n">
        <f aca="false">$F45*AI$3-$E45*AK$3</f>
        <v>193.342428928868</v>
      </c>
      <c r="AM45" s="9" t="n">
        <f aca="false">$C45*AM$3+$D45*AO$3</f>
        <v>78.7257612423132</v>
      </c>
      <c r="AN45" s="9" t="n">
        <f aca="false">$D45*AM$3-$C45*AO$3</f>
        <v>383.376263621683</v>
      </c>
      <c r="AO45" s="9" t="n">
        <f aca="false">$E45*AM$3+$F45*AO$3</f>
        <v>388.940091829269</v>
      </c>
      <c r="AP45" s="9" t="n">
        <f aca="false">$F45*AM$3-$E45*AO$3</f>
        <v>-43.5971324692714</v>
      </c>
      <c r="AQ45" s="9" t="n">
        <f aca="false">$C45*AQ$3+$D45*AS$3</f>
        <v>289.033392575952</v>
      </c>
      <c r="AR45" s="9" t="n">
        <f aca="false">$D45*AQ$3-$C45*AS$3</f>
        <v>263.884071076181</v>
      </c>
      <c r="AS45" s="9" t="n">
        <f aca="false">$E45*AQ$3+$F45*AS$3</f>
        <v>289.033392575952</v>
      </c>
      <c r="AT45" s="9" t="n">
        <f aca="false">$F45*AQ$3-$E45*AS$3</f>
        <v>-263.884071076181</v>
      </c>
    </row>
    <row r="46" customFormat="false" ht="12.75" hidden="false" customHeight="false" outlineLevel="0" collapsed="false">
      <c r="A46" s="5" t="n">
        <v>42</v>
      </c>
      <c r="B46" s="9" t="n">
        <f aca="false">Normal!J43</f>
        <v>269.7180524</v>
      </c>
      <c r="C46" s="9" t="n">
        <f aca="false">Normal!F43</f>
        <v>289.761761739551</v>
      </c>
      <c r="D46" s="9" t="n">
        <f aca="false">Normal!G43*$B$1</f>
        <v>271.653725006953</v>
      </c>
      <c r="E46" s="9" t="n">
        <f aca="false">Normal!H43</f>
        <v>289.761761739551</v>
      </c>
      <c r="F46" s="9" t="n">
        <f aca="false">Normal!I43*$B$1</f>
        <v>-271.653725006953</v>
      </c>
      <c r="G46" s="9" t="n">
        <f aca="false">$C46*G$3+$D46*I$3</f>
        <v>394.096242856723</v>
      </c>
      <c r="H46" s="9" t="n">
        <f aca="false">$D46*G$3-$C46*I$3</f>
        <v>49.4547898870905</v>
      </c>
      <c r="I46" s="9" t="n">
        <f aca="false">$E46*G$3+$F46*I$3</f>
        <v>74.7481362779188</v>
      </c>
      <c r="J46" s="9" t="n">
        <f aca="false">$F46*G$3-$E46*I$3</f>
        <v>-390.090170344677</v>
      </c>
      <c r="K46" s="9" t="n">
        <f aca="false">$C46*K$3+$D46*M$3</f>
        <v>347.89935404126</v>
      </c>
      <c r="L46" s="9" t="n">
        <f aca="false">$D46*K$3-$C46*M$3</f>
        <v>-191.634194063156</v>
      </c>
      <c r="M46" s="9" t="n">
        <f aca="false">$E46*K$3+$F46*M$3</f>
        <v>-168.816736646169</v>
      </c>
      <c r="N46" s="9" t="n">
        <f aca="false">$F46*K$3-$E46*M$3</f>
        <v>-359.525429287971</v>
      </c>
      <c r="O46" s="9" t="n">
        <f aca="false">$C46*O$3+$D46*Q$3</f>
        <v>168.816736646169</v>
      </c>
      <c r="P46" s="9" t="n">
        <f aca="false">$D46*O$3-$C46*Q$3</f>
        <v>-359.525429287971</v>
      </c>
      <c r="Q46" s="9" t="n">
        <f aca="false">$E46*O$3+$F46*Q$3</f>
        <v>-347.89935404126</v>
      </c>
      <c r="R46" s="9" t="n">
        <f aca="false">$F46*O$3-$E46*Q$3</f>
        <v>-191.634194063156</v>
      </c>
      <c r="S46" s="9" t="n">
        <f aca="false">$C46*S$3+$D46*U$3</f>
        <v>-74.7481362779187</v>
      </c>
      <c r="T46" s="9" t="n">
        <f aca="false">$D46*S$3-$C46*U$3</f>
        <v>-390.090170344677</v>
      </c>
      <c r="U46" s="9" t="n">
        <f aca="false">$E46*S$3+$F46*U$3</f>
        <v>-394.096242856723</v>
      </c>
      <c r="V46" s="9" t="n">
        <f aca="false">$F46*S$3-$E46*U$3</f>
        <v>49.4547898870905</v>
      </c>
      <c r="W46" s="9" t="n">
        <f aca="false">$C46*W$3+$D46*Y$3</f>
        <v>-289.761761739551</v>
      </c>
      <c r="X46" s="9" t="n">
        <f aca="false">$D46*W$3-$C46*Y$3</f>
        <v>-271.653725006953</v>
      </c>
      <c r="Y46" s="9" t="n">
        <f aca="false">$E46*W$3+$F46*Y$3</f>
        <v>-289.761761739551</v>
      </c>
      <c r="Z46" s="9" t="n">
        <f aca="false">$F46*W$3-$E46*Y$3</f>
        <v>271.653725006953</v>
      </c>
      <c r="AA46" s="9" t="n">
        <f aca="false">$C46*AA$3+$D46*AC$3</f>
        <v>-394.096242856723</v>
      </c>
      <c r="AB46" s="9" t="n">
        <f aca="false">$D46*AA$3-$C46*AC$3</f>
        <v>-49.4547898870906</v>
      </c>
      <c r="AC46" s="9" t="n">
        <f aca="false">$E46*AA$3+$F46*AC$3</f>
        <v>-74.7481362779189</v>
      </c>
      <c r="AD46" s="9" t="n">
        <f aca="false">$F46*AA$3-$E46*AC$3</f>
        <v>390.090170344677</v>
      </c>
      <c r="AE46" s="9" t="n">
        <f aca="false">$C46*AE$3+$D46*AG$3</f>
        <v>-347.89935404126</v>
      </c>
      <c r="AF46" s="9" t="n">
        <f aca="false">$D46*AE$3-$C46*AG$3</f>
        <v>191.634194063156</v>
      </c>
      <c r="AG46" s="9" t="n">
        <f aca="false">$E46*AE$3+$F46*AG$3</f>
        <v>168.816736646169</v>
      </c>
      <c r="AH46" s="9" t="n">
        <f aca="false">$F46*AE$3-$E46*AG$3</f>
        <v>359.525429287971</v>
      </c>
      <c r="AI46" s="9" t="n">
        <f aca="false">$C46*AI$3+$D46*AK$3</f>
        <v>-168.816736646169</v>
      </c>
      <c r="AJ46" s="9" t="n">
        <f aca="false">$D46*AI$3-$C46*AK$3</f>
        <v>359.525429287971</v>
      </c>
      <c r="AK46" s="9" t="n">
        <f aca="false">$E46*AI$3+$F46*AK$3</f>
        <v>347.89935404126</v>
      </c>
      <c r="AL46" s="9" t="n">
        <f aca="false">$F46*AI$3-$E46*AK$3</f>
        <v>191.634194063156</v>
      </c>
      <c r="AM46" s="9" t="n">
        <f aca="false">$C46*AM$3+$D46*AO$3</f>
        <v>74.7481362779187</v>
      </c>
      <c r="AN46" s="9" t="n">
        <f aca="false">$D46*AM$3-$C46*AO$3</f>
        <v>390.090170344677</v>
      </c>
      <c r="AO46" s="9" t="n">
        <f aca="false">$E46*AM$3+$F46*AO$3</f>
        <v>394.096242856723</v>
      </c>
      <c r="AP46" s="9" t="n">
        <f aca="false">$F46*AM$3-$E46*AO$3</f>
        <v>-49.4547898870905</v>
      </c>
      <c r="AQ46" s="9" t="n">
        <f aca="false">$C46*AQ$3+$D46*AS$3</f>
        <v>289.761761739551</v>
      </c>
      <c r="AR46" s="9" t="n">
        <f aca="false">$D46*AQ$3-$C46*AS$3</f>
        <v>271.653725006953</v>
      </c>
      <c r="AS46" s="9" t="n">
        <f aca="false">$E46*AQ$3+$F46*AS$3</f>
        <v>289.761761739551</v>
      </c>
      <c r="AT46" s="9" t="n">
        <f aca="false">$F46*AQ$3-$E46*AS$3</f>
        <v>-271.653725006953</v>
      </c>
    </row>
    <row r="47" customFormat="false" ht="12.75" hidden="false" customHeight="false" outlineLevel="0" collapsed="false">
      <c r="A47" s="5" t="n">
        <v>43</v>
      </c>
      <c r="B47" s="9" t="n">
        <f aca="false">Normal!J44</f>
        <v>261.251882</v>
      </c>
      <c r="C47" s="9" t="n">
        <f aca="false">Normal!F44</f>
        <v>290.352199225413</v>
      </c>
      <c r="D47" s="9" t="n">
        <f aca="false">Normal!G44*$B$1</f>
        <v>278.876233722402</v>
      </c>
      <c r="E47" s="9" t="n">
        <f aca="false">Normal!H44</f>
        <v>290.352199225413</v>
      </c>
      <c r="F47" s="9" t="n">
        <f aca="false">Normal!I44*$B$1</f>
        <v>-278.876233722402</v>
      </c>
      <c r="G47" s="9" t="n">
        <f aca="false">$C47*G$3+$D47*I$3</f>
        <v>398.819200924396</v>
      </c>
      <c r="H47" s="9" t="n">
        <f aca="false">$D47*G$3-$C47*I$3</f>
        <v>54.950871733319</v>
      </c>
      <c r="I47" s="9" t="n">
        <f aca="false">$E47*G$3+$F47*I$3</f>
        <v>70.980526130603</v>
      </c>
      <c r="J47" s="9" t="n">
        <f aca="false">$F47*G$3-$E47*I$3</f>
        <v>-396.280353084087</v>
      </c>
      <c r="K47" s="9" t="n">
        <f aca="false">$C47*K$3+$D47*M$3</f>
        <v>354.950823236334</v>
      </c>
      <c r="L47" s="9" t="n">
        <f aca="false">$D47*K$3-$C47*M$3</f>
        <v>-189.963855546456</v>
      </c>
      <c r="M47" s="9" t="n">
        <f aca="false">$E47*K$3+$F47*M$3</f>
        <v>-175.503295406747</v>
      </c>
      <c r="N47" s="9" t="n">
        <f aca="false">$F47*K$3-$E47*M$3</f>
        <v>-362.31884664146</v>
      </c>
      <c r="O47" s="9" t="n">
        <f aca="false">$C47*O$3+$D47*Q$3</f>
        <v>175.503295406747</v>
      </c>
      <c r="P47" s="9" t="n">
        <f aca="false">$D47*O$3-$C47*Q$3</f>
        <v>-362.31884664146</v>
      </c>
      <c r="Q47" s="9" t="n">
        <f aca="false">$E47*O$3+$F47*Q$3</f>
        <v>-354.950823236334</v>
      </c>
      <c r="R47" s="9" t="n">
        <f aca="false">$F47*O$3-$E47*Q$3</f>
        <v>-189.963855546456</v>
      </c>
      <c r="S47" s="9" t="n">
        <f aca="false">$C47*S$3+$D47*U$3</f>
        <v>-70.980526130603</v>
      </c>
      <c r="T47" s="9" t="n">
        <f aca="false">$D47*S$3-$C47*U$3</f>
        <v>-396.280353084087</v>
      </c>
      <c r="U47" s="9" t="n">
        <f aca="false">$E47*S$3+$F47*U$3</f>
        <v>-398.819200924396</v>
      </c>
      <c r="V47" s="9" t="n">
        <f aca="false">$F47*S$3-$E47*U$3</f>
        <v>54.9508717333189</v>
      </c>
      <c r="W47" s="9" t="n">
        <f aca="false">$C47*W$3+$D47*Y$3</f>
        <v>-290.352199225413</v>
      </c>
      <c r="X47" s="9" t="n">
        <f aca="false">$D47*W$3-$C47*Y$3</f>
        <v>-278.876233722402</v>
      </c>
      <c r="Y47" s="9" t="n">
        <f aca="false">$E47*W$3+$F47*Y$3</f>
        <v>-290.352199225413</v>
      </c>
      <c r="Z47" s="9" t="n">
        <f aca="false">$F47*W$3-$E47*Y$3</f>
        <v>278.876233722402</v>
      </c>
      <c r="AA47" s="9" t="n">
        <f aca="false">$C47*AA$3+$D47*AC$3</f>
        <v>-398.819200924396</v>
      </c>
      <c r="AB47" s="9" t="n">
        <f aca="false">$D47*AA$3-$C47*AC$3</f>
        <v>-54.9508717333191</v>
      </c>
      <c r="AC47" s="9" t="n">
        <f aca="false">$E47*AA$3+$F47*AC$3</f>
        <v>-70.9805261306031</v>
      </c>
      <c r="AD47" s="9" t="n">
        <f aca="false">$F47*AA$3-$E47*AC$3</f>
        <v>396.280353084087</v>
      </c>
      <c r="AE47" s="9" t="n">
        <f aca="false">$C47*AE$3+$D47*AG$3</f>
        <v>-354.950823236334</v>
      </c>
      <c r="AF47" s="9" t="n">
        <f aca="false">$D47*AE$3-$C47*AG$3</f>
        <v>189.963855546456</v>
      </c>
      <c r="AG47" s="9" t="n">
        <f aca="false">$E47*AE$3+$F47*AG$3</f>
        <v>175.503295406747</v>
      </c>
      <c r="AH47" s="9" t="n">
        <f aca="false">$F47*AE$3-$E47*AG$3</f>
        <v>362.31884664146</v>
      </c>
      <c r="AI47" s="9" t="n">
        <f aca="false">$C47*AI$3+$D47*AK$3</f>
        <v>-175.503295406747</v>
      </c>
      <c r="AJ47" s="9" t="n">
        <f aca="false">$D47*AI$3-$C47*AK$3</f>
        <v>362.31884664146</v>
      </c>
      <c r="AK47" s="9" t="n">
        <f aca="false">$E47*AI$3+$F47*AK$3</f>
        <v>354.950823236334</v>
      </c>
      <c r="AL47" s="9" t="n">
        <f aca="false">$F47*AI$3-$E47*AK$3</f>
        <v>189.963855546456</v>
      </c>
      <c r="AM47" s="9" t="n">
        <f aca="false">$C47*AM$3+$D47*AO$3</f>
        <v>70.980526130603</v>
      </c>
      <c r="AN47" s="9" t="n">
        <f aca="false">$D47*AM$3-$C47*AO$3</f>
        <v>396.280353084087</v>
      </c>
      <c r="AO47" s="9" t="n">
        <f aca="false">$E47*AM$3+$F47*AO$3</f>
        <v>398.819200924396</v>
      </c>
      <c r="AP47" s="9" t="n">
        <f aca="false">$F47*AM$3-$E47*AO$3</f>
        <v>-54.9508717333189</v>
      </c>
      <c r="AQ47" s="9" t="n">
        <f aca="false">$C47*AQ$3+$D47*AS$3</f>
        <v>290.352199225413</v>
      </c>
      <c r="AR47" s="9" t="n">
        <f aca="false">$D47*AQ$3-$C47*AS$3</f>
        <v>278.876233722402</v>
      </c>
      <c r="AS47" s="9" t="n">
        <f aca="false">$E47*AQ$3+$F47*AS$3</f>
        <v>290.352199225413</v>
      </c>
      <c r="AT47" s="9" t="n">
        <f aca="false">$F47*AQ$3-$E47*AS$3</f>
        <v>-278.876233722402</v>
      </c>
    </row>
    <row r="48" customFormat="false" ht="12.75" hidden="false" customHeight="false" outlineLevel="0" collapsed="false">
      <c r="A48" s="5" t="n">
        <v>44</v>
      </c>
      <c r="B48" s="9" t="n">
        <f aca="false">Normal!J45</f>
        <v>252.3304194</v>
      </c>
      <c r="C48" s="9" t="n">
        <f aca="false">Normal!F45</f>
        <v>290.960198485197</v>
      </c>
      <c r="D48" s="9" t="n">
        <f aca="false">Normal!G45*$B$1</f>
        <v>285.344966281048</v>
      </c>
      <c r="E48" s="9" t="n">
        <f aca="false">Normal!H45</f>
        <v>290.960198485197</v>
      </c>
      <c r="F48" s="9" t="n">
        <f aca="false">Normal!I45*$B$1</f>
        <v>-285.344966281048</v>
      </c>
      <c r="G48" s="9" t="n">
        <f aca="false">$C48*G$3+$D48*I$3</f>
        <v>403.113308257125</v>
      </c>
      <c r="H48" s="9" t="n">
        <f aca="false">$D48*G$3-$C48*I$3</f>
        <v>59.8268133070245</v>
      </c>
      <c r="I48" s="9" t="n">
        <f aca="false">$E48*G$3+$F48*I$3</f>
        <v>67.6701822653393</v>
      </c>
      <c r="J48" s="9" t="n">
        <f aca="false">$F48*G$3-$E48*I$3</f>
        <v>-401.871040654404</v>
      </c>
      <c r="K48" s="9" t="n">
        <f aca="false">$C48*K$3+$D48*M$3</f>
        <v>361.290835592245</v>
      </c>
      <c r="L48" s="9" t="n">
        <f aca="false">$D48*K$3-$C48*M$3</f>
        <v>-188.543148911688</v>
      </c>
      <c r="M48" s="9" t="n">
        <f aca="false">$E48*K$3+$F48*M$3</f>
        <v>-181.467543554978</v>
      </c>
      <c r="N48" s="9" t="n">
        <f aca="false">$F48*K$3-$E48*M$3</f>
        <v>-364.896036592068</v>
      </c>
      <c r="O48" s="9" t="n">
        <f aca="false">$C48*O$3+$D48*Q$3</f>
        <v>181.467543554978</v>
      </c>
      <c r="P48" s="9" t="n">
        <f aca="false">$D48*O$3-$C48*Q$3</f>
        <v>-364.896036592068</v>
      </c>
      <c r="Q48" s="9" t="n">
        <f aca="false">$E48*O$3+$F48*Q$3</f>
        <v>-361.290835592245</v>
      </c>
      <c r="R48" s="9" t="n">
        <f aca="false">$F48*O$3-$E48*Q$3</f>
        <v>-188.543148911688</v>
      </c>
      <c r="S48" s="9" t="n">
        <f aca="false">$C48*S$3+$D48*U$3</f>
        <v>-67.6701822653393</v>
      </c>
      <c r="T48" s="9" t="n">
        <f aca="false">$D48*S$3-$C48*U$3</f>
        <v>-401.871040654404</v>
      </c>
      <c r="U48" s="9" t="n">
        <f aca="false">$E48*S$3+$F48*U$3</f>
        <v>-403.113308257125</v>
      </c>
      <c r="V48" s="9" t="n">
        <f aca="false">$F48*S$3-$E48*U$3</f>
        <v>59.8268133070244</v>
      </c>
      <c r="W48" s="9" t="n">
        <f aca="false">$C48*W$3+$D48*Y$3</f>
        <v>-290.960198485197</v>
      </c>
      <c r="X48" s="9" t="n">
        <f aca="false">$D48*W$3-$C48*Y$3</f>
        <v>-285.344966281048</v>
      </c>
      <c r="Y48" s="9" t="n">
        <f aca="false">$E48*W$3+$F48*Y$3</f>
        <v>-290.960198485197</v>
      </c>
      <c r="Z48" s="9" t="n">
        <f aca="false">$F48*W$3-$E48*Y$3</f>
        <v>285.344966281048</v>
      </c>
      <c r="AA48" s="9" t="n">
        <f aca="false">$C48*AA$3+$D48*AC$3</f>
        <v>-403.113308257125</v>
      </c>
      <c r="AB48" s="9" t="n">
        <f aca="false">$D48*AA$3-$C48*AC$3</f>
        <v>-59.8268133070245</v>
      </c>
      <c r="AC48" s="9" t="n">
        <f aca="false">$E48*AA$3+$F48*AC$3</f>
        <v>-67.6701822653394</v>
      </c>
      <c r="AD48" s="9" t="n">
        <f aca="false">$F48*AA$3-$E48*AC$3</f>
        <v>401.871040654404</v>
      </c>
      <c r="AE48" s="9" t="n">
        <f aca="false">$C48*AE$3+$D48*AG$3</f>
        <v>-361.290835592245</v>
      </c>
      <c r="AF48" s="9" t="n">
        <f aca="false">$D48*AE$3-$C48*AG$3</f>
        <v>188.543148911688</v>
      </c>
      <c r="AG48" s="9" t="n">
        <f aca="false">$E48*AE$3+$F48*AG$3</f>
        <v>181.467543554978</v>
      </c>
      <c r="AH48" s="9" t="n">
        <f aca="false">$F48*AE$3-$E48*AG$3</f>
        <v>364.896036592068</v>
      </c>
      <c r="AI48" s="9" t="n">
        <f aca="false">$C48*AI$3+$D48*AK$3</f>
        <v>-181.467543554978</v>
      </c>
      <c r="AJ48" s="9" t="n">
        <f aca="false">$D48*AI$3-$C48*AK$3</f>
        <v>364.896036592068</v>
      </c>
      <c r="AK48" s="9" t="n">
        <f aca="false">$E48*AI$3+$F48*AK$3</f>
        <v>361.290835592245</v>
      </c>
      <c r="AL48" s="9" t="n">
        <f aca="false">$F48*AI$3-$E48*AK$3</f>
        <v>188.543148911688</v>
      </c>
      <c r="AM48" s="9" t="n">
        <f aca="false">$C48*AM$3+$D48*AO$3</f>
        <v>67.6701822653393</v>
      </c>
      <c r="AN48" s="9" t="n">
        <f aca="false">$D48*AM$3-$C48*AO$3</f>
        <v>401.871040654404</v>
      </c>
      <c r="AO48" s="9" t="n">
        <f aca="false">$E48*AM$3+$F48*AO$3</f>
        <v>403.113308257125</v>
      </c>
      <c r="AP48" s="9" t="n">
        <f aca="false">$F48*AM$3-$E48*AO$3</f>
        <v>-59.8268133070244</v>
      </c>
      <c r="AQ48" s="9" t="n">
        <f aca="false">$C48*AQ$3+$D48*AS$3</f>
        <v>290.960198485197</v>
      </c>
      <c r="AR48" s="9" t="n">
        <f aca="false">$D48*AQ$3-$C48*AS$3</f>
        <v>285.344966281048</v>
      </c>
      <c r="AS48" s="9" t="n">
        <f aca="false">$E48*AQ$3+$F48*AS$3</f>
        <v>290.960198485197</v>
      </c>
      <c r="AT48" s="9" t="n">
        <f aca="false">$F48*AQ$3-$E48*AS$3</f>
        <v>-285.344966281048</v>
      </c>
    </row>
    <row r="49" customFormat="false" ht="12.75" hidden="false" customHeight="false" outlineLevel="0" collapsed="false">
      <c r="A49" s="5" t="n">
        <v>45</v>
      </c>
      <c r="B49" s="9" t="n">
        <f aca="false">Normal!J46</f>
        <v>242.995699</v>
      </c>
      <c r="C49" s="9" t="n">
        <f aca="false">Normal!F46</f>
        <v>291.582567572563</v>
      </c>
      <c r="D49" s="9" t="n">
        <f aca="false">Normal!G46*$B$1</f>
        <v>291.003095391894</v>
      </c>
      <c r="E49" s="9" t="n">
        <f aca="false">Normal!H46</f>
        <v>291.582567572563</v>
      </c>
      <c r="F49" s="9" t="n">
        <f aca="false">Normal!I46*$B$1</f>
        <v>-291.003095391894</v>
      </c>
      <c r="G49" s="9" t="n">
        <f aca="false">$C49*G$3+$D49*I$3</f>
        <v>406.9425802725</v>
      </c>
      <c r="H49" s="9" t="n">
        <f aca="false">$D49*G$3-$C49*I$3</f>
        <v>64.0385165430301</v>
      </c>
      <c r="I49" s="9" t="n">
        <f aca="false">$E49*G$3+$F49*I$3</f>
        <v>64.8479245868697</v>
      </c>
      <c r="J49" s="9" t="n">
        <f aca="false">$F49*G$3-$E49*I$3</f>
        <v>-406.814382632482</v>
      </c>
      <c r="K49" s="9" t="n">
        <f aca="false">$C49*K$3+$D49*M$3</f>
        <v>366.864358777924</v>
      </c>
      <c r="L49" s="9" t="n">
        <f aca="false">$D49*K$3-$C49*M$3</f>
        <v>-187.386599036149</v>
      </c>
      <c r="M49" s="9" t="n">
        <f aca="false">$E49*K$3+$F49*M$3</f>
        <v>-186.656421491117</v>
      </c>
      <c r="N49" s="9" t="n">
        <f aca="false">$F49*K$3-$E49*M$3</f>
        <v>-367.236402819767</v>
      </c>
      <c r="O49" s="9" t="n">
        <f aca="false">$C49*O$3+$D49*Q$3</f>
        <v>186.656421491117</v>
      </c>
      <c r="P49" s="9" t="n">
        <f aca="false">$D49*O$3-$C49*Q$3</f>
        <v>-367.236402819767</v>
      </c>
      <c r="Q49" s="9" t="n">
        <f aca="false">$E49*O$3+$F49*Q$3</f>
        <v>-366.864358777924</v>
      </c>
      <c r="R49" s="9" t="n">
        <f aca="false">$F49*O$3-$E49*Q$3</f>
        <v>-187.386599036149</v>
      </c>
      <c r="S49" s="9" t="n">
        <f aca="false">$C49*S$3+$D49*U$3</f>
        <v>-64.8479245868697</v>
      </c>
      <c r="T49" s="9" t="n">
        <f aca="false">$D49*S$3-$C49*U$3</f>
        <v>-406.814382632482</v>
      </c>
      <c r="U49" s="9" t="n">
        <f aca="false">$E49*S$3+$F49*U$3</f>
        <v>-406.9425802725</v>
      </c>
      <c r="V49" s="9" t="n">
        <f aca="false">$F49*S$3-$E49*U$3</f>
        <v>64.0385165430301</v>
      </c>
      <c r="W49" s="9" t="n">
        <f aca="false">$C49*W$3+$D49*Y$3</f>
        <v>-291.582567572563</v>
      </c>
      <c r="X49" s="9" t="n">
        <f aca="false">$D49*W$3-$C49*Y$3</f>
        <v>-291.003095391894</v>
      </c>
      <c r="Y49" s="9" t="n">
        <f aca="false">$E49*W$3+$F49*Y$3</f>
        <v>-291.582567572563</v>
      </c>
      <c r="Z49" s="9" t="n">
        <f aca="false">$F49*W$3-$E49*Y$3</f>
        <v>291.003095391894</v>
      </c>
      <c r="AA49" s="9" t="n">
        <f aca="false">$C49*AA$3+$D49*AC$3</f>
        <v>-406.942580272499</v>
      </c>
      <c r="AB49" s="9" t="n">
        <f aca="false">$D49*AA$3-$C49*AC$3</f>
        <v>-64.0385165430302</v>
      </c>
      <c r="AC49" s="9" t="n">
        <f aca="false">$E49*AA$3+$F49*AC$3</f>
        <v>-64.8479245868698</v>
      </c>
      <c r="AD49" s="9" t="n">
        <f aca="false">$F49*AA$3-$E49*AC$3</f>
        <v>406.814382632482</v>
      </c>
      <c r="AE49" s="9" t="n">
        <f aca="false">$C49*AE$3+$D49*AG$3</f>
        <v>-366.864358777924</v>
      </c>
      <c r="AF49" s="9" t="n">
        <f aca="false">$D49*AE$3-$C49*AG$3</f>
        <v>187.386599036148</v>
      </c>
      <c r="AG49" s="9" t="n">
        <f aca="false">$E49*AE$3+$F49*AG$3</f>
        <v>186.656421491117</v>
      </c>
      <c r="AH49" s="9" t="n">
        <f aca="false">$F49*AE$3-$E49*AG$3</f>
        <v>367.236402819767</v>
      </c>
      <c r="AI49" s="9" t="n">
        <f aca="false">$C49*AI$3+$D49*AK$3</f>
        <v>-186.656421491117</v>
      </c>
      <c r="AJ49" s="9" t="n">
        <f aca="false">$D49*AI$3-$C49*AK$3</f>
        <v>367.236402819767</v>
      </c>
      <c r="AK49" s="9" t="n">
        <f aca="false">$E49*AI$3+$F49*AK$3</f>
        <v>366.864358777924</v>
      </c>
      <c r="AL49" s="9" t="n">
        <f aca="false">$F49*AI$3-$E49*AK$3</f>
        <v>187.386599036149</v>
      </c>
      <c r="AM49" s="9" t="n">
        <f aca="false">$C49*AM$3+$D49*AO$3</f>
        <v>64.8479245868697</v>
      </c>
      <c r="AN49" s="9" t="n">
        <f aca="false">$D49*AM$3-$C49*AO$3</f>
        <v>406.814382632482</v>
      </c>
      <c r="AO49" s="9" t="n">
        <f aca="false">$E49*AM$3+$F49*AO$3</f>
        <v>406.9425802725</v>
      </c>
      <c r="AP49" s="9" t="n">
        <f aca="false">$F49*AM$3-$E49*AO$3</f>
        <v>-64.0385165430301</v>
      </c>
      <c r="AQ49" s="9" t="n">
        <f aca="false">$C49*AQ$3+$D49*AS$3</f>
        <v>291.582567572563</v>
      </c>
      <c r="AR49" s="9" t="n">
        <f aca="false">$D49*AQ$3-$C49*AS$3</f>
        <v>291.003095391894</v>
      </c>
      <c r="AS49" s="9" t="n">
        <f aca="false">$E49*AQ$3+$F49*AS$3</f>
        <v>291.582567572563</v>
      </c>
      <c r="AT49" s="9" t="n">
        <f aca="false">$F49*AQ$3-$E49*AS$3</f>
        <v>-291.003095391894</v>
      </c>
    </row>
    <row r="50" customFormat="false" ht="12.75" hidden="false" customHeight="false" outlineLevel="0" collapsed="false">
      <c r="A50" s="5" t="n">
        <v>46</v>
      </c>
      <c r="B50" s="9" t="n">
        <f aca="false">Normal!J47</f>
        <v>233.3018723</v>
      </c>
      <c r="C50" s="9" t="n">
        <f aca="false">Normal!F47</f>
        <v>292.21561269168</v>
      </c>
      <c r="D50" s="9" t="n">
        <f aca="false">Normal!G47*$B$1</f>
        <v>295.811099524713</v>
      </c>
      <c r="E50" s="9" t="n">
        <f aca="false">Normal!H47</f>
        <v>292.21561269168</v>
      </c>
      <c r="F50" s="9" t="n">
        <f aca="false">Normal!I47*$B$1</f>
        <v>-295.811099524713</v>
      </c>
      <c r="G50" s="9" t="n">
        <f aca="false">$C50*G$3+$D50*I$3</f>
        <v>410.280798454304</v>
      </c>
      <c r="H50" s="9" t="n">
        <f aca="false">$D50*G$3-$C50*I$3</f>
        <v>67.5561790104528</v>
      </c>
      <c r="I50" s="9" t="n">
        <f aca="false">$E50*G$3+$F50*I$3</f>
        <v>62.5339949242095</v>
      </c>
      <c r="J50" s="9" t="n">
        <f aca="false">$F50*G$3-$E50*I$3</f>
        <v>-411.07623427001</v>
      </c>
      <c r="K50" s="9" t="n">
        <f aca="false">$C50*K$3+$D50*M$3</f>
        <v>371.632664138829</v>
      </c>
      <c r="L50" s="9" t="n">
        <f aca="false">$D50*K$3-$C50*M$3</f>
        <v>-186.502905735728</v>
      </c>
      <c r="M50" s="9" t="n">
        <f aca="false">$E50*K$3+$F50*M$3</f>
        <v>-191.033483451996</v>
      </c>
      <c r="N50" s="9" t="n">
        <f aca="false">$F50*K$3-$E50*M$3</f>
        <v>-369.324219491478</v>
      </c>
      <c r="O50" s="9" t="n">
        <f aca="false">$C50*O$3+$D50*Q$3</f>
        <v>191.033483451996</v>
      </c>
      <c r="P50" s="9" t="n">
        <f aca="false">$D50*O$3-$C50*Q$3</f>
        <v>-369.324219491478</v>
      </c>
      <c r="Q50" s="9" t="n">
        <f aca="false">$E50*O$3+$F50*Q$3</f>
        <v>-371.632664138829</v>
      </c>
      <c r="R50" s="9" t="n">
        <f aca="false">$F50*O$3-$E50*Q$3</f>
        <v>-186.502905735728</v>
      </c>
      <c r="S50" s="9" t="n">
        <f aca="false">$C50*S$3+$D50*U$3</f>
        <v>-62.5339949242094</v>
      </c>
      <c r="T50" s="9" t="n">
        <f aca="false">$D50*S$3-$C50*U$3</f>
        <v>-411.07623427001</v>
      </c>
      <c r="U50" s="9" t="n">
        <f aca="false">$E50*S$3+$F50*U$3</f>
        <v>-410.280798454304</v>
      </c>
      <c r="V50" s="9" t="n">
        <f aca="false">$F50*S$3-$E50*U$3</f>
        <v>67.5561790104528</v>
      </c>
      <c r="W50" s="9" t="n">
        <f aca="false">$C50*W$3+$D50*Y$3</f>
        <v>-292.21561269168</v>
      </c>
      <c r="X50" s="9" t="n">
        <f aca="false">$D50*W$3-$C50*Y$3</f>
        <v>-295.811099524713</v>
      </c>
      <c r="Y50" s="9" t="n">
        <f aca="false">$E50*W$3+$F50*Y$3</f>
        <v>-292.21561269168</v>
      </c>
      <c r="Z50" s="9" t="n">
        <f aca="false">$F50*W$3-$E50*Y$3</f>
        <v>295.811099524713</v>
      </c>
      <c r="AA50" s="9" t="n">
        <f aca="false">$C50*AA$3+$D50*AC$3</f>
        <v>-410.280798454304</v>
      </c>
      <c r="AB50" s="9" t="n">
        <f aca="false">$D50*AA$3-$C50*AC$3</f>
        <v>-67.5561790104529</v>
      </c>
      <c r="AC50" s="9" t="n">
        <f aca="false">$E50*AA$3+$F50*AC$3</f>
        <v>-62.5339949242095</v>
      </c>
      <c r="AD50" s="9" t="n">
        <f aca="false">$F50*AA$3-$E50*AC$3</f>
        <v>411.07623427001</v>
      </c>
      <c r="AE50" s="9" t="n">
        <f aca="false">$C50*AE$3+$D50*AG$3</f>
        <v>-371.632664138829</v>
      </c>
      <c r="AF50" s="9" t="n">
        <f aca="false">$D50*AE$3-$C50*AG$3</f>
        <v>186.502905735728</v>
      </c>
      <c r="AG50" s="9" t="n">
        <f aca="false">$E50*AE$3+$F50*AG$3</f>
        <v>191.033483451996</v>
      </c>
      <c r="AH50" s="9" t="n">
        <f aca="false">$F50*AE$3-$E50*AG$3</f>
        <v>369.324219491478</v>
      </c>
      <c r="AI50" s="9" t="n">
        <f aca="false">$C50*AI$3+$D50*AK$3</f>
        <v>-191.033483451996</v>
      </c>
      <c r="AJ50" s="9" t="n">
        <f aca="false">$D50*AI$3-$C50*AK$3</f>
        <v>369.324219491478</v>
      </c>
      <c r="AK50" s="9" t="n">
        <f aca="false">$E50*AI$3+$F50*AK$3</f>
        <v>371.632664138829</v>
      </c>
      <c r="AL50" s="9" t="n">
        <f aca="false">$F50*AI$3-$E50*AK$3</f>
        <v>186.502905735728</v>
      </c>
      <c r="AM50" s="9" t="n">
        <f aca="false">$C50*AM$3+$D50*AO$3</f>
        <v>62.5339949242094</v>
      </c>
      <c r="AN50" s="9" t="n">
        <f aca="false">$D50*AM$3-$C50*AO$3</f>
        <v>411.07623427001</v>
      </c>
      <c r="AO50" s="9" t="n">
        <f aca="false">$E50*AM$3+$F50*AO$3</f>
        <v>410.280798454304</v>
      </c>
      <c r="AP50" s="9" t="n">
        <f aca="false">$F50*AM$3-$E50*AO$3</f>
        <v>-67.5561790104528</v>
      </c>
      <c r="AQ50" s="9" t="n">
        <f aca="false">$C50*AQ$3+$D50*AS$3</f>
        <v>292.21561269168</v>
      </c>
      <c r="AR50" s="9" t="n">
        <f aca="false">$D50*AQ$3-$C50*AS$3</f>
        <v>295.811099524713</v>
      </c>
      <c r="AS50" s="9" t="n">
        <f aca="false">$E50*AQ$3+$F50*AS$3</f>
        <v>292.21561269168</v>
      </c>
      <c r="AT50" s="9" t="n">
        <f aca="false">$F50*AQ$3-$E50*AS$3</f>
        <v>-295.811099524713</v>
      </c>
    </row>
    <row r="51" customFormat="false" ht="12.75" hidden="false" customHeight="false" outlineLevel="0" collapsed="false">
      <c r="A51" s="5" t="n">
        <v>47</v>
      </c>
      <c r="B51" s="9" t="n">
        <f aca="false">Normal!J48</f>
        <v>223.3112454</v>
      </c>
      <c r="C51" s="9" t="n">
        <f aca="false">Normal!F48</f>
        <v>292.855414906827</v>
      </c>
      <c r="D51" s="9" t="n">
        <f aca="false">Normal!G48*$B$1</f>
        <v>299.750137513928</v>
      </c>
      <c r="E51" s="9" t="n">
        <f aca="false">Normal!H48</f>
        <v>292.855414906827</v>
      </c>
      <c r="F51" s="9" t="n">
        <f aca="false">Normal!I48*$B$1</f>
        <v>-299.750137513928</v>
      </c>
      <c r="G51" s="9" t="n">
        <f aca="false">$C51*G$3+$D51*I$3</f>
        <v>413.113717757677</v>
      </c>
      <c r="H51" s="9" t="n">
        <f aca="false">$D51*G$3-$C51*I$3</f>
        <v>70.3668613787692</v>
      </c>
      <c r="I51" s="9" t="n">
        <f aca="false">$E51*G$3+$F51*I$3</f>
        <v>60.7362973510215</v>
      </c>
      <c r="J51" s="9" t="n">
        <f aca="false">$F51*G$3-$E51*I$3</f>
        <v>-414.639049251222</v>
      </c>
      <c r="K51" s="9" t="n">
        <f aca="false">$C51*K$3+$D51*M$3</f>
        <v>375.576621643926</v>
      </c>
      <c r="L51" s="9" t="n">
        <f aca="false">$D51*K$3-$C51*M$3</f>
        <v>-185.894164121427</v>
      </c>
      <c r="M51" s="9" t="n">
        <f aca="false">$E51*K$3+$F51*M$3</f>
        <v>-194.582021442054</v>
      </c>
      <c r="N51" s="9" t="n">
        <f aca="false">$F51*K$3-$E51*M$3</f>
        <v>-371.14993723749</v>
      </c>
      <c r="O51" s="9" t="n">
        <f aca="false">$C51*O$3+$D51*Q$3</f>
        <v>194.582021442054</v>
      </c>
      <c r="P51" s="9" t="n">
        <f aca="false">$D51*O$3-$C51*Q$3</f>
        <v>-371.14993723749</v>
      </c>
      <c r="Q51" s="9" t="n">
        <f aca="false">$E51*O$3+$F51*Q$3</f>
        <v>-375.576621643926</v>
      </c>
      <c r="R51" s="9" t="n">
        <f aca="false">$F51*O$3-$E51*Q$3</f>
        <v>-185.894164121427</v>
      </c>
      <c r="S51" s="9" t="n">
        <f aca="false">$C51*S$3+$D51*U$3</f>
        <v>-60.7362973510214</v>
      </c>
      <c r="T51" s="9" t="n">
        <f aca="false">$D51*S$3-$C51*U$3</f>
        <v>-414.639049251222</v>
      </c>
      <c r="U51" s="9" t="n">
        <f aca="false">$E51*S$3+$F51*U$3</f>
        <v>-413.113717757677</v>
      </c>
      <c r="V51" s="9" t="n">
        <f aca="false">$F51*S$3-$E51*U$3</f>
        <v>70.3668613787692</v>
      </c>
      <c r="W51" s="9" t="n">
        <f aca="false">$C51*W$3+$D51*Y$3</f>
        <v>-292.855414906827</v>
      </c>
      <c r="X51" s="9" t="n">
        <f aca="false">$D51*W$3-$C51*Y$3</f>
        <v>-299.750137513928</v>
      </c>
      <c r="Y51" s="9" t="n">
        <f aca="false">$E51*W$3+$F51*Y$3</f>
        <v>-292.855414906827</v>
      </c>
      <c r="Z51" s="9" t="n">
        <f aca="false">$F51*W$3-$E51*Y$3</f>
        <v>299.750137513928</v>
      </c>
      <c r="AA51" s="9" t="n">
        <f aca="false">$C51*AA$3+$D51*AC$3</f>
        <v>-413.113717757677</v>
      </c>
      <c r="AB51" s="9" t="n">
        <f aca="false">$D51*AA$3-$C51*AC$3</f>
        <v>-70.3668613787693</v>
      </c>
      <c r="AC51" s="9" t="n">
        <f aca="false">$E51*AA$3+$F51*AC$3</f>
        <v>-60.7362973510215</v>
      </c>
      <c r="AD51" s="9" t="n">
        <f aca="false">$F51*AA$3-$E51*AC$3</f>
        <v>414.639049251222</v>
      </c>
      <c r="AE51" s="9" t="n">
        <f aca="false">$C51*AE$3+$D51*AG$3</f>
        <v>-375.576621643926</v>
      </c>
      <c r="AF51" s="9" t="n">
        <f aca="false">$D51*AE$3-$C51*AG$3</f>
        <v>185.894164121427</v>
      </c>
      <c r="AG51" s="9" t="n">
        <f aca="false">$E51*AE$3+$F51*AG$3</f>
        <v>194.582021442054</v>
      </c>
      <c r="AH51" s="9" t="n">
        <f aca="false">$F51*AE$3-$E51*AG$3</f>
        <v>371.14993723749</v>
      </c>
      <c r="AI51" s="9" t="n">
        <f aca="false">$C51*AI$3+$D51*AK$3</f>
        <v>-194.582021442054</v>
      </c>
      <c r="AJ51" s="9" t="n">
        <f aca="false">$D51*AI$3-$C51*AK$3</f>
        <v>371.14993723749</v>
      </c>
      <c r="AK51" s="9" t="n">
        <f aca="false">$E51*AI$3+$F51*AK$3</f>
        <v>375.576621643926</v>
      </c>
      <c r="AL51" s="9" t="n">
        <f aca="false">$F51*AI$3-$E51*AK$3</f>
        <v>185.894164121427</v>
      </c>
      <c r="AM51" s="9" t="n">
        <f aca="false">$C51*AM$3+$D51*AO$3</f>
        <v>60.7362973510214</v>
      </c>
      <c r="AN51" s="9" t="n">
        <f aca="false">$D51*AM$3-$C51*AO$3</f>
        <v>414.639049251222</v>
      </c>
      <c r="AO51" s="9" t="n">
        <f aca="false">$E51*AM$3+$F51*AO$3</f>
        <v>413.113717757677</v>
      </c>
      <c r="AP51" s="9" t="n">
        <f aca="false">$F51*AM$3-$E51*AO$3</f>
        <v>-70.3668613787692</v>
      </c>
      <c r="AQ51" s="9" t="n">
        <f aca="false">$C51*AQ$3+$D51*AS$3</f>
        <v>292.855414906827</v>
      </c>
      <c r="AR51" s="9" t="n">
        <f aca="false">$D51*AQ$3-$C51*AS$3</f>
        <v>299.750137513928</v>
      </c>
      <c r="AS51" s="9" t="n">
        <f aca="false">$E51*AQ$3+$F51*AS$3</f>
        <v>292.855414906827</v>
      </c>
      <c r="AT51" s="9" t="n">
        <f aca="false">$F51*AQ$3-$E51*AS$3</f>
        <v>-299.750137513928</v>
      </c>
    </row>
    <row r="52" customFormat="false" ht="12.75" hidden="false" customHeight="false" outlineLevel="0" collapsed="false">
      <c r="A52" s="5" t="n">
        <v>48</v>
      </c>
      <c r="B52" s="9" t="n">
        <f aca="false">Normal!J49</f>
        <v>213.0893392</v>
      </c>
      <c r="C52" s="9" t="n">
        <f aca="false">Normal!F49</f>
        <v>293.498131047884</v>
      </c>
      <c r="D52" s="9" t="n">
        <f aca="false">Normal!G49*$B$1</f>
        <v>302.822760214269</v>
      </c>
      <c r="E52" s="9" t="n">
        <f aca="false">Normal!H49</f>
        <v>293.498131047884</v>
      </c>
      <c r="F52" s="9" t="n">
        <f aca="false">Normal!I49*$B$1</f>
        <v>-302.822760214269</v>
      </c>
      <c r="G52" s="9" t="n">
        <f aca="false">$C52*G$3+$D52*I$3</f>
        <v>415.439728347471</v>
      </c>
      <c r="H52" s="9" t="n">
        <f aca="false">$D52*G$3-$C52*I$3</f>
        <v>72.4748862915231</v>
      </c>
      <c r="I52" s="9" t="n">
        <f aca="false">$E52*G$3+$F52*I$3</f>
        <v>59.4502233225767</v>
      </c>
      <c r="J52" s="9" t="n">
        <f aca="false">$F52*G$3-$E52*I$3</f>
        <v>-417.502632302223</v>
      </c>
      <c r="K52" s="9" t="n">
        <f aca="false">$C52*K$3+$D52*M$3</f>
        <v>378.697469695347</v>
      </c>
      <c r="L52" s="9" t="n">
        <f aca="false">$D52*K$3-$C52*M$3</f>
        <v>-185.5559308638</v>
      </c>
      <c r="M52" s="9" t="n">
        <f aca="false">$E52*K$3+$F52*M$3</f>
        <v>-197.305649073183</v>
      </c>
      <c r="N52" s="9" t="n">
        <f aca="false">$F52*K$3-$E52*M$3</f>
        <v>-372.710689243278</v>
      </c>
      <c r="O52" s="9" t="n">
        <f aca="false">$C52*O$3+$D52*Q$3</f>
        <v>197.305649073183</v>
      </c>
      <c r="P52" s="9" t="n">
        <f aca="false">$D52*O$3-$C52*Q$3</f>
        <v>-372.710689243278</v>
      </c>
      <c r="Q52" s="9" t="n">
        <f aca="false">$E52*O$3+$F52*Q$3</f>
        <v>-378.697469695346</v>
      </c>
      <c r="R52" s="9" t="n">
        <f aca="false">$F52*O$3-$E52*Q$3</f>
        <v>-185.5559308638</v>
      </c>
      <c r="S52" s="9" t="n">
        <f aca="false">$C52*S$3+$D52*U$3</f>
        <v>-59.4502233225767</v>
      </c>
      <c r="T52" s="9" t="n">
        <f aca="false">$D52*S$3-$C52*U$3</f>
        <v>-417.502632302223</v>
      </c>
      <c r="U52" s="9" t="n">
        <f aca="false">$E52*S$3+$F52*U$3</f>
        <v>-415.439728347471</v>
      </c>
      <c r="V52" s="9" t="n">
        <f aca="false">$F52*S$3-$E52*U$3</f>
        <v>72.474886291523</v>
      </c>
      <c r="W52" s="9" t="n">
        <f aca="false">$C52*W$3+$D52*Y$3</f>
        <v>-293.498131047884</v>
      </c>
      <c r="X52" s="9" t="n">
        <f aca="false">$D52*W$3-$C52*Y$3</f>
        <v>-302.822760214269</v>
      </c>
      <c r="Y52" s="9" t="n">
        <f aca="false">$E52*W$3+$F52*Y$3</f>
        <v>-293.498131047884</v>
      </c>
      <c r="Z52" s="9" t="n">
        <f aca="false">$F52*W$3-$E52*Y$3</f>
        <v>302.822760214269</v>
      </c>
      <c r="AA52" s="9" t="n">
        <f aca="false">$C52*AA$3+$D52*AC$3</f>
        <v>-415.439728347471</v>
      </c>
      <c r="AB52" s="9" t="n">
        <f aca="false">$D52*AA$3-$C52*AC$3</f>
        <v>-72.4748862915232</v>
      </c>
      <c r="AC52" s="9" t="n">
        <f aca="false">$E52*AA$3+$F52*AC$3</f>
        <v>-59.4502233225768</v>
      </c>
      <c r="AD52" s="9" t="n">
        <f aca="false">$F52*AA$3-$E52*AC$3</f>
        <v>417.502632302223</v>
      </c>
      <c r="AE52" s="9" t="n">
        <f aca="false">$C52*AE$3+$D52*AG$3</f>
        <v>-378.697469695347</v>
      </c>
      <c r="AF52" s="9" t="n">
        <f aca="false">$D52*AE$3-$C52*AG$3</f>
        <v>185.5559308638</v>
      </c>
      <c r="AG52" s="9" t="n">
        <f aca="false">$E52*AE$3+$F52*AG$3</f>
        <v>197.305649073183</v>
      </c>
      <c r="AH52" s="9" t="n">
        <f aca="false">$F52*AE$3-$E52*AG$3</f>
        <v>372.710689243278</v>
      </c>
      <c r="AI52" s="9" t="n">
        <f aca="false">$C52*AI$3+$D52*AK$3</f>
        <v>-197.305649073183</v>
      </c>
      <c r="AJ52" s="9" t="n">
        <f aca="false">$D52*AI$3-$C52*AK$3</f>
        <v>372.710689243278</v>
      </c>
      <c r="AK52" s="9" t="n">
        <f aca="false">$E52*AI$3+$F52*AK$3</f>
        <v>378.697469695346</v>
      </c>
      <c r="AL52" s="9" t="n">
        <f aca="false">$F52*AI$3-$E52*AK$3</f>
        <v>185.555930863801</v>
      </c>
      <c r="AM52" s="9" t="n">
        <f aca="false">$C52*AM$3+$D52*AO$3</f>
        <v>59.4502233225767</v>
      </c>
      <c r="AN52" s="9" t="n">
        <f aca="false">$D52*AM$3-$C52*AO$3</f>
        <v>417.502632302223</v>
      </c>
      <c r="AO52" s="9" t="n">
        <f aca="false">$E52*AM$3+$F52*AO$3</f>
        <v>415.439728347471</v>
      </c>
      <c r="AP52" s="9" t="n">
        <f aca="false">$F52*AM$3-$E52*AO$3</f>
        <v>-72.474886291523</v>
      </c>
      <c r="AQ52" s="9" t="n">
        <f aca="false">$C52*AQ$3+$D52*AS$3</f>
        <v>293.498131047884</v>
      </c>
      <c r="AR52" s="9" t="n">
        <f aca="false">$D52*AQ$3-$C52*AS$3</f>
        <v>302.822760214269</v>
      </c>
      <c r="AS52" s="9" t="n">
        <f aca="false">$E52*AQ$3+$F52*AS$3</f>
        <v>293.498131047884</v>
      </c>
      <c r="AT52" s="9" t="n">
        <f aca="false">$F52*AQ$3-$E52*AS$3</f>
        <v>-302.822760214269</v>
      </c>
    </row>
    <row r="53" customFormat="false" ht="12.75" hidden="false" customHeight="false" outlineLevel="0" collapsed="false">
      <c r="A53" s="5" t="n">
        <v>49</v>
      </c>
      <c r="B53" s="9" t="n">
        <f aca="false">Normal!J50</f>
        <v>202.7000453</v>
      </c>
      <c r="C53" s="9" t="n">
        <f aca="false">Normal!F50</f>
        <v>294.140255332089</v>
      </c>
      <c r="D53" s="9" t="n">
        <f aca="false">Normal!G50*$B$1</f>
        <v>305.050952457772</v>
      </c>
      <c r="E53" s="9" t="n">
        <f aca="false">Normal!H50</f>
        <v>294.140255332089</v>
      </c>
      <c r="F53" s="9" t="n">
        <f aca="false">Normal!I50*$B$1</f>
        <v>-305.050952457772</v>
      </c>
      <c r="G53" s="9" t="n">
        <f aca="false">$C53*G$3+$D53*I$3</f>
        <v>417.268916345897</v>
      </c>
      <c r="H53" s="9" t="n">
        <f aca="false">$D53*G$3-$C53*I$3</f>
        <v>73.9001004988573</v>
      </c>
      <c r="I53" s="9" t="n">
        <f aca="false">$E53*G$3+$F53*I$3</f>
        <v>58.6600142409954</v>
      </c>
      <c r="J53" s="9" t="n">
        <f aca="false">$F53*G$3-$E53*I$3</f>
        <v>-419.682708878346</v>
      </c>
      <c r="K53" s="9" t="n">
        <f aca="false">$C53*K$3+$D53*M$3</f>
        <v>381.015033764409</v>
      </c>
      <c r="L53" s="9" t="n">
        <f aca="false">$D53*K$3-$C53*M$3</f>
        <v>-185.478078078588</v>
      </c>
      <c r="M53" s="9" t="n">
        <f aca="false">$E53*K$3+$F53*M$3</f>
        <v>-199.226358509605</v>
      </c>
      <c r="N53" s="9" t="n">
        <f aca="false">$F53*K$3-$E53*M$3</f>
        <v>-374.009934998019</v>
      </c>
      <c r="O53" s="9" t="n">
        <f aca="false">$C53*O$3+$D53*Q$3</f>
        <v>199.226358509605</v>
      </c>
      <c r="P53" s="9" t="n">
        <f aca="false">$D53*O$3-$C53*Q$3</f>
        <v>-374.009934998019</v>
      </c>
      <c r="Q53" s="9" t="n">
        <f aca="false">$E53*O$3+$F53*Q$3</f>
        <v>-381.015033764409</v>
      </c>
      <c r="R53" s="9" t="n">
        <f aca="false">$F53*O$3-$E53*Q$3</f>
        <v>-185.478078078588</v>
      </c>
      <c r="S53" s="9" t="n">
        <f aca="false">$C53*S$3+$D53*U$3</f>
        <v>-58.6600142409953</v>
      </c>
      <c r="T53" s="9" t="n">
        <f aca="false">$D53*S$3-$C53*U$3</f>
        <v>-419.682708878346</v>
      </c>
      <c r="U53" s="9" t="n">
        <f aca="false">$E53*S$3+$F53*U$3</f>
        <v>-417.268916345897</v>
      </c>
      <c r="V53" s="9" t="n">
        <f aca="false">$F53*S$3-$E53*U$3</f>
        <v>73.9001004988572</v>
      </c>
      <c r="W53" s="9" t="n">
        <f aca="false">$C53*W$3+$D53*Y$3</f>
        <v>-294.140255332089</v>
      </c>
      <c r="X53" s="9" t="n">
        <f aca="false">$D53*W$3-$C53*Y$3</f>
        <v>-305.050952457772</v>
      </c>
      <c r="Y53" s="9" t="n">
        <f aca="false">$E53*W$3+$F53*Y$3</f>
        <v>-294.140255332089</v>
      </c>
      <c r="Z53" s="9" t="n">
        <f aca="false">$F53*W$3-$E53*Y$3</f>
        <v>305.050952457772</v>
      </c>
      <c r="AA53" s="9" t="n">
        <f aca="false">$C53*AA$3+$D53*AC$3</f>
        <v>-417.268916345897</v>
      </c>
      <c r="AB53" s="9" t="n">
        <f aca="false">$D53*AA$3-$C53*AC$3</f>
        <v>-73.9001004988573</v>
      </c>
      <c r="AC53" s="9" t="n">
        <f aca="false">$E53*AA$3+$F53*AC$3</f>
        <v>-58.6600142409955</v>
      </c>
      <c r="AD53" s="9" t="n">
        <f aca="false">$F53*AA$3-$E53*AC$3</f>
        <v>419.682708878346</v>
      </c>
      <c r="AE53" s="9" t="n">
        <f aca="false">$C53*AE$3+$D53*AG$3</f>
        <v>-381.015033764409</v>
      </c>
      <c r="AF53" s="9" t="n">
        <f aca="false">$D53*AE$3-$C53*AG$3</f>
        <v>185.478078078588</v>
      </c>
      <c r="AG53" s="9" t="n">
        <f aca="false">$E53*AE$3+$F53*AG$3</f>
        <v>199.226358509605</v>
      </c>
      <c r="AH53" s="9" t="n">
        <f aca="false">$F53*AE$3-$E53*AG$3</f>
        <v>374.009934998019</v>
      </c>
      <c r="AI53" s="9" t="n">
        <f aca="false">$C53*AI$3+$D53*AK$3</f>
        <v>-199.226358509605</v>
      </c>
      <c r="AJ53" s="9" t="n">
        <f aca="false">$D53*AI$3-$C53*AK$3</f>
        <v>374.009934998019</v>
      </c>
      <c r="AK53" s="9" t="n">
        <f aca="false">$E53*AI$3+$F53*AK$3</f>
        <v>381.015033764409</v>
      </c>
      <c r="AL53" s="9" t="n">
        <f aca="false">$F53*AI$3-$E53*AK$3</f>
        <v>185.478078078588</v>
      </c>
      <c r="AM53" s="9" t="n">
        <f aca="false">$C53*AM$3+$D53*AO$3</f>
        <v>58.6600142409953</v>
      </c>
      <c r="AN53" s="9" t="n">
        <f aca="false">$D53*AM$3-$C53*AO$3</f>
        <v>419.682708878346</v>
      </c>
      <c r="AO53" s="9" t="n">
        <f aca="false">$E53*AM$3+$F53*AO$3</f>
        <v>417.268916345897</v>
      </c>
      <c r="AP53" s="9" t="n">
        <f aca="false">$F53*AM$3-$E53*AO$3</f>
        <v>-73.9001004988572</v>
      </c>
      <c r="AQ53" s="9" t="n">
        <f aca="false">$C53*AQ$3+$D53*AS$3</f>
        <v>294.140255332089</v>
      </c>
      <c r="AR53" s="9" t="n">
        <f aca="false">$D53*AQ$3-$C53*AS$3</f>
        <v>305.050952457772</v>
      </c>
      <c r="AS53" s="9" t="n">
        <f aca="false">$E53*AQ$3+$F53*AS$3</f>
        <v>294.140255332089</v>
      </c>
      <c r="AT53" s="9" t="n">
        <f aca="false">$F53*AQ$3-$E53*AS$3</f>
        <v>-305.050952457772</v>
      </c>
    </row>
    <row r="54" customFormat="false" ht="12.75" hidden="false" customHeight="false" outlineLevel="0" collapsed="false">
      <c r="A54" s="5" t="n">
        <v>50</v>
      </c>
      <c r="B54" s="9" t="n">
        <f aca="false">Normal!J51</f>
        <v>192.2017853</v>
      </c>
      <c r="C54" s="9" t="n">
        <f aca="false">Normal!F51</f>
        <v>294.778798942856</v>
      </c>
      <c r="D54" s="9" t="n">
        <f aca="false">Normal!G51*$B$1</f>
        <v>306.472235335392</v>
      </c>
      <c r="E54" s="9" t="n">
        <f aca="false">Normal!H51</f>
        <v>294.778798942856</v>
      </c>
      <c r="F54" s="9" t="n">
        <f aca="false">Normal!I51*$B$1</f>
        <v>-306.472235335392</v>
      </c>
      <c r="G54" s="9" t="n">
        <f aca="false">$C54*G$3+$D54*I$3</f>
        <v>418.620918093458</v>
      </c>
      <c r="H54" s="9" t="n">
        <f aca="false">$D54*G$3-$C54*I$3</f>
        <v>74.6746159833118</v>
      </c>
      <c r="I54" s="9" t="n">
        <f aca="false">$E54*G$3+$F54*I$3</f>
        <v>58.3411977589546</v>
      </c>
      <c r="J54" s="9" t="n">
        <f aca="false">$F54*G$3-$E54*I$3</f>
        <v>-421.20787739751</v>
      </c>
      <c r="K54" s="9" t="n">
        <f aca="false">$C54*K$3+$D54*M$3</f>
        <v>382.564074934045</v>
      </c>
      <c r="L54" s="9" t="n">
        <f aca="false">$D54*K$3-$C54*M$3</f>
        <v>-185.646168577548</v>
      </c>
      <c r="M54" s="9" t="n">
        <f aca="false">$E54*K$3+$F54*M$3</f>
        <v>-200.380758024488</v>
      </c>
      <c r="N54" s="9" t="n">
        <f aca="false">$F54*K$3-$E54*M$3</f>
        <v>-375.056426622977</v>
      </c>
      <c r="O54" s="9" t="n">
        <f aca="false">$C54*O$3+$D54*Q$3</f>
        <v>200.380758024488</v>
      </c>
      <c r="P54" s="9" t="n">
        <f aca="false">$D54*O$3-$C54*Q$3</f>
        <v>-375.056426622977</v>
      </c>
      <c r="Q54" s="9" t="n">
        <f aca="false">$E54*O$3+$F54*Q$3</f>
        <v>-382.564074934045</v>
      </c>
      <c r="R54" s="9" t="n">
        <f aca="false">$F54*O$3-$E54*Q$3</f>
        <v>-185.646168577548</v>
      </c>
      <c r="S54" s="9" t="n">
        <f aca="false">$C54*S$3+$D54*U$3</f>
        <v>-58.3411977589545</v>
      </c>
      <c r="T54" s="9" t="n">
        <f aca="false">$D54*S$3-$C54*U$3</f>
        <v>-421.20787739751</v>
      </c>
      <c r="U54" s="9" t="n">
        <f aca="false">$E54*S$3+$F54*U$3</f>
        <v>-418.620918093458</v>
      </c>
      <c r="V54" s="9" t="n">
        <f aca="false">$F54*S$3-$E54*U$3</f>
        <v>74.6746159833117</v>
      </c>
      <c r="W54" s="9" t="n">
        <f aca="false">$C54*W$3+$D54*Y$3</f>
        <v>-294.778798942856</v>
      </c>
      <c r="X54" s="9" t="n">
        <f aca="false">$D54*W$3-$C54*Y$3</f>
        <v>-306.472235335392</v>
      </c>
      <c r="Y54" s="9" t="n">
        <f aca="false">$E54*W$3+$F54*Y$3</f>
        <v>-294.778798942856</v>
      </c>
      <c r="Z54" s="9" t="n">
        <f aca="false">$F54*W$3-$E54*Y$3</f>
        <v>306.472235335392</v>
      </c>
      <c r="AA54" s="9" t="n">
        <f aca="false">$C54*AA$3+$D54*AC$3</f>
        <v>-418.620918093458</v>
      </c>
      <c r="AB54" s="9" t="n">
        <f aca="false">$D54*AA$3-$C54*AC$3</f>
        <v>-74.6746159833119</v>
      </c>
      <c r="AC54" s="9" t="n">
        <f aca="false">$E54*AA$3+$F54*AC$3</f>
        <v>-58.3411977589546</v>
      </c>
      <c r="AD54" s="9" t="n">
        <f aca="false">$F54*AA$3-$E54*AC$3</f>
        <v>421.20787739751</v>
      </c>
      <c r="AE54" s="9" t="n">
        <f aca="false">$C54*AE$3+$D54*AG$3</f>
        <v>-382.564074934045</v>
      </c>
      <c r="AF54" s="9" t="n">
        <f aca="false">$D54*AE$3-$C54*AG$3</f>
        <v>185.646168577548</v>
      </c>
      <c r="AG54" s="9" t="n">
        <f aca="false">$E54*AE$3+$F54*AG$3</f>
        <v>200.380758024488</v>
      </c>
      <c r="AH54" s="9" t="n">
        <f aca="false">$F54*AE$3-$E54*AG$3</f>
        <v>375.056426622977</v>
      </c>
      <c r="AI54" s="9" t="n">
        <f aca="false">$C54*AI$3+$D54*AK$3</f>
        <v>-200.380758024488</v>
      </c>
      <c r="AJ54" s="9" t="n">
        <f aca="false">$D54*AI$3-$C54*AK$3</f>
        <v>375.056426622977</v>
      </c>
      <c r="AK54" s="9" t="n">
        <f aca="false">$E54*AI$3+$F54*AK$3</f>
        <v>382.564074934045</v>
      </c>
      <c r="AL54" s="9" t="n">
        <f aca="false">$F54*AI$3-$E54*AK$3</f>
        <v>185.646168577548</v>
      </c>
      <c r="AM54" s="9" t="n">
        <f aca="false">$C54*AM$3+$D54*AO$3</f>
        <v>58.3411977589545</v>
      </c>
      <c r="AN54" s="9" t="n">
        <f aca="false">$D54*AM$3-$C54*AO$3</f>
        <v>421.20787739751</v>
      </c>
      <c r="AO54" s="9" t="n">
        <f aca="false">$E54*AM$3+$F54*AO$3</f>
        <v>418.620918093458</v>
      </c>
      <c r="AP54" s="9" t="n">
        <f aca="false">$F54*AM$3-$E54*AO$3</f>
        <v>-74.6746159833117</v>
      </c>
      <c r="AQ54" s="9" t="n">
        <f aca="false">$C54*AQ$3+$D54*AS$3</f>
        <v>294.778798942856</v>
      </c>
      <c r="AR54" s="9" t="n">
        <f aca="false">$D54*AQ$3-$C54*AS$3</f>
        <v>306.472235335392</v>
      </c>
      <c r="AS54" s="9" t="n">
        <f aca="false">$E54*AQ$3+$F54*AS$3</f>
        <v>294.778798942856</v>
      </c>
      <c r="AT54" s="9" t="n">
        <f aca="false">$F54*AQ$3-$E54*AS$3</f>
        <v>-306.472235335392</v>
      </c>
    </row>
    <row r="55" customFormat="false" ht="12.75" hidden="false" customHeight="false" outlineLevel="0" collapsed="false">
      <c r="A55" s="5" t="n">
        <v>51</v>
      </c>
      <c r="B55" s="9" t="n">
        <f aca="false">Normal!J52</f>
        <v>181.6451265</v>
      </c>
      <c r="C55" s="9" t="n">
        <f aca="false">Normal!F52</f>
        <v>295.411371303091</v>
      </c>
      <c r="D55" s="9" t="n">
        <f aca="false">Normal!G52*$B$1</f>
        <v>307.134901592051</v>
      </c>
      <c r="E55" s="9" t="n">
        <f aca="false">Normal!H52</f>
        <v>295.411371303091</v>
      </c>
      <c r="F55" s="9" t="n">
        <f aca="false">Normal!I52*$B$1</f>
        <v>-307.134901592051</v>
      </c>
      <c r="G55" s="9" t="n">
        <f aca="false">$C55*G$3+$D55*I$3</f>
        <v>419.522185335915</v>
      </c>
      <c r="H55" s="9" t="n">
        <f aca="false">$D55*G$3-$C55*I$3</f>
        <v>74.8389075421933</v>
      </c>
      <c r="I55" s="9" t="n">
        <f aca="false">$E55*G$3+$F55*I$3</f>
        <v>58.4634540957008</v>
      </c>
      <c r="J55" s="9" t="n">
        <f aca="false">$F55*G$3-$E55*I$3</f>
        <v>-422.115802365099</v>
      </c>
      <c r="K55" s="9" t="n">
        <f aca="false">$C55*K$3+$D55*M$3</f>
        <v>383.389783605053</v>
      </c>
      <c r="L55" s="9" t="n">
        <f aca="false">$D55*K$3-$C55*M$3</f>
        <v>-186.043005507871</v>
      </c>
      <c r="M55" s="9" t="n">
        <f aca="false">$E55*K$3+$F55*M$3</f>
        <v>-200.815515476528</v>
      </c>
      <c r="N55" s="9" t="n">
        <f aca="false">$F55*K$3-$E55*M$3</f>
        <v>-375.862813823112</v>
      </c>
      <c r="O55" s="9" t="n">
        <f aca="false">$C55*O$3+$D55*Q$3</f>
        <v>200.815515476528</v>
      </c>
      <c r="P55" s="9" t="n">
        <f aca="false">$D55*O$3-$C55*Q$3</f>
        <v>-375.862813823112</v>
      </c>
      <c r="Q55" s="9" t="n">
        <f aca="false">$E55*O$3+$F55*Q$3</f>
        <v>-383.389783605053</v>
      </c>
      <c r="R55" s="9" t="n">
        <f aca="false">$F55*O$3-$E55*Q$3</f>
        <v>-186.043005507871</v>
      </c>
      <c r="S55" s="9" t="n">
        <f aca="false">$C55*S$3+$D55*U$3</f>
        <v>-58.4634540957007</v>
      </c>
      <c r="T55" s="9" t="n">
        <f aca="false">$D55*S$3-$C55*U$3</f>
        <v>-422.115802365099</v>
      </c>
      <c r="U55" s="9" t="n">
        <f aca="false">$E55*S$3+$F55*U$3</f>
        <v>-419.522185335916</v>
      </c>
      <c r="V55" s="9" t="n">
        <f aca="false">$F55*S$3-$E55*U$3</f>
        <v>74.8389075421933</v>
      </c>
      <c r="W55" s="9" t="n">
        <f aca="false">$C55*W$3+$D55*Y$3</f>
        <v>-295.411371303091</v>
      </c>
      <c r="X55" s="9" t="n">
        <f aca="false">$D55*W$3-$C55*Y$3</f>
        <v>-307.134901592051</v>
      </c>
      <c r="Y55" s="9" t="n">
        <f aca="false">$E55*W$3+$F55*Y$3</f>
        <v>-295.411371303091</v>
      </c>
      <c r="Z55" s="9" t="n">
        <f aca="false">$F55*W$3-$E55*Y$3</f>
        <v>307.13490159205</v>
      </c>
      <c r="AA55" s="9" t="n">
        <f aca="false">$C55*AA$3+$D55*AC$3</f>
        <v>-419.522185335915</v>
      </c>
      <c r="AB55" s="9" t="n">
        <f aca="false">$D55*AA$3-$C55*AC$3</f>
        <v>-74.8389075421934</v>
      </c>
      <c r="AC55" s="9" t="n">
        <f aca="false">$E55*AA$3+$F55*AC$3</f>
        <v>-58.4634540957008</v>
      </c>
      <c r="AD55" s="9" t="n">
        <f aca="false">$F55*AA$3-$E55*AC$3</f>
        <v>422.115802365099</v>
      </c>
      <c r="AE55" s="9" t="n">
        <f aca="false">$C55*AE$3+$D55*AG$3</f>
        <v>-383.389783605053</v>
      </c>
      <c r="AF55" s="9" t="n">
        <f aca="false">$D55*AE$3-$C55*AG$3</f>
        <v>186.043005507871</v>
      </c>
      <c r="AG55" s="9" t="n">
        <f aca="false">$E55*AE$3+$F55*AG$3</f>
        <v>200.815515476528</v>
      </c>
      <c r="AH55" s="9" t="n">
        <f aca="false">$F55*AE$3-$E55*AG$3</f>
        <v>375.862813823112</v>
      </c>
      <c r="AI55" s="9" t="n">
        <f aca="false">$C55*AI$3+$D55*AK$3</f>
        <v>-200.815515476528</v>
      </c>
      <c r="AJ55" s="9" t="n">
        <f aca="false">$D55*AI$3-$C55*AK$3</f>
        <v>375.862813823112</v>
      </c>
      <c r="AK55" s="9" t="n">
        <f aca="false">$E55*AI$3+$F55*AK$3</f>
        <v>383.389783605053</v>
      </c>
      <c r="AL55" s="9" t="n">
        <f aca="false">$F55*AI$3-$E55*AK$3</f>
        <v>186.043005507871</v>
      </c>
      <c r="AM55" s="9" t="n">
        <f aca="false">$C55*AM$3+$D55*AO$3</f>
        <v>58.4634540957007</v>
      </c>
      <c r="AN55" s="9" t="n">
        <f aca="false">$D55*AM$3-$C55*AO$3</f>
        <v>422.115802365099</v>
      </c>
      <c r="AO55" s="9" t="n">
        <f aca="false">$E55*AM$3+$F55*AO$3</f>
        <v>419.522185335916</v>
      </c>
      <c r="AP55" s="9" t="n">
        <f aca="false">$F55*AM$3-$E55*AO$3</f>
        <v>-74.8389075421933</v>
      </c>
      <c r="AQ55" s="9" t="n">
        <f aca="false">$C55*AQ$3+$D55*AS$3</f>
        <v>295.411371303091</v>
      </c>
      <c r="AR55" s="9" t="n">
        <f aca="false">$D55*AQ$3-$C55*AS$3</f>
        <v>307.134901592051</v>
      </c>
      <c r="AS55" s="9" t="n">
        <f aca="false">$E55*AQ$3+$F55*AS$3</f>
        <v>295.411371303091</v>
      </c>
      <c r="AT55" s="9" t="n">
        <f aca="false">$F55*AQ$3-$E55*AS$3</f>
        <v>-307.13490159205</v>
      </c>
    </row>
    <row r="56" customFormat="false" ht="12.75" hidden="false" customHeight="false" outlineLevel="0" collapsed="false">
      <c r="A56" s="5" t="n">
        <v>52</v>
      </c>
      <c r="B56" s="9" t="n">
        <f aca="false">Normal!J53</f>
        <v>171.0718323</v>
      </c>
      <c r="C56" s="9" t="n">
        <f aca="false">Normal!F53</f>
        <v>296.036178338964</v>
      </c>
      <c r="D56" s="9" t="n">
        <f aca="false">Normal!G53*$B$1</f>
        <v>307.093365748495</v>
      </c>
      <c r="E56" s="9" t="n">
        <f aca="false">Normal!H53</f>
        <v>296.036178338964</v>
      </c>
      <c r="F56" s="9" t="n">
        <f aca="false">Normal!I53*$B$1</f>
        <v>-307.093365748495</v>
      </c>
      <c r="G56" s="9" t="n">
        <f aca="false">$C56*G$3+$D56*I$3</f>
        <v>420.003250689858</v>
      </c>
      <c r="H56" s="9" t="n">
        <f aca="false">$D56*G$3-$C56*I$3</f>
        <v>74.4380519776661</v>
      </c>
      <c r="I56" s="9" t="n">
        <f aca="false">$E56*G$3+$F56*I$3</f>
        <v>58.9933477622109</v>
      </c>
      <c r="J56" s="9" t="n">
        <f aca="false">$F56*G$3-$E56*I$3</f>
        <v>-422.449451523001</v>
      </c>
      <c r="K56" s="9" t="n">
        <f aca="false">$C56*K$3+$D56*M$3</f>
        <v>383.543356662669</v>
      </c>
      <c r="L56" s="9" t="n">
        <f aca="false">$D56*K$3-$C56*M$3</f>
        <v>-186.6500675923</v>
      </c>
      <c r="M56" s="9" t="n">
        <f aca="false">$E56*K$3+$F56*M$3</f>
        <v>-200.582936549564</v>
      </c>
      <c r="N56" s="9" t="n">
        <f aca="false">$F56*K$3-$E56*M$3</f>
        <v>-376.444205344472</v>
      </c>
      <c r="O56" s="9" t="n">
        <f aca="false">$C56*O$3+$D56*Q$3</f>
        <v>200.582936549564</v>
      </c>
      <c r="P56" s="9" t="n">
        <f aca="false">$D56*O$3-$C56*Q$3</f>
        <v>-376.444205344472</v>
      </c>
      <c r="Q56" s="9" t="n">
        <f aca="false">$E56*O$3+$F56*Q$3</f>
        <v>-383.543356662669</v>
      </c>
      <c r="R56" s="9" t="n">
        <f aca="false">$F56*O$3-$E56*Q$3</f>
        <v>-186.6500675923</v>
      </c>
      <c r="S56" s="9" t="n">
        <f aca="false">$C56*S$3+$D56*U$3</f>
        <v>-58.9933477622108</v>
      </c>
      <c r="T56" s="9" t="n">
        <f aca="false">$D56*S$3-$C56*U$3</f>
        <v>-422.449451523001</v>
      </c>
      <c r="U56" s="9" t="n">
        <f aca="false">$E56*S$3+$F56*U$3</f>
        <v>-420.003250689858</v>
      </c>
      <c r="V56" s="9" t="n">
        <f aca="false">$F56*S$3-$E56*U$3</f>
        <v>74.4380519776661</v>
      </c>
      <c r="W56" s="9" t="n">
        <f aca="false">$C56*W$3+$D56*Y$3</f>
        <v>-296.036178338964</v>
      </c>
      <c r="X56" s="9" t="n">
        <f aca="false">$D56*W$3-$C56*Y$3</f>
        <v>-307.093365748495</v>
      </c>
      <c r="Y56" s="9" t="n">
        <f aca="false">$E56*W$3+$F56*Y$3</f>
        <v>-296.036178338964</v>
      </c>
      <c r="Z56" s="9" t="n">
        <f aca="false">$F56*W$3-$E56*Y$3</f>
        <v>307.093365748495</v>
      </c>
      <c r="AA56" s="9" t="n">
        <f aca="false">$C56*AA$3+$D56*AC$3</f>
        <v>-420.003250689858</v>
      </c>
      <c r="AB56" s="9" t="n">
        <f aca="false">$D56*AA$3-$C56*AC$3</f>
        <v>-74.4380519776662</v>
      </c>
      <c r="AC56" s="9" t="n">
        <f aca="false">$E56*AA$3+$F56*AC$3</f>
        <v>-58.9933477622109</v>
      </c>
      <c r="AD56" s="9" t="n">
        <f aca="false">$F56*AA$3-$E56*AC$3</f>
        <v>422.449451523001</v>
      </c>
      <c r="AE56" s="9" t="n">
        <f aca="false">$C56*AE$3+$D56*AG$3</f>
        <v>-383.543356662669</v>
      </c>
      <c r="AF56" s="9" t="n">
        <f aca="false">$D56*AE$3-$C56*AG$3</f>
        <v>186.6500675923</v>
      </c>
      <c r="AG56" s="9" t="n">
        <f aca="false">$E56*AE$3+$F56*AG$3</f>
        <v>200.582936549564</v>
      </c>
      <c r="AH56" s="9" t="n">
        <f aca="false">$F56*AE$3-$E56*AG$3</f>
        <v>376.444205344472</v>
      </c>
      <c r="AI56" s="9" t="n">
        <f aca="false">$C56*AI$3+$D56*AK$3</f>
        <v>-200.582936549564</v>
      </c>
      <c r="AJ56" s="9" t="n">
        <f aca="false">$D56*AI$3-$C56*AK$3</f>
        <v>376.444205344472</v>
      </c>
      <c r="AK56" s="9" t="n">
        <f aca="false">$E56*AI$3+$F56*AK$3</f>
        <v>383.543356662669</v>
      </c>
      <c r="AL56" s="9" t="n">
        <f aca="false">$F56*AI$3-$E56*AK$3</f>
        <v>186.6500675923</v>
      </c>
      <c r="AM56" s="9" t="n">
        <f aca="false">$C56*AM$3+$D56*AO$3</f>
        <v>58.9933477622108</v>
      </c>
      <c r="AN56" s="9" t="n">
        <f aca="false">$D56*AM$3-$C56*AO$3</f>
        <v>422.449451523001</v>
      </c>
      <c r="AO56" s="9" t="n">
        <f aca="false">$E56*AM$3+$F56*AO$3</f>
        <v>420.003250689858</v>
      </c>
      <c r="AP56" s="9" t="n">
        <f aca="false">$F56*AM$3-$E56*AO$3</f>
        <v>-74.4380519776661</v>
      </c>
      <c r="AQ56" s="9" t="n">
        <f aca="false">$C56*AQ$3+$D56*AS$3</f>
        <v>296.036178338964</v>
      </c>
      <c r="AR56" s="9" t="n">
        <f aca="false">$D56*AQ$3-$C56*AS$3</f>
        <v>307.093365748495</v>
      </c>
      <c r="AS56" s="9" t="n">
        <f aca="false">$E56*AQ$3+$F56*AS$3</f>
        <v>296.036178338964</v>
      </c>
      <c r="AT56" s="9" t="n">
        <f aca="false">$F56*AQ$3-$E56*AS$3</f>
        <v>-307.093365748495</v>
      </c>
    </row>
    <row r="57" customFormat="false" ht="12.75" hidden="false" customHeight="false" outlineLevel="0" collapsed="false">
      <c r="A57" s="5" t="n">
        <v>53</v>
      </c>
      <c r="B57" s="9" t="n">
        <f aca="false">Normal!J54</f>
        <v>160.5150187</v>
      </c>
      <c r="C57" s="9" t="n">
        <f aca="false">Normal!F54</f>
        <v>296.65196520005</v>
      </c>
      <c r="D57" s="9" t="n">
        <f aca="false">Normal!G54*$B$1</f>
        <v>306.404264087913</v>
      </c>
      <c r="E57" s="9" t="n">
        <f aca="false">Normal!H54</f>
        <v>296.65196520005</v>
      </c>
      <c r="F57" s="9" t="n">
        <f aca="false">Normal!I54*$B$1</f>
        <v>-306.404264087913</v>
      </c>
      <c r="G57" s="9" t="n">
        <f aca="false">$C57*G$3+$D57*I$3</f>
        <v>420.096388931969</v>
      </c>
      <c r="H57" s="9" t="n">
        <f aca="false">$D57*G$3-$C57*I$3</f>
        <v>73.5186065879022</v>
      </c>
      <c r="I57" s="9" t="n">
        <f aca="false">$E57*G$3+$F57*I$3</f>
        <v>59.8965735911619</v>
      </c>
      <c r="J57" s="9" t="n">
        <f aca="false">$F57*G$3-$E57*I$3</f>
        <v>-422.25390700424</v>
      </c>
      <c r="K57" s="9" t="n">
        <f aca="false">$C57*K$3+$D57*M$3</f>
        <v>383.078270642972</v>
      </c>
      <c r="L57" s="9" t="n">
        <f aca="false">$D57*K$3-$C57*M$3</f>
        <v>-187.448659823156</v>
      </c>
      <c r="M57" s="9" t="n">
        <f aca="false">$E57*K$3+$F57*M$3</f>
        <v>-199.73727331989</v>
      </c>
      <c r="N57" s="9" t="n">
        <f aca="false">$F57*K$3-$E57*M$3</f>
        <v>-376.816909327385</v>
      </c>
      <c r="O57" s="9" t="n">
        <f aca="false">$C57*O$3+$D57*Q$3</f>
        <v>199.73727331989</v>
      </c>
      <c r="P57" s="9" t="n">
        <f aca="false">$D57*O$3-$C57*Q$3</f>
        <v>-376.816909327385</v>
      </c>
      <c r="Q57" s="9" t="n">
        <f aca="false">$E57*O$3+$F57*Q$3</f>
        <v>-383.078270642972</v>
      </c>
      <c r="R57" s="9" t="n">
        <f aca="false">$F57*O$3-$E57*Q$3</f>
        <v>-187.448659823156</v>
      </c>
      <c r="S57" s="9" t="n">
        <f aca="false">$C57*S$3+$D57*U$3</f>
        <v>-59.8965735911618</v>
      </c>
      <c r="T57" s="9" t="n">
        <f aca="false">$D57*S$3-$C57*U$3</f>
        <v>-422.25390700424</v>
      </c>
      <c r="U57" s="9" t="n">
        <f aca="false">$E57*S$3+$F57*U$3</f>
        <v>-420.096388931969</v>
      </c>
      <c r="V57" s="9" t="n">
        <f aca="false">$F57*S$3-$E57*U$3</f>
        <v>73.5186065879022</v>
      </c>
      <c r="W57" s="9" t="n">
        <f aca="false">$C57*W$3+$D57*Y$3</f>
        <v>-296.651965200049</v>
      </c>
      <c r="X57" s="9" t="n">
        <f aca="false">$D57*W$3-$C57*Y$3</f>
        <v>-306.404264087913</v>
      </c>
      <c r="Y57" s="9" t="n">
        <f aca="false">$E57*W$3+$F57*Y$3</f>
        <v>-296.65196520005</v>
      </c>
      <c r="Z57" s="9" t="n">
        <f aca="false">$F57*W$3-$E57*Y$3</f>
        <v>306.404264087913</v>
      </c>
      <c r="AA57" s="9" t="n">
        <f aca="false">$C57*AA$3+$D57*AC$3</f>
        <v>-420.096388931969</v>
      </c>
      <c r="AB57" s="9" t="n">
        <f aca="false">$D57*AA$3-$C57*AC$3</f>
        <v>-73.5186065879023</v>
      </c>
      <c r="AC57" s="9" t="n">
        <f aca="false">$E57*AA$3+$F57*AC$3</f>
        <v>-59.8965735911619</v>
      </c>
      <c r="AD57" s="9" t="n">
        <f aca="false">$F57*AA$3-$E57*AC$3</f>
        <v>422.25390700424</v>
      </c>
      <c r="AE57" s="9" t="n">
        <f aca="false">$C57*AE$3+$D57*AG$3</f>
        <v>-383.078270642972</v>
      </c>
      <c r="AF57" s="9" t="n">
        <f aca="false">$D57*AE$3-$C57*AG$3</f>
        <v>187.448659823156</v>
      </c>
      <c r="AG57" s="9" t="n">
        <f aca="false">$E57*AE$3+$F57*AG$3</f>
        <v>199.73727331989</v>
      </c>
      <c r="AH57" s="9" t="n">
        <f aca="false">$F57*AE$3-$E57*AG$3</f>
        <v>376.816909327385</v>
      </c>
      <c r="AI57" s="9" t="n">
        <f aca="false">$C57*AI$3+$D57*AK$3</f>
        <v>-199.73727331989</v>
      </c>
      <c r="AJ57" s="9" t="n">
        <f aca="false">$D57*AI$3-$C57*AK$3</f>
        <v>376.816909327385</v>
      </c>
      <c r="AK57" s="9" t="n">
        <f aca="false">$E57*AI$3+$F57*AK$3</f>
        <v>383.078270642972</v>
      </c>
      <c r="AL57" s="9" t="n">
        <f aca="false">$F57*AI$3-$E57*AK$3</f>
        <v>187.448659823156</v>
      </c>
      <c r="AM57" s="9" t="n">
        <f aca="false">$C57*AM$3+$D57*AO$3</f>
        <v>59.8965735911618</v>
      </c>
      <c r="AN57" s="9" t="n">
        <f aca="false">$D57*AM$3-$C57*AO$3</f>
        <v>422.25390700424</v>
      </c>
      <c r="AO57" s="9" t="n">
        <f aca="false">$E57*AM$3+$F57*AO$3</f>
        <v>420.096388931969</v>
      </c>
      <c r="AP57" s="9" t="n">
        <f aca="false">$F57*AM$3-$E57*AO$3</f>
        <v>-73.5186065879022</v>
      </c>
      <c r="AQ57" s="9" t="n">
        <f aca="false">$C57*AQ$3+$D57*AS$3</f>
        <v>296.651965200049</v>
      </c>
      <c r="AR57" s="9" t="n">
        <f aca="false">$D57*AQ$3-$C57*AS$3</f>
        <v>306.404264087913</v>
      </c>
      <c r="AS57" s="9" t="n">
        <f aca="false">$E57*AQ$3+$F57*AS$3</f>
        <v>296.65196520005</v>
      </c>
      <c r="AT57" s="9" t="n">
        <f aca="false">$F57*AQ$3-$E57*AS$3</f>
        <v>-306.404264087913</v>
      </c>
    </row>
    <row r="58" customFormat="false" ht="12.75" hidden="false" customHeight="false" outlineLevel="0" collapsed="false">
      <c r="A58" s="5" t="n">
        <v>54</v>
      </c>
      <c r="B58" s="9" t="n">
        <f aca="false">Normal!J55</f>
        <v>150</v>
      </c>
      <c r="C58" s="9" t="n">
        <f aca="false">Normal!F55</f>
        <v>297.257930126691</v>
      </c>
      <c r="D58" s="9" t="n">
        <f aca="false">Normal!G55*$B$1</f>
        <v>305.123556525429</v>
      </c>
      <c r="E58" s="9" t="n">
        <f aca="false">Normal!H55</f>
        <v>297.257930126691</v>
      </c>
      <c r="F58" s="9" t="n">
        <f aca="false">Normal!I55*$B$1</f>
        <v>-305.123556525429</v>
      </c>
      <c r="G58" s="9" t="n">
        <f aca="false">$C58*G$3+$D58*I$3</f>
        <v>419.83384383789</v>
      </c>
      <c r="H58" s="9" t="n">
        <f aca="false">$D58*G$3-$C58*I$3</f>
        <v>72.1263151577412</v>
      </c>
      <c r="I58" s="9" t="n">
        <f aca="false">$E58*G$3+$F58*I$3</f>
        <v>61.1395905325381</v>
      </c>
      <c r="J58" s="9" t="n">
        <f aca="false">$F58*G$3-$E58*I$3</f>
        <v>-421.573970068652</v>
      </c>
      <c r="K58" s="9" t="n">
        <f aca="false">$C58*K$3+$D58*M$3</f>
        <v>382.04749883053</v>
      </c>
      <c r="L58" s="9" t="n">
        <f aca="false">$D58*K$3-$C58*M$3</f>
        <v>-188.420727116917</v>
      </c>
      <c r="M58" s="9" t="n">
        <f aca="false">$E58*K$3+$F58*M$3</f>
        <v>-198.331994586793</v>
      </c>
      <c r="N58" s="9" t="n">
        <f aca="false">$F58*K$3-$E58*M$3</f>
        <v>-376.997455817882</v>
      </c>
      <c r="O58" s="9" t="n">
        <f aca="false">$C58*O$3+$D58*Q$3</f>
        <v>198.331994586793</v>
      </c>
      <c r="P58" s="9" t="n">
        <f aca="false">$D58*O$3-$C58*Q$3</f>
        <v>-376.997455817882</v>
      </c>
      <c r="Q58" s="9" t="n">
        <f aca="false">$E58*O$3+$F58*Q$3</f>
        <v>-382.04749883053</v>
      </c>
      <c r="R58" s="9" t="n">
        <f aca="false">$F58*O$3-$E58*Q$3</f>
        <v>-188.420727116917</v>
      </c>
      <c r="S58" s="9" t="n">
        <f aca="false">$C58*S$3+$D58*U$3</f>
        <v>-61.1395905325381</v>
      </c>
      <c r="T58" s="9" t="n">
        <f aca="false">$D58*S$3-$C58*U$3</f>
        <v>-421.573970068653</v>
      </c>
      <c r="U58" s="9" t="n">
        <f aca="false">$E58*S$3+$F58*U$3</f>
        <v>-419.83384383789</v>
      </c>
      <c r="V58" s="9" t="n">
        <f aca="false">$F58*S$3-$E58*U$3</f>
        <v>72.1263151577411</v>
      </c>
      <c r="W58" s="9" t="n">
        <f aca="false">$C58*W$3+$D58*Y$3</f>
        <v>-297.257930126691</v>
      </c>
      <c r="X58" s="9" t="n">
        <f aca="false">$D58*W$3-$C58*Y$3</f>
        <v>-305.123556525429</v>
      </c>
      <c r="Y58" s="9" t="n">
        <f aca="false">$E58*W$3+$F58*Y$3</f>
        <v>-297.257930126691</v>
      </c>
      <c r="Z58" s="9" t="n">
        <f aca="false">$F58*W$3-$E58*Y$3</f>
        <v>305.123556525429</v>
      </c>
      <c r="AA58" s="9" t="n">
        <f aca="false">$C58*AA$3+$D58*AC$3</f>
        <v>-419.83384383789</v>
      </c>
      <c r="AB58" s="9" t="n">
        <f aca="false">$D58*AA$3-$C58*AC$3</f>
        <v>-72.1263151577413</v>
      </c>
      <c r="AC58" s="9" t="n">
        <f aca="false">$E58*AA$3+$F58*AC$3</f>
        <v>-61.1395905325382</v>
      </c>
      <c r="AD58" s="9" t="n">
        <f aca="false">$F58*AA$3-$E58*AC$3</f>
        <v>421.573970068653</v>
      </c>
      <c r="AE58" s="9" t="n">
        <f aca="false">$C58*AE$3+$D58*AG$3</f>
        <v>-382.04749883053</v>
      </c>
      <c r="AF58" s="9" t="n">
        <f aca="false">$D58*AE$3-$C58*AG$3</f>
        <v>188.420727116917</v>
      </c>
      <c r="AG58" s="9" t="n">
        <f aca="false">$E58*AE$3+$F58*AG$3</f>
        <v>198.331994586793</v>
      </c>
      <c r="AH58" s="9" t="n">
        <f aca="false">$F58*AE$3-$E58*AG$3</f>
        <v>376.997455817882</v>
      </c>
      <c r="AI58" s="9" t="n">
        <f aca="false">$C58*AI$3+$D58*AK$3</f>
        <v>-198.331994586794</v>
      </c>
      <c r="AJ58" s="9" t="n">
        <f aca="false">$D58*AI$3-$C58*AK$3</f>
        <v>376.997455817882</v>
      </c>
      <c r="AK58" s="9" t="n">
        <f aca="false">$E58*AI$3+$F58*AK$3</f>
        <v>382.04749883053</v>
      </c>
      <c r="AL58" s="9" t="n">
        <f aca="false">$F58*AI$3-$E58*AK$3</f>
        <v>188.420727116917</v>
      </c>
      <c r="AM58" s="9" t="n">
        <f aca="false">$C58*AM$3+$D58*AO$3</f>
        <v>61.1395905325381</v>
      </c>
      <c r="AN58" s="9" t="n">
        <f aca="false">$D58*AM$3-$C58*AO$3</f>
        <v>421.573970068653</v>
      </c>
      <c r="AO58" s="9" t="n">
        <f aca="false">$E58*AM$3+$F58*AO$3</f>
        <v>419.83384383789</v>
      </c>
      <c r="AP58" s="9" t="n">
        <f aca="false">$F58*AM$3-$E58*AO$3</f>
        <v>-72.1263151577411</v>
      </c>
      <c r="AQ58" s="9" t="n">
        <f aca="false">$C58*AQ$3+$D58*AS$3</f>
        <v>297.257930126691</v>
      </c>
      <c r="AR58" s="9" t="n">
        <f aca="false">$D58*AQ$3-$C58*AS$3</f>
        <v>305.123556525429</v>
      </c>
      <c r="AS58" s="9" t="n">
        <f aca="false">$E58*AQ$3+$F58*AS$3</f>
        <v>297.257930126691</v>
      </c>
      <c r="AT58" s="9" t="n">
        <f aca="false">$F58*AQ$3-$E58*AS$3</f>
        <v>-305.123556525429</v>
      </c>
    </row>
  </sheetData>
  <mergeCells count="33">
    <mergeCell ref="C2:F2"/>
    <mergeCell ref="G2:J2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M3:AN3"/>
    <mergeCell ref="AO3:AP3"/>
    <mergeCell ref="AQ3:AR3"/>
    <mergeCell ref="AS3:AT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80" zoomScaleNormal="180" zoomScalePageLayoutView="100" workbookViewId="0">
      <selection pane="topLeft" activeCell="S29" activeCellId="0" sqref="S29"/>
    </sheetView>
  </sheetViews>
  <sheetFormatPr defaultRowHeight="12.75"/>
  <cols>
    <col collapsed="false" hidden="false" max="1025" min="1" style="0" width="8.42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2017-05-23T10:17:52Z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