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\Documents\aviv\2 year\semester a\Object oriented\hw2-docs\algo2\"/>
    </mc:Choice>
  </mc:AlternateContent>
  <bookViews>
    <workbookView xWindow="0" yWindow="0" windowWidth="17256" windowHeight="5652" xr2:uid="{E2169394-1979-49C5-AA9A-7713B1E12969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D9" i="1" l="1"/>
  <c r="DE9" i="1"/>
  <c r="DC9" i="1"/>
  <c r="CZ11" i="1"/>
  <c r="DA11" i="1"/>
  <c r="DB11" i="1"/>
  <c r="CZ12" i="1"/>
  <c r="DA12" i="1"/>
  <c r="DB12" i="1"/>
  <c r="CZ13" i="1"/>
  <c r="DA13" i="1"/>
  <c r="DB13" i="1"/>
  <c r="CZ14" i="1"/>
  <c r="DA14" i="1"/>
  <c r="DB14" i="1"/>
  <c r="CZ15" i="1"/>
  <c r="DA15" i="1"/>
  <c r="DB15" i="1"/>
  <c r="CZ16" i="1"/>
  <c r="DA16" i="1"/>
  <c r="DB16" i="1"/>
  <c r="CZ17" i="1"/>
  <c r="DA17" i="1"/>
  <c r="DB17" i="1"/>
  <c r="CZ18" i="1"/>
  <c r="DA18" i="1"/>
  <c r="DB18" i="1"/>
  <c r="CZ19" i="1"/>
  <c r="DA19" i="1"/>
  <c r="DB19" i="1"/>
  <c r="CZ20" i="1"/>
  <c r="DA20" i="1"/>
  <c r="DB20" i="1"/>
  <c r="CZ21" i="1"/>
  <c r="DA21" i="1"/>
  <c r="DB21" i="1"/>
  <c r="CZ22" i="1"/>
  <c r="DA22" i="1"/>
  <c r="DB22" i="1"/>
  <c r="CZ23" i="1"/>
  <c r="DA23" i="1"/>
  <c r="DB23" i="1"/>
  <c r="CZ24" i="1"/>
  <c r="DA24" i="1"/>
  <c r="DB24" i="1"/>
  <c r="CZ25" i="1"/>
  <c r="DA25" i="1"/>
  <c r="DB25" i="1"/>
  <c r="CZ26" i="1"/>
  <c r="DA26" i="1"/>
  <c r="DB26" i="1"/>
  <c r="CZ27" i="1"/>
  <c r="DA27" i="1"/>
  <c r="DB27" i="1"/>
  <c r="CZ28" i="1"/>
  <c r="DA28" i="1"/>
  <c r="DB28" i="1"/>
  <c r="CZ29" i="1"/>
  <c r="DA29" i="1"/>
  <c r="DB29" i="1"/>
  <c r="CZ30" i="1"/>
  <c r="DA30" i="1"/>
  <c r="DB30" i="1"/>
  <c r="CZ31" i="1"/>
  <c r="DA31" i="1"/>
  <c r="DB31" i="1"/>
  <c r="CZ32" i="1"/>
  <c r="DA32" i="1"/>
  <c r="DB32" i="1"/>
  <c r="CZ33" i="1"/>
  <c r="DA33" i="1"/>
  <c r="DB33" i="1"/>
  <c r="CZ34" i="1"/>
  <c r="DA34" i="1"/>
  <c r="DB34" i="1"/>
  <c r="CZ35" i="1"/>
  <c r="DA35" i="1"/>
  <c r="DB35" i="1"/>
  <c r="CZ36" i="1"/>
  <c r="DA36" i="1"/>
  <c r="DB36" i="1"/>
  <c r="CZ37" i="1"/>
  <c r="DA37" i="1"/>
  <c r="DB37" i="1"/>
  <c r="CZ38" i="1"/>
  <c r="DA38" i="1"/>
  <c r="DB38" i="1"/>
  <c r="CZ39" i="1"/>
  <c r="DA39" i="1"/>
  <c r="DB39" i="1"/>
  <c r="CZ40" i="1"/>
  <c r="DA40" i="1"/>
  <c r="DB40" i="1"/>
  <c r="CZ41" i="1"/>
  <c r="DA41" i="1"/>
  <c r="DB41" i="1"/>
  <c r="DA9" i="1"/>
  <c r="DB9" i="1"/>
  <c r="DA10" i="1"/>
  <c r="DB10" i="1"/>
  <c r="CZ10" i="1"/>
  <c r="CZ9" i="1"/>
  <c r="CX10" i="1"/>
  <c r="CY10" i="1"/>
  <c r="CX11" i="1"/>
  <c r="CY11" i="1"/>
  <c r="CX12" i="1"/>
  <c r="CY12" i="1"/>
  <c r="CX13" i="1"/>
  <c r="CY13" i="1"/>
  <c r="CX14" i="1"/>
  <c r="CY14" i="1"/>
  <c r="CX15" i="1"/>
  <c r="CY15" i="1"/>
  <c r="CX16" i="1"/>
  <c r="CY16" i="1"/>
  <c r="CX17" i="1"/>
  <c r="CY17" i="1"/>
  <c r="CX18" i="1"/>
  <c r="CY18" i="1"/>
  <c r="CX19" i="1"/>
  <c r="CY19" i="1"/>
  <c r="CX20" i="1"/>
  <c r="CY20" i="1"/>
  <c r="CX21" i="1"/>
  <c r="CY21" i="1"/>
  <c r="CX22" i="1"/>
  <c r="CY22" i="1"/>
  <c r="CX23" i="1"/>
  <c r="CY23" i="1"/>
  <c r="CX24" i="1"/>
  <c r="CY24" i="1"/>
  <c r="CX25" i="1"/>
  <c r="CY25" i="1"/>
  <c r="CX26" i="1"/>
  <c r="CY26" i="1"/>
  <c r="CX27" i="1"/>
  <c r="CY27" i="1"/>
  <c r="CX28" i="1"/>
  <c r="CY28" i="1"/>
  <c r="CX29" i="1"/>
  <c r="CY29" i="1"/>
  <c r="CX30" i="1"/>
  <c r="CY30" i="1"/>
  <c r="CX31" i="1"/>
  <c r="CY31" i="1"/>
  <c r="CX32" i="1"/>
  <c r="CY32" i="1"/>
  <c r="CX33" i="1"/>
  <c r="CY33" i="1"/>
  <c r="CX34" i="1"/>
  <c r="CY34" i="1"/>
  <c r="CX35" i="1"/>
  <c r="CY35" i="1"/>
  <c r="CX36" i="1"/>
  <c r="CY36" i="1"/>
  <c r="CX37" i="1"/>
  <c r="CY37" i="1"/>
  <c r="CX38" i="1"/>
  <c r="CY38" i="1"/>
  <c r="CX39" i="1"/>
  <c r="CY39" i="1"/>
  <c r="CX40" i="1"/>
  <c r="CY40" i="1"/>
  <c r="CX41" i="1"/>
  <c r="CY41" i="1"/>
  <c r="CY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X9" i="1"/>
  <c r="CW9" i="1"/>
</calcChain>
</file>

<file path=xl/sharedStrings.xml><?xml version="1.0" encoding="utf-8"?>
<sst xmlns="http://schemas.openxmlformats.org/spreadsheetml/2006/main" count="602" uniqueCount="146">
  <si>
    <t>Date</t>
  </si>
  <si>
    <t>Lat</t>
  </si>
  <si>
    <t>Lon</t>
  </si>
  <si>
    <t>Alt</t>
  </si>
  <si>
    <t>SSID1</t>
  </si>
  <si>
    <t>MAC1</t>
  </si>
  <si>
    <t>14:ae:db:58:0d:6d</t>
  </si>
  <si>
    <t>__ery</t>
  </si>
  <si>
    <t>40:a5:ef:7a:17:f2</t>
  </si>
  <si>
    <t>2.4V1</t>
  </si>
  <si>
    <t>1c:b9:c4:16:ed:48</t>
  </si>
  <si>
    <t>Ariel_University</t>
  </si>
  <si>
    <t>8c:0c:90:2e:16:88</t>
  </si>
  <si>
    <t>1c:b9:c4:16:28:e8</t>
  </si>
  <si>
    <t>1c:b9:c4:16:1d:7c</t>
  </si>
  <si>
    <t>ec:8c:a2:26:d3:68</t>
  </si>
  <si>
    <t>1c:b9:c4:16:05:38</t>
  </si>
  <si>
    <t>1c:b9:c4:16:cc:d8</t>
  </si>
  <si>
    <t>1c:b9:c4:16:cc:dc</t>
  </si>
  <si>
    <t>8c:0c:90:2d:79:88</t>
  </si>
  <si>
    <t>1c:b9:c4:16:e5:ac</t>
  </si>
  <si>
    <t>00:25:86:cc:00:f8</t>
  </si>
  <si>
    <t>AUC_54_R</t>
  </si>
  <si>
    <t>10:0d:7f:99:32:5e</t>
  </si>
  <si>
    <t>Bezeq-n_325E</t>
  </si>
  <si>
    <t>a0:8c:fd:0a:24:56</t>
  </si>
  <si>
    <t>DIRECT-13-HP DeskJet 3630 series</t>
  </si>
  <si>
    <t>30:e1:71:0d:e0:63</t>
  </si>
  <si>
    <t>DIRECT-61-HP DeskJet 3630 series</t>
  </si>
  <si>
    <t>NaN</t>
  </si>
  <si>
    <t>Neuropplied</t>
  </si>
  <si>
    <t>a2:6c:ac:9f:fb:1f</t>
  </si>
  <si>
    <t>TamiRacheli</t>
  </si>
  <si>
    <t>78:11:dc:1a:cf:d0</t>
  </si>
  <si>
    <t>IT-MNG</t>
  </si>
  <si>
    <t>1c:b9:c4:15:ed:bc</t>
  </si>
  <si>
    <t>1c:b9:c4:15:ed:b8</t>
  </si>
  <si>
    <t xml:space="preserve"> </t>
  </si>
  <si>
    <t>1c:b9:c4:96:1d:77</t>
  </si>
  <si>
    <t>ID</t>
  </si>
  <si>
    <t>#WiFi networks</t>
  </si>
  <si>
    <t>Frequncy1</t>
  </si>
  <si>
    <t>Signal1</t>
  </si>
  <si>
    <t>SSID2</t>
  </si>
  <si>
    <t>MAC2</t>
  </si>
  <si>
    <t>Frequncy2</t>
  </si>
  <si>
    <t>Signal2</t>
  </si>
  <si>
    <t>SSID3</t>
  </si>
  <si>
    <t>MAC3</t>
  </si>
  <si>
    <t>Frequncy3</t>
  </si>
  <si>
    <t>Signal3</t>
  </si>
  <si>
    <t>SSID4</t>
  </si>
  <si>
    <t>MAC4</t>
  </si>
  <si>
    <t>Frequncy4</t>
  </si>
  <si>
    <t>Signal4</t>
  </si>
  <si>
    <t>SSID5</t>
  </si>
  <si>
    <t>MAC5</t>
  </si>
  <si>
    <t>Frequncy5</t>
  </si>
  <si>
    <t>Signal5</t>
  </si>
  <si>
    <t>SSID6</t>
  </si>
  <si>
    <t>MAC6</t>
  </si>
  <si>
    <t>Frequncy6</t>
  </si>
  <si>
    <t>Signal6</t>
  </si>
  <si>
    <t>SSID7</t>
  </si>
  <si>
    <t>MAC7</t>
  </si>
  <si>
    <t>Frequncy7</t>
  </si>
  <si>
    <t>Signal7</t>
  </si>
  <si>
    <t>SSID8</t>
  </si>
  <si>
    <t>MAC8</t>
  </si>
  <si>
    <t>Frequncy8</t>
  </si>
  <si>
    <t>Signal8</t>
  </si>
  <si>
    <t>SSID9</t>
  </si>
  <si>
    <t>MAC9</t>
  </si>
  <si>
    <t>Frequncy9</t>
  </si>
  <si>
    <t>Signal9</t>
  </si>
  <si>
    <t>SSID10</t>
  </si>
  <si>
    <t>MAC10</t>
  </si>
  <si>
    <t>Frequncy10</t>
  </si>
  <si>
    <t>Signal10</t>
  </si>
  <si>
    <t>model=SM-G950F_device=dreamlte</t>
  </si>
  <si>
    <t>8c:0c:90:ae:16:83</t>
  </si>
  <si>
    <t>1c:b9:c4:16:ed:3c</t>
  </si>
  <si>
    <t>1c:b9:c4:96:ed:47</t>
  </si>
  <si>
    <t>1c:b9:c4:16:e5:a8</t>
  </si>
  <si>
    <t>8c:0c:90:6e:16:88</t>
  </si>
  <si>
    <t>1c:b9:c4:95:1c:b7</t>
  </si>
  <si>
    <t>1c:b9:c4:16:28:ec</t>
  </si>
  <si>
    <t>1c:b9:c4:96:28:e7</t>
  </si>
  <si>
    <t>1c:b9:c4:95:ed:b7</t>
  </si>
  <si>
    <t>1c:b9:c4:16:ed:4c</t>
  </si>
  <si>
    <t>1c:b9:c4:15:1c:b8</t>
  </si>
  <si>
    <t>1c:b9:c4:15:1c:bc</t>
  </si>
  <si>
    <t>1c:b9:c4:14:2b:8c</t>
  </si>
  <si>
    <t>Onicom</t>
  </si>
  <si>
    <t>c0:4a:00:71:ee:ee</t>
  </si>
  <si>
    <t>1c:b9:c4:96:e5:a7</t>
  </si>
  <si>
    <t>1c:b9:c4:94:2b:87</t>
  </si>
  <si>
    <t>1c:b9:c4:96:f1:57</t>
  </si>
  <si>
    <t>1c:b9:c4:16:f1:5c</t>
  </si>
  <si>
    <t>1c:b9:c4:16:12:e8</t>
  </si>
  <si>
    <t>1c:b9:c4:16:13:08</t>
  </si>
  <si>
    <t>KCG_54</t>
  </si>
  <si>
    <t>00:25:86:cc:07:b2</t>
  </si>
  <si>
    <t>00:02:6f:b8:c4:1a</t>
  </si>
  <si>
    <t>1c:b9:c4:15:fd:4c</t>
  </si>
  <si>
    <t>ec:8c:a2:26:d2:c8</t>
  </si>
  <si>
    <t>24:c9:a1:35:a5:e8</t>
  </si>
  <si>
    <t>1c:b9:c4:96:cc:d7</t>
  </si>
  <si>
    <t>sinusafe</t>
  </si>
  <si>
    <t>b2:6c:ac:a0:3d:eb</t>
  </si>
  <si>
    <t>1c:b9:c4:15:23:58</t>
  </si>
  <si>
    <t>00:02:6f:8e:64:67</t>
  </si>
  <si>
    <t>00:27:22:f3:bb:2b</t>
  </si>
  <si>
    <t>giftwizard</t>
  </si>
  <si>
    <t>a2:6c:ac:a0:3d:eb</t>
  </si>
  <si>
    <t>1c:b9:c4:15:23:5c</t>
  </si>
  <si>
    <t>mati-sh1</t>
  </si>
  <si>
    <t>c4:12:f5:fd:6a:74</t>
  </si>
  <si>
    <t>Guest</t>
  </si>
  <si>
    <t>90:6c:ac:a0:3d:eb</t>
  </si>
  <si>
    <t>8c:0c:90:2f:ca:18</t>
  </si>
  <si>
    <t>1c:b9:c4:95:23:57</t>
  </si>
  <si>
    <t>shapedo</t>
  </si>
  <si>
    <t>c2:6c:ac:9f:fb:1f</t>
  </si>
  <si>
    <t>CliClap</t>
  </si>
  <si>
    <t>90:6c:ac:9f:f1:c5</t>
  </si>
  <si>
    <t>ec:8c:a2:26:d3:c8</t>
  </si>
  <si>
    <t>1c:b9:c4:95:fd:47</t>
  </si>
  <si>
    <t>ec:8c:a2:26:b0:e8</t>
  </si>
  <si>
    <t>f0:b0:52:3e:d6:f8</t>
  </si>
  <si>
    <t>18:d6:c7:ad:25:1a</t>
  </si>
  <si>
    <t>ahmad</t>
  </si>
  <si>
    <t>90:f6:52:05:24:78</t>
  </si>
  <si>
    <t>00:27:22:f3:e0:83</t>
  </si>
  <si>
    <t>DIRECT-32-HP DeskJet 3630 series</t>
  </si>
  <si>
    <t>fc:3f:db:9c:43:33</t>
  </si>
  <si>
    <t>1c:b9:c4:16:f1:58</t>
  </si>
  <si>
    <t>DiffLat1</t>
  </si>
  <si>
    <t>DiffLon1</t>
  </si>
  <si>
    <t>DiffAAlt1</t>
  </si>
  <si>
    <t>AbsDiffLat1</t>
  </si>
  <si>
    <t>AbsDiffLon1</t>
  </si>
  <si>
    <t>AbsDiffAlt1</t>
  </si>
  <si>
    <t>AverageDiffAlt1</t>
  </si>
  <si>
    <t>AverageDiffLot1</t>
  </si>
  <si>
    <t>AverageDiffLat1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</si>
</sst>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u/>
      <sz val="72"/>
      <color theme="1"/>
      <name val="Calibri"/>
      <family val="2"/>
      <scheme val="minor"/>
    </font>
    <font>
      <sz val="22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4" borderId="0" xfId="8" applyFon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7" builtinId="26" customBuiltin="1"/>
    <cellStyle name="טקסט אזהרה" xfId="14" builtinId="11" customBuiltin="1"/>
    <cellStyle name="טקסט הסברי" xfId="16" builtinId="53" customBuiltin="1"/>
    <cellStyle name="כותרת" xfId="2" builtinId="15" customBuiltin="1"/>
    <cellStyle name="כותרת 1" xfId="3" builtinId="16" customBuiltin="1"/>
    <cellStyle name="כותרת 2" xfId="4" builtinId="17" customBuiltin="1"/>
    <cellStyle name="כותרת 3" xfId="5" builtinId="18" customBuiltin="1"/>
    <cellStyle name="כותרת 4" xfId="6" builtinId="19" customBuiltin="1"/>
    <cellStyle name="ניטראלי" xfId="1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8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586740</xdr:colOff>
      <xdr:row>4</xdr:row>
      <xdr:rowOff>129540</xdr:rowOff>
    </xdr:from>
    <xdr:to>
      <xdr:col>79</xdr:col>
      <xdr:colOff>388620</xdr:colOff>
      <xdr:row>6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D4E921-8B95-422C-81B0-212BE7BAB656}"/>
            </a:ext>
          </a:extLst>
        </xdr:cNvPr>
        <xdr:cNvSpPr txBox="1"/>
      </xdr:nvSpPr>
      <xdr:spPr>
        <a:xfrm>
          <a:off x="48470820" y="861060"/>
          <a:ext cx="8816340" cy="1341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e-IL" sz="6600" b="1" u="sng"/>
            <a:t>החישובים של בועז</a:t>
          </a:r>
          <a:endParaRPr lang="en-US" sz="6600" b="1" u="sng"/>
        </a:p>
      </xdr:txBody>
    </xdr:sp>
    <xdr:clientData/>
  </xdr:twoCellAnchor>
  <xdr:twoCellAnchor>
    <xdr:from>
      <xdr:col>3</xdr:col>
      <xdr:colOff>487680</xdr:colOff>
      <xdr:row>5</xdr:row>
      <xdr:rowOff>15240</xdr:rowOff>
    </xdr:from>
    <xdr:to>
      <xdr:col>12</xdr:col>
      <xdr:colOff>22860</xdr:colOff>
      <xdr:row>7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36478-CA8B-45A5-83FF-F75F7DB3E4F7}"/>
            </a:ext>
          </a:extLst>
        </xdr:cNvPr>
        <xdr:cNvSpPr txBox="1"/>
      </xdr:nvSpPr>
      <xdr:spPr>
        <a:xfrm>
          <a:off x="3093720" y="929640"/>
          <a:ext cx="8816340" cy="1341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e-IL" sz="6600" b="1" u="sng"/>
            <a:t>החישובים שלנו</a:t>
          </a:r>
          <a:endParaRPr lang="en-US" sz="6600" b="1" u="sng"/>
        </a:p>
      </xdr:txBody>
    </xdr:sp>
    <xdr:clientData/>
  </xdr:twoCellAnchor>
  <xdr:twoCellAnchor>
    <xdr:from>
      <xdr:col>103</xdr:col>
      <xdr:colOff>990600</xdr:colOff>
      <xdr:row>4</xdr:row>
      <xdr:rowOff>60960</xdr:rowOff>
    </xdr:from>
    <xdr:to>
      <xdr:col>108</xdr:col>
      <xdr:colOff>1356360</xdr:colOff>
      <xdr:row>6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8BA665F-F329-4FCD-A6E2-B50088FA4ACA}"/>
            </a:ext>
          </a:extLst>
        </xdr:cNvPr>
        <xdr:cNvSpPr txBox="1"/>
      </xdr:nvSpPr>
      <xdr:spPr>
        <a:xfrm>
          <a:off x="72710040" y="792480"/>
          <a:ext cx="8816340" cy="1341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e-IL" sz="6600" b="1" u="sng"/>
            <a:t>ההבדלים</a:t>
          </a:r>
          <a:endParaRPr lang="en-US" sz="6600" b="1" u="sng"/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12A6-31E4-498A-B4C5-116CFECD49E2}">
  <dimension ref="A6:ER73"/>
  <sheetViews>
    <sheetView tabSelected="1" topLeftCell="CY1" zoomScaleNormal="100" workbookViewId="0">
      <selection activeCell="F5" sqref="F5"/>
    </sheetView>
  </sheetViews>
  <sheetFormatPr defaultRowHeight="14.4" x14ac:dyDescent="0.3"/>
  <cols>
    <col min="1" max="1" width="16" customWidth="1"/>
    <col min="2" max="2" width="12" customWidth="1"/>
    <col min="3" max="3" width="10" customWidth="1"/>
    <col min="4" max="4" width="26.33203125" customWidth="1"/>
    <col min="5" max="5" width="25.88671875" customWidth="1"/>
    <col min="6" max="6" width="19.33203125" customWidth="1"/>
    <col min="7" max="7" width="13.44140625" customWidth="1"/>
    <col min="8" max="8" width="9.44140625" customWidth="1"/>
    <col min="9" max="9" width="9.33203125" customWidth="1"/>
    <col min="10" max="10" width="17.33203125" hidden="1" customWidth="1"/>
    <col min="11" max="11" width="14" customWidth="1"/>
    <col min="12" max="12" width="17.5546875" customWidth="1"/>
    <col min="13" max="13" width="19.44140625" customWidth="1"/>
    <col min="14" max="14" width="19.33203125" customWidth="1"/>
    <col min="17" max="17" width="11.21875" customWidth="1"/>
    <col min="18" max="18" width="20.33203125" customWidth="1"/>
    <col min="19" max="19" width="19.6640625" customWidth="1"/>
    <col min="20" max="20" width="20.88671875" customWidth="1"/>
    <col min="21" max="21" width="21.6640625" customWidth="1"/>
    <col min="22" max="29" width="8.88671875" customWidth="1"/>
    <col min="51" max="51" width="19" customWidth="1"/>
    <col min="68" max="68" width="1.109375" customWidth="1"/>
    <col min="69" max="69" width="8.88671875" hidden="1" customWidth="1"/>
    <col min="70" max="70" width="5" customWidth="1"/>
    <col min="71" max="72" width="9.33203125" customWidth="1"/>
    <col min="101" max="101" width="11.6640625" bestFit="1" customWidth="1"/>
    <col min="104" max="104" width="18.33203125" customWidth="1"/>
    <col min="105" max="105" width="21.6640625" customWidth="1"/>
    <col min="106" max="106" width="23.33203125" customWidth="1"/>
    <col min="107" max="107" width="29.5546875" customWidth="1"/>
    <col min="108" max="108" width="30.33203125" customWidth="1"/>
    <col min="109" max="109" width="47.88671875" customWidth="1"/>
  </cols>
  <sheetData>
    <row r="6" spans="1:148" ht="91.8" x14ac:dyDescent="1.65">
      <c r="K6" s="4"/>
      <c r="L6" s="2"/>
      <c r="M6" s="3"/>
      <c r="BW6" s="4"/>
    </row>
    <row r="8" spans="1:148" ht="28.8" x14ac:dyDescent="0.55000000000000004">
      <c r="A8" s="1" t="s">
        <v>0</v>
      </c>
      <c r="B8" s="1" t="s">
        <v>39</v>
      </c>
      <c r="C8" s="1" t="s">
        <v>1</v>
      </c>
      <c r="D8" s="1" t="s">
        <v>2</v>
      </c>
      <c r="E8" s="1" t="s">
        <v>3</v>
      </c>
      <c r="F8" s="1" t="s">
        <v>40</v>
      </c>
      <c r="G8" s="1" t="s">
        <v>4</v>
      </c>
      <c r="H8" s="1" t="s">
        <v>5</v>
      </c>
      <c r="I8" s="1" t="s">
        <v>41</v>
      </c>
      <c r="J8" s="1" t="s">
        <v>42</v>
      </c>
      <c r="K8" s="1" t="s">
        <v>43</v>
      </c>
      <c r="L8" s="1" t="s">
        <v>44</v>
      </c>
      <c r="M8" s="1" t="s">
        <v>45</v>
      </c>
      <c r="N8" s="1" t="s">
        <v>46</v>
      </c>
      <c r="O8" s="1" t="s">
        <v>47</v>
      </c>
      <c r="P8" s="1" t="s">
        <v>48</v>
      </c>
      <c r="Q8" s="1" t="s">
        <v>49</v>
      </c>
      <c r="R8" s="1" t="s">
        <v>50</v>
      </c>
      <c r="S8" s="1" t="s">
        <v>51</v>
      </c>
      <c r="T8" s="1" t="s">
        <v>52</v>
      </c>
      <c r="U8" s="1" t="s">
        <v>53</v>
      </c>
      <c r="V8" s="1" t="s">
        <v>54</v>
      </c>
      <c r="W8" s="1" t="s">
        <v>55</v>
      </c>
      <c r="X8" s="1" t="s">
        <v>56</v>
      </c>
      <c r="Y8" s="1" t="s">
        <v>57</v>
      </c>
      <c r="Z8" s="1" t="s">
        <v>58</v>
      </c>
      <c r="AA8" s="1" t="s">
        <v>59</v>
      </c>
      <c r="AB8" s="1" t="s">
        <v>60</v>
      </c>
      <c r="AC8" s="1" t="s">
        <v>61</v>
      </c>
      <c r="AD8" s="1" t="s">
        <v>62</v>
      </c>
      <c r="AE8" s="1" t="s">
        <v>63</v>
      </c>
      <c r="AF8" s="1" t="s">
        <v>64</v>
      </c>
      <c r="AG8" s="1" t="s">
        <v>65</v>
      </c>
      <c r="AH8" s="1" t="s">
        <v>66</v>
      </c>
      <c r="AI8" s="1" t="s">
        <v>67</v>
      </c>
      <c r="AJ8" s="1" t="s">
        <v>68</v>
      </c>
      <c r="AK8" s="1" t="s">
        <v>69</v>
      </c>
      <c r="AL8" s="1" t="s">
        <v>70</v>
      </c>
      <c r="AM8" s="1" t="s">
        <v>71</v>
      </c>
      <c r="AN8" s="1" t="s">
        <v>72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Y8" s="1" t="s">
        <v>0</v>
      </c>
      <c r="AZ8" s="1" t="s">
        <v>39</v>
      </c>
      <c r="BA8" s="1" t="s">
        <v>1</v>
      </c>
      <c r="BB8" s="1" t="s">
        <v>2</v>
      </c>
      <c r="BC8" s="1" t="s">
        <v>3</v>
      </c>
      <c r="BD8" s="1" t="s">
        <v>40</v>
      </c>
      <c r="BE8" s="1" t="s">
        <v>4</v>
      </c>
      <c r="BF8" s="1" t="s">
        <v>5</v>
      </c>
      <c r="BG8" s="1" t="s">
        <v>41</v>
      </c>
      <c r="BH8" s="1" t="s">
        <v>42</v>
      </c>
      <c r="BI8" s="1" t="s">
        <v>43</v>
      </c>
      <c r="BJ8" s="1" t="s">
        <v>44</v>
      </c>
      <c r="BK8" s="1" t="s">
        <v>45</v>
      </c>
      <c r="BL8" s="1" t="s">
        <v>46</v>
      </c>
      <c r="BM8" s="1" t="s">
        <v>47</v>
      </c>
      <c r="BN8" s="1" t="s">
        <v>48</v>
      </c>
      <c r="BO8" s="1" t="s">
        <v>49</v>
      </c>
      <c r="BP8" s="1" t="s">
        <v>50</v>
      </c>
      <c r="BQ8" s="1" t="s">
        <v>51</v>
      </c>
      <c r="BR8" s="1" t="s">
        <v>52</v>
      </c>
      <c r="BS8" s="1" t="s">
        <v>53</v>
      </c>
      <c r="BT8" s="1" t="s">
        <v>54</v>
      </c>
      <c r="BU8" s="1" t="s">
        <v>55</v>
      </c>
      <c r="BV8" s="1" t="s">
        <v>56</v>
      </c>
      <c r="BW8" s="1" t="s">
        <v>57</v>
      </c>
      <c r="BX8" s="1" t="s">
        <v>58</v>
      </c>
      <c r="BY8" s="1" t="s">
        <v>59</v>
      </c>
      <c r="BZ8" s="1" t="s">
        <v>60</v>
      </c>
      <c r="CA8" s="1" t="s">
        <v>61</v>
      </c>
      <c r="CB8" s="1" t="s">
        <v>62</v>
      </c>
      <c r="CC8" s="1" t="s">
        <v>63</v>
      </c>
      <c r="CD8" s="1" t="s">
        <v>64</v>
      </c>
      <c r="CE8" s="1" t="s">
        <v>65</v>
      </c>
      <c r="CF8" s="1" t="s">
        <v>66</v>
      </c>
      <c r="CG8" s="1" t="s">
        <v>67</v>
      </c>
      <c r="CH8" s="1" t="s">
        <v>68</v>
      </c>
      <c r="CI8" s="1" t="s">
        <v>69</v>
      </c>
      <c r="CJ8" s="1" t="s">
        <v>70</v>
      </c>
      <c r="CK8" s="1" t="s">
        <v>71</v>
      </c>
      <c r="CL8" s="1" t="s">
        <v>72</v>
      </c>
      <c r="CM8" s="1" t="s">
        <v>73</v>
      </c>
      <c r="CN8" s="1" t="s">
        <v>74</v>
      </c>
      <c r="CO8" s="1" t="s">
        <v>75</v>
      </c>
      <c r="CP8" s="1" t="s">
        <v>76</v>
      </c>
      <c r="CQ8" s="1" t="s">
        <v>77</v>
      </c>
      <c r="CR8" s="1" t="s">
        <v>78</v>
      </c>
      <c r="CS8" s="8"/>
      <c r="CT8" s="8"/>
      <c r="CW8" s="1" t="s">
        <v>137</v>
      </c>
      <c r="CX8" s="1" t="s">
        <v>138</v>
      </c>
      <c r="CY8" s="1" t="s">
        <v>139</v>
      </c>
      <c r="CZ8" s="1" t="s">
        <v>140</v>
      </c>
      <c r="DA8" s="1" t="s">
        <v>141</v>
      </c>
      <c r="DB8" s="1" t="s">
        <v>142</v>
      </c>
      <c r="DC8" s="5" t="s">
        <v>145</v>
      </c>
      <c r="DD8" s="5" t="s">
        <v>144</v>
      </c>
      <c r="DE8" s="5" t="s">
        <v>143</v>
      </c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</row>
    <row r="9" spans="1:148" ht="28.8" x14ac:dyDescent="0.55000000000000004">
      <c r="A9" s="7">
        <v>43074.491666666669</v>
      </c>
      <c r="B9" s="6" t="s">
        <v>79</v>
      </c>
      <c r="C9" s="6">
        <v>32.10286705</v>
      </c>
      <c r="D9" s="6">
        <v>35.209577359999997</v>
      </c>
      <c r="E9" s="6">
        <v>705.57811040000001</v>
      </c>
      <c r="F9" s="6">
        <v>3</v>
      </c>
      <c r="G9" s="6" t="s">
        <v>34</v>
      </c>
      <c r="H9" s="6" t="s">
        <v>36</v>
      </c>
      <c r="I9" s="6">
        <v>1</v>
      </c>
      <c r="J9" s="6">
        <v>-81</v>
      </c>
      <c r="K9" s="6" t="s">
        <v>37</v>
      </c>
      <c r="L9" s="6" t="s">
        <v>80</v>
      </c>
      <c r="M9" s="6">
        <v>11</v>
      </c>
      <c r="N9" s="6">
        <v>-86</v>
      </c>
      <c r="O9" s="6" t="s">
        <v>11</v>
      </c>
      <c r="P9" s="6" t="s">
        <v>81</v>
      </c>
      <c r="Q9" s="6">
        <v>44</v>
      </c>
      <c r="R9" s="6">
        <v>-91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Y9" s="9">
        <v>43074.491666666669</v>
      </c>
      <c r="AZ9" s="8" t="s">
        <v>79</v>
      </c>
      <c r="BA9" s="8">
        <v>32.102867051377302</v>
      </c>
      <c r="BB9" s="8">
        <v>35.209577355956803</v>
      </c>
      <c r="BC9" s="8">
        <v>705.57811039493004</v>
      </c>
      <c r="BD9" s="8">
        <v>3</v>
      </c>
      <c r="BE9" s="8" t="s">
        <v>36</v>
      </c>
      <c r="BF9" s="8" t="s">
        <v>34</v>
      </c>
      <c r="BG9" s="8">
        <v>1</v>
      </c>
      <c r="BH9" s="8">
        <v>-81</v>
      </c>
      <c r="BI9" s="8" t="s">
        <v>80</v>
      </c>
      <c r="BJ9" s="8" t="s">
        <v>37</v>
      </c>
      <c r="BK9" s="8">
        <v>11</v>
      </c>
      <c r="BL9" s="8">
        <v>-86</v>
      </c>
      <c r="BM9" s="8" t="s">
        <v>81</v>
      </c>
      <c r="BN9" s="8" t="s">
        <v>11</v>
      </c>
      <c r="BO9" s="8">
        <v>44</v>
      </c>
      <c r="BP9" s="8">
        <v>-91</v>
      </c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W9">
        <f>SUM(C9,-BA9)</f>
        <v>-1.377301828142663E-9</v>
      </c>
      <c r="CX9" s="8">
        <f>SUM(D9,-BB9)</f>
        <v>4.0431942238683405E-9</v>
      </c>
      <c r="CY9" s="8">
        <f>SUM(E9,-BC9)</f>
        <v>5.0699782150331885E-9</v>
      </c>
      <c r="CZ9">
        <f>ABS(CW9)</f>
        <v>1.377301828142663E-9</v>
      </c>
      <c r="DA9" s="8">
        <f t="shared" ref="DA9:DB10" si="0">ABS(CX9)</f>
        <v>4.0431942238683405E-9</v>
      </c>
      <c r="DB9" s="8">
        <f t="shared" si="0"/>
        <v>5.0699782150331885E-9</v>
      </c>
      <c r="DC9" s="5">
        <f>AVERAGE(CZ9:CZ41)</f>
        <v>0.97529861652826699</v>
      </c>
      <c r="DD9" s="5">
        <f t="shared" ref="DD9:DE9" si="1">AVERAGE(DA9:DA41)</f>
        <v>1.0578178706632579</v>
      </c>
      <c r="DE9" s="5">
        <f t="shared" si="1"/>
        <v>6.1418834210038904</v>
      </c>
    </row>
    <row r="10" spans="1:148" x14ac:dyDescent="0.3">
      <c r="A10" s="7">
        <v>43074.491666666669</v>
      </c>
      <c r="B10" s="6" t="s">
        <v>79</v>
      </c>
      <c r="C10" s="6">
        <v>32.103622739999999</v>
      </c>
      <c r="D10" s="6">
        <v>35.209043149999999</v>
      </c>
      <c r="E10" s="6">
        <v>697.25604980000003</v>
      </c>
      <c r="F10" s="6">
        <v>8</v>
      </c>
      <c r="G10" s="6" t="s">
        <v>34</v>
      </c>
      <c r="H10" s="6" t="s">
        <v>36</v>
      </c>
      <c r="I10" s="6">
        <v>1</v>
      </c>
      <c r="J10" s="6">
        <v>-73</v>
      </c>
      <c r="K10" s="6" t="s">
        <v>34</v>
      </c>
      <c r="L10" s="6" t="s">
        <v>35</v>
      </c>
      <c r="M10" s="6">
        <v>48</v>
      </c>
      <c r="N10" s="6">
        <v>-79</v>
      </c>
      <c r="O10" s="6" t="s">
        <v>37</v>
      </c>
      <c r="P10" s="6" t="s">
        <v>82</v>
      </c>
      <c r="Q10" s="6">
        <v>36</v>
      </c>
      <c r="R10" s="6">
        <v>-80</v>
      </c>
      <c r="S10" s="6" t="s">
        <v>11</v>
      </c>
      <c r="T10" s="6" t="s">
        <v>83</v>
      </c>
      <c r="U10" s="6">
        <v>6</v>
      </c>
      <c r="V10" s="6">
        <v>-85</v>
      </c>
      <c r="W10" s="6" t="s">
        <v>37</v>
      </c>
      <c r="X10" s="6" t="s">
        <v>84</v>
      </c>
      <c r="Y10" s="6">
        <v>11</v>
      </c>
      <c r="Z10" s="6">
        <v>-87</v>
      </c>
      <c r="AA10" s="6" t="s">
        <v>37</v>
      </c>
      <c r="AB10" s="6" t="s">
        <v>85</v>
      </c>
      <c r="AC10" s="6">
        <v>36</v>
      </c>
      <c r="AD10" s="6">
        <v>-88</v>
      </c>
      <c r="AE10" s="6" t="s">
        <v>11</v>
      </c>
      <c r="AF10" s="6" t="s">
        <v>86</v>
      </c>
      <c r="AG10" s="6">
        <v>36</v>
      </c>
      <c r="AH10" s="6">
        <v>-88</v>
      </c>
      <c r="AI10" s="6" t="s">
        <v>37</v>
      </c>
      <c r="AJ10" s="6" t="s">
        <v>87</v>
      </c>
      <c r="AK10" s="6">
        <v>36</v>
      </c>
      <c r="AL10" s="6">
        <v>-89</v>
      </c>
      <c r="AM10" s="6"/>
      <c r="AN10" s="6"/>
      <c r="AO10" s="6"/>
      <c r="AP10" s="6"/>
      <c r="AQ10" s="6"/>
      <c r="AR10" s="6"/>
      <c r="AS10" s="6"/>
      <c r="AT10" s="6"/>
      <c r="AY10" s="9">
        <v>43074.491666666669</v>
      </c>
      <c r="AZ10" s="8" t="s">
        <v>79</v>
      </c>
      <c r="BA10" s="8">
        <v>32.1036227386302</v>
      </c>
      <c r="BB10" s="8">
        <v>35.2090431531348</v>
      </c>
      <c r="BC10" s="8">
        <v>697.25604982959101</v>
      </c>
      <c r="BD10" s="8">
        <v>8</v>
      </c>
      <c r="BE10" s="8" t="s">
        <v>36</v>
      </c>
      <c r="BF10" s="8" t="s">
        <v>34</v>
      </c>
      <c r="BG10" s="8">
        <v>1</v>
      </c>
      <c r="BH10" s="8">
        <v>-73</v>
      </c>
      <c r="BI10" s="8" t="s">
        <v>35</v>
      </c>
      <c r="BJ10" s="8" t="s">
        <v>34</v>
      </c>
      <c r="BK10" s="8">
        <v>48</v>
      </c>
      <c r="BL10" s="8">
        <v>-79</v>
      </c>
      <c r="BM10" s="8" t="s">
        <v>82</v>
      </c>
      <c r="BN10" s="8" t="s">
        <v>37</v>
      </c>
      <c r="BO10" s="8">
        <v>36</v>
      </c>
      <c r="BP10" s="8">
        <v>-80</v>
      </c>
      <c r="BQ10" s="8" t="s">
        <v>83</v>
      </c>
      <c r="BR10" s="8" t="s">
        <v>11</v>
      </c>
      <c r="BS10" s="8">
        <v>6</v>
      </c>
      <c r="BT10" s="8">
        <v>-85</v>
      </c>
      <c r="BU10" s="8" t="s">
        <v>84</v>
      </c>
      <c r="BV10" s="8" t="s">
        <v>37</v>
      </c>
      <c r="BW10" s="8">
        <v>11</v>
      </c>
      <c r="BX10" s="8">
        <v>-87</v>
      </c>
      <c r="BY10" s="8" t="s">
        <v>85</v>
      </c>
      <c r="BZ10" s="8" t="s">
        <v>37</v>
      </c>
      <c r="CA10" s="8">
        <v>36</v>
      </c>
      <c r="CB10" s="8">
        <v>-88</v>
      </c>
      <c r="CC10" s="8" t="s">
        <v>86</v>
      </c>
      <c r="CD10" s="8" t="s">
        <v>11</v>
      </c>
      <c r="CE10" s="8">
        <v>36</v>
      </c>
      <c r="CF10" s="8">
        <v>-88</v>
      </c>
      <c r="CG10" s="8" t="s">
        <v>87</v>
      </c>
      <c r="CH10" s="8" t="s">
        <v>37</v>
      </c>
      <c r="CI10" s="8">
        <v>36</v>
      </c>
      <c r="CJ10" s="8">
        <v>-89</v>
      </c>
      <c r="CW10" s="8">
        <f t="shared" ref="CW10:CW41" si="2">SUM(C10,-BA10)</f>
        <v>1.3697984968530363E-9</v>
      </c>
      <c r="CX10" s="8">
        <f t="shared" ref="CX10:CX41" si="3">SUM(D10,-BB10)</f>
        <v>-3.1348008633358404E-9</v>
      </c>
      <c r="CY10" s="8">
        <f t="shared" ref="CY10:CY41" si="4">SUM(E10,-BC10)</f>
        <v>-2.9590978556370828E-8</v>
      </c>
      <c r="CZ10" s="8">
        <f>ABS(CW10)</f>
        <v>1.3697984968530363E-9</v>
      </c>
      <c r="DA10" s="8">
        <f t="shared" si="0"/>
        <v>3.1348008633358404E-9</v>
      </c>
      <c r="DB10" s="8">
        <f t="shared" si="0"/>
        <v>2.9590978556370828E-8</v>
      </c>
    </row>
    <row r="11" spans="1:148" x14ac:dyDescent="0.3">
      <c r="A11" s="7">
        <v>43074.491666666669</v>
      </c>
      <c r="B11" s="6" t="s">
        <v>79</v>
      </c>
      <c r="C11" s="6">
        <v>32.103968199999997</v>
      </c>
      <c r="D11" s="6">
        <v>35.20896115</v>
      </c>
      <c r="E11" s="6">
        <v>708.2978114</v>
      </c>
      <c r="F11" s="6">
        <v>7</v>
      </c>
      <c r="G11" s="6" t="s">
        <v>11</v>
      </c>
      <c r="H11" s="6" t="s">
        <v>10</v>
      </c>
      <c r="I11" s="6">
        <v>6</v>
      </c>
      <c r="J11" s="6">
        <v>-57</v>
      </c>
      <c r="K11" s="6" t="s">
        <v>34</v>
      </c>
      <c r="L11" s="6" t="s">
        <v>35</v>
      </c>
      <c r="M11" s="6">
        <v>48</v>
      </c>
      <c r="N11" s="6">
        <v>-65</v>
      </c>
      <c r="O11" s="6" t="s">
        <v>37</v>
      </c>
      <c r="P11" s="6" t="s">
        <v>88</v>
      </c>
      <c r="Q11" s="6">
        <v>48</v>
      </c>
      <c r="R11" s="6">
        <v>-65</v>
      </c>
      <c r="S11" s="6" t="s">
        <v>11</v>
      </c>
      <c r="T11" s="6" t="s">
        <v>89</v>
      </c>
      <c r="U11" s="6">
        <v>36</v>
      </c>
      <c r="V11" s="6">
        <v>-68</v>
      </c>
      <c r="W11" s="6" t="s">
        <v>34</v>
      </c>
      <c r="X11" s="6" t="s">
        <v>36</v>
      </c>
      <c r="Y11" s="6">
        <v>1</v>
      </c>
      <c r="Z11" s="6">
        <v>-68</v>
      </c>
      <c r="AA11" s="6" t="s">
        <v>11</v>
      </c>
      <c r="AB11" s="6" t="s">
        <v>13</v>
      </c>
      <c r="AC11" s="6">
        <v>1</v>
      </c>
      <c r="AD11" s="6">
        <v>-88</v>
      </c>
      <c r="AE11" s="6" t="s">
        <v>11</v>
      </c>
      <c r="AF11" s="6" t="s">
        <v>12</v>
      </c>
      <c r="AG11" s="6">
        <v>11</v>
      </c>
      <c r="AH11" s="6">
        <v>-89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Y11" s="9">
        <v>43074.491666666669</v>
      </c>
      <c r="AZ11" s="8" t="s">
        <v>79</v>
      </c>
      <c r="BA11" s="8">
        <v>32.103968196952401</v>
      </c>
      <c r="BB11" s="8">
        <v>35.208961146728299</v>
      </c>
      <c r="BC11" s="8">
        <v>708.29781139634201</v>
      </c>
      <c r="BD11" s="8">
        <v>7</v>
      </c>
      <c r="BE11" s="8" t="s">
        <v>10</v>
      </c>
      <c r="BF11" s="8" t="s">
        <v>11</v>
      </c>
      <c r="BG11" s="8">
        <v>6</v>
      </c>
      <c r="BH11" s="8">
        <v>-57</v>
      </c>
      <c r="BI11" s="8" t="s">
        <v>35</v>
      </c>
      <c r="BJ11" s="8" t="s">
        <v>34</v>
      </c>
      <c r="BK11" s="8">
        <v>48</v>
      </c>
      <c r="BL11" s="8">
        <v>-65</v>
      </c>
      <c r="BM11" s="8" t="s">
        <v>88</v>
      </c>
      <c r="BN11" s="8" t="s">
        <v>37</v>
      </c>
      <c r="BO11" s="8">
        <v>48</v>
      </c>
      <c r="BP11" s="8">
        <v>-65</v>
      </c>
      <c r="BQ11" s="8" t="s">
        <v>89</v>
      </c>
      <c r="BR11" s="8" t="s">
        <v>11</v>
      </c>
      <c r="BS11" s="8">
        <v>36</v>
      </c>
      <c r="BT11" s="8">
        <v>-68</v>
      </c>
      <c r="BU11" s="8" t="s">
        <v>36</v>
      </c>
      <c r="BV11" s="8" t="s">
        <v>34</v>
      </c>
      <c r="BW11" s="8">
        <v>1</v>
      </c>
      <c r="BX11" s="8">
        <v>-68</v>
      </c>
      <c r="BY11" s="8" t="s">
        <v>13</v>
      </c>
      <c r="BZ11" s="8" t="s">
        <v>11</v>
      </c>
      <c r="CA11" s="8">
        <v>1</v>
      </c>
      <c r="CB11" s="8">
        <v>-88</v>
      </c>
      <c r="CC11" s="8" t="s">
        <v>12</v>
      </c>
      <c r="CD11" s="8" t="s">
        <v>11</v>
      </c>
      <c r="CE11" s="8">
        <v>11</v>
      </c>
      <c r="CF11" s="8">
        <v>-89</v>
      </c>
      <c r="CG11" s="8"/>
      <c r="CH11" s="8"/>
      <c r="CI11" s="8"/>
      <c r="CJ11" s="8"/>
      <c r="CW11" s="8">
        <f t="shared" si="2"/>
        <v>3.0475959533760033E-9</v>
      </c>
      <c r="CX11" s="8">
        <f t="shared" si="3"/>
        <v>3.2717011322347389E-9</v>
      </c>
      <c r="CY11" s="8">
        <f t="shared" si="4"/>
        <v>3.6579876905307174E-9</v>
      </c>
      <c r="CZ11" s="8">
        <f t="shared" ref="CZ11:CZ41" si="5">ABS(CW11)</f>
        <v>3.0475959533760033E-9</v>
      </c>
      <c r="DA11" s="8">
        <f t="shared" ref="DA11:DA41" si="6">ABS(CX11)</f>
        <v>3.2717011322347389E-9</v>
      </c>
      <c r="DB11" s="8">
        <f t="shared" ref="DB11:DB41" si="7">ABS(CY11)</f>
        <v>3.6579876905307174E-9</v>
      </c>
    </row>
    <row r="12" spans="1:148" x14ac:dyDescent="0.3">
      <c r="A12" s="7">
        <v>43074.491666666669</v>
      </c>
      <c r="B12" s="6" t="s">
        <v>79</v>
      </c>
      <c r="C12" s="6">
        <v>32.1034255</v>
      </c>
      <c r="D12" s="6">
        <v>35.209786960000002</v>
      </c>
      <c r="E12" s="6">
        <v>702</v>
      </c>
      <c r="F12" s="6">
        <v>1</v>
      </c>
      <c r="G12" s="6" t="s">
        <v>34</v>
      </c>
      <c r="H12" s="6" t="s">
        <v>35</v>
      </c>
      <c r="I12" s="6">
        <v>48</v>
      </c>
      <c r="J12" s="6">
        <v>-59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Y12" s="9">
        <v>43074.491666666669</v>
      </c>
      <c r="AZ12" s="8" t="s">
        <v>79</v>
      </c>
      <c r="BA12" s="8">
        <v>32.118641815624599</v>
      </c>
      <c r="BB12" s="8">
        <v>35.117178762395604</v>
      </c>
      <c r="BC12" s="8">
        <v>535.93623197681404</v>
      </c>
      <c r="BD12" s="8">
        <v>1</v>
      </c>
      <c r="BE12" s="8" t="s">
        <v>35</v>
      </c>
      <c r="BF12" s="8" t="s">
        <v>34</v>
      </c>
      <c r="BG12" s="8">
        <v>48</v>
      </c>
      <c r="BH12" s="8">
        <v>-59</v>
      </c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W12" s="8">
        <f t="shared" si="2"/>
        <v>-1.5216315624599019E-2</v>
      </c>
      <c r="CX12" s="8">
        <f t="shared" si="3"/>
        <v>9.2608197604398867E-2</v>
      </c>
      <c r="CY12" s="8">
        <f t="shared" si="4"/>
        <v>166.06376802318596</v>
      </c>
      <c r="CZ12" s="8">
        <f t="shared" si="5"/>
        <v>1.5216315624599019E-2</v>
      </c>
      <c r="DA12" s="8">
        <f t="shared" si="6"/>
        <v>9.2608197604398867E-2</v>
      </c>
      <c r="DB12" s="8">
        <f t="shared" si="7"/>
        <v>166.06376802318596</v>
      </c>
    </row>
    <row r="13" spans="1:148" x14ac:dyDescent="0.3">
      <c r="A13" s="7">
        <v>43074.491666666669</v>
      </c>
      <c r="B13" s="6" t="s">
        <v>79</v>
      </c>
      <c r="C13" s="6">
        <v>32.103579689999997</v>
      </c>
      <c r="D13" s="6">
        <v>35.209521180000003</v>
      </c>
      <c r="E13" s="6">
        <v>712.86583810000002</v>
      </c>
      <c r="F13" s="6">
        <v>2</v>
      </c>
      <c r="G13" s="6" t="s">
        <v>11</v>
      </c>
      <c r="H13" s="6" t="s">
        <v>12</v>
      </c>
      <c r="I13" s="6">
        <v>11</v>
      </c>
      <c r="J13" s="6">
        <v>-80</v>
      </c>
      <c r="K13" s="6" t="s">
        <v>37</v>
      </c>
      <c r="L13" s="6" t="s">
        <v>84</v>
      </c>
      <c r="M13" s="6">
        <v>11</v>
      </c>
      <c r="N13" s="6">
        <v>-82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Y13" s="9">
        <v>43074.491666666669</v>
      </c>
      <c r="AZ13" s="8" t="s">
        <v>79</v>
      </c>
      <c r="BA13" s="8">
        <v>32.103719895772997</v>
      </c>
      <c r="BB13" s="8">
        <v>35.209208210613397</v>
      </c>
      <c r="BC13" s="8">
        <v>714.26488690073302</v>
      </c>
      <c r="BD13" s="8">
        <v>2</v>
      </c>
      <c r="BE13" s="8" t="s">
        <v>12</v>
      </c>
      <c r="BF13" s="8" t="s">
        <v>11</v>
      </c>
      <c r="BG13" s="8">
        <v>11</v>
      </c>
      <c r="BH13" s="8">
        <v>-80</v>
      </c>
      <c r="BI13" s="8" t="s">
        <v>84</v>
      </c>
      <c r="BJ13" s="8" t="s">
        <v>37</v>
      </c>
      <c r="BK13" s="8">
        <v>11</v>
      </c>
      <c r="BL13" s="8">
        <v>-82</v>
      </c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W13" s="8">
        <f t="shared" si="2"/>
        <v>-1.4020577300044579E-4</v>
      </c>
      <c r="CX13" s="8">
        <f t="shared" si="3"/>
        <v>3.1296938660574369E-4</v>
      </c>
      <c r="CY13" s="8">
        <f t="shared" si="4"/>
        <v>-1.3990488007329986</v>
      </c>
      <c r="CZ13" s="8">
        <f t="shared" si="5"/>
        <v>1.4020577300044579E-4</v>
      </c>
      <c r="DA13" s="8">
        <f t="shared" si="6"/>
        <v>3.1296938660574369E-4</v>
      </c>
      <c r="DB13" s="8">
        <f t="shared" si="7"/>
        <v>1.3990488007329986</v>
      </c>
    </row>
    <row r="14" spans="1:148" x14ac:dyDescent="0.3">
      <c r="A14" s="7">
        <v>43074.491666666669</v>
      </c>
      <c r="B14" s="6" t="s">
        <v>79</v>
      </c>
      <c r="C14" s="6">
        <v>32.103757880000003</v>
      </c>
      <c r="D14" s="6">
        <v>35.208866909999998</v>
      </c>
      <c r="E14" s="6">
        <v>698.88523710000004</v>
      </c>
      <c r="F14" s="6">
        <v>6</v>
      </c>
      <c r="G14" s="6" t="s">
        <v>37</v>
      </c>
      <c r="H14" s="6" t="s">
        <v>80</v>
      </c>
      <c r="I14" s="6">
        <v>11</v>
      </c>
      <c r="J14" s="6">
        <v>-69</v>
      </c>
      <c r="K14" s="6" t="s">
        <v>11</v>
      </c>
      <c r="L14" s="6" t="s">
        <v>90</v>
      </c>
      <c r="M14" s="6">
        <v>1</v>
      </c>
      <c r="N14" s="6">
        <v>-70</v>
      </c>
      <c r="O14" s="6" t="s">
        <v>11</v>
      </c>
      <c r="P14" s="6" t="s">
        <v>12</v>
      </c>
      <c r="Q14" s="6">
        <v>11</v>
      </c>
      <c r="R14" s="6">
        <v>-70</v>
      </c>
      <c r="S14" s="6" t="s">
        <v>37</v>
      </c>
      <c r="T14" s="6" t="s">
        <v>84</v>
      </c>
      <c r="U14" s="6">
        <v>11</v>
      </c>
      <c r="V14" s="6">
        <v>-71</v>
      </c>
      <c r="W14" s="6" t="s">
        <v>11</v>
      </c>
      <c r="X14" s="6" t="s">
        <v>91</v>
      </c>
      <c r="Y14" s="6">
        <v>36</v>
      </c>
      <c r="Z14" s="6">
        <v>-77</v>
      </c>
      <c r="AA14" s="6" t="s">
        <v>28</v>
      </c>
      <c r="AB14" s="6" t="s">
        <v>27</v>
      </c>
      <c r="AC14" s="6">
        <v>6</v>
      </c>
      <c r="AD14" s="6">
        <v>-80</v>
      </c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Y14" s="9">
        <v>43074.491666666669</v>
      </c>
      <c r="AZ14" s="8" t="s">
        <v>79</v>
      </c>
      <c r="BA14" s="8">
        <v>32.103757883353303</v>
      </c>
      <c r="BB14" s="8">
        <v>35.208866912234399</v>
      </c>
      <c r="BC14" s="8">
        <v>698.88523706826402</v>
      </c>
      <c r="BD14" s="8">
        <v>6</v>
      </c>
      <c r="BE14" s="8" t="s">
        <v>80</v>
      </c>
      <c r="BF14" s="8" t="s">
        <v>37</v>
      </c>
      <c r="BG14" s="8">
        <v>11</v>
      </c>
      <c r="BH14" s="8">
        <v>-69</v>
      </c>
      <c r="BI14" s="8" t="s">
        <v>90</v>
      </c>
      <c r="BJ14" s="8" t="s">
        <v>11</v>
      </c>
      <c r="BK14" s="8">
        <v>1</v>
      </c>
      <c r="BL14" s="8">
        <v>-70</v>
      </c>
      <c r="BM14" s="8" t="s">
        <v>12</v>
      </c>
      <c r="BN14" s="8" t="s">
        <v>11</v>
      </c>
      <c r="BO14" s="8">
        <v>11</v>
      </c>
      <c r="BP14" s="8">
        <v>-70</v>
      </c>
      <c r="BQ14" s="8" t="s">
        <v>84</v>
      </c>
      <c r="BR14" s="8" t="s">
        <v>37</v>
      </c>
      <c r="BS14" s="8">
        <v>11</v>
      </c>
      <c r="BT14" s="8">
        <v>-71</v>
      </c>
      <c r="BU14" s="8" t="s">
        <v>91</v>
      </c>
      <c r="BV14" s="8" t="s">
        <v>11</v>
      </c>
      <c r="BW14" s="8">
        <v>36</v>
      </c>
      <c r="BX14" s="8">
        <v>-77</v>
      </c>
      <c r="BY14" s="8" t="s">
        <v>27</v>
      </c>
      <c r="BZ14" s="8" t="s">
        <v>28</v>
      </c>
      <c r="CA14" s="8">
        <v>6</v>
      </c>
      <c r="CB14" s="8">
        <v>-80</v>
      </c>
      <c r="CC14" s="8"/>
      <c r="CD14" s="8"/>
      <c r="CE14" s="8"/>
      <c r="CF14" s="8"/>
      <c r="CG14" s="8"/>
      <c r="CH14" s="8"/>
      <c r="CI14" s="8"/>
      <c r="CJ14" s="8"/>
      <c r="CW14" s="8">
        <f t="shared" si="2"/>
        <v>-3.3532998600094288E-9</v>
      </c>
      <c r="CX14" s="8">
        <f t="shared" si="3"/>
        <v>-2.2344011085806414E-9</v>
      </c>
      <c r="CY14" s="8">
        <f t="shared" si="4"/>
        <v>3.173602181050228E-8</v>
      </c>
      <c r="CZ14" s="8">
        <f t="shared" si="5"/>
        <v>3.3532998600094288E-9</v>
      </c>
      <c r="DA14" s="8">
        <f t="shared" si="6"/>
        <v>2.2344011085806414E-9</v>
      </c>
      <c r="DB14" s="8">
        <f t="shared" si="7"/>
        <v>3.173602181050228E-8</v>
      </c>
    </row>
    <row r="15" spans="1:148" x14ac:dyDescent="0.3">
      <c r="A15" s="7">
        <v>43074.491666666669</v>
      </c>
      <c r="B15" s="6" t="s">
        <v>79</v>
      </c>
      <c r="C15" s="6">
        <v>32.103537330000002</v>
      </c>
      <c r="D15" s="6">
        <v>35.209801910000003</v>
      </c>
      <c r="E15" s="6">
        <v>702.02841360000002</v>
      </c>
      <c r="F15" s="6">
        <v>4</v>
      </c>
      <c r="G15" s="6" t="s">
        <v>28</v>
      </c>
      <c r="H15" s="6" t="s">
        <v>27</v>
      </c>
      <c r="I15" s="6">
        <v>6</v>
      </c>
      <c r="J15" s="6">
        <v>-69</v>
      </c>
      <c r="K15" s="6" t="s">
        <v>37</v>
      </c>
      <c r="L15" s="6" t="s">
        <v>85</v>
      </c>
      <c r="M15" s="6">
        <v>36</v>
      </c>
      <c r="N15" s="6">
        <v>-82</v>
      </c>
      <c r="O15" s="6" t="s">
        <v>11</v>
      </c>
      <c r="P15" s="6" t="s">
        <v>92</v>
      </c>
      <c r="Q15" s="6">
        <v>44</v>
      </c>
      <c r="R15" s="6">
        <v>-88</v>
      </c>
      <c r="S15" s="6" t="s">
        <v>93</v>
      </c>
      <c r="T15" s="6" t="s">
        <v>94</v>
      </c>
      <c r="U15" s="6">
        <v>9</v>
      </c>
      <c r="V15" s="6">
        <v>-90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Y15" s="9">
        <v>43074.491666666669</v>
      </c>
      <c r="AZ15" s="8" t="s">
        <v>79</v>
      </c>
      <c r="BA15" s="8">
        <v>32.103537332391703</v>
      </c>
      <c r="BB15" s="8">
        <v>35.209801905380502</v>
      </c>
      <c r="BC15" s="8">
        <v>702.0284135613</v>
      </c>
      <c r="BD15" s="8">
        <v>4</v>
      </c>
      <c r="BE15" s="8" t="s">
        <v>27</v>
      </c>
      <c r="BF15" s="8" t="s">
        <v>28</v>
      </c>
      <c r="BG15" s="8">
        <v>6</v>
      </c>
      <c r="BH15" s="8">
        <v>-69</v>
      </c>
      <c r="BI15" s="8" t="s">
        <v>85</v>
      </c>
      <c r="BJ15" s="8" t="s">
        <v>37</v>
      </c>
      <c r="BK15" s="8">
        <v>36</v>
      </c>
      <c r="BL15" s="8">
        <v>-82</v>
      </c>
      <c r="BM15" s="8" t="s">
        <v>92</v>
      </c>
      <c r="BN15" s="8" t="s">
        <v>11</v>
      </c>
      <c r="BO15" s="8">
        <v>44</v>
      </c>
      <c r="BP15" s="8">
        <v>-88</v>
      </c>
      <c r="BQ15" s="8" t="s">
        <v>94</v>
      </c>
      <c r="BR15" s="8" t="s">
        <v>93</v>
      </c>
      <c r="BS15" s="8">
        <v>9</v>
      </c>
      <c r="BT15" s="8">
        <v>-90</v>
      </c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W15" s="8">
        <f t="shared" si="2"/>
        <v>-2.3917010594232124E-9</v>
      </c>
      <c r="CX15" s="8">
        <f t="shared" si="3"/>
        <v>4.6195012259886425E-9</v>
      </c>
      <c r="CY15" s="8">
        <f t="shared" si="4"/>
        <v>3.8700022741977591E-8</v>
      </c>
      <c r="CZ15" s="8">
        <f t="shared" si="5"/>
        <v>2.3917010594232124E-9</v>
      </c>
      <c r="DA15" s="8">
        <f t="shared" si="6"/>
        <v>4.6195012259886425E-9</v>
      </c>
      <c r="DB15" s="8">
        <f t="shared" si="7"/>
        <v>3.8700022741977591E-8</v>
      </c>
    </row>
    <row r="16" spans="1:148" x14ac:dyDescent="0.3">
      <c r="A16" s="7">
        <v>43074.491666666669</v>
      </c>
      <c r="B16" s="6" t="s">
        <v>79</v>
      </c>
      <c r="C16" s="6">
        <v>32.103710640000003</v>
      </c>
      <c r="D16" s="6">
        <v>35.209775200000003</v>
      </c>
      <c r="E16" s="6">
        <v>706.8292821</v>
      </c>
      <c r="F16" s="6">
        <v>5</v>
      </c>
      <c r="G16" s="6" t="s">
        <v>28</v>
      </c>
      <c r="H16" s="6" t="s">
        <v>27</v>
      </c>
      <c r="I16" s="6">
        <v>6</v>
      </c>
      <c r="J16" s="6">
        <v>-62</v>
      </c>
      <c r="K16" s="6" t="s">
        <v>37</v>
      </c>
      <c r="L16" s="6" t="s">
        <v>84</v>
      </c>
      <c r="M16" s="6">
        <v>11</v>
      </c>
      <c r="N16" s="6">
        <v>-65</v>
      </c>
      <c r="O16" s="6" t="s">
        <v>11</v>
      </c>
      <c r="P16" s="6" t="s">
        <v>20</v>
      </c>
      <c r="Q16" s="6">
        <v>36</v>
      </c>
      <c r="R16" s="6">
        <v>-83</v>
      </c>
      <c r="S16" s="6" t="s">
        <v>11</v>
      </c>
      <c r="T16" s="6" t="s">
        <v>86</v>
      </c>
      <c r="U16" s="6">
        <v>36</v>
      </c>
      <c r="V16" s="6">
        <v>-83</v>
      </c>
      <c r="W16" s="6" t="s">
        <v>37</v>
      </c>
      <c r="X16" s="6" t="s">
        <v>87</v>
      </c>
      <c r="Y16" s="6">
        <v>36</v>
      </c>
      <c r="Z16" s="6">
        <v>-84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Y16" s="9">
        <v>43074.491666666669</v>
      </c>
      <c r="AZ16" s="8" t="s">
        <v>79</v>
      </c>
      <c r="BA16" s="8">
        <v>32.103710639836898</v>
      </c>
      <c r="BB16" s="8">
        <v>35.209775197989899</v>
      </c>
      <c r="BC16" s="8">
        <v>706.829282063439</v>
      </c>
      <c r="BD16" s="8">
        <v>5</v>
      </c>
      <c r="BE16" s="8" t="s">
        <v>27</v>
      </c>
      <c r="BF16" s="8" t="s">
        <v>28</v>
      </c>
      <c r="BG16" s="8">
        <v>6</v>
      </c>
      <c r="BH16" s="8">
        <v>-62</v>
      </c>
      <c r="BI16" s="8" t="s">
        <v>84</v>
      </c>
      <c r="BJ16" s="8" t="s">
        <v>37</v>
      </c>
      <c r="BK16" s="8">
        <v>11</v>
      </c>
      <c r="BL16" s="8">
        <v>-65</v>
      </c>
      <c r="BM16" s="8" t="s">
        <v>20</v>
      </c>
      <c r="BN16" s="8" t="s">
        <v>11</v>
      </c>
      <c r="BO16" s="8">
        <v>36</v>
      </c>
      <c r="BP16" s="8">
        <v>-83</v>
      </c>
      <c r="BQ16" s="8" t="s">
        <v>86</v>
      </c>
      <c r="BR16" s="8" t="s">
        <v>11</v>
      </c>
      <c r="BS16" s="8">
        <v>36</v>
      </c>
      <c r="BT16" s="8">
        <v>-83</v>
      </c>
      <c r="BU16" s="8" t="s">
        <v>87</v>
      </c>
      <c r="BV16" s="8" t="s">
        <v>37</v>
      </c>
      <c r="BW16" s="8">
        <v>36</v>
      </c>
      <c r="BX16" s="8">
        <v>-84</v>
      </c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W16" s="8">
        <f t="shared" si="2"/>
        <v>1.63105084993731E-10</v>
      </c>
      <c r="CX16" s="8">
        <f t="shared" si="3"/>
        <v>2.0101040831832506E-9</v>
      </c>
      <c r="CY16" s="8">
        <f t="shared" si="4"/>
        <v>3.6561004890245385E-8</v>
      </c>
      <c r="CZ16" s="8">
        <f t="shared" si="5"/>
        <v>1.63105084993731E-10</v>
      </c>
      <c r="DA16" s="8">
        <f t="shared" si="6"/>
        <v>2.0101040831832506E-9</v>
      </c>
      <c r="DB16" s="8">
        <f t="shared" si="7"/>
        <v>3.6561004890245385E-8</v>
      </c>
    </row>
    <row r="17" spans="1:106" x14ac:dyDescent="0.3">
      <c r="A17" s="7">
        <v>43074.491666666669</v>
      </c>
      <c r="B17" s="6" t="s">
        <v>79</v>
      </c>
      <c r="C17" s="6">
        <v>32.103740000000002</v>
      </c>
      <c r="D17" s="6">
        <v>35.209845129999998</v>
      </c>
      <c r="E17" s="6">
        <v>704.88636650000001</v>
      </c>
      <c r="F17" s="6">
        <v>2</v>
      </c>
      <c r="G17" s="6" t="s">
        <v>11</v>
      </c>
      <c r="H17" s="6" t="s">
        <v>12</v>
      </c>
      <c r="I17" s="6">
        <v>11</v>
      </c>
      <c r="J17" s="6">
        <v>-64</v>
      </c>
      <c r="K17" s="6" t="s">
        <v>37</v>
      </c>
      <c r="L17" s="6" t="s">
        <v>95</v>
      </c>
      <c r="M17" s="6">
        <v>36</v>
      </c>
      <c r="N17" s="6">
        <v>-83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Y17" s="9">
        <v>43074.491666666669</v>
      </c>
      <c r="AZ17" s="8" t="s">
        <v>79</v>
      </c>
      <c r="BA17" s="8">
        <v>32.103739997358801</v>
      </c>
      <c r="BB17" s="8">
        <v>35.209845133730703</v>
      </c>
      <c r="BC17" s="8">
        <v>704.88636654423499</v>
      </c>
      <c r="BD17" s="8">
        <v>2</v>
      </c>
      <c r="BE17" s="8" t="s">
        <v>12</v>
      </c>
      <c r="BF17" s="8" t="s">
        <v>11</v>
      </c>
      <c r="BG17" s="8">
        <v>11</v>
      </c>
      <c r="BH17" s="8">
        <v>-64</v>
      </c>
      <c r="BI17" s="8" t="s">
        <v>95</v>
      </c>
      <c r="BJ17" s="8" t="s">
        <v>37</v>
      </c>
      <c r="BK17" s="8">
        <v>36</v>
      </c>
      <c r="BL17" s="8">
        <v>-83</v>
      </c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W17" s="8">
        <f t="shared" si="2"/>
        <v>2.641201035658014E-9</v>
      </c>
      <c r="CX17" s="8">
        <f t="shared" si="3"/>
        <v>-3.730704634108406E-9</v>
      </c>
      <c r="CY17" s="8">
        <f t="shared" si="4"/>
        <v>-4.4234980123292189E-8</v>
      </c>
      <c r="CZ17" s="8">
        <f t="shared" si="5"/>
        <v>2.641201035658014E-9</v>
      </c>
      <c r="DA17" s="8">
        <f t="shared" si="6"/>
        <v>3.730704634108406E-9</v>
      </c>
      <c r="DB17" s="8">
        <f t="shared" si="7"/>
        <v>4.4234980123292189E-8</v>
      </c>
    </row>
    <row r="18" spans="1:106" x14ac:dyDescent="0.3">
      <c r="A18" s="7">
        <v>43074.492361111108</v>
      </c>
      <c r="B18" s="6" t="s">
        <v>79</v>
      </c>
      <c r="C18" s="6">
        <v>32.10351464</v>
      </c>
      <c r="D18" s="6">
        <v>35.209827820000001</v>
      </c>
      <c r="E18" s="6">
        <v>706.51699440000004</v>
      </c>
      <c r="F18" s="6">
        <v>6</v>
      </c>
      <c r="G18" s="6" t="s">
        <v>37</v>
      </c>
      <c r="H18" s="6" t="s">
        <v>80</v>
      </c>
      <c r="I18" s="6">
        <v>11</v>
      </c>
      <c r="J18" s="6">
        <v>-64</v>
      </c>
      <c r="K18" s="6" t="s">
        <v>11</v>
      </c>
      <c r="L18" s="6" t="s">
        <v>83</v>
      </c>
      <c r="M18" s="6">
        <v>6</v>
      </c>
      <c r="N18" s="6">
        <v>-78</v>
      </c>
      <c r="O18" s="6" t="s">
        <v>11</v>
      </c>
      <c r="P18" s="6" t="s">
        <v>92</v>
      </c>
      <c r="Q18" s="6">
        <v>44</v>
      </c>
      <c r="R18" s="6">
        <v>-82</v>
      </c>
      <c r="S18" s="6" t="s">
        <v>37</v>
      </c>
      <c r="T18" s="6" t="s">
        <v>96</v>
      </c>
      <c r="U18" s="6">
        <v>44</v>
      </c>
      <c r="V18" s="6">
        <v>-83</v>
      </c>
      <c r="W18" s="6" t="s">
        <v>37</v>
      </c>
      <c r="X18" s="6" t="s">
        <v>97</v>
      </c>
      <c r="Y18" s="6">
        <v>52</v>
      </c>
      <c r="Z18" s="6">
        <v>-87</v>
      </c>
      <c r="AA18" s="6" t="s">
        <v>11</v>
      </c>
      <c r="AB18" s="6" t="s">
        <v>98</v>
      </c>
      <c r="AC18" s="6">
        <v>52</v>
      </c>
      <c r="AD18" s="6">
        <v>-87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Y18" s="9">
        <v>43074.492361111108</v>
      </c>
      <c r="AZ18" s="8" t="s">
        <v>79</v>
      </c>
      <c r="BA18" s="8">
        <v>32.103514637373799</v>
      </c>
      <c r="BB18" s="8">
        <v>35.209827819143698</v>
      </c>
      <c r="BC18" s="8">
        <v>706.51699435771104</v>
      </c>
      <c r="BD18" s="8">
        <v>6</v>
      </c>
      <c r="BE18" s="8" t="s">
        <v>80</v>
      </c>
      <c r="BF18" s="8" t="s">
        <v>37</v>
      </c>
      <c r="BG18" s="8">
        <v>11</v>
      </c>
      <c r="BH18" s="8">
        <v>-64</v>
      </c>
      <c r="BI18" s="8" t="s">
        <v>83</v>
      </c>
      <c r="BJ18" s="8" t="s">
        <v>11</v>
      </c>
      <c r="BK18" s="8">
        <v>6</v>
      </c>
      <c r="BL18" s="8">
        <v>-78</v>
      </c>
      <c r="BM18" s="8" t="s">
        <v>92</v>
      </c>
      <c r="BN18" s="8" t="s">
        <v>11</v>
      </c>
      <c r="BO18" s="8">
        <v>44</v>
      </c>
      <c r="BP18" s="8">
        <v>-82</v>
      </c>
      <c r="BQ18" s="8" t="s">
        <v>96</v>
      </c>
      <c r="BR18" s="8" t="s">
        <v>37</v>
      </c>
      <c r="BS18" s="8">
        <v>44</v>
      </c>
      <c r="BT18" s="8">
        <v>-83</v>
      </c>
      <c r="BU18" s="8" t="s">
        <v>97</v>
      </c>
      <c r="BV18" s="8" t="s">
        <v>37</v>
      </c>
      <c r="BW18" s="8">
        <v>52</v>
      </c>
      <c r="BX18" s="8">
        <v>-87</v>
      </c>
      <c r="BY18" s="8" t="s">
        <v>98</v>
      </c>
      <c r="BZ18" s="8" t="s">
        <v>11</v>
      </c>
      <c r="CA18" s="8">
        <v>52</v>
      </c>
      <c r="CB18" s="8">
        <v>-87</v>
      </c>
      <c r="CC18" s="8"/>
      <c r="CD18" s="8"/>
      <c r="CE18" s="8"/>
      <c r="CF18" s="8"/>
      <c r="CG18" s="8"/>
      <c r="CH18" s="8"/>
      <c r="CI18" s="8"/>
      <c r="CJ18" s="8"/>
      <c r="CW18" s="8">
        <f t="shared" si="2"/>
        <v>2.6262014785061183E-9</v>
      </c>
      <c r="CX18" s="8">
        <f t="shared" si="3"/>
        <v>8.5630347257392714E-10</v>
      </c>
      <c r="CY18" s="8">
        <f t="shared" si="4"/>
        <v>4.2289002522011288E-8</v>
      </c>
      <c r="CZ18" s="8">
        <f t="shared" si="5"/>
        <v>2.6262014785061183E-9</v>
      </c>
      <c r="DA18" s="8">
        <f t="shared" si="6"/>
        <v>8.5630347257392714E-10</v>
      </c>
      <c r="DB18" s="8">
        <f t="shared" si="7"/>
        <v>4.2289002522011288E-8</v>
      </c>
    </row>
    <row r="19" spans="1:106" x14ac:dyDescent="0.3">
      <c r="A19" s="7">
        <v>43074.492361111108</v>
      </c>
      <c r="B19" s="6" t="s">
        <v>79</v>
      </c>
      <c r="C19" s="6">
        <v>32.103055429999998</v>
      </c>
      <c r="D19" s="6">
        <v>35.209064179999999</v>
      </c>
      <c r="E19" s="6">
        <v>697.14226789999998</v>
      </c>
      <c r="F19" s="6">
        <v>2</v>
      </c>
      <c r="G19" s="6" t="s">
        <v>9</v>
      </c>
      <c r="H19" s="6" t="s">
        <v>8</v>
      </c>
      <c r="I19" s="6">
        <v>1</v>
      </c>
      <c r="J19" s="6">
        <v>-88</v>
      </c>
      <c r="K19" s="6" t="s">
        <v>7</v>
      </c>
      <c r="L19" s="6" t="s">
        <v>6</v>
      </c>
      <c r="M19" s="6">
        <v>11</v>
      </c>
      <c r="N19" s="6">
        <v>-89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Y19" s="9">
        <v>43074.492361111108</v>
      </c>
      <c r="AZ19" s="8" t="s">
        <v>79</v>
      </c>
      <c r="BA19" s="8">
        <v>32.102561053856697</v>
      </c>
      <c r="BB19" s="8">
        <v>35.209330382450197</v>
      </c>
      <c r="BC19" s="8">
        <v>705.28453575353899</v>
      </c>
      <c r="BD19" s="8">
        <v>2</v>
      </c>
      <c r="BE19" s="8" t="s">
        <v>8</v>
      </c>
      <c r="BF19" s="8" t="s">
        <v>9</v>
      </c>
      <c r="BG19" s="8">
        <v>1</v>
      </c>
      <c r="BH19" s="8">
        <v>-88</v>
      </c>
      <c r="BI19" s="8" t="s">
        <v>6</v>
      </c>
      <c r="BJ19" s="8" t="s">
        <v>7</v>
      </c>
      <c r="BK19" s="8">
        <v>11</v>
      </c>
      <c r="BL19" s="8">
        <v>-89</v>
      </c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W19" s="8">
        <f t="shared" si="2"/>
        <v>4.943761433011673E-4</v>
      </c>
      <c r="CX19" s="8">
        <f t="shared" si="3"/>
        <v>-2.6620245019870481E-4</v>
      </c>
      <c r="CY19" s="8">
        <f t="shared" si="4"/>
        <v>-8.1422678535390105</v>
      </c>
      <c r="CZ19" s="8">
        <f t="shared" si="5"/>
        <v>4.943761433011673E-4</v>
      </c>
      <c r="DA19" s="8">
        <f t="shared" si="6"/>
        <v>2.6620245019870481E-4</v>
      </c>
      <c r="DB19" s="8">
        <f t="shared" si="7"/>
        <v>8.1422678535390105</v>
      </c>
    </row>
    <row r="20" spans="1:106" x14ac:dyDescent="0.3">
      <c r="A20" s="7">
        <v>43074.492361111108</v>
      </c>
      <c r="B20" s="6" t="s">
        <v>79</v>
      </c>
      <c r="C20" s="6">
        <v>32.103362369999999</v>
      </c>
      <c r="D20" s="6">
        <v>35.208758770000003</v>
      </c>
      <c r="E20" s="6">
        <v>708.7311565</v>
      </c>
      <c r="F20" s="6">
        <v>4</v>
      </c>
      <c r="G20" s="6" t="s">
        <v>11</v>
      </c>
      <c r="H20" s="6" t="s">
        <v>13</v>
      </c>
      <c r="I20" s="6">
        <v>1</v>
      </c>
      <c r="J20" s="6">
        <v>-79</v>
      </c>
      <c r="K20" s="6" t="s">
        <v>11</v>
      </c>
      <c r="L20" s="6" t="s">
        <v>15</v>
      </c>
      <c r="M20" s="6">
        <v>11</v>
      </c>
      <c r="N20" s="6">
        <v>-87</v>
      </c>
      <c r="O20" s="6" t="s">
        <v>11</v>
      </c>
      <c r="P20" s="6" t="s">
        <v>99</v>
      </c>
      <c r="Q20" s="6">
        <v>1</v>
      </c>
      <c r="R20" s="6">
        <v>-90</v>
      </c>
      <c r="S20" s="6" t="s">
        <v>11</v>
      </c>
      <c r="T20" s="6" t="s">
        <v>100</v>
      </c>
      <c r="U20" s="6">
        <v>11</v>
      </c>
      <c r="V20" s="6">
        <v>-90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Y20" s="9">
        <v>43074.492361111108</v>
      </c>
      <c r="AZ20" s="8" t="s">
        <v>79</v>
      </c>
      <c r="BA20" s="8">
        <v>32.103362373267103</v>
      </c>
      <c r="BB20" s="8">
        <v>35.208758770571997</v>
      </c>
      <c r="BC20" s="8">
        <v>708.73115653390403</v>
      </c>
      <c r="BD20" s="8">
        <v>4</v>
      </c>
      <c r="BE20" s="8" t="s">
        <v>13</v>
      </c>
      <c r="BF20" s="8" t="s">
        <v>11</v>
      </c>
      <c r="BG20" s="8">
        <v>1</v>
      </c>
      <c r="BH20" s="8">
        <v>-79</v>
      </c>
      <c r="BI20" s="8" t="s">
        <v>15</v>
      </c>
      <c r="BJ20" s="8" t="s">
        <v>11</v>
      </c>
      <c r="BK20" s="8">
        <v>11</v>
      </c>
      <c r="BL20" s="8">
        <v>-87</v>
      </c>
      <c r="BM20" s="8" t="s">
        <v>99</v>
      </c>
      <c r="BN20" s="8" t="s">
        <v>11</v>
      </c>
      <c r="BO20" s="8">
        <v>1</v>
      </c>
      <c r="BP20" s="8">
        <v>-90</v>
      </c>
      <c r="BQ20" s="8" t="s">
        <v>100</v>
      </c>
      <c r="BR20" s="8" t="s">
        <v>11</v>
      </c>
      <c r="BS20" s="8">
        <v>11</v>
      </c>
      <c r="BT20" s="8">
        <v>-90</v>
      </c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W20" s="8">
        <f t="shared" si="2"/>
        <v>-3.2671039207343711E-9</v>
      </c>
      <c r="CX20" s="8">
        <f t="shared" si="3"/>
        <v>-5.7199400771423825E-10</v>
      </c>
      <c r="CY20" s="8">
        <f t="shared" si="4"/>
        <v>-3.3904029805853497E-8</v>
      </c>
      <c r="CZ20" s="8">
        <f t="shared" si="5"/>
        <v>3.2671039207343711E-9</v>
      </c>
      <c r="DA20" s="8">
        <f t="shared" si="6"/>
        <v>5.7199400771423825E-10</v>
      </c>
      <c r="DB20" s="8">
        <f t="shared" si="7"/>
        <v>3.3904029805853497E-8</v>
      </c>
    </row>
    <row r="21" spans="1:106" x14ac:dyDescent="0.3">
      <c r="A21" s="7">
        <v>43074.492361111108</v>
      </c>
      <c r="B21" s="6" t="s">
        <v>79</v>
      </c>
      <c r="C21" s="6">
        <v>32.103514130000001</v>
      </c>
      <c r="D21" s="6">
        <v>35.207490460000002</v>
      </c>
      <c r="E21" s="6">
        <v>698.60464579999996</v>
      </c>
      <c r="F21" s="6">
        <v>3</v>
      </c>
      <c r="G21" s="6" t="s">
        <v>11</v>
      </c>
      <c r="H21" s="6" t="s">
        <v>12</v>
      </c>
      <c r="I21" s="6">
        <v>11</v>
      </c>
      <c r="J21" s="6">
        <v>-58</v>
      </c>
      <c r="K21" s="6" t="s">
        <v>37</v>
      </c>
      <c r="L21" s="6" t="s">
        <v>84</v>
      </c>
      <c r="M21" s="6">
        <v>11</v>
      </c>
      <c r="N21" s="6">
        <v>-60</v>
      </c>
      <c r="O21" s="6" t="s">
        <v>22</v>
      </c>
      <c r="P21" s="6" t="s">
        <v>21</v>
      </c>
      <c r="Q21" s="6">
        <v>5</v>
      </c>
      <c r="R21" s="6">
        <v>-91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Y21" s="9">
        <v>43074.492361111108</v>
      </c>
      <c r="AZ21" s="8" t="s">
        <v>79</v>
      </c>
      <c r="BA21" s="8">
        <v>32.103514126037702</v>
      </c>
      <c r="BB21" s="8">
        <v>35.207490462682202</v>
      </c>
      <c r="BC21" s="8">
        <v>698.60464579261998</v>
      </c>
      <c r="BD21" s="8">
        <v>3</v>
      </c>
      <c r="BE21" s="8" t="s">
        <v>12</v>
      </c>
      <c r="BF21" s="8" t="s">
        <v>11</v>
      </c>
      <c r="BG21" s="8">
        <v>11</v>
      </c>
      <c r="BH21" s="8">
        <v>-58</v>
      </c>
      <c r="BI21" s="8" t="s">
        <v>84</v>
      </c>
      <c r="BJ21" s="8" t="s">
        <v>37</v>
      </c>
      <c r="BK21" s="8">
        <v>11</v>
      </c>
      <c r="BL21" s="8">
        <v>-60</v>
      </c>
      <c r="BM21" s="8" t="s">
        <v>21</v>
      </c>
      <c r="BN21" s="8" t="s">
        <v>22</v>
      </c>
      <c r="BO21" s="8">
        <v>5</v>
      </c>
      <c r="BP21" s="8">
        <v>-91</v>
      </c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W21" s="8">
        <f t="shared" si="2"/>
        <v>3.9622989334020531E-9</v>
      </c>
      <c r="CX21" s="8">
        <f t="shared" si="3"/>
        <v>-2.6821993515113718E-9</v>
      </c>
      <c r="CY21" s="8">
        <f t="shared" si="4"/>
        <v>7.3799810706987046E-9</v>
      </c>
      <c r="CZ21" s="8">
        <f t="shared" si="5"/>
        <v>3.9622989334020531E-9</v>
      </c>
      <c r="DA21" s="8">
        <f t="shared" si="6"/>
        <v>2.6821993515113718E-9</v>
      </c>
      <c r="DB21" s="8">
        <f t="shared" si="7"/>
        <v>7.3799810706987046E-9</v>
      </c>
    </row>
    <row r="22" spans="1:106" x14ac:dyDescent="0.3">
      <c r="A22" s="7">
        <v>43074.492361111108</v>
      </c>
      <c r="B22" s="6" t="s">
        <v>79</v>
      </c>
      <c r="C22" s="6">
        <v>32.104137880000003</v>
      </c>
      <c r="D22" s="6">
        <v>35.208069139999999</v>
      </c>
      <c r="E22" s="6">
        <v>690.72283000000004</v>
      </c>
      <c r="F22" s="6">
        <v>3</v>
      </c>
      <c r="G22" s="6" t="s">
        <v>37</v>
      </c>
      <c r="H22" s="6" t="s">
        <v>80</v>
      </c>
      <c r="I22" s="6">
        <v>11</v>
      </c>
      <c r="J22" s="6">
        <v>-59</v>
      </c>
      <c r="K22" s="6" t="s">
        <v>22</v>
      </c>
      <c r="L22" s="6" t="s">
        <v>21</v>
      </c>
      <c r="M22" s="6">
        <v>5</v>
      </c>
      <c r="N22" s="6">
        <v>-84</v>
      </c>
      <c r="O22" s="6" t="s">
        <v>101</v>
      </c>
      <c r="P22" s="6" t="s">
        <v>102</v>
      </c>
      <c r="Q22" s="6">
        <v>2</v>
      </c>
      <c r="R22" s="6">
        <v>-86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Y22" s="9">
        <v>43074.492361111108</v>
      </c>
      <c r="AZ22" s="8" t="s">
        <v>79</v>
      </c>
      <c r="BA22" s="8">
        <v>32.104137878114898</v>
      </c>
      <c r="BB22" s="8">
        <v>35.208069140193999</v>
      </c>
      <c r="BC22" s="8">
        <v>690.72282997700097</v>
      </c>
      <c r="BD22" s="8">
        <v>3</v>
      </c>
      <c r="BE22" s="8" t="s">
        <v>80</v>
      </c>
      <c r="BF22" s="8" t="s">
        <v>37</v>
      </c>
      <c r="BG22" s="8">
        <v>11</v>
      </c>
      <c r="BH22" s="8">
        <v>-59</v>
      </c>
      <c r="BI22" s="8" t="s">
        <v>21</v>
      </c>
      <c r="BJ22" s="8" t="s">
        <v>22</v>
      </c>
      <c r="BK22" s="8">
        <v>5</v>
      </c>
      <c r="BL22" s="8">
        <v>-84</v>
      </c>
      <c r="BM22" s="8" t="s">
        <v>102</v>
      </c>
      <c r="BN22" s="8" t="s">
        <v>101</v>
      </c>
      <c r="BO22" s="8">
        <v>2</v>
      </c>
      <c r="BP22" s="8">
        <v>-86</v>
      </c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W22" s="8">
        <f t="shared" si="2"/>
        <v>1.8851054051083338E-9</v>
      </c>
      <c r="CX22" s="8">
        <f t="shared" si="3"/>
        <v>-1.9399948314458015E-10</v>
      </c>
      <c r="CY22" s="8">
        <f t="shared" si="4"/>
        <v>2.2999074644758366E-8</v>
      </c>
      <c r="CZ22" s="8">
        <f t="shared" si="5"/>
        <v>1.8851054051083338E-9</v>
      </c>
      <c r="DA22" s="8">
        <f t="shared" si="6"/>
        <v>1.9399948314458015E-10</v>
      </c>
      <c r="DB22" s="8">
        <f t="shared" si="7"/>
        <v>2.2999074644758366E-8</v>
      </c>
    </row>
    <row r="23" spans="1:106" x14ac:dyDescent="0.3">
      <c r="A23" s="7">
        <v>43074.492361111108</v>
      </c>
      <c r="B23" s="6" t="s">
        <v>79</v>
      </c>
      <c r="C23" s="6">
        <v>32.10401091</v>
      </c>
      <c r="D23" s="6">
        <v>35.208834899999999</v>
      </c>
      <c r="E23" s="6">
        <v>696.95275449999997</v>
      </c>
      <c r="F23" s="6">
        <v>2</v>
      </c>
      <c r="G23" s="6" t="s">
        <v>32</v>
      </c>
      <c r="H23" s="6" t="s">
        <v>33</v>
      </c>
      <c r="I23" s="6">
        <v>8</v>
      </c>
      <c r="J23" s="6">
        <v>-89</v>
      </c>
      <c r="K23" s="6" t="s">
        <v>37</v>
      </c>
      <c r="L23" s="6" t="s">
        <v>103</v>
      </c>
      <c r="M23" s="6">
        <v>11</v>
      </c>
      <c r="N23" s="6">
        <v>-91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Y23" s="9">
        <v>43074.492361111108</v>
      </c>
      <c r="AZ23" s="8" t="s">
        <v>79</v>
      </c>
      <c r="BA23" s="8">
        <v>32.104010907546801</v>
      </c>
      <c r="BB23" s="8">
        <v>35.208834896662196</v>
      </c>
      <c r="BC23" s="8">
        <v>696.95275446057099</v>
      </c>
      <c r="BD23" s="8">
        <v>2</v>
      </c>
      <c r="BE23" s="8" t="s">
        <v>33</v>
      </c>
      <c r="BF23" s="8" t="s">
        <v>32</v>
      </c>
      <c r="BG23" s="8">
        <v>8</v>
      </c>
      <c r="BH23" s="8">
        <v>-89</v>
      </c>
      <c r="BI23" s="8" t="s">
        <v>103</v>
      </c>
      <c r="BJ23" s="8" t="s">
        <v>37</v>
      </c>
      <c r="BK23" s="8">
        <v>11</v>
      </c>
      <c r="BL23" s="8">
        <v>-91</v>
      </c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W23" s="8">
        <f t="shared" si="2"/>
        <v>2.4531985332032491E-9</v>
      </c>
      <c r="CX23" s="8">
        <f t="shared" si="3"/>
        <v>3.337802922942501E-9</v>
      </c>
      <c r="CY23" s="8">
        <f t="shared" si="4"/>
        <v>3.9428982745448593E-8</v>
      </c>
      <c r="CZ23" s="8">
        <f t="shared" si="5"/>
        <v>2.4531985332032491E-9</v>
      </c>
      <c r="DA23" s="8">
        <f t="shared" si="6"/>
        <v>3.337802922942501E-9</v>
      </c>
      <c r="DB23" s="8">
        <f t="shared" si="7"/>
        <v>3.9428982745448593E-8</v>
      </c>
    </row>
    <row r="24" spans="1:106" x14ac:dyDescent="0.3">
      <c r="A24" s="7">
        <v>43074.492361111108</v>
      </c>
      <c r="B24" s="6" t="s">
        <v>79</v>
      </c>
      <c r="C24" s="6">
        <v>32.104232760000002</v>
      </c>
      <c r="D24" s="6">
        <v>35.20912903</v>
      </c>
      <c r="E24" s="6">
        <v>692.76632059999997</v>
      </c>
      <c r="F24" s="6">
        <v>3</v>
      </c>
      <c r="G24" s="6" t="s">
        <v>11</v>
      </c>
      <c r="H24" s="6" t="s">
        <v>14</v>
      </c>
      <c r="I24" s="6">
        <v>44</v>
      </c>
      <c r="J24" s="6">
        <v>-61</v>
      </c>
      <c r="K24" s="6" t="s">
        <v>11</v>
      </c>
      <c r="L24" s="6" t="s">
        <v>104</v>
      </c>
      <c r="M24" s="6">
        <v>36</v>
      </c>
      <c r="N24" s="6">
        <v>-77</v>
      </c>
      <c r="O24" s="6" t="s">
        <v>11</v>
      </c>
      <c r="P24" s="6" t="s">
        <v>105</v>
      </c>
      <c r="Q24" s="6">
        <v>11</v>
      </c>
      <c r="R24" s="6">
        <v>-89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Y24" s="9">
        <v>43074.492361111108</v>
      </c>
      <c r="AZ24" s="8" t="s">
        <v>79</v>
      </c>
      <c r="BA24" s="8">
        <v>32.104473842244602</v>
      </c>
      <c r="BB24" s="8">
        <v>35.208762982794802</v>
      </c>
      <c r="BC24" s="8">
        <v>690.05494728614303</v>
      </c>
      <c r="BD24" s="8">
        <v>3</v>
      </c>
      <c r="BE24" s="8" t="s">
        <v>14</v>
      </c>
      <c r="BF24" s="8" t="s">
        <v>11</v>
      </c>
      <c r="BG24" s="8">
        <v>44</v>
      </c>
      <c r="BH24" s="8">
        <v>-61</v>
      </c>
      <c r="BI24" s="8" t="s">
        <v>104</v>
      </c>
      <c r="BJ24" s="8" t="s">
        <v>11</v>
      </c>
      <c r="BK24" s="8">
        <v>36</v>
      </c>
      <c r="BL24" s="8">
        <v>-77</v>
      </c>
      <c r="BM24" s="8" t="s">
        <v>105</v>
      </c>
      <c r="BN24" s="8" t="s">
        <v>11</v>
      </c>
      <c r="BO24" s="8">
        <v>11</v>
      </c>
      <c r="BP24" s="8">
        <v>-89</v>
      </c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W24" s="8">
        <f t="shared" si="2"/>
        <v>-2.4108224459951089E-4</v>
      </c>
      <c r="CX24" s="8">
        <f t="shared" si="3"/>
        <v>3.6604720519761713E-4</v>
      </c>
      <c r="CY24" s="8">
        <f t="shared" si="4"/>
        <v>2.7113733138569387</v>
      </c>
      <c r="CZ24" s="8">
        <f t="shared" si="5"/>
        <v>2.4108224459951089E-4</v>
      </c>
      <c r="DA24" s="8">
        <f t="shared" si="6"/>
        <v>3.6604720519761713E-4</v>
      </c>
      <c r="DB24" s="8">
        <f t="shared" si="7"/>
        <v>2.7113733138569387</v>
      </c>
    </row>
    <row r="25" spans="1:106" x14ac:dyDescent="0.3">
      <c r="A25" s="7">
        <v>43074.492361111108</v>
      </c>
      <c r="B25" s="6" t="s">
        <v>79</v>
      </c>
      <c r="C25" s="6">
        <v>32.103424699999998</v>
      </c>
      <c r="D25" s="6">
        <v>35.208953710000003</v>
      </c>
      <c r="E25" s="6">
        <v>691.35120259999997</v>
      </c>
      <c r="F25" s="6">
        <v>2</v>
      </c>
      <c r="G25" s="6" t="s">
        <v>24</v>
      </c>
      <c r="H25" s="6" t="s">
        <v>23</v>
      </c>
      <c r="I25" s="6">
        <v>11</v>
      </c>
      <c r="J25" s="6">
        <v>-75</v>
      </c>
      <c r="K25" s="6" t="s">
        <v>11</v>
      </c>
      <c r="L25" s="6" t="s">
        <v>15</v>
      </c>
      <c r="M25" s="6">
        <v>11</v>
      </c>
      <c r="N25" s="6">
        <v>-78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Y25" s="9">
        <v>43074.492361111108</v>
      </c>
      <c r="AZ25" s="8" t="s">
        <v>79</v>
      </c>
      <c r="BA25" s="8">
        <v>32.103424704679298</v>
      </c>
      <c r="BB25" s="8">
        <v>35.208953708705401</v>
      </c>
      <c r="BC25" s="8">
        <v>691.35120255194397</v>
      </c>
      <c r="BD25" s="8">
        <v>2</v>
      </c>
      <c r="BE25" s="8" t="s">
        <v>23</v>
      </c>
      <c r="BF25" s="8" t="s">
        <v>24</v>
      </c>
      <c r="BG25" s="8">
        <v>11</v>
      </c>
      <c r="BH25" s="8">
        <v>-75</v>
      </c>
      <c r="BI25" s="8" t="s">
        <v>15</v>
      </c>
      <c r="BJ25" s="8" t="s">
        <v>11</v>
      </c>
      <c r="BK25" s="8">
        <v>11</v>
      </c>
      <c r="BL25" s="8">
        <v>-78</v>
      </c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W25" s="8">
        <f t="shared" si="2"/>
        <v>-4.6793005026302126E-9</v>
      </c>
      <c r="CX25" s="8">
        <f t="shared" si="3"/>
        <v>1.2946017591275449E-9</v>
      </c>
      <c r="CY25" s="8">
        <f t="shared" si="4"/>
        <v>4.8055994739115704E-8</v>
      </c>
      <c r="CZ25" s="8">
        <f t="shared" si="5"/>
        <v>4.6793005026302126E-9</v>
      </c>
      <c r="DA25" s="8">
        <f t="shared" si="6"/>
        <v>1.2946017591275449E-9</v>
      </c>
      <c r="DB25" s="8">
        <f t="shared" si="7"/>
        <v>4.8055994739115704E-8</v>
      </c>
    </row>
    <row r="26" spans="1:106" x14ac:dyDescent="0.3">
      <c r="A26" s="7">
        <v>43074.492361111108</v>
      </c>
      <c r="B26" s="6" t="s">
        <v>79</v>
      </c>
      <c r="C26" s="6">
        <v>32.104564629999999</v>
      </c>
      <c r="D26" s="6">
        <v>35.209789280000003</v>
      </c>
      <c r="E26" s="6">
        <v>692.13539730000002</v>
      </c>
      <c r="F26" s="6">
        <v>3</v>
      </c>
      <c r="G26" s="6" t="s">
        <v>11</v>
      </c>
      <c r="H26" s="6" t="s">
        <v>15</v>
      </c>
      <c r="I26" s="6">
        <v>11</v>
      </c>
      <c r="J26" s="6">
        <v>-73</v>
      </c>
      <c r="K26" s="6" t="s">
        <v>11</v>
      </c>
      <c r="L26" s="6" t="s">
        <v>106</v>
      </c>
      <c r="M26" s="6">
        <v>6</v>
      </c>
      <c r="N26" s="6">
        <v>-89</v>
      </c>
      <c r="O26" s="6" t="s">
        <v>11</v>
      </c>
      <c r="P26" s="6" t="s">
        <v>16</v>
      </c>
      <c r="Q26" s="6">
        <v>11</v>
      </c>
      <c r="R26" s="6">
        <v>-90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Y26" s="9">
        <v>43074.492361111108</v>
      </c>
      <c r="AZ26" s="8" t="s">
        <v>79</v>
      </c>
      <c r="BA26" s="8">
        <v>32.104564630330898</v>
      </c>
      <c r="BB26" s="8">
        <v>35.2097892760112</v>
      </c>
      <c r="BC26" s="8">
        <v>692.13539726095098</v>
      </c>
      <c r="BD26" s="8">
        <v>3</v>
      </c>
      <c r="BE26" s="8" t="s">
        <v>15</v>
      </c>
      <c r="BF26" s="8" t="s">
        <v>11</v>
      </c>
      <c r="BG26" s="8">
        <v>11</v>
      </c>
      <c r="BH26" s="8">
        <v>-73</v>
      </c>
      <c r="BI26" s="8" t="s">
        <v>106</v>
      </c>
      <c r="BJ26" s="8" t="s">
        <v>11</v>
      </c>
      <c r="BK26" s="8">
        <v>6</v>
      </c>
      <c r="BL26" s="8">
        <v>-89</v>
      </c>
      <c r="BM26" s="8" t="s">
        <v>16</v>
      </c>
      <c r="BN26" s="8" t="s">
        <v>11</v>
      </c>
      <c r="BO26" s="8">
        <v>11</v>
      </c>
      <c r="BP26" s="8">
        <v>-90</v>
      </c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W26" s="8">
        <f t="shared" si="2"/>
        <v>-3.3089975204347866E-10</v>
      </c>
      <c r="CX26" s="8">
        <f t="shared" si="3"/>
        <v>3.9888021774459048E-9</v>
      </c>
      <c r="CY26" s="8">
        <f t="shared" si="4"/>
        <v>3.9049041333782952E-8</v>
      </c>
      <c r="CZ26" s="8">
        <f t="shared" si="5"/>
        <v>3.3089975204347866E-10</v>
      </c>
      <c r="DA26" s="8">
        <f t="shared" si="6"/>
        <v>3.9888021774459048E-9</v>
      </c>
      <c r="DB26" s="8">
        <f t="shared" si="7"/>
        <v>3.9049041333782952E-8</v>
      </c>
    </row>
    <row r="27" spans="1:106" x14ac:dyDescent="0.3">
      <c r="A27" s="7">
        <v>43074.492361111108</v>
      </c>
      <c r="B27" s="6" t="s">
        <v>79</v>
      </c>
      <c r="C27" s="6">
        <v>32.104152130000003</v>
      </c>
      <c r="D27" s="6">
        <v>35.209128749999998</v>
      </c>
      <c r="E27" s="6">
        <v>701.73021389999997</v>
      </c>
      <c r="F27" s="6">
        <v>6</v>
      </c>
      <c r="G27" s="6" t="s">
        <v>11</v>
      </c>
      <c r="H27" s="6" t="s">
        <v>16</v>
      </c>
      <c r="I27" s="6">
        <v>11</v>
      </c>
      <c r="J27" s="6">
        <v>-81</v>
      </c>
      <c r="K27" s="6" t="s">
        <v>11</v>
      </c>
      <c r="L27" s="6" t="s">
        <v>18</v>
      </c>
      <c r="M27" s="6">
        <v>36</v>
      </c>
      <c r="N27" s="6">
        <v>-82</v>
      </c>
      <c r="O27" s="6" t="s">
        <v>37</v>
      </c>
      <c r="P27" s="6" t="s">
        <v>107</v>
      </c>
      <c r="Q27" s="6">
        <v>36</v>
      </c>
      <c r="R27" s="6">
        <v>-84</v>
      </c>
      <c r="S27" s="6" t="s">
        <v>108</v>
      </c>
      <c r="T27" s="6" t="s">
        <v>109</v>
      </c>
      <c r="U27" s="6">
        <v>3</v>
      </c>
      <c r="V27" s="6">
        <v>-85</v>
      </c>
      <c r="W27" s="6" t="s">
        <v>11</v>
      </c>
      <c r="X27" s="6" t="s">
        <v>110</v>
      </c>
      <c r="Y27" s="6">
        <v>6</v>
      </c>
      <c r="Z27" s="6">
        <v>-85</v>
      </c>
      <c r="AA27" s="6" t="s">
        <v>37</v>
      </c>
      <c r="AB27" s="6" t="s">
        <v>111</v>
      </c>
      <c r="AC27" s="6">
        <v>1</v>
      </c>
      <c r="AD27" s="6">
        <v>-88</v>
      </c>
      <c r="AY27" s="9">
        <v>43074.492361111108</v>
      </c>
      <c r="AZ27" s="8" t="s">
        <v>79</v>
      </c>
      <c r="BA27" s="8">
        <v>32.104152130852</v>
      </c>
      <c r="BB27" s="8">
        <v>35.209128752692003</v>
      </c>
      <c r="BC27" s="8">
        <v>701.73021388795405</v>
      </c>
      <c r="BD27" s="8">
        <v>6</v>
      </c>
      <c r="BE27" s="8" t="s">
        <v>16</v>
      </c>
      <c r="BF27" s="8" t="s">
        <v>11</v>
      </c>
      <c r="BG27" s="8">
        <v>11</v>
      </c>
      <c r="BH27" s="8">
        <v>-81</v>
      </c>
      <c r="BI27" s="8" t="s">
        <v>18</v>
      </c>
      <c r="BJ27" s="8" t="s">
        <v>11</v>
      </c>
      <c r="BK27" s="8">
        <v>36</v>
      </c>
      <c r="BL27" s="8">
        <v>-82</v>
      </c>
      <c r="BM27" s="8" t="s">
        <v>107</v>
      </c>
      <c r="BN27" s="8" t="s">
        <v>37</v>
      </c>
      <c r="BO27" s="8">
        <v>36</v>
      </c>
      <c r="BP27" s="8">
        <v>-84</v>
      </c>
      <c r="BQ27" s="8" t="s">
        <v>109</v>
      </c>
      <c r="BR27" s="8" t="s">
        <v>108</v>
      </c>
      <c r="BS27" s="8">
        <v>3</v>
      </c>
      <c r="BT27" s="8">
        <v>-85</v>
      </c>
      <c r="BU27" s="8" t="s">
        <v>110</v>
      </c>
      <c r="BV27" s="8" t="s">
        <v>11</v>
      </c>
      <c r="BW27" s="8">
        <v>6</v>
      </c>
      <c r="BX27" s="8">
        <v>-85</v>
      </c>
      <c r="BY27" s="8" t="s">
        <v>111</v>
      </c>
      <c r="BZ27" s="8" t="s">
        <v>37</v>
      </c>
      <c r="CA27" s="8">
        <v>1</v>
      </c>
      <c r="CB27" s="8">
        <v>-88</v>
      </c>
      <c r="CW27" s="8">
        <f t="shared" si="2"/>
        <v>-8.5199758359522093E-10</v>
      </c>
      <c r="CX27" s="8">
        <f t="shared" si="3"/>
        <v>-2.6920048412648612E-9</v>
      </c>
      <c r="CY27" s="8">
        <f t="shared" si="4"/>
        <v>1.204591626446927E-8</v>
      </c>
      <c r="CZ27" s="8">
        <f t="shared" si="5"/>
        <v>8.5199758359522093E-10</v>
      </c>
      <c r="DA27" s="8">
        <f t="shared" si="6"/>
        <v>2.6920048412648612E-9</v>
      </c>
      <c r="DB27" s="8">
        <f t="shared" si="7"/>
        <v>1.204591626446927E-8</v>
      </c>
    </row>
    <row r="28" spans="1:106" x14ac:dyDescent="0.3">
      <c r="A28" s="7">
        <v>43074.492361111108</v>
      </c>
      <c r="B28" s="6" t="s">
        <v>79</v>
      </c>
      <c r="C28" s="6">
        <v>32.104326499999999</v>
      </c>
      <c r="D28" s="6">
        <v>35.209306810000001</v>
      </c>
      <c r="E28" s="6">
        <v>693.0569223</v>
      </c>
      <c r="F28" s="6">
        <v>4</v>
      </c>
      <c r="G28" s="6" t="s">
        <v>37</v>
      </c>
      <c r="H28" s="6" t="s">
        <v>112</v>
      </c>
      <c r="I28" s="6">
        <v>6</v>
      </c>
      <c r="J28" s="6">
        <v>-67</v>
      </c>
      <c r="K28" s="6" t="s">
        <v>113</v>
      </c>
      <c r="L28" s="6" t="s">
        <v>114</v>
      </c>
      <c r="M28" s="6">
        <v>3</v>
      </c>
      <c r="N28" s="6">
        <v>-86</v>
      </c>
      <c r="O28" s="6" t="s">
        <v>11</v>
      </c>
      <c r="P28" s="6" t="s">
        <v>115</v>
      </c>
      <c r="Q28" s="6">
        <v>36</v>
      </c>
      <c r="R28" s="6">
        <v>-88</v>
      </c>
      <c r="S28" s="6" t="s">
        <v>116</v>
      </c>
      <c r="T28" s="6" t="s">
        <v>117</v>
      </c>
      <c r="U28" s="6">
        <v>9</v>
      </c>
      <c r="V28" s="6">
        <v>-90</v>
      </c>
      <c r="W28" s="6"/>
      <c r="X28" s="6"/>
      <c r="Y28" s="6"/>
      <c r="Z28" s="6"/>
      <c r="AA28" s="6"/>
      <c r="AB28" s="6"/>
      <c r="AC28" s="6"/>
      <c r="AD28" s="6"/>
      <c r="AY28" s="9">
        <v>43074.492361111108</v>
      </c>
      <c r="AZ28" s="8" t="s">
        <v>79</v>
      </c>
      <c r="BA28" s="8">
        <v>32.104326504141099</v>
      </c>
      <c r="BB28" s="8">
        <v>35.209306811650499</v>
      </c>
      <c r="BC28" s="8">
        <v>693.05692229018496</v>
      </c>
      <c r="BD28" s="8">
        <v>4</v>
      </c>
      <c r="BE28" s="8" t="s">
        <v>112</v>
      </c>
      <c r="BF28" s="8" t="s">
        <v>37</v>
      </c>
      <c r="BG28" s="8">
        <v>6</v>
      </c>
      <c r="BH28" s="8">
        <v>-67</v>
      </c>
      <c r="BI28" s="8" t="s">
        <v>114</v>
      </c>
      <c r="BJ28" s="8" t="s">
        <v>113</v>
      </c>
      <c r="BK28" s="8">
        <v>3</v>
      </c>
      <c r="BL28" s="8">
        <v>-86</v>
      </c>
      <c r="BM28" s="8" t="s">
        <v>115</v>
      </c>
      <c r="BN28" s="8" t="s">
        <v>11</v>
      </c>
      <c r="BO28" s="8">
        <v>36</v>
      </c>
      <c r="BP28" s="8">
        <v>-88</v>
      </c>
      <c r="BQ28" s="8" t="s">
        <v>117</v>
      </c>
      <c r="BR28" s="8" t="s">
        <v>116</v>
      </c>
      <c r="BS28" s="8">
        <v>9</v>
      </c>
      <c r="BT28" s="8">
        <v>-90</v>
      </c>
      <c r="BU28" s="8"/>
      <c r="BV28" s="8"/>
      <c r="BW28" s="8"/>
      <c r="BX28" s="8"/>
      <c r="BY28" s="8"/>
      <c r="BZ28" s="8"/>
      <c r="CA28" s="8"/>
      <c r="CB28" s="8"/>
      <c r="CW28" s="8">
        <f t="shared" si="2"/>
        <v>-4.1410999074287247E-9</v>
      </c>
      <c r="CX28" s="8">
        <f t="shared" si="3"/>
        <v>-1.6504984046150639E-9</v>
      </c>
      <c r="CY28" s="8">
        <f t="shared" si="4"/>
        <v>9.8150394478579983E-9</v>
      </c>
      <c r="CZ28" s="8">
        <f t="shared" si="5"/>
        <v>4.1410999074287247E-9</v>
      </c>
      <c r="DA28" s="8">
        <f t="shared" si="6"/>
        <v>1.6504984046150639E-9</v>
      </c>
      <c r="DB28" s="8">
        <f t="shared" si="7"/>
        <v>9.8150394478579983E-9</v>
      </c>
    </row>
    <row r="29" spans="1:106" x14ac:dyDescent="0.3">
      <c r="A29" s="7">
        <v>43074.492361111108</v>
      </c>
      <c r="B29" s="6" t="s">
        <v>79</v>
      </c>
      <c r="C29" s="6">
        <v>32.10402654</v>
      </c>
      <c r="D29" s="6">
        <v>35.20893298</v>
      </c>
      <c r="E29" s="6">
        <v>698.61480919999997</v>
      </c>
      <c r="F29" s="6">
        <v>5</v>
      </c>
      <c r="G29" s="6" t="s">
        <v>37</v>
      </c>
      <c r="H29" s="6" t="s">
        <v>112</v>
      </c>
      <c r="I29" s="6">
        <v>6</v>
      </c>
      <c r="J29" s="6">
        <v>-60</v>
      </c>
      <c r="K29" s="6" t="s">
        <v>37</v>
      </c>
      <c r="L29" s="6" t="s">
        <v>111</v>
      </c>
      <c r="M29" s="6">
        <v>1</v>
      </c>
      <c r="N29" s="6">
        <v>-75</v>
      </c>
      <c r="O29" s="6" t="s">
        <v>118</v>
      </c>
      <c r="P29" s="6" t="s">
        <v>119</v>
      </c>
      <c r="Q29" s="6">
        <v>3</v>
      </c>
      <c r="R29" s="6">
        <v>-85</v>
      </c>
      <c r="S29" s="6" t="s">
        <v>11</v>
      </c>
      <c r="T29" s="6" t="s">
        <v>120</v>
      </c>
      <c r="U29" s="6">
        <v>1</v>
      </c>
      <c r="V29" s="6">
        <v>-85</v>
      </c>
      <c r="W29" s="6" t="s">
        <v>37</v>
      </c>
      <c r="X29" s="6" t="s">
        <v>121</v>
      </c>
      <c r="Y29" s="6">
        <v>36</v>
      </c>
      <c r="Z29" s="6">
        <v>-89</v>
      </c>
      <c r="AA29" s="6"/>
      <c r="AB29" s="6"/>
      <c r="AC29" s="6"/>
      <c r="AD29" s="6"/>
      <c r="AY29" s="9">
        <v>43074.492361111108</v>
      </c>
      <c r="AZ29" s="8" t="s">
        <v>79</v>
      </c>
      <c r="BA29" s="8">
        <v>32.104026541395299</v>
      </c>
      <c r="BB29" s="8">
        <v>35.208932976565698</v>
      </c>
      <c r="BC29" s="8">
        <v>698.61480921185398</v>
      </c>
      <c r="BD29" s="8">
        <v>5</v>
      </c>
      <c r="BE29" s="8" t="s">
        <v>112</v>
      </c>
      <c r="BF29" s="8" t="s">
        <v>37</v>
      </c>
      <c r="BG29" s="8">
        <v>6</v>
      </c>
      <c r="BH29" s="8">
        <v>-60</v>
      </c>
      <c r="BI29" s="8" t="s">
        <v>111</v>
      </c>
      <c r="BJ29" s="8" t="s">
        <v>37</v>
      </c>
      <c r="BK29" s="8">
        <v>1</v>
      </c>
      <c r="BL29" s="8">
        <v>-75</v>
      </c>
      <c r="BM29" s="8" t="s">
        <v>119</v>
      </c>
      <c r="BN29" s="8" t="s">
        <v>118</v>
      </c>
      <c r="BO29" s="8">
        <v>3</v>
      </c>
      <c r="BP29" s="8">
        <v>-85</v>
      </c>
      <c r="BQ29" s="8" t="s">
        <v>120</v>
      </c>
      <c r="BR29" s="8" t="s">
        <v>11</v>
      </c>
      <c r="BS29" s="8">
        <v>1</v>
      </c>
      <c r="BT29" s="8">
        <v>-85</v>
      </c>
      <c r="BU29" s="8" t="s">
        <v>121</v>
      </c>
      <c r="BV29" s="8" t="s">
        <v>37</v>
      </c>
      <c r="BW29" s="8">
        <v>36</v>
      </c>
      <c r="BX29" s="8">
        <v>-89</v>
      </c>
      <c r="BY29" s="8"/>
      <c r="BZ29" s="8"/>
      <c r="CA29" s="8"/>
      <c r="CB29" s="8"/>
      <c r="CW29" s="8">
        <f t="shared" si="2"/>
        <v>-1.3952998756394663E-9</v>
      </c>
      <c r="CX29" s="8">
        <f t="shared" si="3"/>
        <v>3.4343017318860802E-9</v>
      </c>
      <c r="CY29" s="8">
        <f t="shared" si="4"/>
        <v>-1.1854012882395182E-8</v>
      </c>
      <c r="CZ29" s="8">
        <f t="shared" si="5"/>
        <v>1.3952998756394663E-9</v>
      </c>
      <c r="DA29" s="8">
        <f t="shared" si="6"/>
        <v>3.4343017318860802E-9</v>
      </c>
      <c r="DB29" s="8">
        <f t="shared" si="7"/>
        <v>1.1854012882395182E-8</v>
      </c>
    </row>
    <row r="30" spans="1:106" x14ac:dyDescent="0.3">
      <c r="A30" s="7">
        <v>43074.492361111108</v>
      </c>
      <c r="B30" s="6" t="s">
        <v>79</v>
      </c>
      <c r="C30" s="6">
        <v>32.104323280000003</v>
      </c>
      <c r="D30" s="6">
        <v>35.209502469999997</v>
      </c>
      <c r="E30" s="6">
        <v>687.5294553</v>
      </c>
      <c r="F30" s="6">
        <v>2</v>
      </c>
      <c r="G30" s="6" t="s">
        <v>30</v>
      </c>
      <c r="H30" s="6" t="s">
        <v>31</v>
      </c>
      <c r="I30" s="6">
        <v>1</v>
      </c>
      <c r="J30" s="6">
        <v>-84</v>
      </c>
      <c r="K30" s="6" t="s">
        <v>122</v>
      </c>
      <c r="L30" s="6" t="s">
        <v>123</v>
      </c>
      <c r="M30" s="6">
        <v>1</v>
      </c>
      <c r="N30" s="6">
        <v>-88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Y30" s="9">
        <v>43074.492361111108</v>
      </c>
      <c r="AZ30" s="8" t="s">
        <v>79</v>
      </c>
      <c r="BA30" s="8">
        <v>32.104323281580399</v>
      </c>
      <c r="BB30" s="8">
        <v>35.209502466108198</v>
      </c>
      <c r="BC30" s="8">
        <v>687.52945530457498</v>
      </c>
      <c r="BD30" s="8">
        <v>2</v>
      </c>
      <c r="BE30" s="8" t="s">
        <v>31</v>
      </c>
      <c r="BF30" s="8" t="s">
        <v>30</v>
      </c>
      <c r="BG30" s="8">
        <v>1</v>
      </c>
      <c r="BH30" s="8">
        <v>-84</v>
      </c>
      <c r="BI30" s="8" t="s">
        <v>123</v>
      </c>
      <c r="BJ30" s="8" t="s">
        <v>122</v>
      </c>
      <c r="BK30" s="8">
        <v>1</v>
      </c>
      <c r="BL30" s="8">
        <v>-88</v>
      </c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W30" s="8">
        <f t="shared" si="2"/>
        <v>-1.5803962583049724E-9</v>
      </c>
      <c r="CX30" s="8">
        <f t="shared" si="3"/>
        <v>3.8917988831599359E-9</v>
      </c>
      <c r="CY30" s="8">
        <f t="shared" si="4"/>
        <v>-4.5749857235932723E-9</v>
      </c>
      <c r="CZ30" s="8">
        <f t="shared" si="5"/>
        <v>1.5803962583049724E-9</v>
      </c>
      <c r="DA30" s="8">
        <f t="shared" si="6"/>
        <v>3.8917988831599359E-9</v>
      </c>
      <c r="DB30" s="8">
        <f t="shared" si="7"/>
        <v>4.5749857235932723E-9</v>
      </c>
    </row>
    <row r="31" spans="1:106" x14ac:dyDescent="0.3">
      <c r="A31" s="7">
        <v>43074.492361111108</v>
      </c>
      <c r="B31" s="6" t="s">
        <v>79</v>
      </c>
      <c r="C31" s="6">
        <v>32.104358230000003</v>
      </c>
      <c r="D31" s="6">
        <v>35.209574809999999</v>
      </c>
      <c r="E31" s="6">
        <v>710.16457739999998</v>
      </c>
      <c r="F31" s="6">
        <v>2</v>
      </c>
      <c r="G31" s="6" t="s">
        <v>37</v>
      </c>
      <c r="H31" s="6" t="s">
        <v>103</v>
      </c>
      <c r="I31" s="6">
        <v>11</v>
      </c>
      <c r="J31" s="6">
        <v>-84</v>
      </c>
      <c r="K31" s="6" t="s">
        <v>124</v>
      </c>
      <c r="L31" s="6" t="s">
        <v>125</v>
      </c>
      <c r="M31" s="6">
        <v>2</v>
      </c>
      <c r="N31" s="6">
        <v>-86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Y31" s="9">
        <v>43074.492361111108</v>
      </c>
      <c r="AZ31" s="8" t="s">
        <v>79</v>
      </c>
      <c r="BA31" s="8">
        <v>32.104358233594702</v>
      </c>
      <c r="BB31" s="8">
        <v>35.209574807875697</v>
      </c>
      <c r="BC31" s="8">
        <v>710.16457741009503</v>
      </c>
      <c r="BD31" s="8">
        <v>2</v>
      </c>
      <c r="BE31" s="8" t="s">
        <v>103</v>
      </c>
      <c r="BF31" s="8" t="s">
        <v>37</v>
      </c>
      <c r="BG31" s="8">
        <v>11</v>
      </c>
      <c r="BH31" s="8">
        <v>-84</v>
      </c>
      <c r="BI31" s="8" t="s">
        <v>125</v>
      </c>
      <c r="BJ31" s="8" t="s">
        <v>124</v>
      </c>
      <c r="BK31" s="8">
        <v>2</v>
      </c>
      <c r="BL31" s="8">
        <v>-86</v>
      </c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W31" s="8">
        <f t="shared" si="2"/>
        <v>-3.5946996490565652E-9</v>
      </c>
      <c r="CX31" s="8">
        <f t="shared" si="3"/>
        <v>2.1243025116746139E-9</v>
      </c>
      <c r="CY31" s="8">
        <f t="shared" si="4"/>
        <v>-1.0095050129166339E-8</v>
      </c>
      <c r="CZ31" s="8">
        <f t="shared" si="5"/>
        <v>3.5946996490565652E-9</v>
      </c>
      <c r="DA31" s="8">
        <f t="shared" si="6"/>
        <v>2.1243025116746139E-9</v>
      </c>
      <c r="DB31" s="8">
        <f t="shared" si="7"/>
        <v>1.0095050129166339E-8</v>
      </c>
    </row>
    <row r="32" spans="1:106" x14ac:dyDescent="0.3">
      <c r="A32" s="7">
        <v>43074.492361111108</v>
      </c>
      <c r="B32" s="6" t="s">
        <v>79</v>
      </c>
      <c r="C32" s="6">
        <v>32.104148189999997</v>
      </c>
      <c r="D32" s="6">
        <v>35.209078990000002</v>
      </c>
      <c r="E32" s="6">
        <v>690.98517700000002</v>
      </c>
      <c r="F32" s="6">
        <v>1</v>
      </c>
      <c r="G32" s="6" t="s">
        <v>11</v>
      </c>
      <c r="H32" s="6" t="s">
        <v>17</v>
      </c>
      <c r="I32" s="6">
        <v>1</v>
      </c>
      <c r="J32" s="6">
        <v>-87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Y32" s="9">
        <v>43074.492361111108</v>
      </c>
      <c r="AZ32" s="8" t="s">
        <v>79</v>
      </c>
      <c r="BA32" s="8">
        <v>32.104148192995901</v>
      </c>
      <c r="BB32" s="8">
        <v>35.209078991757899</v>
      </c>
      <c r="BC32" s="8">
        <v>690.98517698131604</v>
      </c>
      <c r="BD32" s="8">
        <v>1</v>
      </c>
      <c r="BE32" s="8" t="s">
        <v>17</v>
      </c>
      <c r="BF32" s="8" t="s">
        <v>11</v>
      </c>
      <c r="BG32" s="8">
        <v>1</v>
      </c>
      <c r="BH32" s="8">
        <v>-87</v>
      </c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W32" s="8">
        <f t="shared" si="2"/>
        <v>-2.995903969349456E-9</v>
      </c>
      <c r="CX32" s="8">
        <f t="shared" si="3"/>
        <v>-1.7578969391252031E-9</v>
      </c>
      <c r="CY32" s="8">
        <f t="shared" si="4"/>
        <v>1.8683977032196708E-8</v>
      </c>
      <c r="CZ32" s="8">
        <f t="shared" si="5"/>
        <v>2.995903969349456E-9</v>
      </c>
      <c r="DA32" s="8">
        <f t="shared" si="6"/>
        <v>1.7578969391252031E-9</v>
      </c>
      <c r="DB32" s="8">
        <f t="shared" si="7"/>
        <v>1.8683977032196708E-8</v>
      </c>
    </row>
    <row r="33" spans="1:106" x14ac:dyDescent="0.3">
      <c r="A33" s="7">
        <v>43074.493055555555</v>
      </c>
      <c r="B33" s="6" t="s">
        <v>79</v>
      </c>
      <c r="C33" s="6">
        <v>32.103658000000003</v>
      </c>
      <c r="D33" s="6">
        <v>35.209655480000002</v>
      </c>
      <c r="E33" s="6">
        <v>706.63378820000003</v>
      </c>
      <c r="F33" s="6">
        <v>2</v>
      </c>
      <c r="G33" s="6" t="s">
        <v>26</v>
      </c>
      <c r="H33" s="6" t="s">
        <v>25</v>
      </c>
      <c r="I33" s="6">
        <v>6</v>
      </c>
      <c r="J33" s="6">
        <v>-76</v>
      </c>
      <c r="K33" s="6" t="s">
        <v>11</v>
      </c>
      <c r="L33" s="6" t="s">
        <v>126</v>
      </c>
      <c r="M33" s="6">
        <v>6</v>
      </c>
      <c r="N33" s="6">
        <v>-89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Y33" s="9">
        <v>43074.493055555555</v>
      </c>
      <c r="AZ33" s="8" t="s">
        <v>79</v>
      </c>
      <c r="BA33" s="8">
        <v>32.103657999591903</v>
      </c>
      <c r="BB33" s="8">
        <v>35.209655478730397</v>
      </c>
      <c r="BC33" s="8">
        <v>706.63378815123895</v>
      </c>
      <c r="BD33" s="8">
        <v>2</v>
      </c>
      <c r="BE33" s="8" t="s">
        <v>25</v>
      </c>
      <c r="BF33" s="8" t="s">
        <v>26</v>
      </c>
      <c r="BG33" s="8">
        <v>6</v>
      </c>
      <c r="BH33" s="8">
        <v>-76</v>
      </c>
      <c r="BI33" s="8" t="s">
        <v>126</v>
      </c>
      <c r="BJ33" s="8" t="s">
        <v>11</v>
      </c>
      <c r="BK33" s="8">
        <v>6</v>
      </c>
      <c r="BL33" s="8">
        <v>-89</v>
      </c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W33" s="8">
        <f t="shared" si="2"/>
        <v>4.0810022028381354E-10</v>
      </c>
      <c r="CX33" s="8">
        <f t="shared" si="3"/>
        <v>1.2696048656835046E-9</v>
      </c>
      <c r="CY33" s="8">
        <f t="shared" si="4"/>
        <v>4.8761080506665166E-8</v>
      </c>
      <c r="CZ33" s="8">
        <f t="shared" si="5"/>
        <v>4.0810022028381354E-10</v>
      </c>
      <c r="DA33" s="8">
        <f t="shared" si="6"/>
        <v>1.2696048656835046E-9</v>
      </c>
      <c r="DB33" s="8">
        <f t="shared" si="7"/>
        <v>4.8761080506665166E-8</v>
      </c>
    </row>
    <row r="34" spans="1:106" x14ac:dyDescent="0.3">
      <c r="A34" s="7">
        <v>43074.493055555555</v>
      </c>
      <c r="B34" s="6" t="s">
        <v>79</v>
      </c>
      <c r="C34" s="6">
        <v>32.104137420000001</v>
      </c>
      <c r="D34" s="6">
        <v>35.20910284</v>
      </c>
      <c r="E34" s="6">
        <v>688.37177819999999</v>
      </c>
      <c r="F34" s="6">
        <v>4</v>
      </c>
      <c r="G34" s="6" t="s">
        <v>11</v>
      </c>
      <c r="H34" s="6" t="s">
        <v>15</v>
      </c>
      <c r="I34" s="6">
        <v>11</v>
      </c>
      <c r="J34" s="6">
        <v>-59</v>
      </c>
      <c r="K34" s="6" t="s">
        <v>37</v>
      </c>
      <c r="L34" s="6" t="s">
        <v>127</v>
      </c>
      <c r="M34" s="6">
        <v>36</v>
      </c>
      <c r="N34" s="6">
        <v>-78</v>
      </c>
      <c r="O34" s="6" t="s">
        <v>11</v>
      </c>
      <c r="P34" s="6" t="s">
        <v>128</v>
      </c>
      <c r="Q34" s="6">
        <v>6</v>
      </c>
      <c r="R34" s="6">
        <v>-83</v>
      </c>
      <c r="S34" s="6" t="s">
        <v>11</v>
      </c>
      <c r="T34" s="6" t="s">
        <v>129</v>
      </c>
      <c r="U34" s="6">
        <v>11</v>
      </c>
      <c r="V34" s="6">
        <v>-90</v>
      </c>
      <c r="W34" s="6"/>
      <c r="X34" s="6"/>
      <c r="Y34" s="6"/>
      <c r="Z34" s="6"/>
      <c r="AA34" s="6"/>
      <c r="AB34" s="6"/>
      <c r="AC34" s="6"/>
      <c r="AD34" s="6"/>
      <c r="AY34" s="9">
        <v>43074.493055555555</v>
      </c>
      <c r="AZ34" s="8" t="s">
        <v>79</v>
      </c>
      <c r="BA34" s="8">
        <v>32.104137415944997</v>
      </c>
      <c r="BB34" s="8">
        <v>35.209102843512902</v>
      </c>
      <c r="BC34" s="8">
        <v>688.37177816645897</v>
      </c>
      <c r="BD34" s="8">
        <v>4</v>
      </c>
      <c r="BE34" s="8" t="s">
        <v>15</v>
      </c>
      <c r="BF34" s="8" t="s">
        <v>11</v>
      </c>
      <c r="BG34" s="8">
        <v>11</v>
      </c>
      <c r="BH34" s="8">
        <v>-59</v>
      </c>
      <c r="BI34" s="8" t="s">
        <v>127</v>
      </c>
      <c r="BJ34" s="8" t="s">
        <v>37</v>
      </c>
      <c r="BK34" s="8">
        <v>36</v>
      </c>
      <c r="BL34" s="8">
        <v>-78</v>
      </c>
      <c r="BM34" s="8" t="s">
        <v>128</v>
      </c>
      <c r="BN34" s="8" t="s">
        <v>11</v>
      </c>
      <c r="BO34" s="8">
        <v>6</v>
      </c>
      <c r="BP34" s="8">
        <v>-83</v>
      </c>
      <c r="BQ34" s="8" t="s">
        <v>129</v>
      </c>
      <c r="BR34" s="8" t="s">
        <v>11</v>
      </c>
      <c r="BS34" s="8">
        <v>11</v>
      </c>
      <c r="BT34" s="8">
        <v>-90</v>
      </c>
      <c r="BU34" s="8"/>
      <c r="BV34" s="8"/>
      <c r="BW34" s="8"/>
      <c r="BX34" s="8"/>
      <c r="BY34" s="8"/>
      <c r="BZ34" s="8"/>
      <c r="CA34" s="8"/>
      <c r="CB34" s="8"/>
      <c r="CW34" s="8">
        <f t="shared" si="2"/>
        <v>4.0550034441366734E-9</v>
      </c>
      <c r="CX34" s="8">
        <f t="shared" si="3"/>
        <v>-3.5129019693158625E-9</v>
      </c>
      <c r="CY34" s="8">
        <f t="shared" si="4"/>
        <v>3.3541027733008377E-8</v>
      </c>
      <c r="CZ34" s="8">
        <f t="shared" si="5"/>
        <v>4.0550034441366734E-9</v>
      </c>
      <c r="DA34" s="8">
        <f t="shared" si="6"/>
        <v>3.5129019693158625E-9</v>
      </c>
      <c r="DB34" s="8">
        <f t="shared" si="7"/>
        <v>3.3541027733008377E-8</v>
      </c>
    </row>
    <row r="35" spans="1:106" x14ac:dyDescent="0.3">
      <c r="A35" s="7">
        <v>43074.493055555555</v>
      </c>
      <c r="B35" s="6" t="s">
        <v>79</v>
      </c>
      <c r="C35" s="6">
        <v>32.10465095</v>
      </c>
      <c r="D35" s="6">
        <v>35.20997363</v>
      </c>
      <c r="E35" s="6">
        <v>706.74480830000005</v>
      </c>
      <c r="F35" s="6">
        <v>4</v>
      </c>
      <c r="G35" s="6" t="s">
        <v>11</v>
      </c>
      <c r="H35" s="6" t="s">
        <v>18</v>
      </c>
      <c r="I35" s="6">
        <v>36</v>
      </c>
      <c r="J35" s="6">
        <v>-70</v>
      </c>
      <c r="K35" s="6" t="s">
        <v>11</v>
      </c>
      <c r="L35" s="6" t="s">
        <v>17</v>
      </c>
      <c r="M35" s="6">
        <v>1</v>
      </c>
      <c r="N35" s="6">
        <v>-75</v>
      </c>
      <c r="O35" s="6" t="s">
        <v>37</v>
      </c>
      <c r="P35" s="6" t="s">
        <v>130</v>
      </c>
      <c r="Q35" s="6">
        <v>13</v>
      </c>
      <c r="R35" s="6">
        <v>-88</v>
      </c>
      <c r="S35" s="6" t="s">
        <v>131</v>
      </c>
      <c r="T35" s="6" t="s">
        <v>132</v>
      </c>
      <c r="U35" s="6">
        <v>9</v>
      </c>
      <c r="V35" s="6">
        <v>-92</v>
      </c>
      <c r="W35" s="6"/>
      <c r="X35" s="6"/>
      <c r="Y35" s="6"/>
      <c r="Z35" s="6"/>
      <c r="AA35" s="6"/>
      <c r="AB35" s="6"/>
      <c r="AC35" s="6"/>
      <c r="AD35" s="6"/>
      <c r="AY35" s="9">
        <v>43074.493055555555</v>
      </c>
      <c r="AZ35" s="8" t="s">
        <v>79</v>
      </c>
      <c r="BA35" s="8">
        <v>32.104650954844999</v>
      </c>
      <c r="BB35" s="8">
        <v>35.209973627506997</v>
      </c>
      <c r="BC35" s="8">
        <v>706.74480828215803</v>
      </c>
      <c r="BD35" s="8">
        <v>4</v>
      </c>
      <c r="BE35" s="8" t="s">
        <v>18</v>
      </c>
      <c r="BF35" s="8" t="s">
        <v>11</v>
      </c>
      <c r="BG35" s="8">
        <v>36</v>
      </c>
      <c r="BH35" s="8">
        <v>-70</v>
      </c>
      <c r="BI35" s="8" t="s">
        <v>17</v>
      </c>
      <c r="BJ35" s="8" t="s">
        <v>11</v>
      </c>
      <c r="BK35" s="8">
        <v>1</v>
      </c>
      <c r="BL35" s="8">
        <v>-75</v>
      </c>
      <c r="BM35" s="8" t="s">
        <v>130</v>
      </c>
      <c r="BN35" s="8" t="s">
        <v>37</v>
      </c>
      <c r="BO35" s="8">
        <v>13</v>
      </c>
      <c r="BP35" s="8">
        <v>-88</v>
      </c>
      <c r="BQ35" s="8" t="s">
        <v>132</v>
      </c>
      <c r="BR35" s="8" t="s">
        <v>131</v>
      </c>
      <c r="BS35" s="8">
        <v>9</v>
      </c>
      <c r="BT35" s="8">
        <v>-92</v>
      </c>
      <c r="BU35" s="8"/>
      <c r="BV35" s="8"/>
      <c r="BW35" s="8"/>
      <c r="BX35" s="8"/>
      <c r="BY35" s="8"/>
      <c r="BZ35" s="8"/>
      <c r="CA35" s="8"/>
      <c r="CB35" s="8"/>
      <c r="CW35" s="8">
        <f t="shared" si="2"/>
        <v>-4.8449990686094679E-9</v>
      </c>
      <c r="CX35" s="8">
        <f t="shared" si="3"/>
        <v>2.4930031372605299E-9</v>
      </c>
      <c r="CY35" s="8">
        <f t="shared" si="4"/>
        <v>1.784201231203042E-8</v>
      </c>
      <c r="CZ35" s="8">
        <f t="shared" si="5"/>
        <v>4.8449990686094679E-9</v>
      </c>
      <c r="DA35" s="8">
        <f t="shared" si="6"/>
        <v>2.4930031372605299E-9</v>
      </c>
      <c r="DB35" s="8">
        <f t="shared" si="7"/>
        <v>1.784201231203042E-8</v>
      </c>
    </row>
    <row r="36" spans="1:106" x14ac:dyDescent="0.3">
      <c r="A36" s="7">
        <v>43074.493055555555</v>
      </c>
      <c r="B36" s="6" t="s">
        <v>79</v>
      </c>
      <c r="C36" s="6">
        <v>32.104618619999997</v>
      </c>
      <c r="D36" s="6">
        <v>35.207597870000001</v>
      </c>
      <c r="E36" s="6">
        <v>702.00005269999997</v>
      </c>
      <c r="F36" s="6">
        <v>2</v>
      </c>
      <c r="G36" s="6" t="s">
        <v>37</v>
      </c>
      <c r="H36" s="6" t="s">
        <v>38</v>
      </c>
      <c r="I36" s="6">
        <v>44</v>
      </c>
      <c r="J36" s="6">
        <v>-65</v>
      </c>
      <c r="K36" s="6" t="s">
        <v>37</v>
      </c>
      <c r="L36" s="6" t="s">
        <v>133</v>
      </c>
      <c r="M36" s="6">
        <v>11</v>
      </c>
      <c r="N36" s="6">
        <v>-89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Y36" s="9">
        <v>43074.493055555555</v>
      </c>
      <c r="AZ36" s="8" t="s">
        <v>79</v>
      </c>
      <c r="BA36" s="8">
        <v>32.1046186200223</v>
      </c>
      <c r="BB36" s="8">
        <v>35.207597866147402</v>
      </c>
      <c r="BC36" s="8">
        <v>702.00005266074595</v>
      </c>
      <c r="BD36" s="8">
        <v>2</v>
      </c>
      <c r="BE36" s="8" t="s">
        <v>38</v>
      </c>
      <c r="BF36" s="8" t="s">
        <v>37</v>
      </c>
      <c r="BG36" s="8">
        <v>44</v>
      </c>
      <c r="BH36" s="8">
        <v>-65</v>
      </c>
      <c r="BI36" s="8" t="s">
        <v>133</v>
      </c>
      <c r="BJ36" s="8" t="s">
        <v>37</v>
      </c>
      <c r="BK36" s="8">
        <v>11</v>
      </c>
      <c r="BL36" s="8">
        <v>-89</v>
      </c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W36" s="8">
        <f t="shared" si="2"/>
        <v>-2.2303936475509545E-11</v>
      </c>
      <c r="CX36" s="8">
        <f t="shared" si="3"/>
        <v>3.8525982404280512E-9</v>
      </c>
      <c r="CY36" s="8">
        <f t="shared" si="4"/>
        <v>3.9254018702195026E-8</v>
      </c>
      <c r="CZ36" s="8">
        <f t="shared" si="5"/>
        <v>2.2303936475509545E-11</v>
      </c>
      <c r="DA36" s="8">
        <f t="shared" si="6"/>
        <v>3.8525982404280512E-9</v>
      </c>
      <c r="DB36" s="8">
        <f t="shared" si="7"/>
        <v>3.9254018702195026E-8</v>
      </c>
    </row>
    <row r="37" spans="1:106" x14ac:dyDescent="0.3">
      <c r="A37" s="7">
        <v>43074.493055555555</v>
      </c>
      <c r="B37" s="6" t="s">
        <v>79</v>
      </c>
      <c r="C37" s="6" t="s">
        <v>29</v>
      </c>
      <c r="D37" s="6" t="s">
        <v>29</v>
      </c>
      <c r="E37" s="6" t="s">
        <v>29</v>
      </c>
      <c r="F37" s="6">
        <v>1</v>
      </c>
      <c r="G37" s="6" t="s">
        <v>11</v>
      </c>
      <c r="H37" s="6" t="s">
        <v>19</v>
      </c>
      <c r="I37" s="6">
        <v>1</v>
      </c>
      <c r="J37" s="6">
        <v>-88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Y37" s="9">
        <v>43074.493055555555</v>
      </c>
      <c r="AZ37" s="8" t="s">
        <v>79</v>
      </c>
      <c r="BA37" s="8">
        <v>32.168701623333298</v>
      </c>
      <c r="BB37" s="8">
        <v>34.813235426666601</v>
      </c>
      <c r="BC37" s="8">
        <v>21.3333333333333</v>
      </c>
      <c r="BD37" s="8">
        <v>1</v>
      </c>
      <c r="BE37" s="8" t="s">
        <v>19</v>
      </c>
      <c r="BF37" s="8" t="s">
        <v>11</v>
      </c>
      <c r="BG37" s="8">
        <v>1</v>
      </c>
      <c r="BH37" s="8">
        <v>-88</v>
      </c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W37" s="8">
        <f t="shared" si="2"/>
        <v>-32.168701623333298</v>
      </c>
      <c r="CX37" s="8">
        <f t="shared" si="3"/>
        <v>-34.813235426666601</v>
      </c>
      <c r="CY37" s="8">
        <f t="shared" si="4"/>
        <v>-21.3333333333333</v>
      </c>
      <c r="CZ37" s="8">
        <f t="shared" si="5"/>
        <v>32.168701623333298</v>
      </c>
      <c r="DA37" s="8">
        <f t="shared" si="6"/>
        <v>34.813235426666601</v>
      </c>
      <c r="DB37" s="8">
        <f t="shared" si="7"/>
        <v>21.3333333333333</v>
      </c>
    </row>
    <row r="38" spans="1:106" x14ac:dyDescent="0.3">
      <c r="A38" s="7">
        <v>43074.493055555555</v>
      </c>
      <c r="B38" s="6" t="s">
        <v>79</v>
      </c>
      <c r="C38" s="6">
        <v>32.103715020000003</v>
      </c>
      <c r="D38" s="6">
        <v>35.208147220000001</v>
      </c>
      <c r="E38" s="6">
        <v>694.41798459999995</v>
      </c>
      <c r="F38" s="6">
        <v>1</v>
      </c>
      <c r="G38" s="6" t="s">
        <v>22</v>
      </c>
      <c r="H38" s="6" t="s">
        <v>21</v>
      </c>
      <c r="I38" s="6">
        <v>5</v>
      </c>
      <c r="J38" s="6">
        <v>-77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Y38" s="9">
        <v>43074.493055555555</v>
      </c>
      <c r="AZ38" s="8" t="s">
        <v>79</v>
      </c>
      <c r="BA38" s="8">
        <v>32.103654341087001</v>
      </c>
      <c r="BB38" s="8">
        <v>35.206946400317399</v>
      </c>
      <c r="BC38" s="8">
        <v>697.45034546760496</v>
      </c>
      <c r="BD38" s="8">
        <v>1</v>
      </c>
      <c r="BE38" s="8" t="s">
        <v>21</v>
      </c>
      <c r="BF38" s="8" t="s">
        <v>22</v>
      </c>
      <c r="BG38" s="8">
        <v>5</v>
      </c>
      <c r="BH38" s="8">
        <v>-77</v>
      </c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W38" s="8">
        <f t="shared" si="2"/>
        <v>6.0678913001765977E-5</v>
      </c>
      <c r="CX38" s="8">
        <f t="shared" si="3"/>
        <v>1.2008196826016615E-3</v>
      </c>
      <c r="CY38" s="8">
        <f t="shared" si="4"/>
        <v>-3.0323608676050071</v>
      </c>
      <c r="CZ38" s="8">
        <f t="shared" si="5"/>
        <v>6.0678913001765977E-5</v>
      </c>
      <c r="DA38" s="8">
        <f t="shared" si="6"/>
        <v>1.2008196826016615E-3</v>
      </c>
      <c r="DB38" s="8">
        <f t="shared" si="7"/>
        <v>3.0323608676050071</v>
      </c>
    </row>
    <row r="39" spans="1:106" x14ac:dyDescent="0.3">
      <c r="A39" s="7">
        <v>43074.493055555555</v>
      </c>
      <c r="B39" s="6" t="s">
        <v>79</v>
      </c>
      <c r="C39" s="6">
        <v>32.103971190000003</v>
      </c>
      <c r="D39" s="6">
        <v>35.208963339999997</v>
      </c>
      <c r="E39" s="6">
        <v>709.45231660000002</v>
      </c>
      <c r="F39" s="6">
        <v>2</v>
      </c>
      <c r="G39" s="6" t="s">
        <v>37</v>
      </c>
      <c r="H39" s="6" t="s">
        <v>80</v>
      </c>
      <c r="I39" s="6">
        <v>11</v>
      </c>
      <c r="J39" s="6">
        <v>-54</v>
      </c>
      <c r="K39" s="6" t="s">
        <v>134</v>
      </c>
      <c r="L39" s="6" t="s">
        <v>135</v>
      </c>
      <c r="M39" s="6">
        <v>6</v>
      </c>
      <c r="N39" s="6">
        <v>-89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Y39" s="9">
        <v>43074.493055555555</v>
      </c>
      <c r="AZ39" s="8" t="s">
        <v>79</v>
      </c>
      <c r="BA39" s="8">
        <v>32.103971193511001</v>
      </c>
      <c r="BB39" s="8">
        <v>35.208963338598203</v>
      </c>
      <c r="BC39" s="8">
        <v>709.45231661598098</v>
      </c>
      <c r="BD39" s="8">
        <v>2</v>
      </c>
      <c r="BE39" s="8" t="s">
        <v>80</v>
      </c>
      <c r="BF39" s="8" t="s">
        <v>37</v>
      </c>
      <c r="BG39" s="8">
        <v>11</v>
      </c>
      <c r="BH39" s="8">
        <v>-54</v>
      </c>
      <c r="BI39" s="8" t="s">
        <v>135</v>
      </c>
      <c r="BJ39" s="8" t="s">
        <v>134</v>
      </c>
      <c r="BK39" s="8">
        <v>6</v>
      </c>
      <c r="BL39" s="8">
        <v>-89</v>
      </c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W39" s="8">
        <f t="shared" si="2"/>
        <v>-3.5109977147840254E-9</v>
      </c>
      <c r="CX39" s="8">
        <f t="shared" si="3"/>
        <v>1.4017942362443137E-9</v>
      </c>
      <c r="CY39" s="8">
        <f t="shared" si="4"/>
        <v>-1.5980958778527565E-8</v>
      </c>
      <c r="CZ39" s="8">
        <f t="shared" si="5"/>
        <v>3.5109977147840254E-9</v>
      </c>
      <c r="DA39" s="8">
        <f t="shared" si="6"/>
        <v>1.4017942362443137E-9</v>
      </c>
      <c r="DB39" s="8">
        <f t="shared" si="7"/>
        <v>1.5980958778527565E-8</v>
      </c>
    </row>
    <row r="40" spans="1:106" x14ac:dyDescent="0.3">
      <c r="A40" s="7">
        <v>43074.493055555555</v>
      </c>
      <c r="B40" s="6" t="s">
        <v>79</v>
      </c>
      <c r="C40" s="6">
        <v>32.103367040000002</v>
      </c>
      <c r="D40" s="6">
        <v>35.208698320000003</v>
      </c>
      <c r="E40" s="6">
        <v>707.87752980000005</v>
      </c>
      <c r="F40" s="6">
        <v>1</v>
      </c>
      <c r="G40" s="6" t="s">
        <v>7</v>
      </c>
      <c r="H40" s="6" t="s">
        <v>6</v>
      </c>
      <c r="I40" s="6">
        <v>11</v>
      </c>
      <c r="J40" s="6">
        <v>-83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Y40" s="9">
        <v>43074.493055555555</v>
      </c>
      <c r="AZ40" s="8" t="s">
        <v>79</v>
      </c>
      <c r="BA40" s="8">
        <v>32.103367041977201</v>
      </c>
      <c r="BB40" s="8">
        <v>35.208698320456399</v>
      </c>
      <c r="BC40" s="8">
        <v>707.87752982011602</v>
      </c>
      <c r="BD40" s="8">
        <v>1</v>
      </c>
      <c r="BE40" s="8" t="s">
        <v>6</v>
      </c>
      <c r="BF40" s="8" t="s">
        <v>7</v>
      </c>
      <c r="BG40" s="8">
        <v>11</v>
      </c>
      <c r="BH40" s="8">
        <v>-83</v>
      </c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W40" s="8">
        <f t="shared" si="2"/>
        <v>-1.9771988490902004E-9</v>
      </c>
      <c r="CX40" s="8">
        <f t="shared" si="3"/>
        <v>-4.5639581003342755E-10</v>
      </c>
      <c r="CY40" s="8">
        <f t="shared" si="4"/>
        <v>-2.0115976440138184E-8</v>
      </c>
      <c r="CZ40" s="8">
        <f t="shared" si="5"/>
        <v>1.9771988490902004E-9</v>
      </c>
      <c r="DA40" s="8">
        <f t="shared" si="6"/>
        <v>4.5639581003342755E-10</v>
      </c>
      <c r="DB40" s="8">
        <f t="shared" si="7"/>
        <v>2.0115976440138184E-8</v>
      </c>
    </row>
    <row r="41" spans="1:106" x14ac:dyDescent="0.3">
      <c r="A41" s="7">
        <v>43074.493055555555</v>
      </c>
      <c r="B41" s="6" t="s">
        <v>79</v>
      </c>
      <c r="C41" s="6">
        <v>32.10308105</v>
      </c>
      <c r="D41" s="6">
        <v>35.209655679999997</v>
      </c>
      <c r="E41" s="6">
        <v>701.82045170000004</v>
      </c>
      <c r="F41" s="6">
        <v>5</v>
      </c>
      <c r="G41" s="6" t="s">
        <v>11</v>
      </c>
      <c r="H41" s="6" t="s">
        <v>20</v>
      </c>
      <c r="I41" s="6">
        <v>36</v>
      </c>
      <c r="J41" s="6">
        <v>-77</v>
      </c>
      <c r="K41" s="6" t="s">
        <v>37</v>
      </c>
      <c r="L41" s="6" t="s">
        <v>95</v>
      </c>
      <c r="M41" s="6">
        <v>36</v>
      </c>
      <c r="N41" s="6">
        <v>-78</v>
      </c>
      <c r="O41" s="6" t="s">
        <v>37</v>
      </c>
      <c r="P41" s="6" t="s">
        <v>97</v>
      </c>
      <c r="Q41" s="6">
        <v>52</v>
      </c>
      <c r="R41" s="6">
        <v>-75</v>
      </c>
      <c r="S41" s="6" t="s">
        <v>11</v>
      </c>
      <c r="T41" s="6" t="s">
        <v>98</v>
      </c>
      <c r="U41" s="6">
        <v>52</v>
      </c>
      <c r="V41" s="6">
        <v>-75</v>
      </c>
      <c r="W41" s="6" t="s">
        <v>11</v>
      </c>
      <c r="X41" s="6" t="s">
        <v>136</v>
      </c>
      <c r="Y41" s="6">
        <v>6</v>
      </c>
      <c r="Z41" s="6">
        <v>-88</v>
      </c>
      <c r="AY41" s="9">
        <v>43074.493055555555</v>
      </c>
      <c r="AZ41" s="8" t="s">
        <v>79</v>
      </c>
      <c r="BA41" s="8">
        <v>32.103081050474898</v>
      </c>
      <c r="BB41" s="8">
        <v>35.209655675615302</v>
      </c>
      <c r="BC41" s="8">
        <v>701.82045173565405</v>
      </c>
      <c r="BD41" s="8">
        <v>5</v>
      </c>
      <c r="BE41" s="8" t="s">
        <v>20</v>
      </c>
      <c r="BF41" s="8" t="s">
        <v>11</v>
      </c>
      <c r="BG41" s="8">
        <v>36</v>
      </c>
      <c r="BH41" s="8">
        <v>-77</v>
      </c>
      <c r="BI41" s="8" t="s">
        <v>95</v>
      </c>
      <c r="BJ41" s="8" t="s">
        <v>37</v>
      </c>
      <c r="BK41" s="8">
        <v>36</v>
      </c>
      <c r="BL41" s="8">
        <v>-78</v>
      </c>
      <c r="BM41" s="8" t="s">
        <v>97</v>
      </c>
      <c r="BN41" s="8" t="s">
        <v>37</v>
      </c>
      <c r="BO41" s="8">
        <v>52</v>
      </c>
      <c r="BP41" s="8">
        <v>-75</v>
      </c>
      <c r="BQ41" s="8" t="s">
        <v>98</v>
      </c>
      <c r="BR41" s="8" t="s">
        <v>11</v>
      </c>
      <c r="BS41" s="8">
        <v>52</v>
      </c>
      <c r="BT41" s="8">
        <v>-75</v>
      </c>
      <c r="BU41" s="8" t="s">
        <v>136</v>
      </c>
      <c r="BV41" s="8" t="s">
        <v>11</v>
      </c>
      <c r="BW41" s="8">
        <v>6</v>
      </c>
      <c r="BX41" s="8">
        <v>-88</v>
      </c>
      <c r="CW41" s="8">
        <f t="shared" si="2"/>
        <v>-4.7489834287262056E-10</v>
      </c>
      <c r="CX41" s="8">
        <f t="shared" si="3"/>
        <v>4.3846952735293598E-9</v>
      </c>
      <c r="CY41" s="8">
        <f t="shared" si="4"/>
        <v>-3.5654011298902333E-8</v>
      </c>
      <c r="CZ41" s="8">
        <f t="shared" si="5"/>
        <v>4.7489834287262056E-10</v>
      </c>
      <c r="DA41" s="8">
        <f t="shared" si="6"/>
        <v>4.3846952735293598E-9</v>
      </c>
      <c r="DB41" s="8">
        <f t="shared" si="7"/>
        <v>3.5654011298902333E-8</v>
      </c>
    </row>
    <row r="42" spans="1:106" x14ac:dyDescent="0.3">
      <c r="CW42" s="8"/>
    </row>
    <row r="43" spans="1:106" x14ac:dyDescent="0.3">
      <c r="CW43" s="8"/>
    </row>
    <row r="44" spans="1:106" x14ac:dyDescent="0.3">
      <c r="CW44" s="8"/>
    </row>
    <row r="45" spans="1:106" x14ac:dyDescent="0.3">
      <c r="CW45" s="8"/>
    </row>
    <row r="46" spans="1:106" x14ac:dyDescent="0.3">
      <c r="CW46" s="8"/>
    </row>
    <row r="47" spans="1:106" x14ac:dyDescent="0.3">
      <c r="CW47" s="8"/>
    </row>
    <row r="48" spans="1:106" x14ac:dyDescent="0.3">
      <c r="CW48" s="8"/>
    </row>
    <row r="49" spans="101:101" x14ac:dyDescent="0.3">
      <c r="CW49" s="8"/>
    </row>
    <row r="50" spans="101:101" x14ac:dyDescent="0.3">
      <c r="CW50" s="8"/>
    </row>
    <row r="51" spans="101:101" x14ac:dyDescent="0.3">
      <c r="CW51" s="8"/>
    </row>
    <row r="52" spans="101:101" x14ac:dyDescent="0.3">
      <c r="CW52" s="8"/>
    </row>
    <row r="53" spans="101:101" x14ac:dyDescent="0.3">
      <c r="CW53" s="8"/>
    </row>
    <row r="54" spans="101:101" x14ac:dyDescent="0.3">
      <c r="CW54" s="8"/>
    </row>
    <row r="55" spans="101:101" x14ac:dyDescent="0.3">
      <c r="CW55" s="8"/>
    </row>
    <row r="56" spans="101:101" x14ac:dyDescent="0.3">
      <c r="CW56" s="8"/>
    </row>
    <row r="57" spans="101:101" x14ac:dyDescent="0.3">
      <c r="CW57" s="8"/>
    </row>
    <row r="58" spans="101:101" x14ac:dyDescent="0.3">
      <c r="CW58" s="8"/>
    </row>
    <row r="59" spans="101:101" x14ac:dyDescent="0.3">
      <c r="CW59" s="8"/>
    </row>
    <row r="60" spans="101:101" x14ac:dyDescent="0.3">
      <c r="CW60" s="8"/>
    </row>
    <row r="61" spans="101:101" x14ac:dyDescent="0.3">
      <c r="CW61" s="8"/>
    </row>
    <row r="62" spans="101:101" x14ac:dyDescent="0.3">
      <c r="CW62" s="8"/>
    </row>
    <row r="63" spans="101:101" x14ac:dyDescent="0.3">
      <c r="CW63" s="8"/>
    </row>
    <row r="64" spans="101:101" x14ac:dyDescent="0.3">
      <c r="CW64" s="8"/>
    </row>
    <row r="65" spans="101:101" x14ac:dyDescent="0.3">
      <c r="CW65" s="8"/>
    </row>
    <row r="66" spans="101:101" x14ac:dyDescent="0.3">
      <c r="CW66" s="8"/>
    </row>
    <row r="67" spans="101:101" x14ac:dyDescent="0.3">
      <c r="CW67" s="8"/>
    </row>
    <row r="68" spans="101:101" x14ac:dyDescent="0.3">
      <c r="CW68" s="8"/>
    </row>
    <row r="69" spans="101:101" x14ac:dyDescent="0.3">
      <c r="CW69" s="8"/>
    </row>
    <row r="70" spans="101:101" x14ac:dyDescent="0.3">
      <c r="CW70" s="8"/>
    </row>
    <row r="71" spans="101:101" x14ac:dyDescent="0.3">
      <c r="CW71" s="8"/>
    </row>
    <row r="72" spans="101:101" x14ac:dyDescent="0.3">
      <c r="CW72" s="8"/>
    </row>
    <row r="73" spans="101:101" x14ac:dyDescent="0.3">
      <c r="CW73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</dc:creator>
  <cp:lastModifiedBy>aviv</cp:lastModifiedBy>
  <dcterms:created xsi:type="dcterms:W3CDTF">2017-12-14T16:03:07Z</dcterms:created>
  <dcterms:modified xsi:type="dcterms:W3CDTF">2017-12-19T12:55:01Z</dcterms:modified>
</cp:coreProperties>
</file>