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Admin\Desktop\אחזור מידע\HW2\HW2\"/>
    </mc:Choice>
  </mc:AlternateContent>
  <xr:revisionPtr revIDLastSave="0" documentId="13_ncr:1_{528A225E-6C1E-41C4-BADB-03269F9DB25A}" xr6:coauthVersionLast="47" xr6:coauthVersionMax="47" xr10:uidLastSave="{00000000-0000-0000-0000-000000000000}"/>
  <bookViews>
    <workbookView xWindow="26160" yWindow="-13620" windowWidth="24240" windowHeight="13020" xr2:uid="{00000000-000D-0000-FFFF-FFFF00000000}"/>
  </bookViews>
  <sheets>
    <sheet name="Query 1 - All Details" sheetId="1" r:id="rId1"/>
    <sheet name="Query 2 - High Ratings" sheetId="2" r:id="rId2"/>
    <sheet name="Query 3 - Most Common Autho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7" i="1" l="1"/>
  <c r="D93" i="1"/>
  <c r="C94" i="1"/>
  <c r="D94" i="1" s="1"/>
  <c r="C95" i="1"/>
  <c r="D95" i="1" s="1"/>
  <c r="C96" i="1"/>
  <c r="D96" i="1" s="1"/>
  <c r="C97" i="1"/>
  <c r="C98" i="1"/>
  <c r="D98" i="1" s="1"/>
  <c r="C99" i="1"/>
  <c r="D99" i="1" s="1"/>
  <c r="C100" i="1"/>
  <c r="D100" i="1" s="1"/>
  <c r="C101" i="1"/>
  <c r="D101" i="1" s="1"/>
  <c r="C102" i="1"/>
  <c r="D102" i="1" s="1"/>
  <c r="C103" i="1"/>
  <c r="D103" i="1" s="1"/>
  <c r="C104" i="1"/>
  <c r="D104" i="1" s="1"/>
  <c r="C105" i="1"/>
  <c r="D105" i="1" s="1"/>
  <c r="C106" i="1"/>
  <c r="D106" i="1" s="1"/>
  <c r="C107" i="1"/>
  <c r="D107" i="1" s="1"/>
  <c r="C93" i="1"/>
  <c r="E93" i="1"/>
</calcChain>
</file>

<file path=xl/sharedStrings.xml><?xml version="1.0" encoding="utf-8"?>
<sst xmlns="http://schemas.openxmlformats.org/spreadsheetml/2006/main" count="312" uniqueCount="209">
  <si>
    <t>"In the summer of 1991 I was a normal kid. I did normal things. I had friends and a mother who loved me. I was just like you. Until the day my life was stolen. For eighteen years I was a prisoner. I was an object for someone to use and abuse. For eighteen years I was not allowed to speak my own name. I became a mother and was forced to be a sister. For eighteen years I survived an impossible situation. On August 26, 2009, I took my name back. My name is Jaycee Lee Dugard. I dont think of myself as a victim. I survived...."</t>
  </si>
  <si>
    <t>Straight off the slopes and into the spotlight, Heather Gay is famous for speaking the gospel truth. Whether as a businesswoman, mother, or television personality, she is unafraid to blaze a new trail, even if it means losing family, friends, and her community.</t>
  </si>
  <si>
    <t>Healing the Shame That Binds You is the most enduring work of family relationship expert and New York Times best-selling author John Bradshaw. In it, he shows how unhealthy toxic shame, often learned young and maintained into adulthood, is the core component in our compulsions, co-dependencies, addictions and drive to superachieve.</t>
  </si>
  <si>
    <t>Our brains do their best to help us out, but every so often they can be real assholes - having meltdowns, getting addicted to things, or shutting down completely at the worst possible moments. Your brain knows it's not good to do these things, but it can't help it sometimes - especially if it's obsessing about trauma it can't overcome. That's where this life-changing book comes in. With humor, patience, science, and lots of good-ole swearing, Dr. Faith explains what's going on in your skull, and talks you through the process of retraining your brain to respond appropriately....</t>
  </si>
  <si>
    <t>Piper Bellinger is fashionable, influential, and her reputation as a wild child means the paparazzi are constantly on her heels. When too much champagne and an out-of-control rooftop party lands Piper in the slammer, her stepfather decides enough is enough. So he cuts her off, and sends Piper and her sister to learn some responsibility running their late father's dive bar... in Washington. Piper hasn't even been in Westport for five minutes when she meets big, bearded sea captain Brendan, who thinks she won't last a week outside of Beverly Hills. How bad could it really be?</t>
  </si>
  <si>
    <t>It’s 1984, and life has changed beyond recognition. Airstrip One, formerly known as Great Britain, is a place where Big Brother is always watching, and nobody can hide. Except, perhaps, for Winston Smith. Whilst working at the Ministry of Truth, rewriting history, he secretly dreams of freedom. And in a world where love and sex are forbidden, where it’s hard to distinguish between friend and foe, he meets Julia and O’Brien and vows to rebel.</t>
  </si>
  <si>
    <t>They raided my club. Destroyed everything I own. And stole the man I love. Now, it’s up to us to get him back. But we aren’t the only ones searching.</t>
  </si>
  <si>
    <t>When 19-year-old huntress Feyre kills a wolf in the woods, a beast-like creature arrives to demand retribution for it. Dragged to a treacherous magical land she only knows about from legends, Feyre discovers that her captor is not an animal, but Tamlin - one of the lethal, immortal faeries who once ruled their world.</t>
  </si>
  <si>
    <t>​For Detective Billy Harney, getting shot in the head, stalked by a state’s attorney, and accused of murder by his fellow cops is a normal week on the job. So when a drive-by shooting on the Chicago's west side turns political, he leads the way to a quick solve. But Harney's instincts - his father was once chief of detectives and his twin sister, Patti, is also on the force - run deep. As a population hungry for justice threatens to riot, he realizes that the three known victims are hardly the only casualties.</t>
  </si>
  <si>
    <t>Three years ago, sports agent Myron Bolitar gave a eulogy at the funeral of his client, renowned basketball coach Greg Downing. Myron and Greg had history: initially as deeply personal rivals, and later as unexpected business associates. Myron made peace and moved on–until now, when two federal agents walked into his office, demanding to know where Greg Downing is.</t>
  </si>
  <si>
    <t>J. D. Vance erzählt die Geschichte seiner Familie - eine Geschichte vom gescheiterten Aufstieg und von der Resignation einer ganzen Bevölkerungsschicht. Seine Großeltern, echte Hillbillys, das heißt Angehörige der weißen Arbeiterschaft, versuchten, mit Fleiß und Mobilität der Armut zu entkommen und sich in der Mitte der Gesellschaft zu etablieren. Doch letztlich war alles vergeblich. Misshandlung, Alkoholismus und Armut sind wesentliche Eigenschaften des Hillbilly-Lebensstils.</t>
  </si>
  <si>
    <t>In my book, you will meet a little girl named Viola who ran from her past until she made a life-changing decision to stop running forever. This is my story, from a crumbling apartment in Central Falls, Rhode Island, to the stage in New York City, and beyond. This is the path I took to finding my purpose but also my voice in a world that didn’t always see me.</t>
  </si>
  <si>
    <t>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t>
  </si>
  <si>
    <t>Lily and her ex-husband, Ryle, have just settled into a civil co-parenting rhythm when she suddenly bumps into her first love, Atlas, again. After nearly two years separated, she is elated that for once, time is on their side, and she immediately says yes when Atlas asks her on a date. But her excitement is quickly hampered by the knowledge that, though they are no longer married, Ryle is still very much a part of her life—and Atlas Corrigan is the one man he will hate being in his ex-wife and daughter’s life.</t>
  </si>
  <si>
    <t>Letting go is not a process that comes naturally to us. In a world that teaches us to cling to what we love at all costs, there is an undeniable art to moving on - and it's one that we are constantly relearning. In this series of honest and poignant essays, Heidi Priebe explores the harsh reality of what it means to let go of the people and situations we love most - often before we are ready to - and how to embrace what comes next.</t>
  </si>
  <si>
    <t>Pay close attention, and you might solve this. On Monday afternoon five students at Bayview High walk into detention. Bronwyn, the brain, is Yale-bound and never breaks a rule. Addy, the beauty, is the picture-perfect homecoming princess. Nate, the criminal, is already on probation for dealing. Cooper, the athlete, is the all-star baseball pitcher. And Simon, the outcast, is the creator of Bayview High's notorious gossip app. Only Simon never makes it out of that classroom. Before the end of detention, Simon's dead.</t>
  </si>
  <si>
    <t>Aging and reclusive Hollywood movie icon Evelyn Hugo is finally ready to tell the truth about her glamorous and scandalous life. But when she chooses unknown magazine reporter Monique Grant for the job, no one in the journalism community is more astounded than Monique herself. Why her? Why now? Monique is not exactly on top of the world. Her husband, David, has left her, and her career has stagnated.</t>
  </si>
  <si>
    <t>After serving five years in prison for a tragic mistake, Kenna Rowan returns to the town where it all went wrong, hoping to reunite with her four-year-old daughter. But the bridges Kenna burned are proving impossible to rebuild. Everyone in her daughter’s life is determined to shut Kenna out, no matter how hard she works to prove herself. The only person who hasn’t closed the door on her completely is Ledger Ward, a local bar owner and one of the few remaining links to Kenna’s daughter.</t>
  </si>
  <si>
    <t>Antonia “Toni” Arroyo’s protective mother has outdated notions for her daughter’s life: employ her natural beauty and marry young. But Toni has wholly different aspirations. A promising inventor and budding entrepreneur, she fights to keep her passions alive as a financially strapped mother of twins with a job in airport transportation services that has her going in circles.</t>
  </si>
  <si>
    <t>A veces, quien más te quiere es quién más daño te hace. Lily no siempre lo ha tenido fácil. Por eso, su idílica relación con un magnífico neurocirujano llamado Ryle Kincaid, parece demasiado buena para ser verdad. Cuando Atlas, su primer amor, reaparece repentinamente y Ryle comienza a mostrar su verdadera cara, todo lo que Lily ha construido con él se ve amenazado.</t>
  </si>
  <si>
    <t>With thousands of listeners from around the world, you are sure to be entertained, delighted, and thrilled listening to our growing collection of audiobooks. Listen, Download, Follow, Share, Rate 5 Stars, Send in a Voice Message, and Support This Podcast to encourage us to keep adding more content to our Appbly.com podcasts. For a full list of the Free Audiobooks available please scroll through the episodes in the Free Audiobooks podcast or visit the Media &gt; Podcast &gt; Free Audiobooks icon at Appbly.com. If you have any feedback please send us an email using the Contact icon at Appbly.com. ...</t>
  </si>
  <si>
    <t>Lowen Ashleigh is a struggling writer on the brink of financial ruin when she accepts the job offer of a lifetime. Jeremy Crawford, husband of best-selling author Verity Crawford, has hired Lowen to complete the remaining books in a successful series his injured wife is unable to finish. Lowen arrives at the Crawford home, ready to sort through years of Verity's notes and outlines, hoping to find enough material to get her started. What Lowen doesn't expect to uncover in the chaotic office is an unfinished autobiography Verity never intended for anyone to read.</t>
  </si>
  <si>
    <t>Did you know that up to 90% of women experience menstrual abnormalities or pelvic issues in their lifetime? Yet these conditions are overwhelmingly misunderstood, misdiagnosed, or dismissed. The root causes for these issues, such as PCOS, endometriosis, fibroids, ovarian cysts, PMDD, or pelvic floor dysfunction, don’t receive the stream of funding for research and new treatments that other conditions do, despite affecting up to half the population.</t>
  </si>
  <si>
    <t>Anderson Lake is a company man, AgriGen's Calorie Man in Thailand. Under cover as a factory manager, Anderson combs Bangkok's street markets in search of foodstuffs thought to be extinct, hoping to reap the bounty of history's lost calories. There, he encounters Emiko...Emiko is the Windup Girl, a strange and beautiful creature. One of the New People, Emiko is not human; instead, she is an engineered being, creche-grown and programmed to satisfy the decadent whims of a Kyoto businessman.</t>
  </si>
  <si>
    <t>Alison has never been a fan of Christmas. But with it right around the corner and her husband busily decorating their cozy Vermont home, she has no choice but to face it. Then she gets the call. Mavis, Alison’s estranged mother, has been diagnosed with cancer and has only weeks to live. She wants to spend her remaining days with her daughter’s family. But Alison grew up with her mother’s alcoholism and violent abuse and is reluctant to unearth these traumatic memories.</t>
  </si>
  <si>
    <t>The critically acclaimed author of The Radleys shares a clever, heartwarming, and darkly insightful novel about an alien who comes to Earth to save humans from themselves. When an extraterrestrial visitor arrives on Earth, his first impressions of the human species are less than positive. But as time goes on, he starts to realize there may be more to this weird species than he has been led to believe. Eventually, the narrator sees hope and redemption in the humans' imperfections and begins to question the very mission that brought him there.</t>
  </si>
  <si>
    <t>The #1 New York Times bestselling author of Relationship Goals and Crazy Faith proves that no matter how badly you’ve messed up, no matter what hardship or pain you’ve experienced, nothing can destroy the priceless, God-given value of your life.</t>
  </si>
  <si>
    <t>No matter your goals, Atomic Habits offers a proven framework for improving - every day. James Clear, one of the world's leading experts on habit formation, reveals practical strategies that will teach you exactly how to form good habits, break bad ones, and master the tiny behaviors that lead to remarkable results. If you're having trouble changing your habits, the problem isn't you. The problem is your system. Bad habits repeat themselves again and again not because you don't want to change, but because you have the wrong system for change.</t>
  </si>
  <si>
    <t>Evie moved to London to follow her dream of being a screenwriter. But on becoming the assistant to William Jonathan 'call me Monty' Montgomery III at his film and TV agency, she shelved her dreams so she could help others achieve theirs instead. For the past seven years, she's put everything into her job, including her social life and any hope she had of finding a partner. But the agency is on its last legs.</t>
  </si>
  <si>
    <t>Our ability to prevent and reverse these conditions—and feel incredible today—is under our control and simpler than we think. The key is our metabolic function—the most important and least understood factor in our overall health. As Dr. Casey Means explains in this book, nearly every health problem we face can be explained by how well the cells in our body create and use energy. To live free from frustrating symptoms and life-threatening disease, we need our cells to be optimally powered so that they can create “good energy,” the essential fuel that impacts every aspect of our wellbeing.</t>
  </si>
  <si>
    <t>Many tens of thousands of parents have found the facts they need about high-functioning autism spectrum disorder (ASD), including Asperger's syndrome, in this indispensable guide. Leading experts show how you can work with your child's unique impairments - and harness his or her capabilities.</t>
  </si>
  <si>
    <t>Norquist has a plan for cutting taxes for working Americans and for the major corporations that are fleeing for foreign shores. As president of Americans for Tax Reform, Grover Norquist is the go-to expert on taxation. Now, Norquist makes the case for a major tax reform, including a possible flat tax. On the current path, America will coast through inertia to ever-growing government and taxation, as entitlements consume more of our national economy.</t>
  </si>
  <si>
    <t>If I'd told the truth, it would have been fiction. Everyone loves Eva. Beautiful, bright, fun, generous - she's perfect. So when her body is found in a ditch in the local woods the only thing anyone wants to know is: Who could have done this? It has to be Luke, her boyfriend. He has the motive, the means, the opportunity, and he's no stranger to the police. Even though the picture is incomplete, the pieces fit. But as time passes, stories change. Who could have done this? You decide.</t>
  </si>
  <si>
    <t>New York Times tech reporter Kashmir Hill was skeptical when she got a tip about a mysterious app called Clearview AI that claimed it could, with 99 percent accuracy, identify anyone based on just one snapshot of their face. The app could supposedly scan a face and, in just seconds, surface every detail of a person’s online life: their name, social media profiles, friends and family members, home address, and photos that they might not have even known existed.</t>
  </si>
  <si>
    <t>Everyone knows that Colin Bridgerton is the most charming man in London. Penelope Featherington has secretly adored her best friend's brother for...well, it feels like forever. After half a lifetime of watching Colin Bridgerton from afar, she thinks she knows everything about him, until she stumbles across his deepest secret...and fears she doesn't know him at all.</t>
  </si>
  <si>
    <t>It seems like the perfect job. Great wages, accommodation provided and all located within the walls of Highwood Hall, a stunning stately home owned by the Howard family. Not many little girls dream of becoming a maid, but this is an opportunity for me to get back on my feet. And for me to revisit my past....</t>
  </si>
  <si>
    <t>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t>
  </si>
  <si>
    <t>FBI special agent Clarke Sinclair doesn’t give up easily. She’s spent years tracking serial killer Simon Cross, forced to follow his twisted clues and photographs across the country. Clarke knows that Cross selects only redheaded women and that he doesn’t target another victim until Clarke discovers the previous one. He’s never broken pattern...until now.</t>
  </si>
  <si>
    <t>Nicole Cutty and Megan McDonald are both high school seniors in the small town of Emerson Bay, North Carolina. When they disappear from a beach party one warm summer night, police launch a massive search. No clues are found, and hope is almost lost until Megan miraculously surfaces after escaping from a bunker deep in the woods. A year later the best-selling account of her ordeal has turned Megan from local hero to national celebrity.</t>
  </si>
  <si>
    <t>Solène Marchand, the thirty-nine-year-old owner of an art gallery in Los Angeles, is reluctant to take her daughter, Isabelle, to meet her favorite boy band. But since her divorce, she's more eager than ever to be close to Isabelle. The last thing Solène expects is to make a connection with one of the members of the world-famous August Moon. But Hayes Campbell is clever, winning, confident, and posh, and the attraction is immediate. That he is all of twenty years old further complicates things. What begins as a series of clandestine trysts quickly evolves into a passionate relationship.</t>
  </si>
  <si>
    <t>When it comes to the end of a relationship, the loss of a loved one, or even a national tragedy, we are often told we need "closure." But while some people do find closure for their pain and grief, many more feel that closure does not exist and believe the notion only encourages false hopes. Sociologist Nancy Berns explores these ideas and their ramifications in her timely book, Closure.</t>
  </si>
  <si>
    <t>As a pioneer in the field of inherited family trauma, Mark Wolynn has worked with individuals and groups on a therapeutic level for over 20 years. It Didn't Start with You offers a pragmatic and prescriptive guide to his method, the Core Language Approach. Diagnostic self-inventories provide a way to uncover the fears and anxieties conveyed through everyday words, behaviors, and physical symptoms.</t>
  </si>
  <si>
    <t>title</t>
  </si>
  <si>
    <t>overall_rating</t>
  </si>
  <si>
    <t>review_count</t>
  </si>
  <si>
    <t>description</t>
  </si>
  <si>
    <t>It Ends with Violence</t>
  </si>
  <si>
    <t>Finding Me</t>
  </si>
  <si>
    <t>Boss Lady</t>
  </si>
  <si>
    <t>Romper el círculo (It Ends with Us) (Español neutro)</t>
  </si>
  <si>
    <t>It's Not Hysteria</t>
  </si>
  <si>
    <t>Damaged but Not Destroyed</t>
  </si>
  <si>
    <t>Atomic Habits</t>
  </si>
  <si>
    <t>189</t>
  </si>
  <si>
    <t>39,398</t>
  </si>
  <si>
    <t>1</t>
  </si>
  <si>
    <t>230</t>
  </si>
  <si>
    <t>8</t>
  </si>
  <si>
    <t>399</t>
  </si>
  <si>
    <t>136,316</t>
  </si>
  <si>
    <t>Ugly Love</t>
  </si>
  <si>
    <t>It Starts with Us</t>
  </si>
  <si>
    <t>Reminders of Him</t>
  </si>
  <si>
    <t>Verity</t>
  </si>
  <si>
    <t>It Ends with Us</t>
  </si>
  <si>
    <t>Maybe Not</t>
  </si>
  <si>
    <t>Nur noch ein einziges Mal - It ends with us</t>
  </si>
  <si>
    <t>É assim que começa [It Starts with Us]</t>
  </si>
  <si>
    <t>29,885</t>
  </si>
  <si>
    <t>152</t>
  </si>
  <si>
    <t>34,936</t>
  </si>
  <si>
    <t>121,855</t>
  </si>
  <si>
    <t>2,715</t>
  </si>
  <si>
    <t>0</t>
  </si>
  <si>
    <t>Lily hasn’t always had it easy, but that’s never stopped her from working hard for the life she wants. She’s come a long way from the small town where she grew up—she graduated from college, moved to Boston, and started her own business. And when she feels a spark with a gorgeous neurosurgeon named Ryle Kincaid, everything in Lily’s life seems too good to be true.</t>
  </si>
  <si>
    <t>Als Lily Ryle kennenlernt, scheinen all ihre Träume wahr zu werden: eine neue Stadt, der erste Job und dann noch Ryle - überaus attraktiv, überaus wohlhabend und überaus erfolgreich. Vergessen scheint Lilys Kindheit, in der der Vater die Mutter schlug. Vergessen auch Atlas, ihre erste Liebe, der gegenüber von Lily squattete - bis ihr Vater die beiden erwischte und Atlas von heute auf morgen verschwand. Und dann steht Atlas auf einmal vor ihr. Als Ryle von ihrer gemeinsamen Vorgeschichte erfährt, weckt dies seine Eifersucht - und auf einmal zeigt er sich von einer Seite, die Lily zunehmend Angst macht.</t>
  </si>
  <si>
    <t>Quando Lily esbarra em Atlas—com quem não fala há quase dois anos—parece que finalmente chegou o momento para poderem retomar o relacionamento da adolescência, já que ele também está solteiro e parece retribuir os sentimentos de Lily. Mas apesar de divorciada, Lily não está exatamente livre de Ryle. Culpando Atlas pelo fim de seu casamento, Ryle não está nada disposto a aceitar o novo relacionamento de Lily, ainda mais com Atlas, o último homem que aceitaria ver perto de sua filha e da ex-esposa.</t>
  </si>
  <si>
    <t>one</t>
  </si>
  <si>
    <t>life</t>
  </si>
  <si>
    <t>years</t>
  </si>
  <si>
    <t>new</t>
  </si>
  <si>
    <t>world</t>
  </si>
  <si>
    <t>love</t>
  </si>
  <si>
    <t>could</t>
  </si>
  <si>
    <t>means</t>
  </si>
  <si>
    <t>york</t>
  </si>
  <si>
    <t>tfi</t>
  </si>
  <si>
    <t>Q</t>
  </si>
  <si>
    <t>D1</t>
  </si>
  <si>
    <t>D2</t>
  </si>
  <si>
    <t>D3</t>
  </si>
  <si>
    <t>D4</t>
  </si>
  <si>
    <t>D5</t>
  </si>
  <si>
    <t>D6</t>
  </si>
  <si>
    <t>D7</t>
  </si>
  <si>
    <t>D8</t>
  </si>
  <si>
    <t>D9</t>
  </si>
  <si>
    <t>D10</t>
  </si>
  <si>
    <t>D11</t>
  </si>
  <si>
    <t>D12</t>
  </si>
  <si>
    <t>D13</t>
  </si>
  <si>
    <t>D14</t>
  </si>
  <si>
    <t>D15</t>
  </si>
  <si>
    <t>D16</t>
  </si>
  <si>
    <t>D17</t>
  </si>
  <si>
    <t>D18</t>
  </si>
  <si>
    <t>D19</t>
  </si>
  <si>
    <t>D20</t>
  </si>
  <si>
    <t>us</t>
  </si>
  <si>
    <t>often</t>
  </si>
  <si>
    <t>follow</t>
  </si>
  <si>
    <t>knows</t>
  </si>
  <si>
    <t>every</t>
  </si>
  <si>
    <t>good</t>
  </si>
  <si>
    <t>book</t>
  </si>
  <si>
    <t>dont</t>
  </si>
  <si>
    <t>D=20</t>
  </si>
  <si>
    <t>inverted index</t>
  </si>
  <si>
    <t>[1, 6, 10, 14, 20]</t>
  </si>
  <si>
    <t>[1, 4, 10, 13, 14]</t>
  </si>
  <si>
    <t>[2, 4, 7, 17, 19]</t>
  </si>
  <si>
    <t>[1, 10, 15]</t>
  </si>
  <si>
    <t>[1, 6, 8, 15]</t>
  </si>
  <si>
    <t>[1, 11, 12]</t>
  </si>
  <si>
    <t>[1, 5, 8]</t>
  </si>
  <si>
    <t>[4, 6, 7]</t>
  </si>
  <si>
    <t>[4, 8, 14]</t>
  </si>
  <si>
    <t>[5, 9, 20]</t>
  </si>
  <si>
    <t>[7, 10, 17]</t>
  </si>
  <si>
    <t>[8, 12, 13]</t>
  </si>
  <si>
    <t>[8, 12, 20]</t>
  </si>
  <si>
    <t>[9, 13, 17]</t>
  </si>
  <si>
    <t>TF-IDF Table</t>
  </si>
  <si>
    <t>Weights = tfi * |DF|</t>
  </si>
  <si>
    <t>Terms</t>
  </si>
  <si>
    <t>dfi</t>
  </si>
  <si>
    <t>D/dfi</t>
  </si>
  <si>
    <t>|DF|</t>
  </si>
  <si>
    <t>[1, 4, 7]</t>
  </si>
  <si>
    <t>[1, 2]</t>
  </si>
  <si>
    <t>matter</t>
  </si>
  <si>
    <t>[2, 7]</t>
  </si>
  <si>
    <t>goals</t>
  </si>
  <si>
    <t>ones</t>
  </si>
  <si>
    <t>[2, 3]</t>
  </si>
  <si>
    <t>[4, 7]</t>
  </si>
  <si>
    <t>[5, 7]</t>
  </si>
  <si>
    <t>know</t>
  </si>
  <si>
    <t>[1]</t>
  </si>
  <si>
    <t>women</t>
  </si>
  <si>
    <t>experience</t>
  </si>
  <si>
    <t>menstrual</t>
  </si>
  <si>
    <t>abnormalities</t>
  </si>
  <si>
    <t>pelvic</t>
  </si>
  <si>
    <t>issues</t>
  </si>
  <si>
    <t>[2, 4, 7, 8]</t>
  </si>
  <si>
    <t>lily</t>
  </si>
  <si>
    <t>two</t>
  </si>
  <si>
    <t>[1, 2, 5]</t>
  </si>
  <si>
    <t>[2, 7, 8]</t>
  </si>
  <si>
    <t>[2, 3, 5]</t>
  </si>
  <si>
    <t>time</t>
  </si>
  <si>
    <t>[1, 6]</t>
  </si>
  <si>
    <t>long</t>
  </si>
  <si>
    <t>[2, 5]</t>
  </si>
  <si>
    <t>ryle</t>
  </si>
  <si>
    <t>atlas</t>
  </si>
  <si>
    <t>[2, 3, 6]</t>
  </si>
  <si>
    <t>[2, 3, 4]</t>
  </si>
  <si>
    <t>doesnt</t>
  </si>
  <si>
    <t>first</t>
  </si>
  <si>
    <t>[1, 5]</t>
  </si>
  <si>
    <t>[1, 4]</t>
  </si>
  <si>
    <t>much</t>
  </si>
  <si>
    <t>hate</t>
  </si>
  <si>
    <t>docs</t>
  </si>
  <si>
    <t>terms</t>
  </si>
  <si>
    <t>Query: most common words in the descriptions of fully valid books related to 'It Ends with Us'</t>
  </si>
  <si>
    <t>Description</t>
  </si>
  <si>
    <t>Query: most common words in the descriptions of highly rated books related to 'It Ends with Us'</t>
  </si>
  <si>
    <t>Query: Find the most common words in the descriptions of books by the most frequently mentioned author related to 'It Ends with Us'</t>
  </si>
  <si>
    <t xml:space="preserve"> TF-IDF Calculation</t>
  </si>
  <si>
    <t>חישוב Recall &amp; Precision</t>
  </si>
  <si>
    <t>The 13 chapters of The Art of War, eac+A13:A46h devoted to one aspect of warfare, were compiled by the high-ranking Chinese military general, strategist, and philosopher Sun-Tzu. In spite of its battlefield specificity, The Art of War has found new life in the modern age, with leaders in fields as wide and far-reaching as world politics, human psychology, and corporate strategy finding valuable insight in its timeworn words.</t>
  </si>
  <si>
    <t>לקחנו 2 משתמשים והבאנו להם את התוצאות שחזרו מהשאילתא כאשר חיפשנו את הספר "It ends with us" 
כל משתמש התבקש להשיב איזה מבין הdescriptions שחזרו (הוצגו להם ה10 תוצאות הראשונות שחזרו בשאילתא)
רלוונטי/לא רלוונטי עבורו.
על מנת למנוע עומס, נציג פה את שמות הספרים המתאימים לDescriptions המתאימים אותם בחרו המשתמשים</t>
  </si>
  <si>
    <t>Book name</t>
  </si>
  <si>
    <t>User 1</t>
  </si>
  <si>
    <t>User 2</t>
  </si>
  <si>
    <t>Relevant</t>
  </si>
  <si>
    <t>N-Relevant</t>
  </si>
  <si>
    <t>Retrieved</t>
  </si>
  <si>
    <t>N-Retrieved</t>
  </si>
  <si>
    <t>בהנחה ומסמך רלוונטי אם אחד המשתמשים טוען שהמסמך רלוונטי</t>
  </si>
  <si>
    <t>בהנחה ומסמך רלוונטי אם שני המשתמשים טוענים שהמסמך רלוונטי</t>
  </si>
  <si>
    <t>A Stolen Life</t>
  </si>
  <si>
    <t>Bad Mormon</t>
  </si>
  <si>
    <t>Healing the Shame That Binds You</t>
  </si>
  <si>
    <t>Unf--k Your Brain</t>
  </si>
  <si>
    <t>It Happened One Summer</t>
  </si>
  <si>
    <t>George Orwell’s 1984</t>
  </si>
  <si>
    <t>A Court of Thorns and Roses</t>
  </si>
  <si>
    <t>James Patterson, David Ellis</t>
  </si>
  <si>
    <t>Think Twice</t>
  </si>
  <si>
    <t>סך הכל מסמכים: 43</t>
  </si>
  <si>
    <t>סך הכל מסמכים רלוונטים: 14</t>
  </si>
  <si>
    <t>Precision: 8/10 = 0.8
Recall: 8/14 = 0.57</t>
  </si>
  <si>
    <t>Precision: 2/10 = 0.2
Recall: 2/14 = 0.14</t>
  </si>
  <si>
    <t>relationship</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</si>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</sst>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amily val="2"/>
      <scheme val="minor"/>
    </font>
    <font>
      <b/>
      <sz val="11"/>
      <color theme="1"/>
      <name val="Arial"/>
      <family val="2"/>
      <scheme val="minor"/>
    </font>
    <font>
      <sz val="8"/>
      <color rgb="FF212121"/>
      <name val="Courier New"/>
      <family val="3"/>
    </font>
    <font>
      <sz val="10"/>
      <color rgb="FF000000"/>
      <name val="Arial"/>
      <family val="2"/>
      <scheme val="minor"/>
    </font>
    <font>
      <sz val="14"/>
      <color theme="1"/>
      <name val="Calibri"/>
      <family val="2"/>
    </font>
    <font>
      <b/>
      <sz val="25"/>
      <color theme="1"/>
      <name val="Arial"/>
      <family val="2"/>
      <scheme val="minor"/>
    </font>
    <font>
      <sz val="10"/>
      <color theme="1"/>
      <name val="Arial"/>
      <family val="2"/>
      <scheme val="minor"/>
    </font>
    <font>
      <sz val="10"/>
      <color theme="1"/>
      <name val="Arial"/>
      <family val="2"/>
    </font>
    <font>
      <sz val="11"/>
      <color rgb="FF212121"/>
      <name val="Arial"/>
      <family val="2"/>
      <scheme val="minor"/>
    </font>
    <font>
      <sz val="11"/>
      <color theme="1"/>
      <name val="Segoe UI"/>
      <family val="2"/>
    </font>
    <font>
      <b/>
      <sz val="14"/>
      <color theme="1"/>
      <name val="Calibri"/>
      <family val="2"/>
    </font>
    <font>
      <b/>
      <sz val="22"/>
      <color theme="1"/>
      <name val="Calibri"/>
      <family val="2"/>
    </font>
    <font>
      <b/>
      <sz val="28"/>
      <color theme="1"/>
      <name val="Arial"/>
      <family val="2"/>
      <scheme val="minor"/>
    </font>
    <font>
      <sz val="12"/>
      <color theme="1"/>
      <name val="Arial"/>
      <family val="2"/>
      <scheme val="minor"/>
    </font>
    <font>
      <b/>
      <sz val="11"/>
      <color theme="1"/>
      <name val="Segoe UI"/>
      <family val="2"/>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3" fillId="0" borderId="0"/>
  </cellStyleXfs>
  <cellXfs count="59">
    <xf numFmtId="0" fontId="0" fillId="0" borderId="0" xfId="0"/>
    <xf numFmtId="0" fontId="2" fillId="0" borderId="0" xfId="0" applyFont="1"/>
    <xf numFmtId="0" fontId="0" fillId="0" borderId="0" xfId="0" applyAlignment="1">
      <alignment vertical="center" wrapText="1"/>
    </xf>
    <xf numFmtId="0" fontId="3" fillId="0" borderId="0" xfId="1"/>
    <xf numFmtId="0" fontId="4" fillId="0" borderId="0" xfId="1" applyFont="1"/>
    <xf numFmtId="0" fontId="5" fillId="0" borderId="0" xfId="1" applyFont="1"/>
    <xf numFmtId="0" fontId="6" fillId="0" borderId="3" xfId="1" applyFont="1" applyBorder="1"/>
    <xf numFmtId="0" fontId="1" fillId="0" borderId="0" xfId="0" applyFont="1" applyAlignment="1">
      <alignment horizontal="center" vertical="center" wrapText="1"/>
    </xf>
    <xf numFmtId="0" fontId="7" fillId="0" borderId="2" xfId="1" applyFont="1" applyBorder="1"/>
    <xf numFmtId="0" fontId="7" fillId="0" borderId="6" xfId="1" applyFont="1" applyBorder="1" applyAlignment="1">
      <alignment horizontal="center"/>
    </xf>
    <xf numFmtId="0" fontId="7" fillId="0" borderId="2" xfId="1" applyFont="1" applyBorder="1" applyAlignment="1">
      <alignment horizontal="center"/>
    </xf>
    <xf numFmtId="0" fontId="7" fillId="0" borderId="3" xfId="1" applyFont="1" applyBorder="1" applyAlignment="1">
      <alignment horizontal="center"/>
    </xf>
    <xf numFmtId="0" fontId="1" fillId="0" borderId="0" xfId="0" applyFont="1"/>
    <xf numFmtId="0" fontId="8" fillId="0" borderId="0" xfId="0" applyFont="1"/>
    <xf numFmtId="0" fontId="6" fillId="0" borderId="0" xfId="1" applyFont="1"/>
    <xf numFmtId="0" fontId="9" fillId="0" borderId="0" xfId="0" applyFont="1"/>
    <xf numFmtId="0" fontId="7" fillId="0" borderId="7" xfId="1" applyFont="1" applyBorder="1" applyAlignment="1">
      <alignment horizontal="center"/>
    </xf>
    <xf numFmtId="0" fontId="10" fillId="2" borderId="2" xfId="1" applyFont="1" applyFill="1" applyBorder="1"/>
    <xf numFmtId="0" fontId="4" fillId="2" borderId="8" xfId="1" applyFont="1" applyFill="1" applyBorder="1"/>
    <xf numFmtId="0" fontId="7" fillId="2" borderId="9" xfId="1" applyFont="1" applyFill="1" applyBorder="1"/>
    <xf numFmtId="0" fontId="7" fillId="2" borderId="8" xfId="1" applyFont="1" applyFill="1" applyBorder="1"/>
    <xf numFmtId="0" fontId="0" fillId="2" borderId="0" xfId="0" applyFill="1"/>
    <xf numFmtId="0" fontId="6" fillId="2" borderId="3" xfId="1" applyFont="1" applyFill="1" applyBorder="1"/>
    <xf numFmtId="0" fontId="6" fillId="2" borderId="4" xfId="1" applyFont="1" applyFill="1" applyBorder="1"/>
    <xf numFmtId="0" fontId="6" fillId="2" borderId="5" xfId="1" applyFont="1" applyFill="1" applyBorder="1"/>
    <xf numFmtId="0" fontId="0" fillId="3" borderId="0" xfId="0" applyFill="1"/>
    <xf numFmtId="0" fontId="1" fillId="3" borderId="1" xfId="0" applyFont="1" applyFill="1" applyBorder="1" applyAlignment="1">
      <alignment horizontal="center" vertical="top"/>
    </xf>
    <xf numFmtId="0" fontId="1" fillId="3" borderId="1" xfId="0" applyFont="1" applyFill="1" applyBorder="1" applyAlignment="1">
      <alignment horizontal="left" vertical="top"/>
    </xf>
    <xf numFmtId="0" fontId="0" fillId="0" borderId="1" xfId="0" applyBorder="1" applyAlignment="1">
      <alignment horizontal="center"/>
    </xf>
    <xf numFmtId="0" fontId="1" fillId="0" borderId="1" xfId="0" applyFont="1" applyBorder="1" applyAlignment="1">
      <alignment horizontal="center"/>
    </xf>
    <xf numFmtId="0" fontId="14" fillId="0" borderId="0" xfId="0" applyFont="1"/>
    <xf numFmtId="0" fontId="0" fillId="0" borderId="0" xfId="0" applyAlignment="1">
      <alignment horizontal="left" vertical="center" wrapText="1"/>
    </xf>
    <xf numFmtId="0" fontId="1" fillId="0" borderId="12" xfId="0" applyFont="1" applyBorder="1"/>
    <xf numFmtId="0" fontId="9" fillId="0" borderId="12" xfId="0" applyFont="1" applyBorder="1"/>
    <xf numFmtId="0" fontId="0" fillId="0" borderId="13" xfId="0" applyBorder="1" applyAlignment="1">
      <alignment horizontal="center"/>
    </xf>
    <xf numFmtId="0" fontId="1" fillId="0" borderId="13" xfId="0"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9" fillId="0" borderId="17" xfId="0" applyFont="1" applyBorder="1"/>
    <xf numFmtId="0" fontId="1" fillId="0" borderId="18" xfId="0" applyFont="1" applyBorder="1" applyAlignment="1">
      <alignment horizontal="center"/>
    </xf>
    <xf numFmtId="0" fontId="1" fillId="0" borderId="19" xfId="0" applyFont="1" applyBorder="1" applyAlignment="1">
      <alignment horizontal="center"/>
    </xf>
    <xf numFmtId="0" fontId="0" fillId="0" borderId="14" xfId="0" applyBorder="1"/>
    <xf numFmtId="0" fontId="1" fillId="0" borderId="17" xfId="0" applyFont="1" applyBorder="1"/>
    <xf numFmtId="0" fontId="0" fillId="0" borderId="18" xfId="0" applyBorder="1" applyAlignment="1">
      <alignment horizontal="center"/>
    </xf>
    <xf numFmtId="0" fontId="0" fillId="0" borderId="19" xfId="0" applyBorder="1" applyAlignment="1">
      <alignment horizontal="center"/>
    </xf>
    <xf numFmtId="0" fontId="11" fillId="2" borderId="3"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7" fillId="2" borderId="10" xfId="1" applyFont="1" applyFill="1" applyBorder="1" applyAlignment="1">
      <alignment horizontal="center"/>
    </xf>
    <xf numFmtId="0" fontId="7" fillId="2" borderId="11" xfId="1" applyFont="1" applyFill="1" applyBorder="1" applyAlignment="1">
      <alignment horizontal="center"/>
    </xf>
    <xf numFmtId="0" fontId="7" fillId="2" borderId="9" xfId="1" applyFont="1" applyFill="1" applyBorder="1" applyAlignment="1">
      <alignment horizontal="center"/>
    </xf>
    <xf numFmtId="0" fontId="9" fillId="3" borderId="0" xfId="0" applyFont="1" applyFill="1" applyAlignment="1">
      <alignment horizontal="left"/>
    </xf>
    <xf numFmtId="0" fontId="0" fillId="3" borderId="0" xfId="0" applyFill="1" applyAlignment="1">
      <alignment horizontal="left"/>
    </xf>
  </cellXfs>
  <cellStyles count="2">
    <cellStyle name="Normal" xfId="0" builtinId="0"/>
    <cellStyle name="Normal 2" xfId="1" xr:uid="{F4DFD62C-1410-48F0-9D01-BBC4906FC8A2}"/>
  </cellStyles>
  <dxfs count="7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212121"/>
        <name val="Calibri"/>
        <family val="2"/>
        <scheme val="minor"/>
      </font>
    </dxf>
    <dxf>
      <alignment horizontal="general" vertical="center" textRotation="0" wrapText="1" indent="0" justifyLastLine="0" shrinkToFit="0" readingOrder="0"/>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Segoe UI"/>
        <family val="2"/>
        <scheme val="none"/>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center" textRotation="0" wrapText="1" indent="0" justifyLastLine="0" shrinkToFit="0" readingOrder="0"/>
    </dxf>
    <dxf>
      <border outline="0">
        <right style="thin">
          <color rgb="FF000000"/>
        </right>
        <top style="thin">
          <color rgb="FF000000"/>
        </top>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212121"/>
        <name val="Calibri"/>
        <family val="2"/>
        <scheme val="minor"/>
      </font>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24C05-FF37-4652-AFA2-4451D56E7DDD}" name="Table1" displayName="Table1" ref="A50:B65" totalsRowShown="0">
  <autoFilter ref="A50:B65" xr:uid="{A2E24C05-FF37-4652-AFA2-4451D56E7DDD}"/>
  <tableColumns count="2">
    <tableColumn id="1" xr3:uid="{1E3F4807-F1C8-4062-977E-DAA913AD89AE}" name="terms" dataDxfId="78"/>
    <tableColumn id="2" xr3:uid="{A062BD19-E0C8-49BA-A6D3-431D7FC587E7}" name="docs" dataDxfId="77"/>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48A4B7-ED87-42D9-85AF-16CECBAC1DB7}" name="Table3" displayName="Table3" ref="A71:V86" totalsRowShown="0" headerRowDxfId="76" dataDxfId="75">
  <autoFilter ref="A71:V86" xr:uid="{0E48A4B7-ED87-42D9-85AF-16CECBAC1DB7}"/>
  <tableColumns count="22">
    <tableColumn id="1" xr3:uid="{13E678F6-FBE5-4F25-9D63-D87E070F81B5}" name="Terms" dataDxfId="74"/>
    <tableColumn id="2" xr3:uid="{83AEB269-4B9F-43F2-B91B-D5E4F240448F}" name="Q" dataDxfId="73"/>
    <tableColumn id="3" xr3:uid="{9D7654B8-3A75-4A9E-BFC1-A354D5C31FB2}" name="D1" dataDxfId="72"/>
    <tableColumn id="4" xr3:uid="{EE5EB3B7-277F-4591-9FA5-096388E92445}" name="D2" dataDxfId="71"/>
    <tableColumn id="5" xr3:uid="{9D4B0B4A-45B9-4113-A4E1-FE97ABC3EA7D}" name="D3" dataDxfId="70"/>
    <tableColumn id="6" xr3:uid="{8DBA3D37-F47D-44FC-B1E1-E1B2AB030ADF}" name="D4" dataDxfId="69"/>
    <tableColumn id="7" xr3:uid="{70B0330E-FB2C-443D-9DDC-55DE37D3BFE3}" name="D5" dataDxfId="68"/>
    <tableColumn id="8" xr3:uid="{1C558C70-BC4C-403A-B031-0D9C1BD47377}" name="D6" dataDxfId="67"/>
    <tableColumn id="9" xr3:uid="{1BD65781-839C-4D31-876C-89A9D1D098D1}" name="D7" dataDxfId="66"/>
    <tableColumn id="10" xr3:uid="{0246B6AA-A433-4084-A426-C48890963B4B}" name="D8" dataDxfId="65"/>
    <tableColumn id="11" xr3:uid="{B7C03A91-3B9C-4440-B050-7329AE296592}" name="D9" dataDxfId="64"/>
    <tableColumn id="12" xr3:uid="{3181C3C1-69AD-4B4C-934D-17CB099D0547}" name="D10" dataDxfId="63"/>
    <tableColumn id="13" xr3:uid="{A338D2D7-FC15-4AB2-84E3-3AF67CB359D8}" name="D11" dataDxfId="62"/>
    <tableColumn id="14" xr3:uid="{1E58B5F9-98F1-4B50-8EA8-7B1137A7A2CB}" name="D12" dataDxfId="61"/>
    <tableColumn id="15" xr3:uid="{D1E334BA-102D-4D18-A0BB-D39CAAE0A669}" name="D13" dataDxfId="60"/>
    <tableColumn id="16" xr3:uid="{C3A34C9D-0BA3-4812-9E92-7EA33F1270F2}" name="D14" dataDxfId="59"/>
    <tableColumn id="17" xr3:uid="{8D9CBA6A-3C65-4812-B6A9-425AF310AA3D}" name="D15" dataDxfId="58"/>
    <tableColumn id="18" xr3:uid="{86CFFF98-2866-4789-95C9-40CF4BB031C0}" name="D16" dataDxfId="57"/>
    <tableColumn id="19" xr3:uid="{5C97656A-9D64-4BC2-97FF-C65E3432D618}" name="D17" dataDxfId="56"/>
    <tableColumn id="20" xr3:uid="{5E5B8ACE-B94F-4C3F-98A3-2C528BC69D0C}" name="D18" dataDxfId="55"/>
    <tableColumn id="21" xr3:uid="{B26B3E9A-9A0E-4CF1-9569-8AD88894F1A6}" name="D19" dataDxfId="54"/>
    <tableColumn id="22" xr3:uid="{BFC5FCBB-448C-4B38-A7BB-83BC5B46CBAD}" name="D20" dataDxfId="53"/>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0387A-B0FA-4874-A825-96B3443A0629}" name="Table4" displayName="Table4" ref="A92:Y107" totalsRowShown="0" headerRowDxfId="52" dataDxfId="50" headerRowBorderDxfId="51" tableBorderDxfId="49" headerRowCellStyle="Normal 2" dataCellStyle="Normal 2">
  <autoFilter ref="A92:Y107" xr:uid="{05C0387A-B0FA-4874-A825-96B3443A0629}"/>
  <tableColumns count="25">
    <tableColumn id="1" xr3:uid="{239F302B-6D63-42D0-8902-0AB5131767B6}" name="Terms" dataDxfId="48"/>
    <tableColumn id="2" xr3:uid="{D52744EA-5CB7-46AC-8280-A1A8780566B0}" name="dfi" dataDxfId="47" dataCellStyle="Normal 2"/>
    <tableColumn id="3" xr3:uid="{81FE5A69-A72B-4A4B-877C-8BCF2B625BE9}" name="D/dfi" dataDxfId="46" dataCellStyle="Normal 2">
      <calculatedColumnFormula>20/B93</calculatedColumnFormula>
    </tableColumn>
    <tableColumn id="4" xr3:uid="{4C349302-D526-4397-87B6-02EB948BF641}" name="|DF|" dataDxfId="45" dataCellStyle="Normal 2">
      <calculatedColumnFormula>LOG10(C93)</calculatedColumnFormula>
    </tableColumn>
    <tableColumn id="5" xr3:uid="{AF917A2D-ACBF-43D3-855A-ADEA6ED680D3}" name="Q" dataDxfId="44" dataCellStyle="Normal 2"/>
    <tableColumn id="6" xr3:uid="{5D15EC2C-773E-4883-891A-55720CAB60A5}" name="D1" dataDxfId="43" dataCellStyle="Normal 2"/>
    <tableColumn id="7" xr3:uid="{554AE614-ABD1-41B2-BC0E-B6319FCCF9C3}" name="D2" dataDxfId="42" dataCellStyle="Normal 2"/>
    <tableColumn id="8" xr3:uid="{8C6C424A-470A-4F2B-BDC7-7C8EF605A57F}" name="D3" dataDxfId="41" dataCellStyle="Normal 2"/>
    <tableColumn id="9" xr3:uid="{7BAF2AD5-6B3A-4992-AE00-745606D37BBF}" name="D4" dataDxfId="40" dataCellStyle="Normal 2"/>
    <tableColumn id="10" xr3:uid="{D71420AA-599E-442A-81A3-F49462A33A04}" name="D5" dataDxfId="39" dataCellStyle="Normal 2"/>
    <tableColumn id="11" xr3:uid="{EF86942C-D343-4208-AEA2-D7A8647F5FAD}" name="D6" dataDxfId="38" dataCellStyle="Normal 2"/>
    <tableColumn id="12" xr3:uid="{8112624F-B191-4C1E-BB63-13CECB153B02}" name="D7" dataDxfId="37" dataCellStyle="Normal 2"/>
    <tableColumn id="13" xr3:uid="{38A3BBAE-1ADF-4AB9-B6E4-7CAC9E7C984A}" name="D8" dataDxfId="36" dataCellStyle="Normal 2"/>
    <tableColumn id="14" xr3:uid="{7C56639E-F91D-46F9-9820-FD3366768BBF}" name="D9" dataDxfId="35" dataCellStyle="Normal 2"/>
    <tableColumn id="15" xr3:uid="{D4623CDE-9592-4545-9C2D-851A87763AF5}" name="D10" dataDxfId="34" dataCellStyle="Normal 2"/>
    <tableColumn id="16" xr3:uid="{11A2DAE1-C658-4057-86DB-E707A3264932}" name="D11" dataDxfId="33" dataCellStyle="Normal 2"/>
    <tableColumn id="17" xr3:uid="{93AA9306-ACC4-4D17-9299-23C608762311}" name="D12" dataDxfId="32" dataCellStyle="Normal 2"/>
    <tableColumn id="18" xr3:uid="{92543113-22E9-4B4A-AB6E-E2772099B5CD}" name="D13" dataDxfId="31" dataCellStyle="Normal 2"/>
    <tableColumn id="19" xr3:uid="{C30D22D6-F9DC-475F-B697-5B3D48A7F36B}" name="D14" dataDxfId="30" dataCellStyle="Normal 2"/>
    <tableColumn id="20" xr3:uid="{6E0FF3B6-291A-4E03-B2AB-8C2FFDF4AB4F}" name="D15" dataDxfId="29" dataCellStyle="Normal 2"/>
    <tableColumn id="21" xr3:uid="{BC6ECD2B-9FA0-4ADA-9513-D4D94DB1A9F7}" name="D16" dataDxfId="28" dataCellStyle="Normal 2"/>
    <tableColumn id="22" xr3:uid="{4970984E-5E64-4AFE-84B8-1FBBF4FDC042}" name="D17" dataDxfId="27" dataCellStyle="Normal 2"/>
    <tableColumn id="23" xr3:uid="{C8F88738-5AF2-4D1B-B418-F81B8EA75579}" name="D18" dataDxfId="26" dataCellStyle="Normal 2"/>
    <tableColumn id="24" xr3:uid="{D90CEC3B-EF94-4466-868C-539DEC042F73}" name="D19" dataDxfId="25" dataCellStyle="Normal 2"/>
    <tableColumn id="25" xr3:uid="{DC48E209-432E-49BC-9ACE-AB51A856CF61}" name="D20" dataDxfId="24" dataCellStyle="Normal 2"/>
  </tableColumns>
  <tableStyleInfo name="TableStyleMedium2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69362E-5BE8-42CA-9DEB-40B280E02191}" name="Table2" displayName="Table2" ref="H122:J132" totalsRowShown="0" headerRowDxfId="23" headerRowBorderDxfId="22" tableBorderDxfId="21" totalsRowBorderDxfId="20">
  <autoFilter ref="H122:J132" xr:uid="{7569362E-5BE8-42CA-9DEB-40B280E02191}"/>
  <tableColumns count="3">
    <tableColumn id="1" xr3:uid="{ABA96C35-54EB-432B-B11E-526319DB78F3}" name="Book name" dataDxfId="19"/>
    <tableColumn id="2" xr3:uid="{AF2A89EF-E4E0-4821-821E-5381D664724D}" name="User 1" dataDxfId="18"/>
    <tableColumn id="3" xr3:uid="{BEF4F4BE-F9CB-4ACC-9CBA-F1F3814F9044}" name="User 2" dataDxfId="17"/>
  </tableColumns>
  <tableStyleInfo name="TableStyleMedium2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C75499-6A62-4D3F-8551-F64705DD5A05}" name="Table7" displayName="Table7" ref="F138:H140" totalsRowShown="0" headerRowBorderDxfId="16" tableBorderDxfId="15" totalsRowBorderDxfId="14">
  <autoFilter ref="F138:H140" xr:uid="{5EC75499-6A62-4D3F-8551-F64705DD5A05}"/>
  <tableColumns count="3">
    <tableColumn id="1" xr3:uid="{0DE99A19-49FE-40CC-9C3C-C739E0329F4F}" name="Column1" dataDxfId="13"/>
    <tableColumn id="2" xr3:uid="{3676C062-956B-41D4-88C2-AE60E4F9574D}" name="Relevant" dataDxfId="12"/>
    <tableColumn id="3" xr3:uid="{E7544C6A-8ACB-4A9A-95C7-8524582A72E8}" name="N-Relevant" dataDxfId="11"/>
  </tableColumns>
  <tableStyleInfo name="TableStyleMedium2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3F609A6-9BA2-4CB3-9CA4-9218F3C1AF50}" name="Table8" displayName="Table8" ref="F148:H150" totalsRowShown="0" headerRowBorderDxfId="10" tableBorderDxfId="9" totalsRowBorderDxfId="8">
  <autoFilter ref="F148:H150" xr:uid="{D3F609A6-9BA2-4CB3-9CA4-9218F3C1AF50}"/>
  <tableColumns count="3">
    <tableColumn id="1" xr3:uid="{FCB263EC-792B-4A93-A0C9-6CE2910942DF}" name="Column1" dataDxfId="7"/>
    <tableColumn id="2" xr3:uid="{32B7663E-D022-444B-9C85-F173DE282AD4}" name="Relevant" dataDxfId="6"/>
    <tableColumn id="3" xr3:uid="{DFDAB20B-729A-4FE0-BAF5-05F7F69EAC5D}" name="N-Relevant" dataDxfId="5"/>
  </tableColumns>
  <tableStyleInfo name="TableStyleMedium2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8728D5-D6EA-4FCD-9BB2-0B9A2F45AA4B}" name="Table5" displayName="Table5" ref="A13:B28" totalsRowShown="0">
  <autoFilter ref="A13:B28" xr:uid="{5E8728D5-D6EA-4FCD-9BB2-0B9A2F45AA4B}"/>
  <tableColumns count="2">
    <tableColumn id="1" xr3:uid="{723FDEB2-22AE-4FC3-B511-639BE76AE85F}" name="terms" dataDxfId="4"/>
    <tableColumn id="2" xr3:uid="{6BC2845E-F36E-4516-8AA4-6FCAE4344F95}" name="docs" dataDxfId="3"/>
  </tableColumns>
  <tableStyleInfo name="TableStyleMedium2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6AD28F-95BB-4F51-B1EB-56C37C89A948}" name="Table6" displayName="Table6" ref="A14:B29" totalsRowShown="0" dataDxfId="2">
  <autoFilter ref="A14:B29" xr:uid="{536AD28F-95BB-4F51-B1EB-56C37C89A948}"/>
  <tableColumns count="2">
    <tableColumn id="1" xr3:uid="{AE1A438A-AD13-4502-AD5F-2374D424FAC2}" name="terms" dataDxfId="1"/>
    <tableColumn id="2" xr3:uid="{C52C80F7-01F7-4806-AA4D-F50885B0BD18}" name="docs" dataDxfId="0"/>
  </tableColumns>
  <tableStyleInfo name="TableStyleMedium2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54"/>
  <sheetViews>
    <sheetView tabSelected="1" topLeftCell="A68" zoomScale="70" zoomScaleNormal="70" workbookViewId="0">
      <selection activeCell="I86" sqref="I86"/>
    </sheetView>
  </sheetViews>
  <sheetFormatPr defaultRowHeight="13.8" x14ac:dyDescent="0.25"/>
  <cols>
    <col min="1" max="1" width="18.296875" customWidth="1"/>
    <col min="2" max="2" width="13.296875" customWidth="1"/>
    <col min="3" max="3" width="6.3984375" customWidth="1"/>
    <col min="4" max="4" width="8.8984375" customWidth="1"/>
    <col min="5" max="5" width="17.09765625" customWidth="1"/>
    <col min="6" max="6" width="10.69921875" bestFit="1" customWidth="1"/>
    <col min="7" max="7" width="12.796875" customWidth="1"/>
    <col min="8" max="8" width="8" customWidth="1"/>
    <col min="9" max="9" width="11.69921875" customWidth="1"/>
    <col min="10" max="10" width="10.296875" customWidth="1"/>
    <col min="13" max="13" width="10.69921875" customWidth="1"/>
    <col min="14" max="14" width="10.8984375" bestFit="1" customWidth="1"/>
    <col min="15" max="15" width="11.5" customWidth="1"/>
    <col min="16" max="16" width="11.8984375" customWidth="1"/>
    <col min="17" max="17" width="11.796875" customWidth="1"/>
    <col min="18" max="18" width="11.8984375" customWidth="1"/>
    <col min="20" max="20" width="9.59765625" bestFit="1" customWidth="1"/>
    <col min="21" max="21" width="7.59765625" customWidth="1"/>
    <col min="23" max="23" width="6.8984375" customWidth="1"/>
  </cols>
  <sheetData>
    <row r="1" spans="1:1" s="25" customFormat="1" x14ac:dyDescent="0.25">
      <c r="A1" s="25" t="s">
        <v>177</v>
      </c>
    </row>
    <row r="3" spans="1:1" x14ac:dyDescent="0.25">
      <c r="A3" s="26" t="s">
        <v>178</v>
      </c>
    </row>
    <row r="4" spans="1:1" x14ac:dyDescent="0.25">
      <c r="A4" t="s">
        <v>0</v>
      </c>
    </row>
    <row r="5" spans="1:1" x14ac:dyDescent="0.25">
      <c r="A5" t="s">
        <v>1</v>
      </c>
    </row>
    <row r="6" spans="1:1" x14ac:dyDescent="0.25">
      <c r="A6" t="s">
        <v>2</v>
      </c>
    </row>
    <row r="7" spans="1:1" x14ac:dyDescent="0.25">
      <c r="A7" t="s">
        <v>3</v>
      </c>
    </row>
    <row r="8" spans="1:1" x14ac:dyDescent="0.25">
      <c r="A8" t="s">
        <v>4</v>
      </c>
    </row>
    <row r="9" spans="1:1" x14ac:dyDescent="0.25">
      <c r="A9" t="s">
        <v>5</v>
      </c>
    </row>
    <row r="10" spans="1:1" x14ac:dyDescent="0.25">
      <c r="A10" t="s">
        <v>6</v>
      </c>
    </row>
    <row r="11" spans="1:1" x14ac:dyDescent="0.25">
      <c r="A11" t="s">
        <v>7</v>
      </c>
    </row>
    <row r="12" spans="1:1" x14ac:dyDescent="0.25">
      <c r="A12" t="s">
        <v>8</v>
      </c>
    </row>
    <row r="13" spans="1:1" x14ac:dyDescent="0.25">
      <c r="A13" t="s">
        <v>9</v>
      </c>
    </row>
    <row r="14" spans="1:1" x14ac:dyDescent="0.25">
      <c r="A14" t="s">
        <v>10</v>
      </c>
    </row>
    <row r="15" spans="1:1" x14ac:dyDescent="0.25">
      <c r="A15" t="s">
        <v>11</v>
      </c>
    </row>
    <row r="16" spans="1:1"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t="s">
        <v>183</v>
      </c>
    </row>
    <row r="49" spans="1:22" ht="31.8" x14ac:dyDescent="0.55000000000000004">
      <c r="A49" s="17" t="s">
        <v>117</v>
      </c>
      <c r="B49" s="4"/>
      <c r="C49" s="3"/>
      <c r="D49" s="5"/>
      <c r="E49" s="3"/>
      <c r="F49" s="3"/>
      <c r="G49" s="3"/>
      <c r="H49" s="3"/>
      <c r="I49" s="3"/>
      <c r="J49" s="3"/>
      <c r="K49" s="3"/>
      <c r="L49" s="3"/>
      <c r="M49" s="3"/>
      <c r="N49" s="3"/>
      <c r="O49" s="3"/>
      <c r="P49" s="3"/>
      <c r="Q49" s="3"/>
      <c r="R49" s="3"/>
      <c r="S49" s="3"/>
      <c r="T49" s="3"/>
      <c r="U49" s="3"/>
      <c r="V49" s="3"/>
    </row>
    <row r="50" spans="1:22" x14ac:dyDescent="0.25">
      <c r="A50" s="7" t="s">
        <v>176</v>
      </c>
      <c r="B50" s="12" t="s">
        <v>175</v>
      </c>
      <c r="C50" s="14"/>
      <c r="D50" s="14"/>
      <c r="E50" s="14"/>
      <c r="F50" s="14"/>
      <c r="G50" s="14"/>
      <c r="H50" s="14"/>
      <c r="I50" s="14"/>
      <c r="J50" s="14"/>
      <c r="K50" s="14"/>
      <c r="L50" s="14"/>
      <c r="M50" s="14"/>
      <c r="N50" s="14"/>
      <c r="O50" s="14"/>
      <c r="P50" s="14"/>
      <c r="Q50" s="14"/>
      <c r="R50" s="14"/>
      <c r="S50" s="14"/>
      <c r="T50" s="14"/>
      <c r="U50" s="14"/>
      <c r="V50" s="14"/>
    </row>
    <row r="51" spans="1:22" x14ac:dyDescent="0.25">
      <c r="A51" s="13" t="s">
        <v>81</v>
      </c>
      <c r="B51" s="13" t="s">
        <v>118</v>
      </c>
      <c r="C51" s="7"/>
      <c r="D51" s="7"/>
      <c r="E51" s="7"/>
      <c r="F51" s="7"/>
      <c r="G51" s="7"/>
      <c r="H51" s="7"/>
      <c r="I51" s="7"/>
      <c r="J51" s="7"/>
      <c r="K51" s="7"/>
      <c r="L51" s="7"/>
      <c r="M51" s="7"/>
      <c r="N51" s="7"/>
      <c r="O51" s="7"/>
      <c r="P51" s="7"/>
      <c r="Q51" s="7"/>
      <c r="R51" s="7"/>
      <c r="S51" s="7"/>
      <c r="T51" s="7"/>
      <c r="U51" s="7"/>
      <c r="V51" s="7"/>
    </row>
    <row r="52" spans="1:22" x14ac:dyDescent="0.25">
      <c r="A52" s="13" t="s">
        <v>77</v>
      </c>
      <c r="B52" s="13" t="s">
        <v>119</v>
      </c>
      <c r="C52" s="2"/>
      <c r="D52" s="2"/>
      <c r="E52" s="2"/>
      <c r="F52" s="2"/>
      <c r="G52" s="2"/>
      <c r="H52" s="2"/>
      <c r="I52" s="2"/>
      <c r="J52" s="2"/>
      <c r="K52" s="2"/>
      <c r="L52" s="2"/>
      <c r="M52" s="2"/>
      <c r="N52" s="2"/>
      <c r="O52" s="2"/>
      <c r="P52" s="2"/>
      <c r="Q52" s="2"/>
      <c r="R52" s="2"/>
      <c r="S52" s="2"/>
      <c r="T52" s="2"/>
      <c r="U52" s="2"/>
      <c r="V52" s="2"/>
    </row>
    <row r="53" spans="1:22" x14ac:dyDescent="0.25">
      <c r="A53" s="13" t="s">
        <v>79</v>
      </c>
      <c r="B53" s="13" t="s">
        <v>120</v>
      </c>
      <c r="C53" s="2"/>
      <c r="D53" s="2"/>
      <c r="E53" s="2"/>
      <c r="F53" s="2"/>
      <c r="G53" s="2"/>
      <c r="H53" s="2"/>
      <c r="I53" s="2"/>
      <c r="J53" s="2"/>
      <c r="K53" s="2"/>
      <c r="L53" s="2"/>
      <c r="M53" s="2"/>
      <c r="N53" s="2"/>
      <c r="O53" s="2"/>
      <c r="P53" s="2"/>
      <c r="Q53" s="2"/>
      <c r="R53" s="2"/>
      <c r="S53" s="2"/>
      <c r="T53" s="2"/>
      <c r="U53" s="2"/>
      <c r="V53" s="2"/>
    </row>
    <row r="54" spans="1:22" x14ac:dyDescent="0.25">
      <c r="A54" s="13" t="s">
        <v>108</v>
      </c>
      <c r="B54" s="13" t="s">
        <v>122</v>
      </c>
      <c r="C54" s="2"/>
      <c r="D54" s="2"/>
      <c r="E54" s="2"/>
      <c r="F54" s="2"/>
      <c r="G54" s="2"/>
      <c r="H54" s="2"/>
      <c r="I54" s="2"/>
      <c r="J54" s="2"/>
      <c r="K54" s="2"/>
      <c r="L54" s="2"/>
      <c r="M54" s="2"/>
      <c r="N54" s="2"/>
      <c r="O54" s="2"/>
      <c r="P54" s="2"/>
      <c r="Q54" s="2"/>
      <c r="R54" s="2"/>
      <c r="S54" s="2"/>
      <c r="T54" s="2"/>
      <c r="U54" s="2"/>
      <c r="V54" s="2"/>
    </row>
    <row r="55" spans="1:22" x14ac:dyDescent="0.25">
      <c r="A55" s="2" t="s">
        <v>82</v>
      </c>
      <c r="B55" s="13" t="s">
        <v>121</v>
      </c>
      <c r="C55" s="2"/>
      <c r="D55" s="2"/>
      <c r="E55" s="2"/>
      <c r="F55" s="2"/>
      <c r="G55" s="2"/>
      <c r="H55" s="2"/>
      <c r="I55" s="2"/>
      <c r="J55" s="2"/>
      <c r="K55" s="2"/>
      <c r="L55" s="2"/>
      <c r="M55" s="2"/>
      <c r="N55" s="2"/>
      <c r="O55" s="2"/>
      <c r="P55" s="2"/>
      <c r="Q55" s="2"/>
      <c r="R55" s="2"/>
      <c r="S55" s="2"/>
      <c r="T55" s="2"/>
      <c r="U55" s="2"/>
      <c r="V55" s="2"/>
    </row>
    <row r="56" spans="1:22" x14ac:dyDescent="0.25">
      <c r="A56" s="2" t="s">
        <v>84</v>
      </c>
      <c r="B56" s="13" t="s">
        <v>123</v>
      </c>
      <c r="C56" s="2"/>
      <c r="D56" s="2"/>
      <c r="E56" s="2"/>
      <c r="F56" s="2"/>
      <c r="G56" s="2"/>
      <c r="H56" s="2"/>
      <c r="I56" s="2"/>
      <c r="J56" s="2"/>
      <c r="K56" s="2"/>
      <c r="L56" s="2"/>
      <c r="M56" s="2"/>
      <c r="N56" s="2"/>
      <c r="O56" s="2"/>
      <c r="P56" s="2"/>
      <c r="Q56" s="2"/>
      <c r="R56" s="2"/>
      <c r="S56" s="2"/>
      <c r="T56" s="2"/>
      <c r="U56" s="2"/>
      <c r="V56" s="2"/>
    </row>
    <row r="57" spans="1:22" x14ac:dyDescent="0.25">
      <c r="A57" s="2" t="s">
        <v>109</v>
      </c>
      <c r="B57" s="13" t="s">
        <v>124</v>
      </c>
      <c r="C57" s="2"/>
      <c r="D57" s="2"/>
      <c r="E57" s="2"/>
      <c r="F57" s="2"/>
      <c r="G57" s="2"/>
      <c r="H57" s="2"/>
      <c r="I57" s="2"/>
      <c r="J57" s="2"/>
      <c r="K57" s="2"/>
      <c r="L57" s="2"/>
      <c r="M57" s="2"/>
      <c r="N57" s="2"/>
      <c r="O57" s="2"/>
      <c r="P57" s="2"/>
      <c r="Q57" s="2"/>
      <c r="R57" s="2"/>
      <c r="S57" s="2"/>
      <c r="T57" s="2"/>
      <c r="U57" s="2"/>
      <c r="V57" s="2"/>
    </row>
    <row r="58" spans="1:22" x14ac:dyDescent="0.25">
      <c r="A58" s="2" t="s">
        <v>110</v>
      </c>
      <c r="B58" s="13" t="s">
        <v>125</v>
      </c>
      <c r="C58" s="2"/>
      <c r="D58" s="2"/>
      <c r="E58" s="2"/>
      <c r="F58" s="2"/>
      <c r="G58" s="2"/>
      <c r="H58" s="2"/>
      <c r="I58" s="2"/>
      <c r="J58" s="2"/>
      <c r="K58" s="2"/>
      <c r="L58" s="2"/>
      <c r="M58" s="2"/>
      <c r="N58" s="2"/>
      <c r="O58" s="2"/>
      <c r="P58" s="2"/>
      <c r="Q58" s="2"/>
      <c r="R58" s="2"/>
      <c r="S58" s="2"/>
      <c r="T58" s="2"/>
      <c r="U58" s="2"/>
      <c r="V58" s="2"/>
    </row>
    <row r="59" spans="1:22" x14ac:dyDescent="0.25">
      <c r="A59" s="2" t="s">
        <v>111</v>
      </c>
      <c r="B59" s="13" t="s">
        <v>126</v>
      </c>
      <c r="C59" s="2"/>
      <c r="D59" s="2"/>
      <c r="E59" s="2"/>
      <c r="F59" s="2"/>
      <c r="G59" s="2"/>
      <c r="H59" s="2"/>
      <c r="I59" s="2"/>
      <c r="J59" s="2"/>
      <c r="K59" s="2"/>
      <c r="L59" s="2"/>
      <c r="M59" s="2"/>
      <c r="N59" s="2"/>
      <c r="O59" s="2"/>
      <c r="P59" s="2"/>
      <c r="Q59" s="2"/>
      <c r="R59" s="2"/>
      <c r="S59" s="2"/>
      <c r="T59" s="2"/>
      <c r="U59" s="2"/>
      <c r="V59" s="2"/>
    </row>
    <row r="60" spans="1:22" x14ac:dyDescent="0.25">
      <c r="A60" s="2" t="s">
        <v>80</v>
      </c>
      <c r="B60" s="13" t="s">
        <v>127</v>
      </c>
      <c r="C60" s="2"/>
      <c r="D60" s="2"/>
      <c r="E60" s="2"/>
      <c r="F60" s="2"/>
      <c r="G60" s="2"/>
      <c r="H60" s="2"/>
      <c r="I60" s="2"/>
      <c r="J60" s="2"/>
      <c r="K60" s="2"/>
      <c r="L60" s="2"/>
      <c r="M60" s="2"/>
      <c r="N60" s="2"/>
      <c r="O60" s="2"/>
      <c r="P60" s="2"/>
      <c r="Q60" s="2"/>
      <c r="R60" s="2"/>
      <c r="S60" s="2"/>
      <c r="T60" s="2"/>
      <c r="U60" s="2"/>
      <c r="V60" s="2"/>
    </row>
    <row r="61" spans="1:22" x14ac:dyDescent="0.25">
      <c r="A61" s="2" t="s">
        <v>78</v>
      </c>
      <c r="B61" s="13" t="s">
        <v>128</v>
      </c>
      <c r="C61" s="2"/>
      <c r="D61" s="2"/>
      <c r="E61" s="2"/>
      <c r="F61" s="2"/>
      <c r="G61" s="2"/>
      <c r="I61" s="6"/>
      <c r="J61" s="2"/>
      <c r="K61" s="2"/>
      <c r="L61" s="2"/>
      <c r="M61" s="2"/>
      <c r="N61" s="2"/>
      <c r="O61" s="2"/>
      <c r="P61" s="2"/>
      <c r="Q61" s="2"/>
      <c r="R61" s="2"/>
      <c r="S61" s="2"/>
      <c r="T61" s="2"/>
      <c r="U61" s="2"/>
      <c r="V61" s="2"/>
    </row>
    <row r="62" spans="1:22" x14ac:dyDescent="0.25">
      <c r="A62" s="2" t="s">
        <v>112</v>
      </c>
      <c r="B62" s="13" t="s">
        <v>129</v>
      </c>
      <c r="C62" s="2"/>
      <c r="D62" s="2"/>
      <c r="E62" s="2"/>
      <c r="F62" s="2"/>
      <c r="G62" s="2"/>
      <c r="H62" s="1"/>
      <c r="I62" s="1"/>
      <c r="J62" s="2"/>
      <c r="K62" s="2"/>
      <c r="L62" s="2"/>
      <c r="M62" s="2"/>
      <c r="N62" s="2"/>
      <c r="O62" s="2"/>
      <c r="P62" s="2"/>
      <c r="Q62" s="2"/>
      <c r="R62" s="2"/>
      <c r="S62" s="2"/>
      <c r="T62" s="2"/>
      <c r="U62" s="2"/>
      <c r="V62" s="2"/>
    </row>
    <row r="63" spans="1:22" x14ac:dyDescent="0.25">
      <c r="A63" s="2" t="s">
        <v>113</v>
      </c>
      <c r="B63" s="13" t="s">
        <v>129</v>
      </c>
      <c r="C63" s="2"/>
      <c r="D63" s="2"/>
      <c r="E63" s="2"/>
      <c r="F63" s="2"/>
      <c r="G63" s="2"/>
      <c r="H63" s="1"/>
      <c r="I63" s="1"/>
      <c r="J63" s="2"/>
      <c r="K63" s="2"/>
      <c r="L63" s="2"/>
      <c r="M63" s="2"/>
      <c r="N63" s="2"/>
      <c r="O63" s="2"/>
      <c r="P63" s="2"/>
      <c r="Q63" s="2"/>
      <c r="R63" s="2"/>
      <c r="S63" s="2"/>
      <c r="T63" s="2"/>
      <c r="U63" s="2"/>
      <c r="V63" s="2"/>
    </row>
    <row r="64" spans="1:22" x14ac:dyDescent="0.25">
      <c r="A64" s="2" t="s">
        <v>114</v>
      </c>
      <c r="B64" s="13" t="s">
        <v>130</v>
      </c>
      <c r="C64" s="2"/>
      <c r="D64" s="2"/>
      <c r="E64" s="2"/>
      <c r="F64" s="2"/>
      <c r="G64" s="2"/>
      <c r="H64" s="1"/>
      <c r="I64" s="1"/>
      <c r="J64" s="2"/>
      <c r="K64" s="2"/>
      <c r="L64" s="2"/>
      <c r="M64" s="2"/>
      <c r="N64" s="2"/>
      <c r="O64" s="2"/>
      <c r="P64" s="2"/>
      <c r="Q64" s="2"/>
      <c r="R64" s="2"/>
      <c r="S64" s="2"/>
      <c r="T64" s="2"/>
      <c r="U64" s="2"/>
      <c r="V64" s="2"/>
    </row>
    <row r="65" spans="1:22" x14ac:dyDescent="0.25">
      <c r="A65" s="2" t="s">
        <v>115</v>
      </c>
      <c r="B65" s="13" t="s">
        <v>131</v>
      </c>
      <c r="C65" s="2"/>
      <c r="D65" s="2"/>
      <c r="E65" s="2"/>
      <c r="F65" s="2"/>
      <c r="G65" s="2"/>
      <c r="H65" s="1"/>
      <c r="I65" s="1"/>
      <c r="J65" s="2"/>
      <c r="K65" s="2"/>
      <c r="L65" s="2"/>
      <c r="M65" s="2"/>
      <c r="N65" s="2"/>
      <c r="O65" s="2"/>
      <c r="P65" s="2"/>
      <c r="Q65" s="2"/>
      <c r="R65" s="2"/>
      <c r="S65" s="2"/>
      <c r="T65" s="2"/>
      <c r="U65" s="2"/>
      <c r="V65" s="2"/>
    </row>
    <row r="66" spans="1:22" x14ac:dyDescent="0.25">
      <c r="A66" s="2"/>
      <c r="B66" s="2"/>
      <c r="C66" s="2"/>
      <c r="D66" s="2"/>
      <c r="E66" s="2"/>
      <c r="F66" s="2"/>
      <c r="G66" s="2"/>
      <c r="H66" s="2"/>
      <c r="I66" s="1"/>
      <c r="J66" s="2"/>
      <c r="K66" s="2"/>
      <c r="L66" s="2"/>
      <c r="M66" s="2"/>
      <c r="N66" s="2"/>
      <c r="O66" s="2"/>
      <c r="P66" s="2"/>
      <c r="Q66" s="2"/>
      <c r="R66" s="2"/>
      <c r="S66" s="2"/>
      <c r="T66" s="2"/>
      <c r="U66" s="2"/>
      <c r="V66" s="2"/>
    </row>
    <row r="67" spans="1:22" x14ac:dyDescent="0.25">
      <c r="B67" s="2"/>
      <c r="C67" s="2"/>
      <c r="D67" s="2"/>
      <c r="H67" s="2"/>
      <c r="I67" s="1"/>
    </row>
    <row r="68" spans="1:22" x14ac:dyDescent="0.25">
      <c r="B68" s="2"/>
      <c r="C68" s="2"/>
      <c r="D68" s="2"/>
      <c r="H68" s="2"/>
      <c r="I68" s="1"/>
    </row>
    <row r="69" spans="1:22" ht="32.25" customHeight="1" x14ac:dyDescent="0.55000000000000004">
      <c r="A69" s="46" t="s">
        <v>181</v>
      </c>
      <c r="B69" s="47"/>
      <c r="C69" s="47"/>
      <c r="D69" s="47"/>
      <c r="E69" s="47"/>
      <c r="F69" s="47"/>
      <c r="G69" s="47"/>
      <c r="H69" s="47"/>
      <c r="I69" s="47"/>
      <c r="J69" s="47"/>
      <c r="K69" s="47"/>
      <c r="L69" s="47"/>
      <c r="M69" s="47"/>
      <c r="N69" s="47"/>
      <c r="O69" s="47"/>
      <c r="P69" s="47"/>
      <c r="Q69" s="47"/>
      <c r="R69" s="47"/>
      <c r="S69" s="47"/>
      <c r="T69" s="47"/>
      <c r="U69" s="47"/>
      <c r="V69" s="48"/>
    </row>
    <row r="70" spans="1:22" x14ac:dyDescent="0.25">
      <c r="A70" s="21" t="s">
        <v>116</v>
      </c>
      <c r="B70" s="22" t="s">
        <v>86</v>
      </c>
      <c r="C70" s="23"/>
      <c r="D70" s="23"/>
      <c r="E70" s="23"/>
      <c r="F70" s="23"/>
      <c r="G70" s="23"/>
      <c r="H70" s="23"/>
      <c r="I70" s="23"/>
      <c r="J70" s="23"/>
      <c r="K70" s="23"/>
      <c r="L70" s="23"/>
      <c r="M70" s="23"/>
      <c r="N70" s="23"/>
      <c r="O70" s="23"/>
      <c r="P70" s="23"/>
      <c r="Q70" s="23"/>
      <c r="R70" s="23"/>
      <c r="S70" s="23"/>
      <c r="T70" s="23"/>
      <c r="U70" s="23"/>
      <c r="V70" s="24"/>
    </row>
    <row r="71" spans="1:22" x14ac:dyDescent="0.25">
      <c r="A71" t="s">
        <v>134</v>
      </c>
      <c r="B71" s="7" t="s">
        <v>87</v>
      </c>
      <c r="C71" s="7" t="s">
        <v>88</v>
      </c>
      <c r="D71" s="7" t="s">
        <v>89</v>
      </c>
      <c r="E71" s="7" t="s">
        <v>90</v>
      </c>
      <c r="F71" s="7" t="s">
        <v>91</v>
      </c>
      <c r="G71" s="7" t="s">
        <v>92</v>
      </c>
      <c r="H71" s="7" t="s">
        <v>93</v>
      </c>
      <c r="I71" s="7" t="s">
        <v>94</v>
      </c>
      <c r="J71" s="7" t="s">
        <v>95</v>
      </c>
      <c r="K71" s="7" t="s">
        <v>96</v>
      </c>
      <c r="L71" s="7" t="s">
        <v>97</v>
      </c>
      <c r="M71" s="7" t="s">
        <v>98</v>
      </c>
      <c r="N71" s="7" t="s">
        <v>99</v>
      </c>
      <c r="O71" s="7" t="s">
        <v>100</v>
      </c>
      <c r="P71" s="7" t="s">
        <v>101</v>
      </c>
      <c r="Q71" s="7" t="s">
        <v>102</v>
      </c>
      <c r="R71" s="7" t="s">
        <v>103</v>
      </c>
      <c r="S71" s="7" t="s">
        <v>104</v>
      </c>
      <c r="T71" s="7" t="s">
        <v>105</v>
      </c>
      <c r="U71" s="7" t="s">
        <v>106</v>
      </c>
      <c r="V71" s="7" t="s">
        <v>107</v>
      </c>
    </row>
    <row r="72" spans="1:22" x14ac:dyDescent="0.25">
      <c r="A72" s="2" t="s">
        <v>81</v>
      </c>
      <c r="B72" s="2">
        <v>0</v>
      </c>
      <c r="C72" s="2">
        <v>1</v>
      </c>
      <c r="D72" s="2">
        <v>0</v>
      </c>
      <c r="E72" s="2">
        <v>0</v>
      </c>
      <c r="F72" s="2">
        <v>0</v>
      </c>
      <c r="G72" s="2">
        <v>0</v>
      </c>
      <c r="H72" s="2">
        <v>1</v>
      </c>
      <c r="I72" s="2">
        <v>0</v>
      </c>
      <c r="J72" s="2">
        <v>0</v>
      </c>
      <c r="K72" s="2">
        <v>0</v>
      </c>
      <c r="L72" s="2">
        <v>1</v>
      </c>
      <c r="M72" s="2">
        <v>0</v>
      </c>
      <c r="N72" s="2">
        <v>0</v>
      </c>
      <c r="O72" s="2">
        <v>0</v>
      </c>
      <c r="P72" s="2">
        <v>1</v>
      </c>
      <c r="Q72" s="2">
        <v>0</v>
      </c>
      <c r="R72" s="2">
        <v>0</v>
      </c>
      <c r="S72" s="2">
        <v>0</v>
      </c>
      <c r="T72" s="2">
        <v>0</v>
      </c>
      <c r="U72" s="2">
        <v>0</v>
      </c>
      <c r="V72" s="2">
        <v>1</v>
      </c>
    </row>
    <row r="73" spans="1:22" x14ac:dyDescent="0.25">
      <c r="A73" s="2" t="s">
        <v>77</v>
      </c>
      <c r="B73" s="2">
        <v>0</v>
      </c>
      <c r="C73" s="2">
        <v>1</v>
      </c>
      <c r="D73" s="2">
        <v>0</v>
      </c>
      <c r="E73" s="2">
        <v>0</v>
      </c>
      <c r="F73" s="2">
        <v>1</v>
      </c>
      <c r="G73" s="2">
        <v>0</v>
      </c>
      <c r="H73" s="2">
        <v>0</v>
      </c>
      <c r="I73" s="2">
        <v>0</v>
      </c>
      <c r="J73" s="2">
        <v>0</v>
      </c>
      <c r="K73" s="2">
        <v>0</v>
      </c>
      <c r="L73" s="2">
        <v>1</v>
      </c>
      <c r="M73" s="2">
        <v>0</v>
      </c>
      <c r="N73" s="2">
        <v>0</v>
      </c>
      <c r="O73" s="2">
        <v>1</v>
      </c>
      <c r="P73" s="2">
        <v>1</v>
      </c>
      <c r="Q73" s="2">
        <v>0</v>
      </c>
      <c r="R73" s="2">
        <v>0</v>
      </c>
      <c r="S73" s="2">
        <v>0</v>
      </c>
      <c r="T73" s="2">
        <v>0</v>
      </c>
      <c r="U73" s="2">
        <v>0</v>
      </c>
      <c r="V73" s="2">
        <v>0</v>
      </c>
    </row>
    <row r="74" spans="1:22" x14ac:dyDescent="0.25">
      <c r="A74" s="2" t="s">
        <v>79</v>
      </c>
      <c r="B74" s="2">
        <v>0</v>
      </c>
      <c r="C74" s="2">
        <v>0</v>
      </c>
      <c r="D74" s="2">
        <v>1</v>
      </c>
      <c r="E74" s="2">
        <v>0</v>
      </c>
      <c r="F74" s="2">
        <v>1</v>
      </c>
      <c r="G74" s="2">
        <v>0</v>
      </c>
      <c r="H74" s="2">
        <v>0</v>
      </c>
      <c r="I74" s="2">
        <v>1</v>
      </c>
      <c r="J74" s="2">
        <v>0</v>
      </c>
      <c r="K74" s="2">
        <v>0</v>
      </c>
      <c r="L74" s="2">
        <v>0</v>
      </c>
      <c r="M74" s="2">
        <v>0</v>
      </c>
      <c r="N74" s="2">
        <v>0</v>
      </c>
      <c r="O74" s="2">
        <v>0</v>
      </c>
      <c r="P74" s="2">
        <v>0</v>
      </c>
      <c r="Q74" s="2">
        <v>0</v>
      </c>
      <c r="R74" s="2">
        <v>0</v>
      </c>
      <c r="S74" s="2">
        <v>1</v>
      </c>
      <c r="T74" s="2">
        <v>0</v>
      </c>
      <c r="U74" s="2">
        <v>1</v>
      </c>
      <c r="V74" s="2">
        <v>0</v>
      </c>
    </row>
    <row r="75" spans="1:22" x14ac:dyDescent="0.25">
      <c r="A75" s="2" t="s">
        <v>108</v>
      </c>
      <c r="B75" s="2">
        <v>1</v>
      </c>
      <c r="C75" s="2">
        <v>1</v>
      </c>
      <c r="D75" s="2">
        <v>0</v>
      </c>
      <c r="E75" s="2">
        <v>0</v>
      </c>
      <c r="F75" s="2">
        <v>0</v>
      </c>
      <c r="G75" s="2">
        <v>0</v>
      </c>
      <c r="H75" s="2">
        <v>1</v>
      </c>
      <c r="I75" s="2">
        <v>0</v>
      </c>
      <c r="J75" s="2">
        <v>1</v>
      </c>
      <c r="K75" s="2">
        <v>0</v>
      </c>
      <c r="L75" s="2">
        <v>0</v>
      </c>
      <c r="M75" s="2">
        <v>0</v>
      </c>
      <c r="N75" s="2">
        <v>0</v>
      </c>
      <c r="O75" s="2">
        <v>0</v>
      </c>
      <c r="P75" s="2">
        <v>0</v>
      </c>
      <c r="Q75" s="2">
        <v>1</v>
      </c>
      <c r="R75" s="2">
        <v>0</v>
      </c>
      <c r="S75" s="2">
        <v>0</v>
      </c>
      <c r="T75" s="2">
        <v>0</v>
      </c>
      <c r="U75" s="2">
        <v>0</v>
      </c>
      <c r="V75" s="2">
        <v>0</v>
      </c>
    </row>
    <row r="76" spans="1:22" x14ac:dyDescent="0.25">
      <c r="A76" s="2" t="s">
        <v>82</v>
      </c>
      <c r="B76" s="2">
        <v>0</v>
      </c>
      <c r="C76" s="2">
        <v>1</v>
      </c>
      <c r="D76" s="2">
        <v>0</v>
      </c>
      <c r="E76" s="2">
        <v>0</v>
      </c>
      <c r="F76" s="2">
        <v>0</v>
      </c>
      <c r="G76" s="2">
        <v>0</v>
      </c>
      <c r="H76" s="2">
        <v>0</v>
      </c>
      <c r="I76" s="2">
        <v>0</v>
      </c>
      <c r="J76" s="2">
        <v>0</v>
      </c>
      <c r="K76" s="2">
        <v>0</v>
      </c>
      <c r="L76" s="2">
        <v>1</v>
      </c>
      <c r="M76" s="2">
        <v>0</v>
      </c>
      <c r="N76" s="2">
        <v>0</v>
      </c>
      <c r="O76" s="2">
        <v>0</v>
      </c>
      <c r="P76" s="2">
        <v>0</v>
      </c>
      <c r="Q76" s="2">
        <v>1</v>
      </c>
      <c r="R76" s="2">
        <v>0</v>
      </c>
      <c r="S76" s="2">
        <v>0</v>
      </c>
      <c r="T76" s="2">
        <v>0</v>
      </c>
      <c r="U76" s="2">
        <v>0</v>
      </c>
      <c r="V76" s="2">
        <v>0</v>
      </c>
    </row>
    <row r="77" spans="1:22" x14ac:dyDescent="0.25">
      <c r="A77" s="2" t="s">
        <v>84</v>
      </c>
      <c r="B77" s="2">
        <v>0</v>
      </c>
      <c r="C77" s="2">
        <v>1</v>
      </c>
      <c r="D77" s="2">
        <v>0</v>
      </c>
      <c r="E77" s="2">
        <v>0</v>
      </c>
      <c r="F77" s="2">
        <v>0</v>
      </c>
      <c r="G77" s="2">
        <v>0</v>
      </c>
      <c r="H77" s="2">
        <v>0</v>
      </c>
      <c r="I77" s="2">
        <v>0</v>
      </c>
      <c r="J77" s="2">
        <v>0</v>
      </c>
      <c r="K77" s="2">
        <v>0</v>
      </c>
      <c r="L77" s="2">
        <v>0</v>
      </c>
      <c r="M77" s="2">
        <v>1</v>
      </c>
      <c r="N77" s="2">
        <v>1</v>
      </c>
      <c r="O77" s="2">
        <v>0</v>
      </c>
      <c r="P77" s="2">
        <v>0</v>
      </c>
      <c r="Q77" s="2">
        <v>0</v>
      </c>
      <c r="R77" s="2">
        <v>0</v>
      </c>
      <c r="S77" s="2">
        <v>0</v>
      </c>
      <c r="T77" s="2">
        <v>0</v>
      </c>
      <c r="U77" s="2">
        <v>0</v>
      </c>
      <c r="V77" s="2">
        <v>0</v>
      </c>
    </row>
    <row r="78" spans="1:22" x14ac:dyDescent="0.25">
      <c r="A78" s="2" t="s">
        <v>109</v>
      </c>
      <c r="B78" s="2">
        <v>0</v>
      </c>
      <c r="C78" s="2">
        <v>1</v>
      </c>
      <c r="D78" s="2">
        <v>0</v>
      </c>
      <c r="E78" s="2">
        <v>0</v>
      </c>
      <c r="F78" s="2">
        <v>0</v>
      </c>
      <c r="G78" s="2">
        <v>1</v>
      </c>
      <c r="H78" s="2">
        <v>0</v>
      </c>
      <c r="I78" s="2">
        <v>0</v>
      </c>
      <c r="J78" s="2">
        <v>1</v>
      </c>
      <c r="K78" s="2">
        <v>0</v>
      </c>
      <c r="L78" s="2">
        <v>0</v>
      </c>
      <c r="M78" s="2">
        <v>0</v>
      </c>
      <c r="N78" s="2">
        <v>0</v>
      </c>
      <c r="O78" s="2">
        <v>0</v>
      </c>
      <c r="P78" s="2">
        <v>0</v>
      </c>
      <c r="Q78" s="2">
        <v>0</v>
      </c>
      <c r="R78" s="2">
        <v>0</v>
      </c>
      <c r="S78" s="2">
        <v>0</v>
      </c>
      <c r="T78" s="2">
        <v>0</v>
      </c>
      <c r="U78" s="2">
        <v>0</v>
      </c>
      <c r="V78" s="2">
        <v>0</v>
      </c>
    </row>
    <row r="79" spans="1:22" x14ac:dyDescent="0.25">
      <c r="A79" s="2" t="s">
        <v>110</v>
      </c>
      <c r="B79" s="2">
        <v>0</v>
      </c>
      <c r="C79" s="2">
        <v>0</v>
      </c>
      <c r="D79" s="2">
        <v>0</v>
      </c>
      <c r="E79" s="2">
        <v>0</v>
      </c>
      <c r="F79" s="2">
        <v>1</v>
      </c>
      <c r="G79" s="2">
        <v>0</v>
      </c>
      <c r="H79" s="2">
        <v>1</v>
      </c>
      <c r="I79" s="2">
        <v>1</v>
      </c>
      <c r="J79" s="2">
        <v>0</v>
      </c>
      <c r="K79" s="2">
        <v>0</v>
      </c>
      <c r="L79" s="2">
        <v>0</v>
      </c>
      <c r="M79" s="2">
        <v>0</v>
      </c>
      <c r="N79" s="2">
        <v>0</v>
      </c>
      <c r="O79" s="2">
        <v>0</v>
      </c>
      <c r="P79" s="2">
        <v>0</v>
      </c>
      <c r="Q79" s="2">
        <v>0</v>
      </c>
      <c r="R79" s="2">
        <v>0</v>
      </c>
      <c r="S79" s="2">
        <v>0</v>
      </c>
      <c r="T79" s="2">
        <v>0</v>
      </c>
      <c r="U79" s="2">
        <v>0</v>
      </c>
      <c r="V79" s="2">
        <v>0</v>
      </c>
    </row>
    <row r="80" spans="1:22" x14ac:dyDescent="0.25">
      <c r="A80" s="2" t="s">
        <v>111</v>
      </c>
      <c r="B80" s="2">
        <v>0</v>
      </c>
      <c r="C80" s="2">
        <v>0</v>
      </c>
      <c r="D80" s="2">
        <v>0</v>
      </c>
      <c r="E80" s="2">
        <v>0</v>
      </c>
      <c r="F80" s="2">
        <v>1</v>
      </c>
      <c r="G80" s="2">
        <v>0</v>
      </c>
      <c r="H80" s="2">
        <v>0</v>
      </c>
      <c r="I80" s="2">
        <v>0</v>
      </c>
      <c r="J80" s="2">
        <v>1</v>
      </c>
      <c r="K80" s="2">
        <v>0</v>
      </c>
      <c r="L80" s="2">
        <v>0</v>
      </c>
      <c r="M80" s="2">
        <v>0</v>
      </c>
      <c r="N80" s="2">
        <v>0</v>
      </c>
      <c r="O80" s="2">
        <v>0</v>
      </c>
      <c r="P80" s="2">
        <v>1</v>
      </c>
      <c r="Q80" s="2">
        <v>0</v>
      </c>
      <c r="R80" s="2">
        <v>0</v>
      </c>
      <c r="S80" s="2">
        <v>0</v>
      </c>
      <c r="T80" s="2">
        <v>0</v>
      </c>
      <c r="U80" s="2">
        <v>0</v>
      </c>
      <c r="V80" s="2">
        <v>0</v>
      </c>
    </row>
    <row r="81" spans="1:25" x14ac:dyDescent="0.25">
      <c r="A81" s="2" t="s">
        <v>80</v>
      </c>
      <c r="B81" s="2">
        <v>0</v>
      </c>
      <c r="C81" s="2">
        <v>0</v>
      </c>
      <c r="D81" s="2">
        <v>0</v>
      </c>
      <c r="E81" s="2">
        <v>0</v>
      </c>
      <c r="F81" s="2">
        <v>0</v>
      </c>
      <c r="G81" s="2">
        <v>1</v>
      </c>
      <c r="H81" s="2">
        <v>0</v>
      </c>
      <c r="I81" s="2">
        <v>0</v>
      </c>
      <c r="J81" s="2">
        <v>0</v>
      </c>
      <c r="K81" s="2">
        <v>1</v>
      </c>
      <c r="L81" s="2">
        <v>0</v>
      </c>
      <c r="M81" s="2">
        <v>0</v>
      </c>
      <c r="N81" s="2">
        <v>0</v>
      </c>
      <c r="O81" s="2">
        <v>0</v>
      </c>
      <c r="P81" s="2">
        <v>0</v>
      </c>
      <c r="Q81" s="2">
        <v>0</v>
      </c>
      <c r="R81" s="2">
        <v>0</v>
      </c>
      <c r="S81" s="2">
        <v>0</v>
      </c>
      <c r="T81" s="2">
        <v>0</v>
      </c>
      <c r="U81" s="2">
        <v>0</v>
      </c>
      <c r="V81" s="2">
        <v>1</v>
      </c>
    </row>
    <row r="82" spans="1:25" x14ac:dyDescent="0.25">
      <c r="A82" s="2" t="s">
        <v>78</v>
      </c>
      <c r="B82" s="2">
        <v>0</v>
      </c>
      <c r="C82" s="2">
        <v>0</v>
      </c>
      <c r="D82" s="2">
        <v>0</v>
      </c>
      <c r="E82" s="2">
        <v>0</v>
      </c>
      <c r="F82" s="2">
        <v>0</v>
      </c>
      <c r="G82" s="2">
        <v>0</v>
      </c>
      <c r="H82" s="2">
        <v>0</v>
      </c>
      <c r="I82" s="2">
        <v>1</v>
      </c>
      <c r="J82" s="2">
        <v>0</v>
      </c>
      <c r="K82" s="2">
        <v>0</v>
      </c>
      <c r="L82" s="2">
        <v>1</v>
      </c>
      <c r="M82" s="2">
        <v>0</v>
      </c>
      <c r="N82" s="2">
        <v>0</v>
      </c>
      <c r="O82" s="2">
        <v>0</v>
      </c>
      <c r="P82" s="2">
        <v>0</v>
      </c>
      <c r="Q82" s="2">
        <v>0</v>
      </c>
      <c r="R82" s="2">
        <v>0</v>
      </c>
      <c r="S82" s="2">
        <v>1</v>
      </c>
      <c r="T82" s="2">
        <v>0</v>
      </c>
      <c r="U82" s="2">
        <v>0</v>
      </c>
      <c r="V82" s="2">
        <v>0</v>
      </c>
    </row>
    <row r="83" spans="1:25" x14ac:dyDescent="0.25">
      <c r="A83" s="2" t="s">
        <v>112</v>
      </c>
      <c r="B83" s="2">
        <v>0</v>
      </c>
      <c r="C83" s="2">
        <v>0</v>
      </c>
      <c r="D83" s="2">
        <v>0</v>
      </c>
      <c r="E83" s="2">
        <v>0</v>
      </c>
      <c r="F83" s="2">
        <v>0</v>
      </c>
      <c r="G83" s="2">
        <v>0</v>
      </c>
      <c r="H83" s="2">
        <v>0</v>
      </c>
      <c r="I83" s="2">
        <v>0</v>
      </c>
      <c r="J83" s="2">
        <v>1</v>
      </c>
      <c r="K83" s="2">
        <v>0</v>
      </c>
      <c r="L83" s="2">
        <v>0</v>
      </c>
      <c r="M83" s="2">
        <v>0</v>
      </c>
      <c r="N83" s="2">
        <v>1</v>
      </c>
      <c r="O83" s="2">
        <v>1</v>
      </c>
      <c r="P83" s="2">
        <v>0</v>
      </c>
      <c r="Q83" s="2">
        <v>0</v>
      </c>
      <c r="R83" s="2">
        <v>0</v>
      </c>
      <c r="S83" s="2">
        <v>0</v>
      </c>
      <c r="T83" s="2">
        <v>0</v>
      </c>
      <c r="U83" s="2">
        <v>0</v>
      </c>
      <c r="V83" s="2">
        <v>0</v>
      </c>
    </row>
    <row r="84" spans="1:25" x14ac:dyDescent="0.25">
      <c r="A84" s="2" t="s">
        <v>113</v>
      </c>
      <c r="B84" s="2">
        <v>0</v>
      </c>
      <c r="C84" s="2">
        <v>0</v>
      </c>
      <c r="D84" s="2">
        <v>0</v>
      </c>
      <c r="E84" s="2">
        <v>0</v>
      </c>
      <c r="F84" s="2">
        <v>0</v>
      </c>
      <c r="G84" s="2">
        <v>0</v>
      </c>
      <c r="H84" s="2">
        <v>0</v>
      </c>
      <c r="I84" s="2">
        <v>0</v>
      </c>
      <c r="J84" s="2">
        <v>1</v>
      </c>
      <c r="K84" s="2">
        <v>0</v>
      </c>
      <c r="L84" s="2">
        <v>0</v>
      </c>
      <c r="M84" s="2">
        <v>0</v>
      </c>
      <c r="N84" s="2">
        <v>1</v>
      </c>
      <c r="O84" s="2">
        <v>1</v>
      </c>
      <c r="P84" s="2">
        <v>0</v>
      </c>
      <c r="Q84" s="2">
        <v>0</v>
      </c>
      <c r="R84" s="2">
        <v>0</v>
      </c>
      <c r="S84" s="2">
        <v>0</v>
      </c>
      <c r="T84" s="2">
        <v>0</v>
      </c>
      <c r="U84" s="2">
        <v>0</v>
      </c>
      <c r="V84" s="2">
        <v>0</v>
      </c>
    </row>
    <row r="85" spans="1:25" x14ac:dyDescent="0.25">
      <c r="A85" s="2" t="s">
        <v>114</v>
      </c>
      <c r="B85" s="2">
        <v>1</v>
      </c>
      <c r="C85" s="2">
        <v>0</v>
      </c>
      <c r="D85" s="2">
        <v>0</v>
      </c>
      <c r="E85" s="2">
        <v>0</v>
      </c>
      <c r="F85" s="2">
        <v>0</v>
      </c>
      <c r="G85" s="2">
        <v>0</v>
      </c>
      <c r="H85" s="2">
        <v>0</v>
      </c>
      <c r="I85" s="2">
        <v>0</v>
      </c>
      <c r="J85" s="2">
        <v>1</v>
      </c>
      <c r="K85" s="2">
        <v>0</v>
      </c>
      <c r="L85" s="2">
        <v>0</v>
      </c>
      <c r="M85" s="2">
        <v>0</v>
      </c>
      <c r="N85" s="2">
        <v>1</v>
      </c>
      <c r="O85" s="2">
        <v>0</v>
      </c>
      <c r="P85" s="2">
        <v>0</v>
      </c>
      <c r="Q85" s="2">
        <v>0</v>
      </c>
      <c r="R85" s="2">
        <v>0</v>
      </c>
      <c r="S85" s="2">
        <v>0</v>
      </c>
      <c r="T85" s="2">
        <v>0</v>
      </c>
      <c r="U85" s="2">
        <v>0</v>
      </c>
      <c r="V85" s="2">
        <v>1</v>
      </c>
    </row>
    <row r="86" spans="1:25" x14ac:dyDescent="0.25">
      <c r="A86" s="2" t="s">
        <v>115</v>
      </c>
      <c r="B86" s="2">
        <v>0</v>
      </c>
      <c r="C86" s="2">
        <v>0</v>
      </c>
      <c r="D86" s="2">
        <v>0</v>
      </c>
      <c r="E86" s="2">
        <v>0</v>
      </c>
      <c r="F86" s="2">
        <v>0</v>
      </c>
      <c r="G86" s="2">
        <v>0</v>
      </c>
      <c r="H86" s="2">
        <v>0</v>
      </c>
      <c r="I86" s="2">
        <v>0</v>
      </c>
      <c r="J86" s="2">
        <v>0</v>
      </c>
      <c r="K86" s="2">
        <v>1</v>
      </c>
      <c r="L86" s="2">
        <v>0</v>
      </c>
      <c r="M86" s="2">
        <v>0</v>
      </c>
      <c r="N86" s="2">
        <v>0</v>
      </c>
      <c r="O86" s="2">
        <v>1</v>
      </c>
      <c r="P86" s="2">
        <v>0</v>
      </c>
      <c r="Q86" s="2">
        <v>0</v>
      </c>
      <c r="R86" s="2">
        <v>0</v>
      </c>
      <c r="S86" s="2">
        <v>1</v>
      </c>
      <c r="T86" s="2">
        <v>0</v>
      </c>
      <c r="U86" s="2">
        <v>0</v>
      </c>
      <c r="V86" s="2">
        <v>0</v>
      </c>
    </row>
    <row r="90" spans="1:25" ht="18" x14ac:dyDescent="0.35">
      <c r="A90" s="17" t="s">
        <v>132</v>
      </c>
      <c r="B90" s="3"/>
      <c r="C90" s="3"/>
      <c r="D90" s="3"/>
      <c r="E90" s="3"/>
      <c r="F90" s="3"/>
      <c r="G90" s="3"/>
      <c r="H90" s="3"/>
      <c r="I90" s="3"/>
      <c r="J90" s="3"/>
      <c r="K90" s="3"/>
      <c r="L90" s="3"/>
      <c r="M90" s="3"/>
      <c r="N90" s="3"/>
      <c r="O90" s="3"/>
      <c r="P90" s="3"/>
      <c r="Q90" s="3"/>
      <c r="R90" s="3"/>
      <c r="S90" s="3"/>
      <c r="T90" s="3"/>
      <c r="U90" s="3"/>
      <c r="V90" s="3"/>
      <c r="W90" s="3"/>
      <c r="X90" s="3"/>
      <c r="Y90" s="3"/>
    </row>
    <row r="91" spans="1:25" ht="18" x14ac:dyDescent="0.35">
      <c r="A91" s="18"/>
      <c r="B91" s="19"/>
      <c r="C91" s="20"/>
      <c r="D91" s="20"/>
      <c r="E91" s="54" t="s">
        <v>133</v>
      </c>
      <c r="F91" s="55"/>
      <c r="G91" s="55"/>
      <c r="H91" s="55"/>
      <c r="I91" s="55"/>
      <c r="J91" s="55"/>
      <c r="K91" s="55"/>
      <c r="L91" s="55"/>
      <c r="M91" s="55"/>
      <c r="N91" s="55"/>
      <c r="O91" s="55"/>
      <c r="P91" s="55"/>
      <c r="Q91" s="55"/>
      <c r="R91" s="55"/>
      <c r="S91" s="55"/>
      <c r="T91" s="55"/>
      <c r="U91" s="55"/>
      <c r="V91" s="55"/>
      <c r="W91" s="55"/>
      <c r="X91" s="55"/>
      <c r="Y91" s="56"/>
    </row>
    <row r="92" spans="1:25" x14ac:dyDescent="0.25">
      <c r="A92" s="8" t="s">
        <v>134</v>
      </c>
      <c r="B92" s="10" t="s">
        <v>135</v>
      </c>
      <c r="C92" s="10" t="s">
        <v>136</v>
      </c>
      <c r="D92" s="11" t="s">
        <v>137</v>
      </c>
      <c r="E92" s="9" t="s">
        <v>87</v>
      </c>
      <c r="F92" s="10" t="s">
        <v>88</v>
      </c>
      <c r="G92" s="9" t="s">
        <v>89</v>
      </c>
      <c r="H92" s="9" t="s">
        <v>90</v>
      </c>
      <c r="I92" s="10" t="s">
        <v>91</v>
      </c>
      <c r="J92" s="9" t="s">
        <v>92</v>
      </c>
      <c r="K92" s="9" t="s">
        <v>93</v>
      </c>
      <c r="L92" s="10" t="s">
        <v>94</v>
      </c>
      <c r="M92" s="9" t="s">
        <v>95</v>
      </c>
      <c r="N92" s="9" t="s">
        <v>96</v>
      </c>
      <c r="O92" s="10" t="s">
        <v>97</v>
      </c>
      <c r="P92" s="9" t="s">
        <v>98</v>
      </c>
      <c r="Q92" s="9" t="s">
        <v>99</v>
      </c>
      <c r="R92" s="10" t="s">
        <v>100</v>
      </c>
      <c r="S92" s="9" t="s">
        <v>101</v>
      </c>
      <c r="T92" s="9" t="s">
        <v>102</v>
      </c>
      <c r="U92" s="9" t="s">
        <v>103</v>
      </c>
      <c r="V92" s="9" t="s">
        <v>104</v>
      </c>
      <c r="W92" s="9" t="s">
        <v>105</v>
      </c>
      <c r="X92" s="9" t="s">
        <v>106</v>
      </c>
      <c r="Y92" s="16" t="s">
        <v>107</v>
      </c>
    </row>
    <row r="93" spans="1:25" x14ac:dyDescent="0.25">
      <c r="A93" s="2" t="s">
        <v>81</v>
      </c>
      <c r="B93" s="10">
        <v>5</v>
      </c>
      <c r="C93" s="10">
        <f>20/B93</f>
        <v>4</v>
      </c>
      <c r="D93" s="11">
        <f>LOG10(C93)</f>
        <v>0.6020599913279624</v>
      </c>
      <c r="E93" s="2">
        <f ca="1">D93*E93</f>
        <v>0</v>
      </c>
      <c r="F93" s="11">
        <v>0.60206000000000004</v>
      </c>
      <c r="G93" s="2">
        <v>0</v>
      </c>
      <c r="H93" s="2">
        <v>0</v>
      </c>
      <c r="I93" s="11">
        <v>0</v>
      </c>
      <c r="J93" s="2">
        <v>0</v>
      </c>
      <c r="K93" s="2">
        <v>0.60206000000000004</v>
      </c>
      <c r="L93" s="2">
        <v>0</v>
      </c>
      <c r="M93" s="2">
        <v>0</v>
      </c>
      <c r="N93" s="2">
        <v>0</v>
      </c>
      <c r="O93" s="2">
        <v>0.60206000000000004</v>
      </c>
      <c r="P93" s="2">
        <v>0</v>
      </c>
      <c r="Q93" s="2">
        <v>0</v>
      </c>
      <c r="R93" s="2">
        <v>0</v>
      </c>
      <c r="S93" s="2">
        <v>0.60206000000000004</v>
      </c>
      <c r="T93" s="2">
        <v>0</v>
      </c>
      <c r="U93" s="2">
        <v>0</v>
      </c>
      <c r="V93" s="2">
        <v>0</v>
      </c>
      <c r="W93" s="2">
        <v>0</v>
      </c>
      <c r="X93" s="2">
        <v>0</v>
      </c>
      <c r="Y93" s="2">
        <v>0.60206000000000004</v>
      </c>
    </row>
    <row r="94" spans="1:25" x14ac:dyDescent="0.25">
      <c r="A94" s="2" t="s">
        <v>77</v>
      </c>
      <c r="B94" s="10">
        <v>5</v>
      </c>
      <c r="C94" s="10">
        <f t="shared" ref="C94:C107" si="0">20/B94</f>
        <v>4</v>
      </c>
      <c r="D94" s="11">
        <f t="shared" ref="D94:D107" si="1">LOG10(C94)</f>
        <v>0.6020599913279624</v>
      </c>
      <c r="E94" s="2">
        <v>0</v>
      </c>
      <c r="F94" s="2">
        <v>0.60206000000000004</v>
      </c>
      <c r="G94" s="2">
        <v>0</v>
      </c>
      <c r="H94" s="2">
        <v>0</v>
      </c>
      <c r="I94" s="2">
        <v>0.60206000000000004</v>
      </c>
      <c r="J94" s="2">
        <v>0</v>
      </c>
      <c r="K94" s="2">
        <v>0</v>
      </c>
      <c r="L94" s="2">
        <v>0</v>
      </c>
      <c r="M94" s="2">
        <v>0</v>
      </c>
      <c r="N94" s="2">
        <v>0</v>
      </c>
      <c r="O94" s="2">
        <v>0.60206000000000004</v>
      </c>
      <c r="P94" s="2">
        <v>0</v>
      </c>
      <c r="Q94" s="2">
        <v>0</v>
      </c>
      <c r="R94" s="2">
        <v>0.60206000000000004</v>
      </c>
      <c r="S94" s="2">
        <v>0.60206000000000004</v>
      </c>
      <c r="T94" s="2">
        <v>0</v>
      </c>
      <c r="U94" s="2">
        <v>0</v>
      </c>
      <c r="V94" s="2">
        <v>0</v>
      </c>
      <c r="W94" s="2">
        <v>0</v>
      </c>
      <c r="X94" s="2">
        <v>0</v>
      </c>
      <c r="Y94" s="2">
        <v>0</v>
      </c>
    </row>
    <row r="95" spans="1:25" x14ac:dyDescent="0.25">
      <c r="A95" s="2" t="s">
        <v>79</v>
      </c>
      <c r="B95" s="10">
        <v>5</v>
      </c>
      <c r="C95" s="10">
        <f t="shared" si="0"/>
        <v>4</v>
      </c>
      <c r="D95" s="11">
        <f t="shared" si="1"/>
        <v>0.6020599913279624</v>
      </c>
      <c r="E95" s="2">
        <v>0</v>
      </c>
      <c r="F95" s="2">
        <v>0</v>
      </c>
      <c r="G95" s="2">
        <v>0.60206000000000004</v>
      </c>
      <c r="H95" s="2">
        <v>0</v>
      </c>
      <c r="I95" s="2">
        <v>0.60206000000000004</v>
      </c>
      <c r="J95" s="2">
        <v>0</v>
      </c>
      <c r="K95" s="2">
        <v>0</v>
      </c>
      <c r="L95" s="2">
        <v>0.60206000000000004</v>
      </c>
      <c r="M95" s="2">
        <v>0</v>
      </c>
      <c r="N95" s="2">
        <v>0</v>
      </c>
      <c r="O95" s="2">
        <v>0</v>
      </c>
      <c r="P95" s="2">
        <v>0</v>
      </c>
      <c r="Q95" s="2">
        <v>0</v>
      </c>
      <c r="R95" s="2">
        <v>0</v>
      </c>
      <c r="S95" s="2">
        <v>0</v>
      </c>
      <c r="T95" s="2">
        <v>0</v>
      </c>
      <c r="U95" s="2">
        <v>0</v>
      </c>
      <c r="V95" s="2">
        <v>0.60206000000000004</v>
      </c>
      <c r="W95" s="2">
        <v>0</v>
      </c>
      <c r="X95" s="2">
        <v>0.60206000000000004</v>
      </c>
      <c r="Y95" s="2">
        <v>0</v>
      </c>
    </row>
    <row r="96" spans="1:25" x14ac:dyDescent="0.25">
      <c r="A96" s="2" t="s">
        <v>108</v>
      </c>
      <c r="B96" s="10">
        <v>4</v>
      </c>
      <c r="C96" s="10">
        <f t="shared" si="0"/>
        <v>5</v>
      </c>
      <c r="D96" s="11">
        <f>LOG10(C96)</f>
        <v>0.69897000433601886</v>
      </c>
      <c r="E96" s="2">
        <v>0.69896999999999998</v>
      </c>
      <c r="F96" s="2">
        <v>0.69896999999999998</v>
      </c>
      <c r="G96" s="2">
        <v>0</v>
      </c>
      <c r="H96" s="2">
        <v>0</v>
      </c>
      <c r="I96" s="2">
        <v>0</v>
      </c>
      <c r="J96" s="2">
        <v>0</v>
      </c>
      <c r="K96" s="2">
        <v>0.69896999999999998</v>
      </c>
      <c r="L96" s="2">
        <v>0</v>
      </c>
      <c r="M96" s="2">
        <v>0.69896999999999998</v>
      </c>
      <c r="N96" s="2">
        <v>0</v>
      </c>
      <c r="O96" s="2">
        <v>0</v>
      </c>
      <c r="P96" s="2">
        <v>0</v>
      </c>
      <c r="Q96" s="2">
        <v>0</v>
      </c>
      <c r="R96" s="2">
        <v>0</v>
      </c>
      <c r="S96" s="2">
        <v>0</v>
      </c>
      <c r="T96" s="2">
        <v>0.69896999999999998</v>
      </c>
      <c r="U96" s="2">
        <v>0</v>
      </c>
      <c r="V96" s="2">
        <v>0</v>
      </c>
      <c r="W96" s="2">
        <v>0</v>
      </c>
      <c r="X96" s="2">
        <v>0</v>
      </c>
      <c r="Y96" s="2">
        <v>0</v>
      </c>
    </row>
    <row r="97" spans="1:25" x14ac:dyDescent="0.25">
      <c r="A97" s="2" t="s">
        <v>82</v>
      </c>
      <c r="B97" s="10">
        <v>3</v>
      </c>
      <c r="C97" s="10">
        <f t="shared" si="0"/>
        <v>6.666666666666667</v>
      </c>
      <c r="D97" s="11">
        <f>LOG10(C97)</f>
        <v>0.82390874094431876</v>
      </c>
      <c r="E97" s="2">
        <v>0</v>
      </c>
      <c r="F97" s="2">
        <v>0.82390870000000005</v>
      </c>
      <c r="G97" s="2">
        <v>0</v>
      </c>
      <c r="H97" s="2">
        <v>0</v>
      </c>
      <c r="I97" s="2">
        <v>0</v>
      </c>
      <c r="J97" s="2">
        <v>0</v>
      </c>
      <c r="K97" s="2">
        <v>0</v>
      </c>
      <c r="L97" s="2">
        <v>0</v>
      </c>
      <c r="M97" s="2">
        <v>0</v>
      </c>
      <c r="N97" s="2">
        <v>0</v>
      </c>
      <c r="O97" s="2">
        <v>0.82390870000000005</v>
      </c>
      <c r="P97" s="2">
        <v>0</v>
      </c>
      <c r="Q97" s="2">
        <v>0</v>
      </c>
      <c r="R97" s="2">
        <v>0</v>
      </c>
      <c r="S97" s="2">
        <v>0</v>
      </c>
      <c r="T97" s="2">
        <v>0.82390870000000005</v>
      </c>
      <c r="U97" s="2">
        <v>0</v>
      </c>
      <c r="V97" s="2">
        <v>0</v>
      </c>
      <c r="W97" s="2">
        <v>0</v>
      </c>
      <c r="X97" s="2">
        <v>0</v>
      </c>
      <c r="Y97" s="2">
        <v>0</v>
      </c>
    </row>
    <row r="98" spans="1:25" x14ac:dyDescent="0.25">
      <c r="A98" s="2" t="s">
        <v>84</v>
      </c>
      <c r="B98" s="10">
        <v>3</v>
      </c>
      <c r="C98" s="10">
        <f t="shared" si="0"/>
        <v>6.666666666666667</v>
      </c>
      <c r="D98" s="11">
        <f t="shared" si="1"/>
        <v>0.82390874094431876</v>
      </c>
      <c r="E98" s="2">
        <v>0</v>
      </c>
      <c r="F98" s="2">
        <v>0.82390870000000005</v>
      </c>
      <c r="G98" s="2">
        <v>0</v>
      </c>
      <c r="H98" s="2">
        <v>0</v>
      </c>
      <c r="I98" s="2">
        <v>0</v>
      </c>
      <c r="J98" s="2">
        <v>0</v>
      </c>
      <c r="K98" s="2">
        <v>0</v>
      </c>
      <c r="L98" s="2">
        <v>0</v>
      </c>
      <c r="M98" s="2">
        <v>0</v>
      </c>
      <c r="N98" s="2">
        <v>0</v>
      </c>
      <c r="O98" s="2">
        <v>0</v>
      </c>
      <c r="P98" s="2">
        <v>0.82390870000000005</v>
      </c>
      <c r="Q98" s="2">
        <v>0.82390870000000005</v>
      </c>
      <c r="R98" s="2">
        <v>0</v>
      </c>
      <c r="S98" s="2">
        <v>0</v>
      </c>
      <c r="T98" s="2">
        <v>0</v>
      </c>
      <c r="U98" s="2">
        <v>0</v>
      </c>
      <c r="V98" s="2">
        <v>0</v>
      </c>
      <c r="W98" s="2">
        <v>0</v>
      </c>
      <c r="X98" s="2">
        <v>0</v>
      </c>
      <c r="Y98" s="2">
        <v>0</v>
      </c>
    </row>
    <row r="99" spans="1:25" x14ac:dyDescent="0.25">
      <c r="A99" s="2" t="s">
        <v>109</v>
      </c>
      <c r="B99" s="10">
        <v>3</v>
      </c>
      <c r="C99" s="10">
        <f t="shared" si="0"/>
        <v>6.666666666666667</v>
      </c>
      <c r="D99" s="11">
        <f t="shared" si="1"/>
        <v>0.82390874094431876</v>
      </c>
      <c r="E99" s="2">
        <v>0</v>
      </c>
      <c r="F99" s="2">
        <v>0.82390870000000005</v>
      </c>
      <c r="G99" s="2">
        <v>0</v>
      </c>
      <c r="H99" s="2">
        <v>0</v>
      </c>
      <c r="I99" s="2">
        <v>0</v>
      </c>
      <c r="J99" s="2">
        <v>0.82390870000000005</v>
      </c>
      <c r="K99" s="2">
        <v>0</v>
      </c>
      <c r="L99" s="2">
        <v>0</v>
      </c>
      <c r="M99" s="2">
        <v>0.82390870000000005</v>
      </c>
      <c r="N99" s="2">
        <v>0</v>
      </c>
      <c r="O99" s="2">
        <v>0</v>
      </c>
      <c r="P99" s="2">
        <v>0</v>
      </c>
      <c r="Q99" s="2">
        <v>0</v>
      </c>
      <c r="R99" s="2">
        <v>0</v>
      </c>
      <c r="S99" s="2">
        <v>0</v>
      </c>
      <c r="T99" s="2">
        <v>0</v>
      </c>
      <c r="U99" s="2">
        <v>0</v>
      </c>
      <c r="V99" s="2">
        <v>0</v>
      </c>
      <c r="W99" s="2">
        <v>0</v>
      </c>
      <c r="X99" s="2">
        <v>0</v>
      </c>
      <c r="Y99" s="2">
        <v>0</v>
      </c>
    </row>
    <row r="100" spans="1:25" x14ac:dyDescent="0.25">
      <c r="A100" s="2" t="s">
        <v>110</v>
      </c>
      <c r="B100" s="10">
        <v>3</v>
      </c>
      <c r="C100" s="10">
        <f t="shared" si="0"/>
        <v>6.666666666666667</v>
      </c>
      <c r="D100" s="11">
        <f t="shared" si="1"/>
        <v>0.82390874094431876</v>
      </c>
      <c r="E100" s="2">
        <v>0</v>
      </c>
      <c r="F100" s="2">
        <v>0</v>
      </c>
      <c r="G100" s="2">
        <v>0</v>
      </c>
      <c r="H100" s="2">
        <v>0</v>
      </c>
      <c r="I100" s="2">
        <v>0.82390870000000005</v>
      </c>
      <c r="J100" s="2">
        <v>0</v>
      </c>
      <c r="K100" s="2">
        <v>0.82390870000000005</v>
      </c>
      <c r="L100" s="2">
        <v>0.82390870000000005</v>
      </c>
      <c r="M100" s="2">
        <v>0</v>
      </c>
      <c r="N100" s="2">
        <v>0</v>
      </c>
      <c r="O100" s="2">
        <v>0</v>
      </c>
      <c r="P100" s="2">
        <v>0</v>
      </c>
      <c r="Q100" s="2">
        <v>0</v>
      </c>
      <c r="R100" s="2">
        <v>0</v>
      </c>
      <c r="S100" s="2">
        <v>0</v>
      </c>
      <c r="T100" s="2">
        <v>0</v>
      </c>
      <c r="U100" s="2">
        <v>0</v>
      </c>
      <c r="V100" s="2">
        <v>0</v>
      </c>
      <c r="W100" s="2">
        <v>0</v>
      </c>
      <c r="X100" s="2">
        <v>0</v>
      </c>
      <c r="Y100" s="2">
        <v>0</v>
      </c>
    </row>
    <row r="101" spans="1:25" x14ac:dyDescent="0.25">
      <c r="A101" s="2" t="s">
        <v>111</v>
      </c>
      <c r="B101" s="10">
        <v>3</v>
      </c>
      <c r="C101" s="10">
        <f t="shared" si="0"/>
        <v>6.666666666666667</v>
      </c>
      <c r="D101" s="11">
        <f t="shared" si="1"/>
        <v>0.82390874094431876</v>
      </c>
      <c r="E101" s="2">
        <v>0</v>
      </c>
      <c r="F101" s="2">
        <v>0</v>
      </c>
      <c r="G101" s="2">
        <v>0</v>
      </c>
      <c r="H101" s="2">
        <v>0</v>
      </c>
      <c r="I101" s="2">
        <v>0.82390870000000005</v>
      </c>
      <c r="J101" s="2">
        <v>0</v>
      </c>
      <c r="K101" s="2">
        <v>0</v>
      </c>
      <c r="L101" s="2">
        <v>0</v>
      </c>
      <c r="M101" s="2">
        <v>0.82390870000000005</v>
      </c>
      <c r="N101" s="2">
        <v>0</v>
      </c>
      <c r="O101" s="2">
        <v>0</v>
      </c>
      <c r="P101" s="2">
        <v>0</v>
      </c>
      <c r="Q101" s="2">
        <v>0</v>
      </c>
      <c r="R101" s="2">
        <v>0</v>
      </c>
      <c r="S101" s="2">
        <v>0.82390870000000005</v>
      </c>
      <c r="T101" s="2">
        <v>0</v>
      </c>
      <c r="U101" s="2">
        <v>0</v>
      </c>
      <c r="V101" s="2">
        <v>0</v>
      </c>
      <c r="W101" s="2">
        <v>0</v>
      </c>
      <c r="X101" s="2">
        <v>0</v>
      </c>
      <c r="Y101" s="2">
        <v>0</v>
      </c>
    </row>
    <row r="102" spans="1:25" x14ac:dyDescent="0.25">
      <c r="A102" s="2" t="s">
        <v>80</v>
      </c>
      <c r="B102" s="10">
        <v>3</v>
      </c>
      <c r="C102" s="10">
        <f t="shared" si="0"/>
        <v>6.666666666666667</v>
      </c>
      <c r="D102" s="11">
        <f t="shared" si="1"/>
        <v>0.82390874094431876</v>
      </c>
      <c r="E102" s="2">
        <v>0</v>
      </c>
      <c r="F102" s="2">
        <v>0</v>
      </c>
      <c r="G102" s="2">
        <v>0</v>
      </c>
      <c r="H102" s="2">
        <v>0</v>
      </c>
      <c r="I102" s="2">
        <v>0</v>
      </c>
      <c r="J102" s="2">
        <v>0.82390870000000005</v>
      </c>
      <c r="K102" s="2">
        <v>0</v>
      </c>
      <c r="L102" s="2">
        <v>0</v>
      </c>
      <c r="M102" s="2">
        <v>0</v>
      </c>
      <c r="N102" s="2">
        <v>0.82390870000000005</v>
      </c>
      <c r="O102" s="2">
        <v>0</v>
      </c>
      <c r="P102" s="2">
        <v>0</v>
      </c>
      <c r="Q102" s="2">
        <v>0</v>
      </c>
      <c r="R102" s="2">
        <v>0</v>
      </c>
      <c r="S102" s="2">
        <v>0</v>
      </c>
      <c r="T102" s="2">
        <v>0</v>
      </c>
      <c r="U102" s="2">
        <v>0</v>
      </c>
      <c r="V102" s="2">
        <v>0</v>
      </c>
      <c r="W102" s="2">
        <v>0</v>
      </c>
      <c r="X102" s="2">
        <v>0</v>
      </c>
      <c r="Y102" s="2">
        <v>0.82390870000000005</v>
      </c>
    </row>
    <row r="103" spans="1:25" x14ac:dyDescent="0.25">
      <c r="A103" s="2" t="s">
        <v>78</v>
      </c>
      <c r="B103" s="10">
        <v>3</v>
      </c>
      <c r="C103" s="10">
        <f t="shared" si="0"/>
        <v>6.666666666666667</v>
      </c>
      <c r="D103" s="11">
        <f t="shared" si="1"/>
        <v>0.82390874094431876</v>
      </c>
      <c r="E103" s="2">
        <v>0</v>
      </c>
      <c r="F103" s="2">
        <v>0</v>
      </c>
      <c r="G103" s="2">
        <v>0</v>
      </c>
      <c r="H103" s="2">
        <v>0</v>
      </c>
      <c r="I103" s="2">
        <v>0</v>
      </c>
      <c r="J103" s="2">
        <v>0</v>
      </c>
      <c r="K103" s="2">
        <v>0</v>
      </c>
      <c r="L103" s="2">
        <v>0.82390870000000005</v>
      </c>
      <c r="M103" s="2">
        <v>0</v>
      </c>
      <c r="N103" s="2">
        <v>0</v>
      </c>
      <c r="O103" s="2">
        <v>0.82390870000000005</v>
      </c>
      <c r="P103" s="2">
        <v>0</v>
      </c>
      <c r="Q103" s="2">
        <v>0</v>
      </c>
      <c r="R103" s="2">
        <v>0</v>
      </c>
      <c r="S103" s="2">
        <v>0</v>
      </c>
      <c r="T103" s="2">
        <v>0</v>
      </c>
      <c r="U103" s="2">
        <v>0</v>
      </c>
      <c r="V103" s="2">
        <v>0.82390870000000005</v>
      </c>
      <c r="W103" s="2">
        <v>0</v>
      </c>
      <c r="X103" s="2">
        <v>0</v>
      </c>
      <c r="Y103" s="2">
        <v>0</v>
      </c>
    </row>
    <row r="104" spans="1:25" x14ac:dyDescent="0.25">
      <c r="A104" s="2" t="s">
        <v>112</v>
      </c>
      <c r="B104" s="10">
        <v>3</v>
      </c>
      <c r="C104" s="10">
        <f t="shared" si="0"/>
        <v>6.666666666666667</v>
      </c>
      <c r="D104" s="11">
        <f t="shared" si="1"/>
        <v>0.82390874094431876</v>
      </c>
      <c r="E104" s="2">
        <v>0</v>
      </c>
      <c r="F104" s="2">
        <v>0</v>
      </c>
      <c r="G104" s="2">
        <v>0</v>
      </c>
      <c r="H104" s="2">
        <v>0</v>
      </c>
      <c r="I104" s="2">
        <v>0</v>
      </c>
      <c r="J104" s="2">
        <v>0</v>
      </c>
      <c r="K104" s="2">
        <v>0</v>
      </c>
      <c r="L104" s="2">
        <v>0</v>
      </c>
      <c r="M104" s="2">
        <v>0.82390870000000005</v>
      </c>
      <c r="N104" s="2">
        <v>0</v>
      </c>
      <c r="O104" s="2">
        <v>0</v>
      </c>
      <c r="P104" s="2">
        <v>0</v>
      </c>
      <c r="Q104" s="2">
        <v>0.82390870000000005</v>
      </c>
      <c r="R104" s="2">
        <v>0.82390870000000005</v>
      </c>
      <c r="S104" s="2">
        <v>0</v>
      </c>
      <c r="T104" s="2">
        <v>0</v>
      </c>
      <c r="U104" s="2">
        <v>0</v>
      </c>
      <c r="V104" s="2">
        <v>0</v>
      </c>
      <c r="W104" s="2">
        <v>0</v>
      </c>
      <c r="X104" s="2">
        <v>0</v>
      </c>
      <c r="Y104" s="2">
        <v>0</v>
      </c>
    </row>
    <row r="105" spans="1:25" x14ac:dyDescent="0.25">
      <c r="A105" s="2" t="s">
        <v>113</v>
      </c>
      <c r="B105" s="10">
        <v>3</v>
      </c>
      <c r="C105" s="10">
        <f t="shared" si="0"/>
        <v>6.666666666666667</v>
      </c>
      <c r="D105" s="11">
        <f t="shared" si="1"/>
        <v>0.82390874094431876</v>
      </c>
      <c r="E105" s="2">
        <v>0</v>
      </c>
      <c r="F105" s="2">
        <v>0</v>
      </c>
      <c r="G105" s="2">
        <v>0</v>
      </c>
      <c r="H105" s="2">
        <v>0</v>
      </c>
      <c r="I105" s="2">
        <v>0</v>
      </c>
      <c r="J105" s="2">
        <v>0</v>
      </c>
      <c r="K105" s="2">
        <v>0</v>
      </c>
      <c r="L105" s="2">
        <v>0</v>
      </c>
      <c r="M105" s="2">
        <v>0.82390870000000005</v>
      </c>
      <c r="N105" s="2">
        <v>0</v>
      </c>
      <c r="O105" s="2">
        <v>0</v>
      </c>
      <c r="P105" s="2">
        <v>0</v>
      </c>
      <c r="Q105" s="2">
        <v>0.82390870000000005</v>
      </c>
      <c r="R105" s="2">
        <v>0.82390870000000005</v>
      </c>
      <c r="S105" s="2">
        <v>0</v>
      </c>
      <c r="T105" s="2">
        <v>0</v>
      </c>
      <c r="U105" s="2">
        <v>0</v>
      </c>
      <c r="V105" s="2">
        <v>0</v>
      </c>
      <c r="W105" s="2">
        <v>0</v>
      </c>
      <c r="X105" s="2">
        <v>0</v>
      </c>
      <c r="Y105" s="2">
        <v>0</v>
      </c>
    </row>
    <row r="106" spans="1:25" x14ac:dyDescent="0.25">
      <c r="A106" s="2" t="s">
        <v>114</v>
      </c>
      <c r="B106" s="10">
        <v>3</v>
      </c>
      <c r="C106" s="10">
        <f t="shared" si="0"/>
        <v>6.666666666666667</v>
      </c>
      <c r="D106" s="11">
        <f t="shared" si="1"/>
        <v>0.82390874094431876</v>
      </c>
      <c r="E106" s="2">
        <v>0.82390870000000005</v>
      </c>
      <c r="F106" s="2">
        <v>0</v>
      </c>
      <c r="G106" s="2">
        <v>0</v>
      </c>
      <c r="H106" s="2">
        <v>0</v>
      </c>
      <c r="I106" s="2">
        <v>0</v>
      </c>
      <c r="J106" s="2">
        <v>0</v>
      </c>
      <c r="K106" s="2">
        <v>0</v>
      </c>
      <c r="L106" s="2">
        <v>0</v>
      </c>
      <c r="M106" s="2">
        <v>0.82390870000000005</v>
      </c>
      <c r="N106" s="2">
        <v>0</v>
      </c>
      <c r="O106" s="2">
        <v>0</v>
      </c>
      <c r="P106" s="2">
        <v>0</v>
      </c>
      <c r="Q106" s="2">
        <v>0.82390870000000005</v>
      </c>
      <c r="R106" s="2">
        <v>0</v>
      </c>
      <c r="S106" s="2">
        <v>0</v>
      </c>
      <c r="T106" s="2">
        <v>0</v>
      </c>
      <c r="U106" s="2">
        <v>0</v>
      </c>
      <c r="V106" s="2">
        <v>0</v>
      </c>
      <c r="W106" s="2">
        <v>0</v>
      </c>
      <c r="X106" s="2">
        <v>0</v>
      </c>
      <c r="Y106" s="2">
        <v>0.82390870000000005</v>
      </c>
    </row>
    <row r="107" spans="1:25" x14ac:dyDescent="0.25">
      <c r="A107" s="2" t="s">
        <v>115</v>
      </c>
      <c r="B107" s="10">
        <v>3</v>
      </c>
      <c r="C107" s="10">
        <f t="shared" si="0"/>
        <v>6.666666666666667</v>
      </c>
      <c r="D107" s="11">
        <f t="shared" si="1"/>
        <v>0.82390874094431876</v>
      </c>
      <c r="E107" s="2">
        <v>0</v>
      </c>
      <c r="F107" s="2">
        <v>0</v>
      </c>
      <c r="G107" s="2">
        <v>0</v>
      </c>
      <c r="H107" s="2">
        <v>0</v>
      </c>
      <c r="I107" s="2">
        <v>0</v>
      </c>
      <c r="J107" s="2">
        <v>0</v>
      </c>
      <c r="K107" s="2">
        <v>0</v>
      </c>
      <c r="L107" s="2">
        <v>0</v>
      </c>
      <c r="M107" s="2">
        <v>0</v>
      </c>
      <c r="N107" s="2">
        <v>0.82390870000000005</v>
      </c>
      <c r="O107" s="2">
        <v>0</v>
      </c>
      <c r="P107" s="2">
        <v>0</v>
      </c>
      <c r="Q107" s="2">
        <v>0</v>
      </c>
      <c r="R107" s="2">
        <v>0.82390870000000005</v>
      </c>
      <c r="S107" s="2">
        <v>0</v>
      </c>
      <c r="T107" s="2">
        <v>0</v>
      </c>
      <c r="U107" s="2">
        <v>0</v>
      </c>
      <c r="V107" s="2">
        <v>0.82390870000000005</v>
      </c>
      <c r="W107" s="2">
        <v>0</v>
      </c>
      <c r="X107" s="2">
        <v>0</v>
      </c>
      <c r="Y107" s="2">
        <v>0</v>
      </c>
    </row>
    <row r="111" spans="1:25" x14ac:dyDescent="0.25">
      <c r="F111" s="49" t="s">
        <v>182</v>
      </c>
      <c r="G111" s="49"/>
      <c r="H111" s="49"/>
      <c r="I111" s="49"/>
      <c r="J111" s="49"/>
      <c r="K111" s="49"/>
      <c r="L111" s="49"/>
      <c r="M111" s="49"/>
      <c r="N111" s="49"/>
      <c r="O111" s="49"/>
      <c r="P111" s="49"/>
      <c r="Q111" s="49"/>
    </row>
    <row r="112" spans="1:25" x14ac:dyDescent="0.25">
      <c r="F112" s="49"/>
      <c r="G112" s="49"/>
      <c r="H112" s="49"/>
      <c r="I112" s="49"/>
      <c r="J112" s="49"/>
      <c r="K112" s="49"/>
      <c r="L112" s="49"/>
      <c r="M112" s="49"/>
      <c r="N112" s="49"/>
      <c r="O112" s="49"/>
      <c r="P112" s="49"/>
      <c r="Q112" s="49"/>
    </row>
    <row r="113" spans="5:17" x14ac:dyDescent="0.25">
      <c r="F113" s="49"/>
      <c r="G113" s="49"/>
      <c r="H113" s="49"/>
      <c r="I113" s="49"/>
      <c r="J113" s="49"/>
      <c r="K113" s="49"/>
      <c r="L113" s="49"/>
      <c r="M113" s="49"/>
      <c r="N113" s="49"/>
      <c r="O113" s="49"/>
      <c r="P113" s="49"/>
      <c r="Q113" s="49"/>
    </row>
    <row r="116" spans="5:17" ht="11.4" customHeight="1" x14ac:dyDescent="0.25"/>
    <row r="117" spans="5:17" hidden="1" x14ac:dyDescent="0.25">
      <c r="E117" s="50" t="s">
        <v>184</v>
      </c>
      <c r="F117" s="51"/>
      <c r="G117" s="51"/>
      <c r="H117" s="51"/>
      <c r="I117" s="51"/>
      <c r="J117" s="51"/>
      <c r="K117" s="51"/>
      <c r="L117" s="51"/>
      <c r="M117" s="51"/>
      <c r="N117" s="51"/>
    </row>
    <row r="118" spans="5:17" ht="85.5" customHeight="1" x14ac:dyDescent="0.25">
      <c r="E118" s="51"/>
      <c r="F118" s="51"/>
      <c r="G118" s="51"/>
      <c r="H118" s="51"/>
      <c r="I118" s="51"/>
      <c r="J118" s="51"/>
      <c r="K118" s="51"/>
      <c r="L118" s="51"/>
      <c r="M118" s="51"/>
      <c r="N118" s="51"/>
    </row>
    <row r="119" spans="5:17" ht="16.8" x14ac:dyDescent="0.4">
      <c r="H119" s="12" t="s">
        <v>204</v>
      </c>
      <c r="K119" s="30" t="s">
        <v>203</v>
      </c>
    </row>
    <row r="122" spans="5:17" x14ac:dyDescent="0.25">
      <c r="H122" s="36" t="s">
        <v>185</v>
      </c>
      <c r="I122" s="37" t="s">
        <v>186</v>
      </c>
      <c r="J122" s="38" t="s">
        <v>187</v>
      </c>
    </row>
    <row r="123" spans="5:17" ht="16.8" x14ac:dyDescent="0.4">
      <c r="H123" s="33" t="s">
        <v>194</v>
      </c>
      <c r="I123" s="29">
        <v>1</v>
      </c>
      <c r="J123" s="34">
        <v>0</v>
      </c>
    </row>
    <row r="124" spans="5:17" ht="16.8" x14ac:dyDescent="0.4">
      <c r="H124" s="33" t="s">
        <v>195</v>
      </c>
      <c r="I124" s="28">
        <v>0</v>
      </c>
      <c r="J124" s="35">
        <v>1</v>
      </c>
    </row>
    <row r="125" spans="5:17" ht="16.8" x14ac:dyDescent="0.4">
      <c r="H125" s="33" t="s">
        <v>196</v>
      </c>
      <c r="I125" s="28">
        <v>0</v>
      </c>
      <c r="J125" s="34">
        <v>0</v>
      </c>
    </row>
    <row r="126" spans="5:17" ht="16.8" x14ac:dyDescent="0.4">
      <c r="H126" s="33" t="s">
        <v>197</v>
      </c>
      <c r="I126" s="29">
        <v>1</v>
      </c>
      <c r="J126" s="34">
        <v>0</v>
      </c>
    </row>
    <row r="127" spans="5:17" ht="16.8" x14ac:dyDescent="0.4">
      <c r="H127" s="33" t="s">
        <v>198</v>
      </c>
      <c r="I127" s="29">
        <v>1</v>
      </c>
      <c r="J127" s="35">
        <v>1</v>
      </c>
    </row>
    <row r="128" spans="5:17" ht="16.8" x14ac:dyDescent="0.4">
      <c r="H128" s="33" t="s">
        <v>199</v>
      </c>
      <c r="I128" s="29">
        <v>1</v>
      </c>
      <c r="J128" s="34">
        <v>0</v>
      </c>
    </row>
    <row r="129" spans="2:11" ht="16.8" x14ac:dyDescent="0.4">
      <c r="H129" s="33" t="s">
        <v>46</v>
      </c>
      <c r="I129" s="29">
        <v>1</v>
      </c>
      <c r="J129" s="35">
        <v>1</v>
      </c>
    </row>
    <row r="130" spans="2:11" ht="16.8" x14ac:dyDescent="0.4">
      <c r="H130" s="33" t="s">
        <v>200</v>
      </c>
      <c r="I130" s="28">
        <v>0</v>
      </c>
      <c r="J130" s="35">
        <v>1</v>
      </c>
    </row>
    <row r="131" spans="2:11" ht="16.8" x14ac:dyDescent="0.4">
      <c r="H131" s="33" t="s">
        <v>201</v>
      </c>
      <c r="I131" s="28">
        <v>0</v>
      </c>
      <c r="J131" s="35">
        <v>0</v>
      </c>
    </row>
    <row r="132" spans="2:11" ht="16.8" x14ac:dyDescent="0.4">
      <c r="H132" s="39" t="s">
        <v>202</v>
      </c>
      <c r="I132" s="40">
        <v>0</v>
      </c>
      <c r="J132" s="41">
        <v>1</v>
      </c>
    </row>
    <row r="134" spans="2:11" ht="16.8" x14ac:dyDescent="0.4">
      <c r="G134" s="12" t="s">
        <v>204</v>
      </c>
      <c r="H134" s="30" t="s">
        <v>203</v>
      </c>
    </row>
    <row r="135" spans="2:11" x14ac:dyDescent="0.25">
      <c r="B135" s="53" t="s">
        <v>192</v>
      </c>
      <c r="C135" s="53"/>
      <c r="D135" s="53"/>
      <c r="E135" s="53"/>
      <c r="F135" s="53"/>
      <c r="G135" s="53"/>
      <c r="H135" s="53"/>
      <c r="I135" s="53"/>
      <c r="J135" s="53"/>
      <c r="K135" s="53"/>
    </row>
    <row r="136" spans="2:11" x14ac:dyDescent="0.25">
      <c r="B136" s="53"/>
      <c r="C136" s="53"/>
      <c r="D136" s="53"/>
      <c r="E136" s="53"/>
      <c r="F136" s="53"/>
      <c r="G136" s="53"/>
      <c r="H136" s="53"/>
      <c r="I136" s="53"/>
      <c r="J136" s="53"/>
      <c r="K136" s="53"/>
    </row>
    <row r="137" spans="2:11" x14ac:dyDescent="0.25">
      <c r="B137" s="53"/>
      <c r="C137" s="53"/>
      <c r="D137" s="53"/>
      <c r="E137" s="53"/>
      <c r="F137" s="53"/>
      <c r="G137" s="53"/>
      <c r="H137" s="53"/>
      <c r="I137" s="53"/>
      <c r="J137" s="53"/>
      <c r="K137" s="53"/>
    </row>
    <row r="138" spans="2:11" x14ac:dyDescent="0.25">
      <c r="F138" s="42" t="s">
        <v>208</v>
      </c>
      <c r="G138" s="37" t="s">
        <v>188</v>
      </c>
      <c r="H138" s="38" t="s">
        <v>189</v>
      </c>
    </row>
    <row r="139" spans="2:11" x14ac:dyDescent="0.25">
      <c r="F139" s="32" t="s">
        <v>190</v>
      </c>
      <c r="G139" s="28">
        <v>8</v>
      </c>
      <c r="H139" s="34">
        <v>2</v>
      </c>
    </row>
    <row r="140" spans="2:11" x14ac:dyDescent="0.25">
      <c r="F140" s="43" t="s">
        <v>191</v>
      </c>
      <c r="G140" s="44">
        <v>6</v>
      </c>
      <c r="H140" s="45">
        <v>27</v>
      </c>
    </row>
    <row r="142" spans="2:11" x14ac:dyDescent="0.25">
      <c r="F142" s="52" t="s">
        <v>205</v>
      </c>
      <c r="G142" s="53"/>
      <c r="H142" s="53"/>
    </row>
    <row r="143" spans="2:11" x14ac:dyDescent="0.25">
      <c r="F143" s="53"/>
      <c r="G143" s="53"/>
      <c r="H143" s="53"/>
    </row>
    <row r="144" spans="2:11" x14ac:dyDescent="0.25">
      <c r="F144" s="53"/>
      <c r="G144" s="53"/>
      <c r="H144" s="53"/>
    </row>
    <row r="145" spans="2:11" x14ac:dyDescent="0.25">
      <c r="B145" s="53" t="s">
        <v>193</v>
      </c>
      <c r="C145" s="53"/>
      <c r="D145" s="53"/>
      <c r="E145" s="53"/>
      <c r="F145" s="53"/>
      <c r="G145" s="53"/>
      <c r="H145" s="53"/>
      <c r="I145" s="53"/>
      <c r="J145" s="53"/>
      <c r="K145" s="53"/>
    </row>
    <row r="146" spans="2:11" x14ac:dyDescent="0.25">
      <c r="B146" s="53"/>
      <c r="C146" s="53"/>
      <c r="D146" s="53"/>
      <c r="E146" s="53"/>
      <c r="F146" s="53"/>
      <c r="G146" s="53"/>
      <c r="H146" s="53"/>
      <c r="I146" s="53"/>
      <c r="J146" s="53"/>
      <c r="K146" s="53"/>
    </row>
    <row r="147" spans="2:11" x14ac:dyDescent="0.25">
      <c r="B147" s="53"/>
      <c r="C147" s="53"/>
      <c r="D147" s="53"/>
      <c r="E147" s="53"/>
      <c r="F147" s="53"/>
      <c r="G147" s="53"/>
      <c r="H147" s="53"/>
      <c r="I147" s="53"/>
      <c r="J147" s="53"/>
      <c r="K147" s="53"/>
    </row>
    <row r="148" spans="2:11" x14ac:dyDescent="0.25">
      <c r="F148" s="42" t="s">
        <v>208</v>
      </c>
      <c r="G148" s="37" t="s">
        <v>188</v>
      </c>
      <c r="H148" s="38" t="s">
        <v>189</v>
      </c>
    </row>
    <row r="149" spans="2:11" x14ac:dyDescent="0.25">
      <c r="F149" s="32" t="s">
        <v>190</v>
      </c>
      <c r="G149" s="28">
        <v>2</v>
      </c>
      <c r="H149" s="34">
        <v>8</v>
      </c>
    </row>
    <row r="150" spans="2:11" x14ac:dyDescent="0.25">
      <c r="F150" s="43" t="s">
        <v>191</v>
      </c>
      <c r="G150" s="44">
        <v>12</v>
      </c>
      <c r="H150" s="45">
        <v>21</v>
      </c>
    </row>
    <row r="152" spans="2:11" x14ac:dyDescent="0.25">
      <c r="F152" s="52" t="s">
        <v>206</v>
      </c>
      <c r="G152" s="53"/>
      <c r="H152" s="53"/>
    </row>
    <row r="153" spans="2:11" x14ac:dyDescent="0.25">
      <c r="F153" s="53"/>
      <c r="G153" s="53"/>
      <c r="H153" s="53"/>
    </row>
    <row r="154" spans="2:11" x14ac:dyDescent="0.25">
      <c r="F154" s="53"/>
      <c r="G154" s="53"/>
      <c r="H154" s="53"/>
    </row>
  </sheetData>
  <mergeCells count="8">
    <mergeCell ref="A69:V69"/>
    <mergeCell ref="F111:Q113"/>
    <mergeCell ref="E117:N118"/>
    <mergeCell ref="F152:H154"/>
    <mergeCell ref="B135:K137"/>
    <mergeCell ref="B145:K147"/>
    <mergeCell ref="F142:H144"/>
    <mergeCell ref="E91:Y91"/>
  </mergeCells>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topLeftCell="A15" zoomScale="115" zoomScaleNormal="115" workbookViewId="0">
      <selection activeCell="D26" sqref="D26"/>
    </sheetView>
  </sheetViews>
  <sheetFormatPr defaultRowHeight="13.8" x14ac:dyDescent="0.25"/>
  <cols>
    <col min="1" max="1" width="47.3984375" bestFit="1" customWidth="1"/>
    <col min="2" max="2" width="13.3984375" bestFit="1" customWidth="1"/>
    <col min="3" max="3" width="13.296875" bestFit="1" customWidth="1"/>
    <col min="4" max="4" width="255.69921875" bestFit="1" customWidth="1"/>
  </cols>
  <sheetData>
    <row r="1" spans="1:4" s="25" customFormat="1" ht="16.8" x14ac:dyDescent="0.4">
      <c r="A1" s="57" t="s">
        <v>179</v>
      </c>
      <c r="B1" s="57"/>
      <c r="C1" s="57"/>
      <c r="D1" s="57"/>
    </row>
    <row r="2" spans="1:4" ht="16.8" x14ac:dyDescent="0.4">
      <c r="A2" s="15"/>
    </row>
    <row r="3" spans="1:4" x14ac:dyDescent="0.25">
      <c r="A3" s="27" t="s">
        <v>42</v>
      </c>
      <c r="B3" s="27" t="s">
        <v>43</v>
      </c>
      <c r="C3" s="27" t="s">
        <v>44</v>
      </c>
      <c r="D3" s="27" t="s">
        <v>45</v>
      </c>
    </row>
    <row r="4" spans="1:4" x14ac:dyDescent="0.25">
      <c r="A4" t="s">
        <v>46</v>
      </c>
      <c r="B4">
        <v>5</v>
      </c>
      <c r="C4" t="s">
        <v>53</v>
      </c>
      <c r="D4" t="s">
        <v>6</v>
      </c>
    </row>
    <row r="5" spans="1:4" x14ac:dyDescent="0.25">
      <c r="A5" t="s">
        <v>47</v>
      </c>
      <c r="B5">
        <v>5</v>
      </c>
      <c r="C5" t="s">
        <v>54</v>
      </c>
      <c r="D5" t="s">
        <v>11</v>
      </c>
    </row>
    <row r="6" spans="1:4" x14ac:dyDescent="0.25">
      <c r="A6" t="s">
        <v>48</v>
      </c>
      <c r="B6">
        <v>5</v>
      </c>
      <c r="C6" t="s">
        <v>55</v>
      </c>
      <c r="D6" t="s">
        <v>18</v>
      </c>
    </row>
    <row r="7" spans="1:4" x14ac:dyDescent="0.25">
      <c r="A7" t="s">
        <v>49</v>
      </c>
      <c r="B7">
        <v>5</v>
      </c>
      <c r="C7" t="s">
        <v>56</v>
      </c>
      <c r="D7" t="s">
        <v>19</v>
      </c>
    </row>
    <row r="8" spans="1:4" x14ac:dyDescent="0.25">
      <c r="A8" t="s">
        <v>50</v>
      </c>
      <c r="B8">
        <v>5</v>
      </c>
      <c r="C8" t="s">
        <v>57</v>
      </c>
      <c r="D8" t="s">
        <v>22</v>
      </c>
    </row>
    <row r="9" spans="1:4" x14ac:dyDescent="0.25">
      <c r="A9" t="s">
        <v>51</v>
      </c>
      <c r="B9">
        <v>5</v>
      </c>
      <c r="C9" t="s">
        <v>58</v>
      </c>
      <c r="D9" t="s">
        <v>26</v>
      </c>
    </row>
    <row r="10" spans="1:4" x14ac:dyDescent="0.25">
      <c r="A10" t="s">
        <v>52</v>
      </c>
      <c r="B10">
        <v>5</v>
      </c>
      <c r="C10" t="s">
        <v>59</v>
      </c>
      <c r="D10" t="s">
        <v>27</v>
      </c>
    </row>
    <row r="12" spans="1:4" ht="18" x14ac:dyDescent="0.35">
      <c r="A12" s="17" t="s">
        <v>117</v>
      </c>
      <c r="B12" s="17"/>
    </row>
    <row r="13" spans="1:4" x14ac:dyDescent="0.25">
      <c r="A13" s="7" t="s">
        <v>176</v>
      </c>
      <c r="B13" s="12" t="s">
        <v>175</v>
      </c>
    </row>
    <row r="14" spans="1:4" x14ac:dyDescent="0.25">
      <c r="A14" s="13" t="s">
        <v>80</v>
      </c>
      <c r="B14" s="13" t="s">
        <v>138</v>
      </c>
    </row>
    <row r="15" spans="1:4" x14ac:dyDescent="0.25">
      <c r="A15" s="13" t="s">
        <v>115</v>
      </c>
      <c r="B15" s="13" t="s">
        <v>139</v>
      </c>
    </row>
    <row r="16" spans="1:4" x14ac:dyDescent="0.25">
      <c r="A16" s="13" t="s">
        <v>140</v>
      </c>
      <c r="B16" s="13" t="s">
        <v>141</v>
      </c>
    </row>
    <row r="17" spans="1:3" x14ac:dyDescent="0.25">
      <c r="A17" s="13" t="s">
        <v>142</v>
      </c>
      <c r="B17" s="13" t="s">
        <v>141</v>
      </c>
    </row>
    <row r="18" spans="1:3" x14ac:dyDescent="0.25">
      <c r="A18" s="2" t="s">
        <v>143</v>
      </c>
      <c r="B18" s="13" t="s">
        <v>144</v>
      </c>
    </row>
    <row r="19" spans="1:3" x14ac:dyDescent="0.25">
      <c r="A19" s="2" t="s">
        <v>85</v>
      </c>
      <c r="B19" s="13" t="s">
        <v>145</v>
      </c>
    </row>
    <row r="20" spans="1:3" x14ac:dyDescent="0.25">
      <c r="A20" s="2" t="s">
        <v>78</v>
      </c>
      <c r="B20" s="13" t="s">
        <v>146</v>
      </c>
    </row>
    <row r="21" spans="1:3" x14ac:dyDescent="0.25">
      <c r="A21" s="2" t="s">
        <v>147</v>
      </c>
      <c r="B21" s="13" t="s">
        <v>148</v>
      </c>
      <c r="C21" s="2"/>
    </row>
    <row r="22" spans="1:3" x14ac:dyDescent="0.25">
      <c r="A22" s="31" t="s">
        <v>207</v>
      </c>
      <c r="B22" s="13" t="s">
        <v>148</v>
      </c>
    </row>
    <row r="23" spans="1:3" x14ac:dyDescent="0.25">
      <c r="A23" s="2" t="s">
        <v>149</v>
      </c>
      <c r="B23" s="13" t="s">
        <v>148</v>
      </c>
    </row>
    <row r="24" spans="1:3" x14ac:dyDescent="0.25">
      <c r="A24" s="2" t="s">
        <v>150</v>
      </c>
      <c r="B24" s="13" t="s">
        <v>148</v>
      </c>
    </row>
    <row r="25" spans="1:3" x14ac:dyDescent="0.25">
      <c r="A25" s="2" t="s">
        <v>151</v>
      </c>
      <c r="B25" s="13" t="s">
        <v>148</v>
      </c>
    </row>
    <row r="26" spans="1:3" x14ac:dyDescent="0.25">
      <c r="A26" s="2" t="s">
        <v>152</v>
      </c>
      <c r="B26" s="13" t="s">
        <v>148</v>
      </c>
    </row>
    <row r="27" spans="1:3" x14ac:dyDescent="0.25">
      <c r="A27" s="2" t="s">
        <v>153</v>
      </c>
      <c r="B27" s="13" t="s">
        <v>148</v>
      </c>
    </row>
    <row r="28" spans="1:3" x14ac:dyDescent="0.25">
      <c r="A28" s="2" t="s">
        <v>154</v>
      </c>
      <c r="B28" s="13" t="s">
        <v>148</v>
      </c>
    </row>
  </sheetData>
  <mergeCells count="1">
    <mergeCell ref="A1:D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
  <sheetViews>
    <sheetView topLeftCell="A9" zoomScale="85" zoomScaleNormal="85" workbookViewId="0">
      <selection activeCell="C24" sqref="C24"/>
    </sheetView>
  </sheetViews>
  <sheetFormatPr defaultRowHeight="13.8" x14ac:dyDescent="0.25"/>
  <cols>
    <col min="1" max="1" width="39.09765625" bestFit="1" customWidth="1"/>
    <col min="2" max="2" width="13.296875" bestFit="1" customWidth="1"/>
    <col min="3" max="3" width="255.69921875" bestFit="1" customWidth="1"/>
  </cols>
  <sheetData>
    <row r="1" spans="1:3" x14ac:dyDescent="0.25">
      <c r="A1" s="58" t="s">
        <v>180</v>
      </c>
      <c r="B1" s="58"/>
      <c r="C1" s="58"/>
    </row>
    <row r="3" spans="1:3" x14ac:dyDescent="0.25">
      <c r="A3" s="27" t="s">
        <v>42</v>
      </c>
      <c r="B3" s="27" t="s">
        <v>44</v>
      </c>
      <c r="C3" s="27" t="s">
        <v>45</v>
      </c>
    </row>
    <row r="4" spans="1:3" x14ac:dyDescent="0.25">
      <c r="A4" t="s">
        <v>60</v>
      </c>
      <c r="B4" t="s">
        <v>68</v>
      </c>
      <c r="C4" t="s">
        <v>12</v>
      </c>
    </row>
    <row r="5" spans="1:3" x14ac:dyDescent="0.25">
      <c r="A5" t="s">
        <v>61</v>
      </c>
      <c r="B5" t="s">
        <v>69</v>
      </c>
      <c r="C5" t="s">
        <v>13</v>
      </c>
    </row>
    <row r="6" spans="1:3" x14ac:dyDescent="0.25">
      <c r="A6" t="s">
        <v>62</v>
      </c>
      <c r="B6" t="s">
        <v>70</v>
      </c>
      <c r="C6" t="s">
        <v>17</v>
      </c>
    </row>
    <row r="7" spans="1:3" x14ac:dyDescent="0.25">
      <c r="A7" t="s">
        <v>63</v>
      </c>
      <c r="B7" t="s">
        <v>71</v>
      </c>
      <c r="C7" t="s">
        <v>21</v>
      </c>
    </row>
    <row r="8" spans="1:3" x14ac:dyDescent="0.25">
      <c r="A8" t="s">
        <v>64</v>
      </c>
      <c r="C8" t="s">
        <v>74</v>
      </c>
    </row>
    <row r="9" spans="1:3" x14ac:dyDescent="0.25">
      <c r="A9" t="s">
        <v>65</v>
      </c>
      <c r="B9" t="s">
        <v>72</v>
      </c>
      <c r="C9" t="s">
        <v>36</v>
      </c>
    </row>
    <row r="10" spans="1:3" x14ac:dyDescent="0.25">
      <c r="A10" t="s">
        <v>66</v>
      </c>
      <c r="B10" t="s">
        <v>73</v>
      </c>
      <c r="C10" t="s">
        <v>75</v>
      </c>
    </row>
    <row r="11" spans="1:3" x14ac:dyDescent="0.25">
      <c r="A11" t="s">
        <v>67</v>
      </c>
      <c r="B11" t="s">
        <v>73</v>
      </c>
      <c r="C11" t="s">
        <v>76</v>
      </c>
    </row>
    <row r="13" spans="1:3" ht="18" x14ac:dyDescent="0.35">
      <c r="A13" s="17" t="s">
        <v>117</v>
      </c>
      <c r="B13" s="17"/>
    </row>
    <row r="14" spans="1:3" x14ac:dyDescent="0.25">
      <c r="A14" s="7" t="s">
        <v>176</v>
      </c>
      <c r="B14" s="12" t="s">
        <v>175</v>
      </c>
    </row>
    <row r="15" spans="1:3" x14ac:dyDescent="0.25">
      <c r="A15" s="2" t="s">
        <v>156</v>
      </c>
      <c r="B15" s="2" t="s">
        <v>155</v>
      </c>
    </row>
    <row r="16" spans="1:3" x14ac:dyDescent="0.25">
      <c r="A16" s="2" t="s">
        <v>165</v>
      </c>
      <c r="B16" s="2" t="s">
        <v>155</v>
      </c>
    </row>
    <row r="17" spans="1:2" x14ac:dyDescent="0.25">
      <c r="A17" s="2" t="s">
        <v>82</v>
      </c>
      <c r="B17" s="2" t="s">
        <v>158</v>
      </c>
    </row>
    <row r="18" spans="1:2" x14ac:dyDescent="0.25">
      <c r="A18" s="2" t="s">
        <v>157</v>
      </c>
      <c r="B18" s="2" t="s">
        <v>158</v>
      </c>
    </row>
    <row r="19" spans="1:2" x14ac:dyDescent="0.25">
      <c r="A19" s="2" t="s">
        <v>166</v>
      </c>
      <c r="B19" s="2" t="s">
        <v>159</v>
      </c>
    </row>
    <row r="20" spans="1:2" x14ac:dyDescent="0.25">
      <c r="A20" s="2" t="s">
        <v>79</v>
      </c>
      <c r="B20" s="2" t="s">
        <v>167</v>
      </c>
    </row>
    <row r="21" spans="1:2" x14ac:dyDescent="0.25">
      <c r="A21" s="2" t="s">
        <v>77</v>
      </c>
      <c r="B21" s="2" t="s">
        <v>160</v>
      </c>
    </row>
    <row r="22" spans="1:2" x14ac:dyDescent="0.25">
      <c r="A22" s="2" t="s">
        <v>78</v>
      </c>
      <c r="B22" s="2" t="s">
        <v>168</v>
      </c>
    </row>
    <row r="23" spans="1:2" x14ac:dyDescent="0.25">
      <c r="A23" s="2" t="s">
        <v>169</v>
      </c>
      <c r="B23" s="2" t="s">
        <v>162</v>
      </c>
    </row>
    <row r="24" spans="1:2" x14ac:dyDescent="0.25">
      <c r="A24" s="2" t="s">
        <v>170</v>
      </c>
      <c r="B24" s="2" t="s">
        <v>139</v>
      </c>
    </row>
    <row r="25" spans="1:2" x14ac:dyDescent="0.25">
      <c r="A25" s="2" t="s">
        <v>161</v>
      </c>
      <c r="B25" s="2" t="s">
        <v>139</v>
      </c>
    </row>
    <row r="26" spans="1:2" x14ac:dyDescent="0.25">
      <c r="A26" s="2" t="s">
        <v>83</v>
      </c>
      <c r="B26" s="2" t="s">
        <v>171</v>
      </c>
    </row>
    <row r="27" spans="1:2" x14ac:dyDescent="0.25">
      <c r="A27" s="2" t="s">
        <v>163</v>
      </c>
      <c r="B27" s="2" t="s">
        <v>172</v>
      </c>
    </row>
    <row r="28" spans="1:2" x14ac:dyDescent="0.25">
      <c r="A28" s="2" t="s">
        <v>173</v>
      </c>
      <c r="B28" s="2" t="s">
        <v>164</v>
      </c>
    </row>
    <row r="29" spans="1:2" x14ac:dyDescent="0.25">
      <c r="A29" s="2" t="s">
        <v>174</v>
      </c>
      <c r="B29" s="2" t="s">
        <v>164</v>
      </c>
    </row>
    <row r="30" spans="1:2" x14ac:dyDescent="0.25">
      <c r="A30" s="2"/>
      <c r="B30" s="2"/>
    </row>
    <row r="31" spans="1:2" x14ac:dyDescent="0.25">
      <c r="A31" s="2"/>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Query 1 - All Details</vt:lpstr>
      <vt:lpstr>Query 2 - High Ratings</vt:lpstr>
      <vt:lpstr>Query 3 - Most Common Author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אבישי הרשקוביץ</cp:lastModifiedBy>
  <dcterms:created xsi:type="dcterms:W3CDTF">2024-07-29T08:14:30Z</dcterms:created>
  <dcterms:modified xsi:type="dcterms:W3CDTF">2024-08-12T13:49:58Z</dcterms:modified>
</cp:coreProperties>
</file>