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B\Box Sync\2018\C4LeafModel\Licor\"/>
    </mc:Choice>
  </mc:AlternateContent>
  <xr:revisionPtr revIDLastSave="0" documentId="13_ncr:1_{CBF26AF4-FBC1-486C-870D-45CB9118C8E9}" xr6:coauthVersionLast="45" xr6:coauthVersionMax="45" xr10:uidLastSave="{00000000-0000-0000-0000-000000000000}"/>
  <bookViews>
    <workbookView xWindow="28680" yWindow="-120" windowWidth="29040" windowHeight="16440" activeTab="2" xr2:uid="{F949523D-9236-447B-8FAF-0648595A11B2}"/>
  </bookViews>
  <sheets>
    <sheet name="Maize" sheetId="1" r:id="rId1"/>
    <sheet name="Sorghum" sheetId="2" r:id="rId2"/>
    <sheet name="Sugarca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R3" i="1" l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" i="1"/>
  <c r="EB2" i="2"/>
  <c r="EZ4" i="2"/>
  <c r="EZ5" i="2"/>
  <c r="EZ6" i="2"/>
  <c r="EZ7" i="2"/>
  <c r="EZ8" i="2"/>
  <c r="EZ9" i="2"/>
  <c r="EZ10" i="2"/>
  <c r="EZ11" i="2"/>
  <c r="EZ12" i="2"/>
  <c r="EZ13" i="2"/>
  <c r="EZ14" i="2"/>
  <c r="EZ15" i="2"/>
  <c r="EZ16" i="2"/>
  <c r="EZ17" i="2"/>
  <c r="EZ18" i="2"/>
  <c r="EZ19" i="2"/>
  <c r="EZ20" i="2"/>
  <c r="EZ21" i="2"/>
  <c r="EZ22" i="2"/>
  <c r="EZ23" i="2"/>
  <c r="EZ24" i="2"/>
  <c r="EZ25" i="2"/>
  <c r="EZ26" i="2"/>
  <c r="EZ27" i="2"/>
  <c r="EZ28" i="2"/>
  <c r="EZ29" i="2"/>
  <c r="EZ3" i="2"/>
  <c r="EY3" i="2"/>
  <c r="EY4" i="2"/>
  <c r="EY5" i="2"/>
  <c r="EY6" i="2"/>
  <c r="EY7" i="2"/>
  <c r="EY8" i="2"/>
  <c r="EY9" i="2"/>
  <c r="EY10" i="2"/>
  <c r="EY11" i="2"/>
  <c r="EY12" i="2"/>
  <c r="EY13" i="2"/>
  <c r="EY14" i="2"/>
  <c r="EY15" i="2"/>
  <c r="EY16" i="2"/>
  <c r="EY17" i="2"/>
  <c r="EY18" i="2"/>
  <c r="EY19" i="2"/>
  <c r="EY20" i="2"/>
  <c r="EY21" i="2"/>
  <c r="EY22" i="2"/>
  <c r="EY23" i="2"/>
  <c r="EY24" i="2"/>
  <c r="EY25" i="2"/>
  <c r="EY26" i="2"/>
  <c r="EY27" i="2"/>
  <c r="EY28" i="2"/>
  <c r="EY29" i="2"/>
  <c r="EY2" i="2"/>
  <c r="EA2" i="2"/>
  <c r="EA3" i="2"/>
  <c r="EB3" i="2"/>
  <c r="EC3" i="2"/>
  <c r="ED3" i="2"/>
  <c r="EE3" i="2"/>
  <c r="EF3" i="2"/>
  <c r="EG3" i="2"/>
  <c r="EH3" i="2"/>
  <c r="EI3" i="2"/>
  <c r="EJ3" i="2"/>
  <c r="EK3" i="2"/>
  <c r="EA4" i="2"/>
  <c r="EB4" i="2"/>
  <c r="EC4" i="2"/>
  <c r="ED4" i="2"/>
  <c r="EE4" i="2"/>
  <c r="EF4" i="2"/>
  <c r="EG4" i="2"/>
  <c r="EH4" i="2"/>
  <c r="EI4" i="2"/>
  <c r="EJ4" i="2"/>
  <c r="EK4" i="2"/>
  <c r="EA5" i="2"/>
  <c r="EB5" i="2"/>
  <c r="EC5" i="2"/>
  <c r="ED5" i="2"/>
  <c r="EE5" i="2"/>
  <c r="EF5" i="2"/>
  <c r="EG5" i="2"/>
  <c r="EH5" i="2"/>
  <c r="EI5" i="2"/>
  <c r="EJ5" i="2"/>
  <c r="EK5" i="2"/>
  <c r="EA6" i="2"/>
  <c r="EB6" i="2"/>
  <c r="EC6" i="2"/>
  <c r="ED6" i="2"/>
  <c r="EE6" i="2"/>
  <c r="EF6" i="2"/>
  <c r="EG6" i="2"/>
  <c r="EH6" i="2"/>
  <c r="EI6" i="2"/>
  <c r="EJ6" i="2"/>
  <c r="EK6" i="2"/>
  <c r="EA7" i="2"/>
  <c r="EB7" i="2"/>
  <c r="EC7" i="2"/>
  <c r="ED7" i="2"/>
  <c r="EE7" i="2"/>
  <c r="EF7" i="2"/>
  <c r="EG7" i="2"/>
  <c r="EH7" i="2"/>
  <c r="EI7" i="2"/>
  <c r="EJ7" i="2"/>
  <c r="EK7" i="2"/>
  <c r="EA8" i="2"/>
  <c r="EB8" i="2"/>
  <c r="EC8" i="2"/>
  <c r="ED8" i="2"/>
  <c r="EE8" i="2"/>
  <c r="EF8" i="2"/>
  <c r="EG8" i="2"/>
  <c r="EH8" i="2"/>
  <c r="EI8" i="2"/>
  <c r="EJ8" i="2"/>
  <c r="EK8" i="2"/>
  <c r="EA9" i="2"/>
  <c r="EB9" i="2"/>
  <c r="EC9" i="2"/>
  <c r="ED9" i="2"/>
  <c r="EE9" i="2"/>
  <c r="EF9" i="2"/>
  <c r="EG9" i="2"/>
  <c r="EH9" i="2"/>
  <c r="EI9" i="2"/>
  <c r="EJ9" i="2"/>
  <c r="EK9" i="2"/>
  <c r="EA10" i="2"/>
  <c r="EB10" i="2"/>
  <c r="EC10" i="2"/>
  <c r="ED10" i="2"/>
  <c r="EE10" i="2"/>
  <c r="EF10" i="2"/>
  <c r="EG10" i="2"/>
  <c r="EH10" i="2"/>
  <c r="EI10" i="2"/>
  <c r="EJ10" i="2"/>
  <c r="EK10" i="2"/>
  <c r="EA11" i="2"/>
  <c r="EB11" i="2"/>
  <c r="EC11" i="2"/>
  <c r="ED11" i="2"/>
  <c r="EE11" i="2"/>
  <c r="EF11" i="2"/>
  <c r="EG11" i="2"/>
  <c r="EH11" i="2"/>
  <c r="EI11" i="2"/>
  <c r="EJ11" i="2"/>
  <c r="EK11" i="2"/>
  <c r="EA12" i="2"/>
  <c r="EB12" i="2"/>
  <c r="EC12" i="2"/>
  <c r="ED12" i="2"/>
  <c r="EE12" i="2"/>
  <c r="EF12" i="2"/>
  <c r="EG12" i="2"/>
  <c r="EH12" i="2"/>
  <c r="EI12" i="2"/>
  <c r="EJ12" i="2"/>
  <c r="EK12" i="2"/>
  <c r="EA13" i="2"/>
  <c r="EB13" i="2"/>
  <c r="EC13" i="2"/>
  <c r="ED13" i="2"/>
  <c r="EE13" i="2"/>
  <c r="EF13" i="2"/>
  <c r="EG13" i="2"/>
  <c r="EH13" i="2"/>
  <c r="EI13" i="2"/>
  <c r="EJ13" i="2"/>
  <c r="EK13" i="2"/>
  <c r="EA14" i="2"/>
  <c r="EB14" i="2"/>
  <c r="EC14" i="2"/>
  <c r="ED14" i="2"/>
  <c r="EE14" i="2"/>
  <c r="EF14" i="2"/>
  <c r="EG14" i="2"/>
  <c r="EH14" i="2"/>
  <c r="EI14" i="2"/>
  <c r="EJ14" i="2"/>
  <c r="EK14" i="2"/>
  <c r="EA15" i="2"/>
  <c r="EB15" i="2"/>
  <c r="EC15" i="2"/>
  <c r="ED15" i="2"/>
  <c r="EE15" i="2"/>
  <c r="EF15" i="2"/>
  <c r="EG15" i="2"/>
  <c r="EH15" i="2"/>
  <c r="EI15" i="2"/>
  <c r="EJ15" i="2"/>
  <c r="EK15" i="2"/>
  <c r="EA16" i="2"/>
  <c r="EB16" i="2"/>
  <c r="EC16" i="2"/>
  <c r="ED16" i="2"/>
  <c r="EE16" i="2"/>
  <c r="EF16" i="2"/>
  <c r="EG16" i="2"/>
  <c r="EH16" i="2"/>
  <c r="EI16" i="2"/>
  <c r="EJ16" i="2"/>
  <c r="EK16" i="2"/>
  <c r="EA17" i="2"/>
  <c r="EB17" i="2"/>
  <c r="EC17" i="2"/>
  <c r="ED17" i="2"/>
  <c r="EE17" i="2"/>
  <c r="EF17" i="2"/>
  <c r="EG17" i="2"/>
  <c r="EH17" i="2"/>
  <c r="EI17" i="2"/>
  <c r="EJ17" i="2"/>
  <c r="EK17" i="2"/>
  <c r="EA18" i="2"/>
  <c r="EB18" i="2"/>
  <c r="EC18" i="2"/>
  <c r="ED18" i="2"/>
  <c r="EE18" i="2"/>
  <c r="EF18" i="2"/>
  <c r="EG18" i="2"/>
  <c r="EH18" i="2"/>
  <c r="EI18" i="2"/>
  <c r="EJ18" i="2"/>
  <c r="EK18" i="2"/>
  <c r="EA19" i="2"/>
  <c r="EB19" i="2"/>
  <c r="EC19" i="2"/>
  <c r="ED19" i="2"/>
  <c r="EE19" i="2"/>
  <c r="EF19" i="2"/>
  <c r="EG19" i="2"/>
  <c r="EH19" i="2"/>
  <c r="EI19" i="2"/>
  <c r="EJ19" i="2"/>
  <c r="EK19" i="2"/>
  <c r="EA20" i="2"/>
  <c r="EB20" i="2"/>
  <c r="EC20" i="2"/>
  <c r="ED20" i="2"/>
  <c r="EE20" i="2"/>
  <c r="EF20" i="2"/>
  <c r="EG20" i="2"/>
  <c r="EH20" i="2"/>
  <c r="EI20" i="2"/>
  <c r="EJ20" i="2"/>
  <c r="EK20" i="2"/>
  <c r="EA21" i="2"/>
  <c r="EB21" i="2"/>
  <c r="EC21" i="2"/>
  <c r="ED21" i="2"/>
  <c r="EE21" i="2"/>
  <c r="EF21" i="2"/>
  <c r="EG21" i="2"/>
  <c r="EH21" i="2"/>
  <c r="EI21" i="2"/>
  <c r="EJ21" i="2"/>
  <c r="EK21" i="2"/>
  <c r="EA22" i="2"/>
  <c r="EB22" i="2"/>
  <c r="EC22" i="2"/>
  <c r="ED22" i="2"/>
  <c r="EE22" i="2"/>
  <c r="EF22" i="2"/>
  <c r="EG22" i="2"/>
  <c r="EH22" i="2"/>
  <c r="EI22" i="2"/>
  <c r="EJ22" i="2"/>
  <c r="EK22" i="2"/>
  <c r="EA23" i="2"/>
  <c r="EB23" i="2"/>
  <c r="EC23" i="2"/>
  <c r="ED23" i="2"/>
  <c r="EE23" i="2"/>
  <c r="EF23" i="2"/>
  <c r="EG23" i="2"/>
  <c r="EH23" i="2"/>
  <c r="EI23" i="2"/>
  <c r="EJ23" i="2"/>
  <c r="EK23" i="2"/>
  <c r="EA24" i="2"/>
  <c r="EB24" i="2"/>
  <c r="EC24" i="2"/>
  <c r="ED24" i="2"/>
  <c r="EE24" i="2"/>
  <c r="EF24" i="2"/>
  <c r="EG24" i="2"/>
  <c r="EH24" i="2"/>
  <c r="EI24" i="2"/>
  <c r="EJ24" i="2"/>
  <c r="EK24" i="2"/>
  <c r="EA25" i="2"/>
  <c r="EB25" i="2"/>
  <c r="EC25" i="2"/>
  <c r="ED25" i="2"/>
  <c r="EE25" i="2"/>
  <c r="EF25" i="2"/>
  <c r="EG25" i="2"/>
  <c r="EH25" i="2"/>
  <c r="EI25" i="2"/>
  <c r="EJ25" i="2"/>
  <c r="EK25" i="2"/>
  <c r="EA26" i="2"/>
  <c r="EB26" i="2"/>
  <c r="EC26" i="2"/>
  <c r="ED26" i="2"/>
  <c r="EE26" i="2"/>
  <c r="EF26" i="2"/>
  <c r="EG26" i="2"/>
  <c r="EH26" i="2"/>
  <c r="EI26" i="2"/>
  <c r="EJ26" i="2"/>
  <c r="EK26" i="2"/>
  <c r="EA27" i="2"/>
  <c r="EB27" i="2"/>
  <c r="EC27" i="2"/>
  <c r="ED27" i="2"/>
  <c r="EE27" i="2"/>
  <c r="EF27" i="2"/>
  <c r="EG27" i="2"/>
  <c r="EH27" i="2"/>
  <c r="EI27" i="2"/>
  <c r="EJ27" i="2"/>
  <c r="EK27" i="2"/>
  <c r="EA28" i="2"/>
  <c r="EB28" i="2"/>
  <c r="EC28" i="2"/>
  <c r="ED28" i="2"/>
  <c r="EE28" i="2"/>
  <c r="EF28" i="2"/>
  <c r="EG28" i="2"/>
  <c r="EH28" i="2"/>
  <c r="EI28" i="2"/>
  <c r="EJ28" i="2"/>
  <c r="EK28" i="2"/>
  <c r="EA29" i="2"/>
  <c r="EB29" i="2"/>
  <c r="EC29" i="2"/>
  <c r="ED29" i="2"/>
  <c r="EE29" i="2"/>
  <c r="EF29" i="2"/>
  <c r="EG29" i="2"/>
  <c r="EH29" i="2"/>
  <c r="EI29" i="2"/>
  <c r="EJ29" i="2"/>
  <c r="EK29" i="2"/>
  <c r="EC2" i="2"/>
  <c r="ED2" i="2"/>
  <c r="EE2" i="2"/>
  <c r="EF2" i="2"/>
  <c r="EG2" i="2"/>
  <c r="EH2" i="2"/>
  <c r="EI2" i="2"/>
  <c r="EJ2" i="2"/>
  <c r="EK2" i="2"/>
  <c r="EM2" i="2"/>
  <c r="EM3" i="2"/>
  <c r="EN3" i="2"/>
  <c r="EO3" i="2"/>
  <c r="EP3" i="2"/>
  <c r="EQ3" i="2"/>
  <c r="ER3" i="2"/>
  <c r="ES3" i="2"/>
  <c r="ET3" i="2"/>
  <c r="EU3" i="2"/>
  <c r="EV3" i="2"/>
  <c r="EW3" i="2"/>
  <c r="EM4" i="2"/>
  <c r="EN4" i="2"/>
  <c r="EO4" i="2"/>
  <c r="EP4" i="2"/>
  <c r="EQ4" i="2"/>
  <c r="ER4" i="2"/>
  <c r="ES4" i="2"/>
  <c r="ET4" i="2"/>
  <c r="EU4" i="2"/>
  <c r="EV4" i="2"/>
  <c r="EW4" i="2"/>
  <c r="EM5" i="2"/>
  <c r="EN5" i="2"/>
  <c r="EO5" i="2"/>
  <c r="EP5" i="2"/>
  <c r="EQ5" i="2"/>
  <c r="ER5" i="2"/>
  <c r="ES5" i="2"/>
  <c r="ET5" i="2"/>
  <c r="EU5" i="2"/>
  <c r="EV5" i="2"/>
  <c r="EW5" i="2"/>
  <c r="EM6" i="2"/>
  <c r="EN6" i="2"/>
  <c r="EO6" i="2"/>
  <c r="EP6" i="2"/>
  <c r="EQ6" i="2"/>
  <c r="ER6" i="2"/>
  <c r="ES6" i="2"/>
  <c r="ET6" i="2"/>
  <c r="EU6" i="2"/>
  <c r="EV6" i="2"/>
  <c r="EW6" i="2"/>
  <c r="EM7" i="2"/>
  <c r="EN7" i="2"/>
  <c r="EO7" i="2"/>
  <c r="EP7" i="2"/>
  <c r="EQ7" i="2"/>
  <c r="ER7" i="2"/>
  <c r="ES7" i="2"/>
  <c r="ET7" i="2"/>
  <c r="EU7" i="2"/>
  <c r="EV7" i="2"/>
  <c r="EW7" i="2"/>
  <c r="EM8" i="2"/>
  <c r="EN8" i="2"/>
  <c r="EO8" i="2"/>
  <c r="EP8" i="2"/>
  <c r="EQ8" i="2"/>
  <c r="ER8" i="2"/>
  <c r="ES8" i="2"/>
  <c r="ET8" i="2"/>
  <c r="EU8" i="2"/>
  <c r="EV8" i="2"/>
  <c r="EW8" i="2"/>
  <c r="EM9" i="2"/>
  <c r="EN9" i="2"/>
  <c r="EO9" i="2"/>
  <c r="EP9" i="2"/>
  <c r="EQ9" i="2"/>
  <c r="ER9" i="2"/>
  <c r="ES9" i="2"/>
  <c r="ET9" i="2"/>
  <c r="EU9" i="2"/>
  <c r="EV9" i="2"/>
  <c r="EW9" i="2"/>
  <c r="EM10" i="2"/>
  <c r="EN10" i="2"/>
  <c r="EO10" i="2"/>
  <c r="EP10" i="2"/>
  <c r="EQ10" i="2"/>
  <c r="ER10" i="2"/>
  <c r="ES10" i="2"/>
  <c r="ET10" i="2"/>
  <c r="EU10" i="2"/>
  <c r="EV10" i="2"/>
  <c r="EW10" i="2"/>
  <c r="EM11" i="2"/>
  <c r="EN11" i="2"/>
  <c r="EO11" i="2"/>
  <c r="EP11" i="2"/>
  <c r="EQ11" i="2"/>
  <c r="ER11" i="2"/>
  <c r="ES11" i="2"/>
  <c r="ET11" i="2"/>
  <c r="EU11" i="2"/>
  <c r="EV11" i="2"/>
  <c r="EW11" i="2"/>
  <c r="EM12" i="2"/>
  <c r="EN12" i="2"/>
  <c r="EO12" i="2"/>
  <c r="EP12" i="2"/>
  <c r="EQ12" i="2"/>
  <c r="ER12" i="2"/>
  <c r="ES12" i="2"/>
  <c r="ET12" i="2"/>
  <c r="EU12" i="2"/>
  <c r="EV12" i="2"/>
  <c r="EW12" i="2"/>
  <c r="EM13" i="2"/>
  <c r="EN13" i="2"/>
  <c r="EO13" i="2"/>
  <c r="EP13" i="2"/>
  <c r="EQ13" i="2"/>
  <c r="ER13" i="2"/>
  <c r="ES13" i="2"/>
  <c r="ET13" i="2"/>
  <c r="EU13" i="2"/>
  <c r="EV13" i="2"/>
  <c r="EW13" i="2"/>
  <c r="EM14" i="2"/>
  <c r="EN14" i="2"/>
  <c r="EO14" i="2"/>
  <c r="EP14" i="2"/>
  <c r="EQ14" i="2"/>
  <c r="ER14" i="2"/>
  <c r="ES14" i="2"/>
  <c r="ET14" i="2"/>
  <c r="EU14" i="2"/>
  <c r="EV14" i="2"/>
  <c r="EW14" i="2"/>
  <c r="EM15" i="2"/>
  <c r="EN15" i="2"/>
  <c r="EO15" i="2"/>
  <c r="EP15" i="2"/>
  <c r="EQ15" i="2"/>
  <c r="ER15" i="2"/>
  <c r="ES15" i="2"/>
  <c r="ET15" i="2"/>
  <c r="EU15" i="2"/>
  <c r="EV15" i="2"/>
  <c r="EW15" i="2"/>
  <c r="EM16" i="2"/>
  <c r="EN16" i="2"/>
  <c r="EO16" i="2"/>
  <c r="EP16" i="2"/>
  <c r="EQ16" i="2"/>
  <c r="ER16" i="2"/>
  <c r="ES16" i="2"/>
  <c r="ET16" i="2"/>
  <c r="EU16" i="2"/>
  <c r="EV16" i="2"/>
  <c r="EW16" i="2"/>
  <c r="EM17" i="2"/>
  <c r="EN17" i="2"/>
  <c r="EO17" i="2"/>
  <c r="EP17" i="2"/>
  <c r="EQ17" i="2"/>
  <c r="ER17" i="2"/>
  <c r="ES17" i="2"/>
  <c r="ET17" i="2"/>
  <c r="EU17" i="2"/>
  <c r="EV17" i="2"/>
  <c r="EW17" i="2"/>
  <c r="EM18" i="2"/>
  <c r="EN18" i="2"/>
  <c r="EO18" i="2"/>
  <c r="EP18" i="2"/>
  <c r="EQ18" i="2"/>
  <c r="ER18" i="2"/>
  <c r="ES18" i="2"/>
  <c r="ET18" i="2"/>
  <c r="EU18" i="2"/>
  <c r="EV18" i="2"/>
  <c r="EW18" i="2"/>
  <c r="EM19" i="2"/>
  <c r="EN19" i="2"/>
  <c r="EO19" i="2"/>
  <c r="EP19" i="2"/>
  <c r="EQ19" i="2"/>
  <c r="ER19" i="2"/>
  <c r="ES19" i="2"/>
  <c r="ET19" i="2"/>
  <c r="EU19" i="2"/>
  <c r="EV19" i="2"/>
  <c r="EW19" i="2"/>
  <c r="EM20" i="2"/>
  <c r="EN20" i="2"/>
  <c r="EO20" i="2"/>
  <c r="EP20" i="2"/>
  <c r="EQ20" i="2"/>
  <c r="ER20" i="2"/>
  <c r="ES20" i="2"/>
  <c r="ET20" i="2"/>
  <c r="EU20" i="2"/>
  <c r="EV20" i="2"/>
  <c r="EW20" i="2"/>
  <c r="EM21" i="2"/>
  <c r="EN21" i="2"/>
  <c r="EO21" i="2"/>
  <c r="EP21" i="2"/>
  <c r="EQ21" i="2"/>
  <c r="ER21" i="2"/>
  <c r="ES21" i="2"/>
  <c r="ET21" i="2"/>
  <c r="EU21" i="2"/>
  <c r="EV21" i="2"/>
  <c r="EW21" i="2"/>
  <c r="EM22" i="2"/>
  <c r="EN22" i="2"/>
  <c r="EO22" i="2"/>
  <c r="EP22" i="2"/>
  <c r="EQ22" i="2"/>
  <c r="ER22" i="2"/>
  <c r="ES22" i="2"/>
  <c r="ET22" i="2"/>
  <c r="EU22" i="2"/>
  <c r="EV22" i="2"/>
  <c r="EW22" i="2"/>
  <c r="EM23" i="2"/>
  <c r="EN23" i="2"/>
  <c r="EO23" i="2"/>
  <c r="EP23" i="2"/>
  <c r="EQ23" i="2"/>
  <c r="ER23" i="2"/>
  <c r="ES23" i="2"/>
  <c r="ET23" i="2"/>
  <c r="EU23" i="2"/>
  <c r="EV23" i="2"/>
  <c r="EW23" i="2"/>
  <c r="EM24" i="2"/>
  <c r="EN24" i="2"/>
  <c r="EO24" i="2"/>
  <c r="EP24" i="2"/>
  <c r="EQ24" i="2"/>
  <c r="ER24" i="2"/>
  <c r="ES24" i="2"/>
  <c r="ET24" i="2"/>
  <c r="EU24" i="2"/>
  <c r="EV24" i="2"/>
  <c r="EW24" i="2"/>
  <c r="EM25" i="2"/>
  <c r="EN25" i="2"/>
  <c r="EO25" i="2"/>
  <c r="EP25" i="2"/>
  <c r="EQ25" i="2"/>
  <c r="ER25" i="2"/>
  <c r="ES25" i="2"/>
  <c r="ET25" i="2"/>
  <c r="EU25" i="2"/>
  <c r="EV25" i="2"/>
  <c r="EW25" i="2"/>
  <c r="EM26" i="2"/>
  <c r="EN26" i="2"/>
  <c r="EO26" i="2"/>
  <c r="EP26" i="2"/>
  <c r="EQ26" i="2"/>
  <c r="ER26" i="2"/>
  <c r="ES26" i="2"/>
  <c r="ET26" i="2"/>
  <c r="EU26" i="2"/>
  <c r="EV26" i="2"/>
  <c r="EW26" i="2"/>
  <c r="EM27" i="2"/>
  <c r="EN27" i="2"/>
  <c r="EO27" i="2"/>
  <c r="EP27" i="2"/>
  <c r="EQ27" i="2"/>
  <c r="ER27" i="2"/>
  <c r="ES27" i="2"/>
  <c r="ET27" i="2"/>
  <c r="EU27" i="2"/>
  <c r="EV27" i="2"/>
  <c r="EW27" i="2"/>
  <c r="EM28" i="2"/>
  <c r="EN28" i="2"/>
  <c r="EO28" i="2"/>
  <c r="EP28" i="2"/>
  <c r="EQ28" i="2"/>
  <c r="ER28" i="2"/>
  <c r="ES28" i="2"/>
  <c r="ET28" i="2"/>
  <c r="EU28" i="2"/>
  <c r="EV28" i="2"/>
  <c r="EW28" i="2"/>
  <c r="EM29" i="2"/>
  <c r="EN29" i="2"/>
  <c r="EO29" i="2"/>
  <c r="EP29" i="2"/>
  <c r="EQ29" i="2"/>
  <c r="ER29" i="2"/>
  <c r="ES29" i="2"/>
  <c r="ET29" i="2"/>
  <c r="EU29" i="2"/>
  <c r="EV29" i="2"/>
  <c r="EW29" i="2"/>
  <c r="EN2" i="2"/>
  <c r="EO2" i="2"/>
  <c r="EP2" i="2"/>
  <c r="EQ2" i="2"/>
  <c r="ER2" i="2"/>
  <c r="ES2" i="2"/>
  <c r="ET2" i="2"/>
  <c r="EU2" i="2"/>
  <c r="EV2" i="2"/>
  <c r="EW2" i="2"/>
  <c r="BS2" i="1" l="1"/>
  <c r="CH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V3" i="3"/>
  <c r="CV4" i="3"/>
  <c r="CV5" i="3"/>
  <c r="CV6" i="3"/>
  <c r="CV7" i="3"/>
  <c r="CV8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2" i="3"/>
  <c r="CU2" i="3"/>
  <c r="CU3" i="3"/>
  <c r="CU4" i="3"/>
  <c r="CU5" i="3"/>
  <c r="CU6" i="3"/>
  <c r="CU7" i="3"/>
  <c r="CU8" i="3"/>
  <c r="CU9" i="3"/>
  <c r="CU10" i="3"/>
  <c r="CU11" i="3"/>
  <c r="CU12" i="3"/>
  <c r="CU13" i="3"/>
  <c r="CU14" i="3"/>
  <c r="CU15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8" i="3"/>
  <c r="CU29" i="3"/>
  <c r="EZ2" i="2"/>
  <c r="CQ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BT10" i="3" l="1"/>
  <c r="BU10" i="3" s="1"/>
  <c r="BT18" i="3"/>
  <c r="BU18" i="3" s="1"/>
  <c r="BT26" i="3"/>
  <c r="BU26" i="3" s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DY2" i="2"/>
  <c r="CI3" i="3"/>
  <c r="CJ3" i="3"/>
  <c r="CK3" i="3"/>
  <c r="CL3" i="3"/>
  <c r="CM3" i="3"/>
  <c r="CN3" i="3"/>
  <c r="CO3" i="3"/>
  <c r="CP3" i="3"/>
  <c r="CQ3" i="3"/>
  <c r="CR3" i="3"/>
  <c r="CS3" i="3"/>
  <c r="CI4" i="3"/>
  <c r="CJ4" i="3"/>
  <c r="CK4" i="3"/>
  <c r="CL4" i="3"/>
  <c r="CM4" i="3"/>
  <c r="CN4" i="3"/>
  <c r="CO4" i="3"/>
  <c r="CP4" i="3"/>
  <c r="CQ4" i="3"/>
  <c r="CR4" i="3"/>
  <c r="CS4" i="3"/>
  <c r="CI5" i="3"/>
  <c r="CJ5" i="3"/>
  <c r="CK5" i="3"/>
  <c r="CL5" i="3"/>
  <c r="CM5" i="3"/>
  <c r="CN5" i="3"/>
  <c r="CO5" i="3"/>
  <c r="CP5" i="3"/>
  <c r="CQ5" i="3"/>
  <c r="CR5" i="3"/>
  <c r="CS5" i="3"/>
  <c r="CI6" i="3"/>
  <c r="CJ6" i="3"/>
  <c r="CK6" i="3"/>
  <c r="CL6" i="3"/>
  <c r="CM6" i="3"/>
  <c r="CN6" i="3"/>
  <c r="CO6" i="3"/>
  <c r="CP6" i="3"/>
  <c r="CQ6" i="3"/>
  <c r="CR6" i="3"/>
  <c r="CS6" i="3"/>
  <c r="CI7" i="3"/>
  <c r="CJ7" i="3"/>
  <c r="CK7" i="3"/>
  <c r="CL7" i="3"/>
  <c r="CM7" i="3"/>
  <c r="CN7" i="3"/>
  <c r="CO7" i="3"/>
  <c r="CP7" i="3"/>
  <c r="CQ7" i="3"/>
  <c r="CR7" i="3"/>
  <c r="CS7" i="3"/>
  <c r="CI8" i="3"/>
  <c r="CJ8" i="3"/>
  <c r="CK8" i="3"/>
  <c r="CL8" i="3"/>
  <c r="CM8" i="3"/>
  <c r="CN8" i="3"/>
  <c r="CO8" i="3"/>
  <c r="CP8" i="3"/>
  <c r="CQ8" i="3"/>
  <c r="CR8" i="3"/>
  <c r="CS8" i="3"/>
  <c r="CI9" i="3"/>
  <c r="CJ9" i="3"/>
  <c r="CK9" i="3"/>
  <c r="CL9" i="3"/>
  <c r="CM9" i="3"/>
  <c r="CN9" i="3"/>
  <c r="CO9" i="3"/>
  <c r="CP9" i="3"/>
  <c r="CQ9" i="3"/>
  <c r="CR9" i="3"/>
  <c r="CS9" i="3"/>
  <c r="CI10" i="3"/>
  <c r="CJ10" i="3"/>
  <c r="CK10" i="3"/>
  <c r="CL10" i="3"/>
  <c r="CM10" i="3"/>
  <c r="CN10" i="3"/>
  <c r="CO10" i="3"/>
  <c r="CP10" i="3"/>
  <c r="CQ10" i="3"/>
  <c r="CR10" i="3"/>
  <c r="CS10" i="3"/>
  <c r="CI11" i="3"/>
  <c r="CJ11" i="3"/>
  <c r="CK11" i="3"/>
  <c r="CL11" i="3"/>
  <c r="CM11" i="3"/>
  <c r="CN11" i="3"/>
  <c r="CO11" i="3"/>
  <c r="CP11" i="3"/>
  <c r="CQ11" i="3"/>
  <c r="CR11" i="3"/>
  <c r="CS11" i="3"/>
  <c r="CI12" i="3"/>
  <c r="CJ12" i="3"/>
  <c r="CK12" i="3"/>
  <c r="CL12" i="3"/>
  <c r="CM12" i="3"/>
  <c r="CN12" i="3"/>
  <c r="CO12" i="3"/>
  <c r="CP12" i="3"/>
  <c r="CQ12" i="3"/>
  <c r="CR12" i="3"/>
  <c r="CS12" i="3"/>
  <c r="CI13" i="3"/>
  <c r="CJ13" i="3"/>
  <c r="CK13" i="3"/>
  <c r="CL13" i="3"/>
  <c r="CM13" i="3"/>
  <c r="CN13" i="3"/>
  <c r="CO13" i="3"/>
  <c r="CP13" i="3"/>
  <c r="CQ13" i="3"/>
  <c r="CR13" i="3"/>
  <c r="CS13" i="3"/>
  <c r="CI14" i="3"/>
  <c r="CJ14" i="3"/>
  <c r="CK14" i="3"/>
  <c r="CL14" i="3"/>
  <c r="CM14" i="3"/>
  <c r="CN14" i="3"/>
  <c r="CO14" i="3"/>
  <c r="CP14" i="3"/>
  <c r="CQ14" i="3"/>
  <c r="CR14" i="3"/>
  <c r="CS14" i="3"/>
  <c r="CI15" i="3"/>
  <c r="CJ15" i="3"/>
  <c r="CK15" i="3"/>
  <c r="CL15" i="3"/>
  <c r="CM15" i="3"/>
  <c r="CN15" i="3"/>
  <c r="CO15" i="3"/>
  <c r="CP15" i="3"/>
  <c r="CQ15" i="3"/>
  <c r="CR15" i="3"/>
  <c r="CS15" i="3"/>
  <c r="CI16" i="3"/>
  <c r="CJ16" i="3"/>
  <c r="CK16" i="3"/>
  <c r="CL16" i="3"/>
  <c r="CM16" i="3"/>
  <c r="CN16" i="3"/>
  <c r="CO16" i="3"/>
  <c r="CP16" i="3"/>
  <c r="CQ16" i="3"/>
  <c r="CR16" i="3"/>
  <c r="CS16" i="3"/>
  <c r="CI17" i="3"/>
  <c r="CJ17" i="3"/>
  <c r="CK17" i="3"/>
  <c r="CL17" i="3"/>
  <c r="CM17" i="3"/>
  <c r="CN17" i="3"/>
  <c r="CO17" i="3"/>
  <c r="CP17" i="3"/>
  <c r="CQ17" i="3"/>
  <c r="CR17" i="3"/>
  <c r="CS17" i="3"/>
  <c r="CI18" i="3"/>
  <c r="CJ18" i="3"/>
  <c r="CK18" i="3"/>
  <c r="CL18" i="3"/>
  <c r="CM18" i="3"/>
  <c r="CN18" i="3"/>
  <c r="CO18" i="3"/>
  <c r="CP18" i="3"/>
  <c r="CQ18" i="3"/>
  <c r="CR18" i="3"/>
  <c r="CS18" i="3"/>
  <c r="CI19" i="3"/>
  <c r="CJ19" i="3"/>
  <c r="CK19" i="3"/>
  <c r="CL19" i="3"/>
  <c r="CM19" i="3"/>
  <c r="CN19" i="3"/>
  <c r="CO19" i="3"/>
  <c r="CP19" i="3"/>
  <c r="CQ19" i="3"/>
  <c r="CR19" i="3"/>
  <c r="CS19" i="3"/>
  <c r="CI20" i="3"/>
  <c r="CJ20" i="3"/>
  <c r="CK20" i="3"/>
  <c r="CL20" i="3"/>
  <c r="CM20" i="3"/>
  <c r="CN20" i="3"/>
  <c r="CO20" i="3"/>
  <c r="CP20" i="3"/>
  <c r="CQ20" i="3"/>
  <c r="CR20" i="3"/>
  <c r="CS20" i="3"/>
  <c r="CI21" i="3"/>
  <c r="CJ21" i="3"/>
  <c r="CK21" i="3"/>
  <c r="CL21" i="3"/>
  <c r="CM21" i="3"/>
  <c r="CN21" i="3"/>
  <c r="CO21" i="3"/>
  <c r="CP21" i="3"/>
  <c r="CQ21" i="3"/>
  <c r="CR21" i="3"/>
  <c r="CS21" i="3"/>
  <c r="CI22" i="3"/>
  <c r="CJ22" i="3"/>
  <c r="CK22" i="3"/>
  <c r="CL22" i="3"/>
  <c r="CM22" i="3"/>
  <c r="CN22" i="3"/>
  <c r="CO22" i="3"/>
  <c r="CP22" i="3"/>
  <c r="CQ22" i="3"/>
  <c r="CR22" i="3"/>
  <c r="CS22" i="3"/>
  <c r="CI23" i="3"/>
  <c r="CJ23" i="3"/>
  <c r="CK23" i="3"/>
  <c r="CL23" i="3"/>
  <c r="CM23" i="3"/>
  <c r="CN23" i="3"/>
  <c r="CO23" i="3"/>
  <c r="CP23" i="3"/>
  <c r="CQ23" i="3"/>
  <c r="CR23" i="3"/>
  <c r="CS23" i="3"/>
  <c r="CI24" i="3"/>
  <c r="CJ24" i="3"/>
  <c r="CK24" i="3"/>
  <c r="CL24" i="3"/>
  <c r="CM24" i="3"/>
  <c r="CN24" i="3"/>
  <c r="CO24" i="3"/>
  <c r="CP24" i="3"/>
  <c r="CQ24" i="3"/>
  <c r="CR24" i="3"/>
  <c r="CS24" i="3"/>
  <c r="CI25" i="3"/>
  <c r="CJ25" i="3"/>
  <c r="CK25" i="3"/>
  <c r="CL25" i="3"/>
  <c r="CM25" i="3"/>
  <c r="CN25" i="3"/>
  <c r="CO25" i="3"/>
  <c r="CP25" i="3"/>
  <c r="CQ25" i="3"/>
  <c r="CR25" i="3"/>
  <c r="CS25" i="3"/>
  <c r="CI26" i="3"/>
  <c r="CJ26" i="3"/>
  <c r="CK26" i="3"/>
  <c r="CL26" i="3"/>
  <c r="CM26" i="3"/>
  <c r="CN26" i="3"/>
  <c r="CO26" i="3"/>
  <c r="CP26" i="3"/>
  <c r="CQ26" i="3"/>
  <c r="CR26" i="3"/>
  <c r="CS26" i="3"/>
  <c r="CI27" i="3"/>
  <c r="CJ27" i="3"/>
  <c r="CK27" i="3"/>
  <c r="CL27" i="3"/>
  <c r="CM27" i="3"/>
  <c r="CN27" i="3"/>
  <c r="CO27" i="3"/>
  <c r="CP27" i="3"/>
  <c r="CQ27" i="3"/>
  <c r="CR27" i="3"/>
  <c r="CS27" i="3"/>
  <c r="CI28" i="3"/>
  <c r="CJ28" i="3"/>
  <c r="CK28" i="3"/>
  <c r="CL28" i="3"/>
  <c r="CM28" i="3"/>
  <c r="CN28" i="3"/>
  <c r="CO28" i="3"/>
  <c r="CP28" i="3"/>
  <c r="CQ28" i="3"/>
  <c r="CR28" i="3"/>
  <c r="CS28" i="3"/>
  <c r="CI29" i="3"/>
  <c r="CJ29" i="3"/>
  <c r="CK29" i="3"/>
  <c r="CL29" i="3"/>
  <c r="CM29" i="3"/>
  <c r="CN29" i="3"/>
  <c r="CO29" i="3"/>
  <c r="CP29" i="3"/>
  <c r="CQ29" i="3"/>
  <c r="CR29" i="3"/>
  <c r="CS29" i="3"/>
  <c r="CJ2" i="3"/>
  <c r="CK2" i="3"/>
  <c r="CL2" i="3"/>
  <c r="CM2" i="3"/>
  <c r="CN2" i="3"/>
  <c r="CO2" i="3"/>
  <c r="CP2" i="3"/>
  <c r="CQ2" i="3"/>
  <c r="CR2" i="3"/>
  <c r="CS2" i="3"/>
  <c r="CI2" i="3"/>
  <c r="BS29" i="3"/>
  <c r="BT29" i="3" s="1"/>
  <c r="BU29" i="3" s="1"/>
  <c r="BS2" i="3"/>
  <c r="BW2" i="3"/>
  <c r="CG29" i="3"/>
  <c r="CF29" i="3"/>
  <c r="CE29" i="3"/>
  <c r="CD29" i="3"/>
  <c r="CC29" i="3"/>
  <c r="CB29" i="3"/>
  <c r="CA29" i="3"/>
  <c r="BZ29" i="3"/>
  <c r="BY29" i="3"/>
  <c r="BX29" i="3"/>
  <c r="BW29" i="3"/>
  <c r="CG28" i="3"/>
  <c r="CF28" i="3"/>
  <c r="CE28" i="3"/>
  <c r="CD28" i="3"/>
  <c r="CC28" i="3"/>
  <c r="CB28" i="3"/>
  <c r="CA28" i="3"/>
  <c r="BZ28" i="3"/>
  <c r="BY28" i="3"/>
  <c r="BX28" i="3"/>
  <c r="BW28" i="3"/>
  <c r="BS28" i="3"/>
  <c r="BT28" i="3" s="1"/>
  <c r="BU28" i="3" s="1"/>
  <c r="CG27" i="3"/>
  <c r="CF27" i="3"/>
  <c r="CE27" i="3"/>
  <c r="CD27" i="3"/>
  <c r="CC27" i="3"/>
  <c r="CB27" i="3"/>
  <c r="CA27" i="3"/>
  <c r="BZ27" i="3"/>
  <c r="BY27" i="3"/>
  <c r="BX27" i="3"/>
  <c r="BW27" i="3"/>
  <c r="BS27" i="3"/>
  <c r="BT27" i="3" s="1"/>
  <c r="BU27" i="3" s="1"/>
  <c r="CG26" i="3"/>
  <c r="CF26" i="3"/>
  <c r="CE26" i="3"/>
  <c r="CD26" i="3"/>
  <c r="CC26" i="3"/>
  <c r="CB26" i="3"/>
  <c r="CA26" i="3"/>
  <c r="BZ26" i="3"/>
  <c r="BY26" i="3"/>
  <c r="BX26" i="3"/>
  <c r="BW26" i="3"/>
  <c r="BS26" i="3"/>
  <c r="CG25" i="3"/>
  <c r="CF25" i="3"/>
  <c r="CE25" i="3"/>
  <c r="CD25" i="3"/>
  <c r="CC25" i="3"/>
  <c r="CB25" i="3"/>
  <c r="CA25" i="3"/>
  <c r="BZ25" i="3"/>
  <c r="BY25" i="3"/>
  <c r="BX25" i="3"/>
  <c r="BW25" i="3"/>
  <c r="BS25" i="3"/>
  <c r="BT25" i="3" s="1"/>
  <c r="BU25" i="3" s="1"/>
  <c r="CG24" i="3"/>
  <c r="CF24" i="3"/>
  <c r="CE24" i="3"/>
  <c r="CD24" i="3"/>
  <c r="CC24" i="3"/>
  <c r="CB24" i="3"/>
  <c r="CA24" i="3"/>
  <c r="BZ24" i="3"/>
  <c r="BY24" i="3"/>
  <c r="BX24" i="3"/>
  <c r="BW24" i="3"/>
  <c r="BS24" i="3"/>
  <c r="BT24" i="3" s="1"/>
  <c r="BU24" i="3" s="1"/>
  <c r="CG23" i="3"/>
  <c r="CF23" i="3"/>
  <c r="CE23" i="3"/>
  <c r="CD23" i="3"/>
  <c r="CC23" i="3"/>
  <c r="CB23" i="3"/>
  <c r="CA23" i="3"/>
  <c r="BZ23" i="3"/>
  <c r="BY23" i="3"/>
  <c r="BX23" i="3"/>
  <c r="BW23" i="3"/>
  <c r="BS23" i="3"/>
  <c r="BT23" i="3" s="1"/>
  <c r="BU23" i="3" s="1"/>
  <c r="CG22" i="3"/>
  <c r="CF22" i="3"/>
  <c r="CE22" i="3"/>
  <c r="CD22" i="3"/>
  <c r="CC22" i="3"/>
  <c r="CB22" i="3"/>
  <c r="CA22" i="3"/>
  <c r="BZ22" i="3"/>
  <c r="BY22" i="3"/>
  <c r="BX22" i="3"/>
  <c r="BW22" i="3"/>
  <c r="BS22" i="3"/>
  <c r="BT22" i="3" s="1"/>
  <c r="BU22" i="3" s="1"/>
  <c r="CG21" i="3"/>
  <c r="CF21" i="3"/>
  <c r="CE21" i="3"/>
  <c r="CD21" i="3"/>
  <c r="CC21" i="3"/>
  <c r="CB21" i="3"/>
  <c r="CA21" i="3"/>
  <c r="BZ21" i="3"/>
  <c r="BY21" i="3"/>
  <c r="BX21" i="3"/>
  <c r="BW21" i="3"/>
  <c r="BS21" i="3"/>
  <c r="BT21" i="3" s="1"/>
  <c r="BU21" i="3" s="1"/>
  <c r="CG20" i="3"/>
  <c r="CF20" i="3"/>
  <c r="CE20" i="3"/>
  <c r="CD20" i="3"/>
  <c r="CC20" i="3"/>
  <c r="CB20" i="3"/>
  <c r="CA20" i="3"/>
  <c r="BZ20" i="3"/>
  <c r="BY20" i="3"/>
  <c r="BX20" i="3"/>
  <c r="BW20" i="3"/>
  <c r="BS20" i="3"/>
  <c r="BT20" i="3" s="1"/>
  <c r="BU20" i="3" s="1"/>
  <c r="CG19" i="3"/>
  <c r="CF19" i="3"/>
  <c r="CE19" i="3"/>
  <c r="CD19" i="3"/>
  <c r="CC19" i="3"/>
  <c r="CB19" i="3"/>
  <c r="CA19" i="3"/>
  <c r="BZ19" i="3"/>
  <c r="BY19" i="3"/>
  <c r="BX19" i="3"/>
  <c r="BW19" i="3"/>
  <c r="BS19" i="3"/>
  <c r="BT19" i="3" s="1"/>
  <c r="BU19" i="3" s="1"/>
  <c r="CG18" i="3"/>
  <c r="CF18" i="3"/>
  <c r="CE18" i="3"/>
  <c r="CD18" i="3"/>
  <c r="CC18" i="3"/>
  <c r="CB18" i="3"/>
  <c r="CA18" i="3"/>
  <c r="BZ18" i="3"/>
  <c r="BY18" i="3"/>
  <c r="BX18" i="3"/>
  <c r="BW18" i="3"/>
  <c r="BS18" i="3"/>
  <c r="CG17" i="3"/>
  <c r="CF17" i="3"/>
  <c r="CE17" i="3"/>
  <c r="CD17" i="3"/>
  <c r="CC17" i="3"/>
  <c r="CB17" i="3"/>
  <c r="CA17" i="3"/>
  <c r="BZ17" i="3"/>
  <c r="BY17" i="3"/>
  <c r="BX17" i="3"/>
  <c r="BW17" i="3"/>
  <c r="BS17" i="3"/>
  <c r="BT17" i="3" s="1"/>
  <c r="BU17" i="3" s="1"/>
  <c r="CG16" i="3"/>
  <c r="CF16" i="3"/>
  <c r="CE16" i="3"/>
  <c r="CD16" i="3"/>
  <c r="CC16" i="3"/>
  <c r="CB16" i="3"/>
  <c r="CA16" i="3"/>
  <c r="BZ16" i="3"/>
  <c r="BY16" i="3"/>
  <c r="BX16" i="3"/>
  <c r="BW16" i="3"/>
  <c r="BS16" i="3"/>
  <c r="BT16" i="3" s="1"/>
  <c r="BU16" i="3" s="1"/>
  <c r="CG15" i="3"/>
  <c r="CF15" i="3"/>
  <c r="CE15" i="3"/>
  <c r="CD15" i="3"/>
  <c r="CC15" i="3"/>
  <c r="CB15" i="3"/>
  <c r="CA15" i="3"/>
  <c r="BZ15" i="3"/>
  <c r="BY15" i="3"/>
  <c r="BX15" i="3"/>
  <c r="BW15" i="3"/>
  <c r="BS15" i="3"/>
  <c r="BT15" i="3" s="1"/>
  <c r="BU15" i="3" s="1"/>
  <c r="CG14" i="3"/>
  <c r="CF14" i="3"/>
  <c r="CE14" i="3"/>
  <c r="CD14" i="3"/>
  <c r="CC14" i="3"/>
  <c r="CB14" i="3"/>
  <c r="CA14" i="3"/>
  <c r="BZ14" i="3"/>
  <c r="BY14" i="3"/>
  <c r="BX14" i="3"/>
  <c r="BW14" i="3"/>
  <c r="BS14" i="3"/>
  <c r="BT14" i="3" s="1"/>
  <c r="BU14" i="3" s="1"/>
  <c r="CG13" i="3"/>
  <c r="CF13" i="3"/>
  <c r="CE13" i="3"/>
  <c r="CD13" i="3"/>
  <c r="CC13" i="3"/>
  <c r="CB13" i="3"/>
  <c r="CA13" i="3"/>
  <c r="BZ13" i="3"/>
  <c r="BY13" i="3"/>
  <c r="BX13" i="3"/>
  <c r="BW13" i="3"/>
  <c r="BS13" i="3"/>
  <c r="BT13" i="3" s="1"/>
  <c r="BU13" i="3" s="1"/>
  <c r="CG12" i="3"/>
  <c r="CF12" i="3"/>
  <c r="CE12" i="3"/>
  <c r="CD12" i="3"/>
  <c r="CC12" i="3"/>
  <c r="CB12" i="3"/>
  <c r="CA12" i="3"/>
  <c r="BZ12" i="3"/>
  <c r="BY12" i="3"/>
  <c r="BX12" i="3"/>
  <c r="BW12" i="3"/>
  <c r="BS12" i="3"/>
  <c r="BT12" i="3" s="1"/>
  <c r="BU12" i="3" s="1"/>
  <c r="CG11" i="3"/>
  <c r="CF11" i="3"/>
  <c r="CE11" i="3"/>
  <c r="CD11" i="3"/>
  <c r="CC11" i="3"/>
  <c r="CB11" i="3"/>
  <c r="CA11" i="3"/>
  <c r="BZ11" i="3"/>
  <c r="BY11" i="3"/>
  <c r="BX11" i="3"/>
  <c r="BW11" i="3"/>
  <c r="BS11" i="3"/>
  <c r="BT11" i="3" s="1"/>
  <c r="BU11" i="3" s="1"/>
  <c r="CG10" i="3"/>
  <c r="CF10" i="3"/>
  <c r="CE10" i="3"/>
  <c r="CD10" i="3"/>
  <c r="CC10" i="3"/>
  <c r="CB10" i="3"/>
  <c r="CA10" i="3"/>
  <c r="BZ10" i="3"/>
  <c r="BY10" i="3"/>
  <c r="BX10" i="3"/>
  <c r="BW10" i="3"/>
  <c r="BS10" i="3"/>
  <c r="CG9" i="3"/>
  <c r="CF9" i="3"/>
  <c r="CE9" i="3"/>
  <c r="CD9" i="3"/>
  <c r="CC9" i="3"/>
  <c r="CB9" i="3"/>
  <c r="CA9" i="3"/>
  <c r="BZ9" i="3"/>
  <c r="BY9" i="3"/>
  <c r="BX9" i="3"/>
  <c r="BW9" i="3"/>
  <c r="BS9" i="3"/>
  <c r="BT9" i="3" s="1"/>
  <c r="BU9" i="3" s="1"/>
  <c r="CG8" i="3"/>
  <c r="CF8" i="3"/>
  <c r="CE8" i="3"/>
  <c r="CD8" i="3"/>
  <c r="CC8" i="3"/>
  <c r="CB8" i="3"/>
  <c r="CA8" i="3"/>
  <c r="BZ8" i="3"/>
  <c r="BY8" i="3"/>
  <c r="BX8" i="3"/>
  <c r="BW8" i="3"/>
  <c r="BS8" i="3"/>
  <c r="BT8" i="3" s="1"/>
  <c r="BU8" i="3" s="1"/>
  <c r="CG7" i="3"/>
  <c r="CF7" i="3"/>
  <c r="CE7" i="3"/>
  <c r="CD7" i="3"/>
  <c r="CC7" i="3"/>
  <c r="CB7" i="3"/>
  <c r="CA7" i="3"/>
  <c r="BZ7" i="3"/>
  <c r="BY7" i="3"/>
  <c r="BX7" i="3"/>
  <c r="BW7" i="3"/>
  <c r="BS7" i="3"/>
  <c r="BT7" i="3" s="1"/>
  <c r="BU7" i="3" s="1"/>
  <c r="CG6" i="3"/>
  <c r="CF6" i="3"/>
  <c r="CE6" i="3"/>
  <c r="CD6" i="3"/>
  <c r="CC6" i="3"/>
  <c r="CB6" i="3"/>
  <c r="CA6" i="3"/>
  <c r="BZ6" i="3"/>
  <c r="BY6" i="3"/>
  <c r="BX6" i="3"/>
  <c r="BW6" i="3"/>
  <c r="BS6" i="3"/>
  <c r="BT6" i="3" s="1"/>
  <c r="BU6" i="3" s="1"/>
  <c r="CG5" i="3"/>
  <c r="CF5" i="3"/>
  <c r="CE5" i="3"/>
  <c r="CD5" i="3"/>
  <c r="CC5" i="3"/>
  <c r="CB5" i="3"/>
  <c r="CA5" i="3"/>
  <c r="BZ5" i="3"/>
  <c r="BY5" i="3"/>
  <c r="BX5" i="3"/>
  <c r="BW5" i="3"/>
  <c r="BS5" i="3"/>
  <c r="BT5" i="3" s="1"/>
  <c r="BU5" i="3" s="1"/>
  <c r="CG4" i="3"/>
  <c r="CF4" i="3"/>
  <c r="CE4" i="3"/>
  <c r="CD4" i="3"/>
  <c r="CC4" i="3"/>
  <c r="CB4" i="3"/>
  <c r="CA4" i="3"/>
  <c r="BZ4" i="3"/>
  <c r="BY4" i="3"/>
  <c r="BX4" i="3"/>
  <c r="BW4" i="3"/>
  <c r="BS4" i="3"/>
  <c r="BT4" i="3" s="1"/>
  <c r="BU4" i="3" s="1"/>
  <c r="CG3" i="3"/>
  <c r="CF3" i="3"/>
  <c r="CE3" i="3"/>
  <c r="CD3" i="3"/>
  <c r="CC3" i="3"/>
  <c r="CB3" i="3"/>
  <c r="CA3" i="3"/>
  <c r="BZ3" i="3"/>
  <c r="BY3" i="3"/>
  <c r="BX3" i="3"/>
  <c r="BW3" i="3"/>
  <c r="BS3" i="3"/>
  <c r="BT3" i="3" s="1"/>
  <c r="BU3" i="3" s="1"/>
  <c r="CG2" i="3"/>
  <c r="CF2" i="3"/>
  <c r="CE2" i="3"/>
  <c r="CD2" i="3"/>
  <c r="CC2" i="3"/>
  <c r="CB2" i="3"/>
  <c r="CA2" i="3"/>
  <c r="BZ2" i="3"/>
  <c r="BY2" i="3"/>
  <c r="BX2" i="3"/>
  <c r="BT2" i="3"/>
  <c r="BU2" i="3" s="1"/>
  <c r="DW3" i="2"/>
  <c r="DX3" i="2" s="1"/>
  <c r="DY3" i="2" s="1"/>
  <c r="DW4" i="2"/>
  <c r="DX4" i="2" s="1"/>
  <c r="DY4" i="2" s="1"/>
  <c r="DW5" i="2"/>
  <c r="DX5" i="2" s="1"/>
  <c r="DY5" i="2" s="1"/>
  <c r="DW6" i="2"/>
  <c r="DX6" i="2" s="1"/>
  <c r="DY6" i="2" s="1"/>
  <c r="DW7" i="2"/>
  <c r="DX7" i="2" s="1"/>
  <c r="DY7" i="2" s="1"/>
  <c r="DW8" i="2"/>
  <c r="DX8" i="2" s="1"/>
  <c r="DY8" i="2" s="1"/>
  <c r="DW9" i="2"/>
  <c r="DX9" i="2" s="1"/>
  <c r="DY9" i="2" s="1"/>
  <c r="DW10" i="2"/>
  <c r="DX10" i="2" s="1"/>
  <c r="DY10" i="2" s="1"/>
  <c r="DW11" i="2"/>
  <c r="DX11" i="2" s="1"/>
  <c r="DY11" i="2" s="1"/>
  <c r="DW12" i="2"/>
  <c r="DX12" i="2" s="1"/>
  <c r="DY12" i="2" s="1"/>
  <c r="DW13" i="2"/>
  <c r="DX13" i="2" s="1"/>
  <c r="DY13" i="2" s="1"/>
  <c r="DW14" i="2"/>
  <c r="DX14" i="2" s="1"/>
  <c r="DY14" i="2" s="1"/>
  <c r="DW15" i="2"/>
  <c r="DX15" i="2" s="1"/>
  <c r="DY15" i="2" s="1"/>
  <c r="DW16" i="2"/>
  <c r="DX16" i="2" s="1"/>
  <c r="DY16" i="2" s="1"/>
  <c r="DW17" i="2"/>
  <c r="DX17" i="2" s="1"/>
  <c r="DY17" i="2" s="1"/>
  <c r="DW18" i="2"/>
  <c r="DX18" i="2" s="1"/>
  <c r="DY18" i="2" s="1"/>
  <c r="DW19" i="2"/>
  <c r="DX19" i="2" s="1"/>
  <c r="DY19" i="2" s="1"/>
  <c r="DW20" i="2"/>
  <c r="DX20" i="2" s="1"/>
  <c r="DY20" i="2" s="1"/>
  <c r="DW21" i="2"/>
  <c r="DX21" i="2" s="1"/>
  <c r="DY21" i="2" s="1"/>
  <c r="DW22" i="2"/>
  <c r="DX22" i="2" s="1"/>
  <c r="DY22" i="2" s="1"/>
  <c r="DW23" i="2"/>
  <c r="DX23" i="2" s="1"/>
  <c r="DY23" i="2" s="1"/>
  <c r="DW24" i="2"/>
  <c r="DX24" i="2" s="1"/>
  <c r="DY24" i="2" s="1"/>
  <c r="DW25" i="2"/>
  <c r="DX25" i="2" s="1"/>
  <c r="DY25" i="2" s="1"/>
  <c r="DW26" i="2"/>
  <c r="DX26" i="2" s="1"/>
  <c r="DY26" i="2" s="1"/>
  <c r="DW27" i="2"/>
  <c r="DX27" i="2" s="1"/>
  <c r="DY27" i="2" s="1"/>
  <c r="DW28" i="2"/>
  <c r="DX28" i="2" s="1"/>
  <c r="DY28" i="2" s="1"/>
  <c r="DW29" i="2"/>
  <c r="DX29" i="2" s="1"/>
  <c r="DY29" i="2" s="1"/>
  <c r="DW2" i="2"/>
  <c r="CE3" i="1"/>
  <c r="CF3" i="1"/>
  <c r="CG3" i="1"/>
  <c r="CI3" i="1"/>
  <c r="CJ3" i="1"/>
  <c r="CK3" i="1"/>
  <c r="CL3" i="1"/>
  <c r="CM3" i="1"/>
  <c r="CN3" i="1"/>
  <c r="CO3" i="1"/>
  <c r="CE4" i="1"/>
  <c r="CF4" i="1"/>
  <c r="CG4" i="1"/>
  <c r="CI4" i="1"/>
  <c r="CJ4" i="1"/>
  <c r="CK4" i="1"/>
  <c r="CL4" i="1"/>
  <c r="CM4" i="1"/>
  <c r="CN4" i="1"/>
  <c r="CO4" i="1"/>
  <c r="CE5" i="1"/>
  <c r="CF5" i="1"/>
  <c r="CG5" i="1"/>
  <c r="CI5" i="1"/>
  <c r="CJ5" i="1"/>
  <c r="CK5" i="1"/>
  <c r="CL5" i="1"/>
  <c r="CM5" i="1"/>
  <c r="CN5" i="1"/>
  <c r="CO5" i="1"/>
  <c r="CE6" i="1"/>
  <c r="CF6" i="1"/>
  <c r="CG6" i="1"/>
  <c r="CI6" i="1"/>
  <c r="CJ6" i="1"/>
  <c r="CK6" i="1"/>
  <c r="CL6" i="1"/>
  <c r="CM6" i="1"/>
  <c r="CN6" i="1"/>
  <c r="CO6" i="1"/>
  <c r="CE7" i="1"/>
  <c r="CF7" i="1"/>
  <c r="CG7" i="1"/>
  <c r="CI7" i="1"/>
  <c r="CJ7" i="1"/>
  <c r="CK7" i="1"/>
  <c r="CL7" i="1"/>
  <c r="CM7" i="1"/>
  <c r="CN7" i="1"/>
  <c r="CO7" i="1"/>
  <c r="CE8" i="1"/>
  <c r="CF8" i="1"/>
  <c r="CG8" i="1"/>
  <c r="CI8" i="1"/>
  <c r="CJ8" i="1"/>
  <c r="CK8" i="1"/>
  <c r="CL8" i="1"/>
  <c r="CM8" i="1"/>
  <c r="CN8" i="1"/>
  <c r="CO8" i="1"/>
  <c r="CE9" i="1"/>
  <c r="CF9" i="1"/>
  <c r="CG9" i="1"/>
  <c r="CI9" i="1"/>
  <c r="CJ9" i="1"/>
  <c r="CK9" i="1"/>
  <c r="CL9" i="1"/>
  <c r="CM9" i="1"/>
  <c r="CN9" i="1"/>
  <c r="CO9" i="1"/>
  <c r="CE10" i="1"/>
  <c r="CF10" i="1"/>
  <c r="CG10" i="1"/>
  <c r="CI10" i="1"/>
  <c r="CJ10" i="1"/>
  <c r="CK10" i="1"/>
  <c r="CL10" i="1"/>
  <c r="CM10" i="1"/>
  <c r="CN10" i="1"/>
  <c r="CO10" i="1"/>
  <c r="CE11" i="1"/>
  <c r="CF11" i="1"/>
  <c r="CG11" i="1"/>
  <c r="CI11" i="1"/>
  <c r="CJ11" i="1"/>
  <c r="CK11" i="1"/>
  <c r="CL11" i="1"/>
  <c r="CM11" i="1"/>
  <c r="CN11" i="1"/>
  <c r="CO11" i="1"/>
  <c r="CE12" i="1"/>
  <c r="CF12" i="1"/>
  <c r="CG12" i="1"/>
  <c r="CI12" i="1"/>
  <c r="CJ12" i="1"/>
  <c r="CK12" i="1"/>
  <c r="CL12" i="1"/>
  <c r="CM12" i="1"/>
  <c r="CN12" i="1"/>
  <c r="CO12" i="1"/>
  <c r="CE13" i="1"/>
  <c r="CF13" i="1"/>
  <c r="CG13" i="1"/>
  <c r="CI13" i="1"/>
  <c r="CJ13" i="1"/>
  <c r="CK13" i="1"/>
  <c r="CL13" i="1"/>
  <c r="CM13" i="1"/>
  <c r="CN13" i="1"/>
  <c r="CO13" i="1"/>
  <c r="CE14" i="1"/>
  <c r="CF14" i="1"/>
  <c r="CG14" i="1"/>
  <c r="CI14" i="1"/>
  <c r="CJ14" i="1"/>
  <c r="CK14" i="1"/>
  <c r="CL14" i="1"/>
  <c r="CM14" i="1"/>
  <c r="CN14" i="1"/>
  <c r="CO14" i="1"/>
  <c r="CE15" i="1"/>
  <c r="CF15" i="1"/>
  <c r="CG15" i="1"/>
  <c r="CI15" i="1"/>
  <c r="CJ15" i="1"/>
  <c r="CK15" i="1"/>
  <c r="CL15" i="1"/>
  <c r="CM15" i="1"/>
  <c r="CN15" i="1"/>
  <c r="CO15" i="1"/>
  <c r="CE16" i="1"/>
  <c r="CF16" i="1"/>
  <c r="CG16" i="1"/>
  <c r="CI16" i="1"/>
  <c r="CJ16" i="1"/>
  <c r="CK16" i="1"/>
  <c r="CL16" i="1"/>
  <c r="CM16" i="1"/>
  <c r="CN16" i="1"/>
  <c r="CO16" i="1"/>
  <c r="CE17" i="1"/>
  <c r="CF17" i="1"/>
  <c r="CG17" i="1"/>
  <c r="CI17" i="1"/>
  <c r="CJ17" i="1"/>
  <c r="CK17" i="1"/>
  <c r="CL17" i="1"/>
  <c r="CM17" i="1"/>
  <c r="CN17" i="1"/>
  <c r="CO17" i="1"/>
  <c r="CE18" i="1"/>
  <c r="CF18" i="1"/>
  <c r="CG18" i="1"/>
  <c r="CI18" i="1"/>
  <c r="CJ18" i="1"/>
  <c r="CK18" i="1"/>
  <c r="CL18" i="1"/>
  <c r="CM18" i="1"/>
  <c r="CN18" i="1"/>
  <c r="CO18" i="1"/>
  <c r="CE19" i="1"/>
  <c r="CF19" i="1"/>
  <c r="CG19" i="1"/>
  <c r="CI19" i="1"/>
  <c r="CJ19" i="1"/>
  <c r="CK19" i="1"/>
  <c r="CL19" i="1"/>
  <c r="CM19" i="1"/>
  <c r="CN19" i="1"/>
  <c r="CO19" i="1"/>
  <c r="CE20" i="1"/>
  <c r="CF20" i="1"/>
  <c r="CG20" i="1"/>
  <c r="CI20" i="1"/>
  <c r="CJ20" i="1"/>
  <c r="CK20" i="1"/>
  <c r="CL20" i="1"/>
  <c r="CM20" i="1"/>
  <c r="CN20" i="1"/>
  <c r="CO20" i="1"/>
  <c r="CE21" i="1"/>
  <c r="CF21" i="1"/>
  <c r="CG21" i="1"/>
  <c r="CI21" i="1"/>
  <c r="CJ21" i="1"/>
  <c r="CK21" i="1"/>
  <c r="CL21" i="1"/>
  <c r="CM21" i="1"/>
  <c r="CN21" i="1"/>
  <c r="CO21" i="1"/>
  <c r="CE22" i="1"/>
  <c r="CF22" i="1"/>
  <c r="CG22" i="1"/>
  <c r="CI22" i="1"/>
  <c r="CJ22" i="1"/>
  <c r="CK22" i="1"/>
  <c r="CL22" i="1"/>
  <c r="CM22" i="1"/>
  <c r="CN22" i="1"/>
  <c r="CO22" i="1"/>
  <c r="CE23" i="1"/>
  <c r="CF23" i="1"/>
  <c r="CG23" i="1"/>
  <c r="CI23" i="1"/>
  <c r="CJ23" i="1"/>
  <c r="CK23" i="1"/>
  <c r="CL23" i="1"/>
  <c r="CM23" i="1"/>
  <c r="CN23" i="1"/>
  <c r="CO23" i="1"/>
  <c r="CE24" i="1"/>
  <c r="CF24" i="1"/>
  <c r="CG24" i="1"/>
  <c r="CI24" i="1"/>
  <c r="CJ24" i="1"/>
  <c r="CK24" i="1"/>
  <c r="CL24" i="1"/>
  <c r="CM24" i="1"/>
  <c r="CN24" i="1"/>
  <c r="CO24" i="1"/>
  <c r="CE25" i="1"/>
  <c r="CF25" i="1"/>
  <c r="CG25" i="1"/>
  <c r="CI25" i="1"/>
  <c r="CJ25" i="1"/>
  <c r="CK25" i="1"/>
  <c r="CL25" i="1"/>
  <c r="CM25" i="1"/>
  <c r="CN25" i="1"/>
  <c r="CO25" i="1"/>
  <c r="CE26" i="1"/>
  <c r="CF26" i="1"/>
  <c r="CG26" i="1"/>
  <c r="CI26" i="1"/>
  <c r="CJ26" i="1"/>
  <c r="CK26" i="1"/>
  <c r="CL26" i="1"/>
  <c r="CM26" i="1"/>
  <c r="CN26" i="1"/>
  <c r="CO26" i="1"/>
  <c r="CE27" i="1"/>
  <c r="CF27" i="1"/>
  <c r="CG27" i="1"/>
  <c r="CI27" i="1"/>
  <c r="CJ27" i="1"/>
  <c r="CK27" i="1"/>
  <c r="CL27" i="1"/>
  <c r="CM27" i="1"/>
  <c r="CN27" i="1"/>
  <c r="CO27" i="1"/>
  <c r="CF2" i="1"/>
  <c r="CG2" i="1"/>
  <c r="CI2" i="1"/>
  <c r="CJ2" i="1"/>
  <c r="CK2" i="1"/>
  <c r="CL2" i="1"/>
  <c r="CM2" i="1"/>
  <c r="CN2" i="1"/>
  <c r="CO2" i="1"/>
  <c r="CE2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3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" i="1"/>
  <c r="CC27" i="1"/>
  <c r="CB27" i="1"/>
  <c r="CA27" i="1"/>
  <c r="BZ27" i="1"/>
  <c r="BY27" i="1"/>
  <c r="BX27" i="1"/>
  <c r="BW27" i="1"/>
  <c r="BV27" i="1"/>
  <c r="BU27" i="1"/>
  <c r="BT27" i="1"/>
  <c r="BS27" i="1"/>
  <c r="CC26" i="1"/>
  <c r="CB26" i="1"/>
  <c r="CA26" i="1"/>
  <c r="BZ26" i="1"/>
  <c r="BY26" i="1"/>
  <c r="BX26" i="1"/>
  <c r="BW26" i="1"/>
  <c r="BV26" i="1"/>
  <c r="BU26" i="1"/>
  <c r="BT26" i="1"/>
  <c r="BS26" i="1"/>
  <c r="CC25" i="1"/>
  <c r="CB25" i="1"/>
  <c r="CA25" i="1"/>
  <c r="BZ25" i="1"/>
  <c r="BY25" i="1"/>
  <c r="BX25" i="1"/>
  <c r="BW25" i="1"/>
  <c r="BV25" i="1"/>
  <c r="BU25" i="1"/>
  <c r="BT25" i="1"/>
  <c r="BS25" i="1"/>
  <c r="CC24" i="1"/>
  <c r="CB24" i="1"/>
  <c r="CA24" i="1"/>
  <c r="BZ24" i="1"/>
  <c r="BY24" i="1"/>
  <c r="BX24" i="1"/>
  <c r="BW24" i="1"/>
  <c r="BV24" i="1"/>
  <c r="BU24" i="1"/>
  <c r="BT24" i="1"/>
  <c r="BS24" i="1"/>
  <c r="CC23" i="1"/>
  <c r="CB23" i="1"/>
  <c r="CA23" i="1"/>
  <c r="BZ23" i="1"/>
  <c r="BY23" i="1"/>
  <c r="BX23" i="1"/>
  <c r="BW23" i="1"/>
  <c r="BV23" i="1"/>
  <c r="BU23" i="1"/>
  <c r="BT23" i="1"/>
  <c r="BS23" i="1"/>
  <c r="CC22" i="1"/>
  <c r="CB22" i="1"/>
  <c r="CA22" i="1"/>
  <c r="BZ22" i="1"/>
  <c r="BY22" i="1"/>
  <c r="BX22" i="1"/>
  <c r="BW22" i="1"/>
  <c r="BV22" i="1"/>
  <c r="BU22" i="1"/>
  <c r="BT22" i="1"/>
  <c r="BS22" i="1"/>
  <c r="CC21" i="1"/>
  <c r="CB21" i="1"/>
  <c r="CA21" i="1"/>
  <c r="BZ21" i="1"/>
  <c r="BY21" i="1"/>
  <c r="BX21" i="1"/>
  <c r="BW21" i="1"/>
  <c r="BV21" i="1"/>
  <c r="BU21" i="1"/>
  <c r="BT21" i="1"/>
  <c r="BS21" i="1"/>
  <c r="CC20" i="1"/>
  <c r="CB20" i="1"/>
  <c r="CA20" i="1"/>
  <c r="BZ20" i="1"/>
  <c r="BY20" i="1"/>
  <c r="BX20" i="1"/>
  <c r="BW20" i="1"/>
  <c r="BV20" i="1"/>
  <c r="BU20" i="1"/>
  <c r="BT20" i="1"/>
  <c r="BS20" i="1"/>
  <c r="CC19" i="1"/>
  <c r="CB19" i="1"/>
  <c r="CA19" i="1"/>
  <c r="BZ19" i="1"/>
  <c r="BY19" i="1"/>
  <c r="BX19" i="1"/>
  <c r="BW19" i="1"/>
  <c r="BV19" i="1"/>
  <c r="BU19" i="1"/>
  <c r="BT19" i="1"/>
  <c r="BS19" i="1"/>
  <c r="CC18" i="1"/>
  <c r="CB18" i="1"/>
  <c r="CA18" i="1"/>
  <c r="BZ18" i="1"/>
  <c r="BY18" i="1"/>
  <c r="BX18" i="1"/>
  <c r="BW18" i="1"/>
  <c r="BV18" i="1"/>
  <c r="BU18" i="1"/>
  <c r="BT18" i="1"/>
  <c r="BS18" i="1"/>
  <c r="CC17" i="1"/>
  <c r="CB17" i="1"/>
  <c r="CA17" i="1"/>
  <c r="BZ17" i="1"/>
  <c r="BY17" i="1"/>
  <c r="BX17" i="1"/>
  <c r="BW17" i="1"/>
  <c r="BV17" i="1"/>
  <c r="BU17" i="1"/>
  <c r="BT17" i="1"/>
  <c r="BS17" i="1"/>
  <c r="CC16" i="1"/>
  <c r="CB16" i="1"/>
  <c r="CA16" i="1"/>
  <c r="BZ16" i="1"/>
  <c r="BY16" i="1"/>
  <c r="BX16" i="1"/>
  <c r="BW16" i="1"/>
  <c r="BV16" i="1"/>
  <c r="BU16" i="1"/>
  <c r="BT16" i="1"/>
  <c r="BS16" i="1"/>
  <c r="CC15" i="1"/>
  <c r="CB15" i="1"/>
  <c r="CA15" i="1"/>
  <c r="BZ15" i="1"/>
  <c r="BY15" i="1"/>
  <c r="BX15" i="1"/>
  <c r="BW15" i="1"/>
  <c r="BV15" i="1"/>
  <c r="BU15" i="1"/>
  <c r="BT15" i="1"/>
  <c r="BS15" i="1"/>
  <c r="CC14" i="1"/>
  <c r="CB14" i="1"/>
  <c r="CA14" i="1"/>
  <c r="BZ14" i="1"/>
  <c r="BY14" i="1"/>
  <c r="BX14" i="1"/>
  <c r="BW14" i="1"/>
  <c r="BV14" i="1"/>
  <c r="BU14" i="1"/>
  <c r="BT14" i="1"/>
  <c r="BS14" i="1"/>
  <c r="CC13" i="1"/>
  <c r="CB13" i="1"/>
  <c r="CA13" i="1"/>
  <c r="BZ13" i="1"/>
  <c r="BY13" i="1"/>
  <c r="BX13" i="1"/>
  <c r="BW13" i="1"/>
  <c r="BV13" i="1"/>
  <c r="BU13" i="1"/>
  <c r="BT13" i="1"/>
  <c r="BS13" i="1"/>
  <c r="CC12" i="1"/>
  <c r="CB12" i="1"/>
  <c r="CA12" i="1"/>
  <c r="BZ12" i="1"/>
  <c r="BY12" i="1"/>
  <c r="BX12" i="1"/>
  <c r="BW12" i="1"/>
  <c r="BV12" i="1"/>
  <c r="BU12" i="1"/>
  <c r="BT12" i="1"/>
  <c r="BS12" i="1"/>
  <c r="CC11" i="1"/>
  <c r="CB11" i="1"/>
  <c r="CA11" i="1"/>
  <c r="BZ11" i="1"/>
  <c r="BY11" i="1"/>
  <c r="BX11" i="1"/>
  <c r="BW11" i="1"/>
  <c r="BV11" i="1"/>
  <c r="BU11" i="1"/>
  <c r="BT11" i="1"/>
  <c r="BS11" i="1"/>
  <c r="CC10" i="1"/>
  <c r="CB10" i="1"/>
  <c r="CA10" i="1"/>
  <c r="BZ10" i="1"/>
  <c r="BY10" i="1"/>
  <c r="BX10" i="1"/>
  <c r="BW10" i="1"/>
  <c r="BV10" i="1"/>
  <c r="BU10" i="1"/>
  <c r="BT10" i="1"/>
  <c r="BS10" i="1"/>
  <c r="CC9" i="1"/>
  <c r="CB9" i="1"/>
  <c r="CA9" i="1"/>
  <c r="BZ9" i="1"/>
  <c r="BY9" i="1"/>
  <c r="BX9" i="1"/>
  <c r="BW9" i="1"/>
  <c r="BV9" i="1"/>
  <c r="BU9" i="1"/>
  <c r="BT9" i="1"/>
  <c r="BS9" i="1"/>
  <c r="CC8" i="1"/>
  <c r="CB8" i="1"/>
  <c r="CA8" i="1"/>
  <c r="BZ8" i="1"/>
  <c r="BY8" i="1"/>
  <c r="BX8" i="1"/>
  <c r="BW8" i="1"/>
  <c r="BV8" i="1"/>
  <c r="BU8" i="1"/>
  <c r="BT8" i="1"/>
  <c r="BS8" i="1"/>
  <c r="CC7" i="1"/>
  <c r="CB7" i="1"/>
  <c r="CA7" i="1"/>
  <c r="BZ7" i="1"/>
  <c r="BY7" i="1"/>
  <c r="BX7" i="1"/>
  <c r="BW7" i="1"/>
  <c r="BV7" i="1"/>
  <c r="BU7" i="1"/>
  <c r="BT7" i="1"/>
  <c r="BS7" i="1"/>
  <c r="CC6" i="1"/>
  <c r="CB6" i="1"/>
  <c r="CA6" i="1"/>
  <c r="BZ6" i="1"/>
  <c r="BY6" i="1"/>
  <c r="BX6" i="1"/>
  <c r="BW6" i="1"/>
  <c r="BV6" i="1"/>
  <c r="BU6" i="1"/>
  <c r="BT6" i="1"/>
  <c r="BS6" i="1"/>
  <c r="CC5" i="1"/>
  <c r="CB5" i="1"/>
  <c r="CA5" i="1"/>
  <c r="BZ5" i="1"/>
  <c r="BY5" i="1"/>
  <c r="BX5" i="1"/>
  <c r="BW5" i="1"/>
  <c r="BV5" i="1"/>
  <c r="BU5" i="1"/>
  <c r="BT5" i="1"/>
  <c r="BS5" i="1"/>
  <c r="CC4" i="1"/>
  <c r="CB4" i="1"/>
  <c r="CA4" i="1"/>
  <c r="BZ4" i="1"/>
  <c r="BY4" i="1"/>
  <c r="BX4" i="1"/>
  <c r="BW4" i="1"/>
  <c r="BV4" i="1"/>
  <c r="BU4" i="1"/>
  <c r="BT4" i="1"/>
  <c r="BS4" i="1"/>
  <c r="CC3" i="1"/>
  <c r="CB3" i="1"/>
  <c r="CA3" i="1"/>
  <c r="BZ3" i="1"/>
  <c r="BY3" i="1"/>
  <c r="BX3" i="1"/>
  <c r="BW3" i="1"/>
  <c r="BV3" i="1"/>
  <c r="BU3" i="1"/>
  <c r="BT3" i="1"/>
  <c r="BS3" i="1"/>
  <c r="CC2" i="1"/>
  <c r="CB2" i="1"/>
  <c r="CA2" i="1"/>
  <c r="BZ2" i="1"/>
  <c r="BY2" i="1"/>
  <c r="BX2" i="1"/>
  <c r="BW2" i="1"/>
  <c r="BV2" i="1"/>
  <c r="BU2" i="1"/>
  <c r="BT2" i="1"/>
  <c r="DX2" i="2" l="1"/>
</calcChain>
</file>

<file path=xl/sharedStrings.xml><?xml version="1.0" encoding="utf-8"?>
<sst xmlns="http://schemas.openxmlformats.org/spreadsheetml/2006/main" count="983" uniqueCount="32">
  <si>
    <t>time</t>
  </si>
  <si>
    <t>rep</t>
  </si>
  <si>
    <t>E</t>
  </si>
  <si>
    <t>A</t>
  </si>
  <si>
    <t>Ca</t>
  </si>
  <si>
    <t>Ci</t>
  </si>
  <si>
    <t>gsw</t>
  </si>
  <si>
    <t>Fm</t>
  </si>
  <si>
    <t>Fs</t>
  </si>
  <si>
    <t>Fm'</t>
  </si>
  <si>
    <t>PhiPS2</t>
  </si>
  <si>
    <t>NPQ</t>
  </si>
  <si>
    <t>Qin</t>
  </si>
  <si>
    <t>species</t>
  </si>
  <si>
    <t>Plant</t>
  </si>
  <si>
    <t>maize</t>
  </si>
  <si>
    <t>5</t>
  </si>
  <si>
    <t>1</t>
  </si>
  <si>
    <t>WUE</t>
  </si>
  <si>
    <t>Std_WUE</t>
  </si>
  <si>
    <t>average</t>
  </si>
  <si>
    <t>SE</t>
  </si>
  <si>
    <t>repeat</t>
  </si>
  <si>
    <t>sorghum</t>
  </si>
  <si>
    <t>2</t>
  </si>
  <si>
    <t>4</t>
  </si>
  <si>
    <t>6</t>
  </si>
  <si>
    <t>elapsed</t>
  </si>
  <si>
    <t>sugarcane</t>
  </si>
  <si>
    <t>Time (min)</t>
  </si>
  <si>
    <t>Time(s)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</si>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</sst>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vertical="center"/>
    </xf>
    <xf numFmtId="0" fontId="0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Sorghum!$S$1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Sorghum!$E$2:$E$60</c:f>
              <c:numCache>
                <c:formatCode>General</c:formatCode>
                <c:ptCount val="59"/>
                <c:pt idx="0">
                  <c:v>-1.3361568890311637</c:v>
                </c:pt>
                <c:pt idx="1">
                  <c:v>0.62928950132632244</c:v>
                </c:pt>
                <c:pt idx="2">
                  <c:v>3.0192829653507585</c:v>
                </c:pt>
                <c:pt idx="3">
                  <c:v>9.3015412224422711</c:v>
                </c:pt>
                <c:pt idx="4">
                  <c:v>13.08872356314839</c:v>
                </c:pt>
                <c:pt idx="5">
                  <c:v>14.912326582482892</c:v>
                </c:pt>
                <c:pt idx="6">
                  <c:v>19.016325024066909</c:v>
                </c:pt>
                <c:pt idx="7">
                  <c:v>21.677418623552764</c:v>
                </c:pt>
                <c:pt idx="8">
                  <c:v>23.108049018648334</c:v>
                </c:pt>
                <c:pt idx="9">
                  <c:v>25.698097016399437</c:v>
                </c:pt>
                <c:pt idx="10">
                  <c:v>27.288202846734315</c:v>
                </c:pt>
                <c:pt idx="11">
                  <c:v>28.56761968091234</c:v>
                </c:pt>
                <c:pt idx="12">
                  <c:v>29.972354802317849</c:v>
                </c:pt>
                <c:pt idx="13">
                  <c:v>31.2461461542275</c:v>
                </c:pt>
                <c:pt idx="14">
                  <c:v>32.60012470720288</c:v>
                </c:pt>
                <c:pt idx="15">
                  <c:v>33.998490330526991</c:v>
                </c:pt>
                <c:pt idx="16">
                  <c:v>35.31817315663546</c:v>
                </c:pt>
                <c:pt idx="17">
                  <c:v>37.408025008353029</c:v>
                </c:pt>
                <c:pt idx="18">
                  <c:v>38.287609065442716</c:v>
                </c:pt>
                <c:pt idx="19">
                  <c:v>38.656827434053163</c:v>
                </c:pt>
                <c:pt idx="20">
                  <c:v>39.286119093750607</c:v>
                </c:pt>
                <c:pt idx="21">
                  <c:v>39.957142366168043</c:v>
                </c:pt>
                <c:pt idx="22">
                  <c:v>40.441218538886957</c:v>
                </c:pt>
                <c:pt idx="23">
                  <c:v>40.74246231366336</c:v>
                </c:pt>
                <c:pt idx="24">
                  <c:v>41.036019280257058</c:v>
                </c:pt>
                <c:pt idx="25">
                  <c:v>41.275675205077903</c:v>
                </c:pt>
                <c:pt idx="26">
                  <c:v>41.606066607401395</c:v>
                </c:pt>
                <c:pt idx="27">
                  <c:v>42.535789666829302</c:v>
                </c:pt>
              </c:numCache>
            </c:numRef>
          </c:xVal>
          <c:yVal>
            <c:numRef>
              <c:f>Sorghum!$S$2:$S$60</c:f>
              <c:numCache>
                <c:formatCode>General</c:formatCode>
                <c:ptCount val="59"/>
                <c:pt idx="0">
                  <c:v>-1.5130805421370204</c:v>
                </c:pt>
                <c:pt idx="1">
                  <c:v>2.5768615115884397</c:v>
                </c:pt>
                <c:pt idx="2">
                  <c:v>7.1350696023950828</c:v>
                </c:pt>
                <c:pt idx="3">
                  <c:v>13.25573102821477</c:v>
                </c:pt>
                <c:pt idx="4">
                  <c:v>19.112534345693419</c:v>
                </c:pt>
                <c:pt idx="5">
                  <c:v>22.842744223976975</c:v>
                </c:pt>
                <c:pt idx="6">
                  <c:v>24.694796324355302</c:v>
                </c:pt>
                <c:pt idx="7">
                  <c:v>26.420310417561328</c:v>
                </c:pt>
                <c:pt idx="8">
                  <c:v>28.317870361461235</c:v>
                </c:pt>
                <c:pt idx="9">
                  <c:v>29.52419583241965</c:v>
                </c:pt>
                <c:pt idx="10">
                  <c:v>31.358096864104706</c:v>
                </c:pt>
                <c:pt idx="11">
                  <c:v>33.82436959206197</c:v>
                </c:pt>
                <c:pt idx="12">
                  <c:v>34.884426010444969</c:v>
                </c:pt>
                <c:pt idx="13">
                  <c:v>35.707308014940097</c:v>
                </c:pt>
                <c:pt idx="14">
                  <c:v>36.610404893790268</c:v>
                </c:pt>
                <c:pt idx="15">
                  <c:v>37.348959972927396</c:v>
                </c:pt>
                <c:pt idx="16">
                  <c:v>37.773130672998683</c:v>
                </c:pt>
                <c:pt idx="17">
                  <c:v>38.353331523113532</c:v>
                </c:pt>
                <c:pt idx="18">
                  <c:v>39.470424626566434</c:v>
                </c:pt>
                <c:pt idx="19">
                  <c:v>39.760909068686523</c:v>
                </c:pt>
                <c:pt idx="20">
                  <c:v>39.66482609621557</c:v>
                </c:pt>
                <c:pt idx="21">
                  <c:v>39.769993031093449</c:v>
                </c:pt>
                <c:pt idx="22">
                  <c:v>39.931483834244773</c:v>
                </c:pt>
                <c:pt idx="23">
                  <c:v>40.003777476933912</c:v>
                </c:pt>
                <c:pt idx="24">
                  <c:v>39.984877707313586</c:v>
                </c:pt>
                <c:pt idx="25">
                  <c:v>40.56486295691041</c:v>
                </c:pt>
                <c:pt idx="26">
                  <c:v>40.379320926266089</c:v>
                </c:pt>
                <c:pt idx="27">
                  <c:v>40.381702417804327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6-431C-86BE-8340B9699D2F}"/>
            </c:ext>
          </c:extLst>
        </c:ser>
        <c:ser>
          <c:idx val="1"/>
          <c:order val="1"/>
          <c:tx>
            <c:strRef>
              <c:f>Sorghum!$AG$1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Sorghum!$E$2:$E$60</c:f>
              <c:numCache>
                <c:formatCode>General</c:formatCode>
                <c:ptCount val="59"/>
                <c:pt idx="0">
                  <c:v>-1.3361568890311637</c:v>
                </c:pt>
                <c:pt idx="1">
                  <c:v>0.62928950132632244</c:v>
                </c:pt>
                <c:pt idx="2">
                  <c:v>3.0192829653507585</c:v>
                </c:pt>
                <c:pt idx="3">
                  <c:v>9.3015412224422711</c:v>
                </c:pt>
                <c:pt idx="4">
                  <c:v>13.08872356314839</c:v>
                </c:pt>
                <c:pt idx="5">
                  <c:v>14.912326582482892</c:v>
                </c:pt>
                <c:pt idx="6">
                  <c:v>19.016325024066909</c:v>
                </c:pt>
                <c:pt idx="7">
                  <c:v>21.677418623552764</c:v>
                </c:pt>
                <c:pt idx="8">
                  <c:v>23.108049018648334</c:v>
                </c:pt>
                <c:pt idx="9">
                  <c:v>25.698097016399437</c:v>
                </c:pt>
                <c:pt idx="10">
                  <c:v>27.288202846734315</c:v>
                </c:pt>
                <c:pt idx="11">
                  <c:v>28.56761968091234</c:v>
                </c:pt>
                <c:pt idx="12">
                  <c:v>29.972354802317849</c:v>
                </c:pt>
                <c:pt idx="13">
                  <c:v>31.2461461542275</c:v>
                </c:pt>
                <c:pt idx="14">
                  <c:v>32.60012470720288</c:v>
                </c:pt>
                <c:pt idx="15">
                  <c:v>33.998490330526991</c:v>
                </c:pt>
                <c:pt idx="16">
                  <c:v>35.31817315663546</c:v>
                </c:pt>
                <c:pt idx="17">
                  <c:v>37.408025008353029</c:v>
                </c:pt>
                <c:pt idx="18">
                  <c:v>38.287609065442716</c:v>
                </c:pt>
                <c:pt idx="19">
                  <c:v>38.656827434053163</c:v>
                </c:pt>
                <c:pt idx="20">
                  <c:v>39.286119093750607</c:v>
                </c:pt>
                <c:pt idx="21">
                  <c:v>39.957142366168043</c:v>
                </c:pt>
                <c:pt idx="22">
                  <c:v>40.441218538886957</c:v>
                </c:pt>
                <c:pt idx="23">
                  <c:v>40.74246231366336</c:v>
                </c:pt>
                <c:pt idx="24">
                  <c:v>41.036019280257058</c:v>
                </c:pt>
                <c:pt idx="25">
                  <c:v>41.275675205077903</c:v>
                </c:pt>
                <c:pt idx="26">
                  <c:v>41.606066607401395</c:v>
                </c:pt>
                <c:pt idx="27">
                  <c:v>42.535789666829302</c:v>
                </c:pt>
              </c:numCache>
            </c:numRef>
          </c:xVal>
          <c:yVal>
            <c:numRef>
              <c:f>Sorghum!$AG$2:$AG$60</c:f>
              <c:numCache>
                <c:formatCode>General</c:formatCode>
                <c:ptCount val="59"/>
                <c:pt idx="0">
                  <c:v>-1.9462140974051454</c:v>
                </c:pt>
                <c:pt idx="1">
                  <c:v>1.4069261998275613</c:v>
                </c:pt>
                <c:pt idx="2">
                  <c:v>4.4246486461710095</c:v>
                </c:pt>
                <c:pt idx="3">
                  <c:v>9.3912391782059483</c:v>
                </c:pt>
                <c:pt idx="4">
                  <c:v>12.406394914380988</c:v>
                </c:pt>
                <c:pt idx="5">
                  <c:v>15.684839323617132</c:v>
                </c:pt>
                <c:pt idx="6">
                  <c:v>18.517558990724424</c:v>
                </c:pt>
                <c:pt idx="7">
                  <c:v>23.11877378494578</c:v>
                </c:pt>
                <c:pt idx="8">
                  <c:v>27.039526866352094</c:v>
                </c:pt>
                <c:pt idx="9">
                  <c:v>29.974542993652001</c:v>
                </c:pt>
                <c:pt idx="10">
                  <c:v>32.049172026138734</c:v>
                </c:pt>
                <c:pt idx="11">
                  <c:v>33.840999428524</c:v>
                </c:pt>
                <c:pt idx="12">
                  <c:v>35.496824130263775</c:v>
                </c:pt>
                <c:pt idx="13">
                  <c:v>36.996439762280431</c:v>
                </c:pt>
                <c:pt idx="14">
                  <c:v>38.296175206051821</c:v>
                </c:pt>
                <c:pt idx="15">
                  <c:v>39.248814330408074</c:v>
                </c:pt>
                <c:pt idx="16">
                  <c:v>40.733204469078409</c:v>
                </c:pt>
                <c:pt idx="17">
                  <c:v>41.814901552794929</c:v>
                </c:pt>
                <c:pt idx="18">
                  <c:v>42.72632922354552</c:v>
                </c:pt>
                <c:pt idx="19">
                  <c:v>42.660943479717325</c:v>
                </c:pt>
                <c:pt idx="20">
                  <c:v>43.634504991194049</c:v>
                </c:pt>
                <c:pt idx="21">
                  <c:v>43.939994691052966</c:v>
                </c:pt>
                <c:pt idx="22">
                  <c:v>44.564018005588842</c:v>
                </c:pt>
                <c:pt idx="23">
                  <c:v>44.938401205164318</c:v>
                </c:pt>
                <c:pt idx="24">
                  <c:v>45.335397277245136</c:v>
                </c:pt>
                <c:pt idx="25">
                  <c:v>45.89987757672413</c:v>
                </c:pt>
                <c:pt idx="26">
                  <c:v>45.981513757856185</c:v>
                </c:pt>
                <c:pt idx="27">
                  <c:v>46.980023209327172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56-431C-86BE-8340B9699D2F}"/>
            </c:ext>
          </c:extLst>
        </c:ser>
        <c:ser>
          <c:idx val="2"/>
          <c:order val="2"/>
          <c:tx>
            <c:strRef>
              <c:f>Sorghum!$BI$1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Sorghum!$E$2:$E$60</c:f>
              <c:numCache>
                <c:formatCode>General</c:formatCode>
                <c:ptCount val="59"/>
                <c:pt idx="0">
                  <c:v>-1.3361568890311637</c:v>
                </c:pt>
                <c:pt idx="1">
                  <c:v>0.62928950132632244</c:v>
                </c:pt>
                <c:pt idx="2">
                  <c:v>3.0192829653507585</c:v>
                </c:pt>
                <c:pt idx="3">
                  <c:v>9.3015412224422711</c:v>
                </c:pt>
                <c:pt idx="4">
                  <c:v>13.08872356314839</c:v>
                </c:pt>
                <c:pt idx="5">
                  <c:v>14.912326582482892</c:v>
                </c:pt>
                <c:pt idx="6">
                  <c:v>19.016325024066909</c:v>
                </c:pt>
                <c:pt idx="7">
                  <c:v>21.677418623552764</c:v>
                </c:pt>
                <c:pt idx="8">
                  <c:v>23.108049018648334</c:v>
                </c:pt>
                <c:pt idx="9">
                  <c:v>25.698097016399437</c:v>
                </c:pt>
                <c:pt idx="10">
                  <c:v>27.288202846734315</c:v>
                </c:pt>
                <c:pt idx="11">
                  <c:v>28.56761968091234</c:v>
                </c:pt>
                <c:pt idx="12">
                  <c:v>29.972354802317849</c:v>
                </c:pt>
                <c:pt idx="13">
                  <c:v>31.2461461542275</c:v>
                </c:pt>
                <c:pt idx="14">
                  <c:v>32.60012470720288</c:v>
                </c:pt>
                <c:pt idx="15">
                  <c:v>33.998490330526991</c:v>
                </c:pt>
                <c:pt idx="16">
                  <c:v>35.31817315663546</c:v>
                </c:pt>
                <c:pt idx="17">
                  <c:v>37.408025008353029</c:v>
                </c:pt>
                <c:pt idx="18">
                  <c:v>38.287609065442716</c:v>
                </c:pt>
                <c:pt idx="19">
                  <c:v>38.656827434053163</c:v>
                </c:pt>
                <c:pt idx="20">
                  <c:v>39.286119093750607</c:v>
                </c:pt>
                <c:pt idx="21">
                  <c:v>39.957142366168043</c:v>
                </c:pt>
                <c:pt idx="22">
                  <c:v>40.441218538886957</c:v>
                </c:pt>
                <c:pt idx="23">
                  <c:v>40.74246231366336</c:v>
                </c:pt>
                <c:pt idx="24">
                  <c:v>41.036019280257058</c:v>
                </c:pt>
                <c:pt idx="25">
                  <c:v>41.275675205077903</c:v>
                </c:pt>
                <c:pt idx="26">
                  <c:v>41.606066607401395</c:v>
                </c:pt>
                <c:pt idx="27">
                  <c:v>42.535789666829302</c:v>
                </c:pt>
              </c:numCache>
            </c:numRef>
          </c:xVal>
          <c:yVal>
            <c:numRef>
              <c:f>Sorghum!$BI$2:$BI$60</c:f>
              <c:numCache>
                <c:formatCode>General</c:formatCode>
                <c:ptCount val="59"/>
                <c:pt idx="1">
                  <c:v>8.7579480156927083</c:v>
                </c:pt>
                <c:pt idx="2">
                  <c:v>21.582171173191306</c:v>
                </c:pt>
                <c:pt idx="3">
                  <c:v>27.97886492848842</c:v>
                </c:pt>
                <c:pt idx="4">
                  <c:v>30.417029675622715</c:v>
                </c:pt>
                <c:pt idx="5">
                  <c:v>32.957940325236763</c:v>
                </c:pt>
                <c:pt idx="6">
                  <c:v>35.818666621022132</c:v>
                </c:pt>
                <c:pt idx="7">
                  <c:v>36.689481932909011</c:v>
                </c:pt>
                <c:pt idx="8">
                  <c:v>37.73033752688265</c:v>
                </c:pt>
                <c:pt idx="9">
                  <c:v>37.98284075702189</c:v>
                </c:pt>
                <c:pt idx="10">
                  <c:v>39.435910561120934</c:v>
                </c:pt>
                <c:pt idx="11">
                  <c:v>39.976671071255744</c:v>
                </c:pt>
                <c:pt idx="12">
                  <c:v>40.061325906247198</c:v>
                </c:pt>
                <c:pt idx="13">
                  <c:v>40.948457597390536</c:v>
                </c:pt>
                <c:pt idx="14">
                  <c:v>41.445217913286733</c:v>
                </c:pt>
                <c:pt idx="15">
                  <c:v>41.788616073982936</c:v>
                </c:pt>
                <c:pt idx="16">
                  <c:v>42.450341224786719</c:v>
                </c:pt>
                <c:pt idx="17">
                  <c:v>43.42559940912404</c:v>
                </c:pt>
                <c:pt idx="18">
                  <c:v>44.078643059611231</c:v>
                </c:pt>
                <c:pt idx="19">
                  <c:v>45.165801466165995</c:v>
                </c:pt>
                <c:pt idx="20">
                  <c:v>46.069030001330461</c:v>
                </c:pt>
                <c:pt idx="21">
                  <c:v>46.505054545781817</c:v>
                </c:pt>
                <c:pt idx="22">
                  <c:v>47.249020849026337</c:v>
                </c:pt>
                <c:pt idx="23">
                  <c:v>47.681080243874227</c:v>
                </c:pt>
                <c:pt idx="24">
                  <c:v>48.605939445287376</c:v>
                </c:pt>
                <c:pt idx="25">
                  <c:v>48.897080176862623</c:v>
                </c:pt>
                <c:pt idx="26">
                  <c:v>48.897080176862623</c:v>
                </c:pt>
                <c:pt idx="27">
                  <c:v>48.897080176862623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56-431C-86BE-8340B9699D2F}"/>
            </c:ext>
          </c:extLst>
        </c:ser>
        <c:ser>
          <c:idx val="3"/>
          <c:order val="3"/>
          <c:tx>
            <c:strRef>
              <c:f>Sorghum!$BW$1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Sorghum!$E$2:$E$60</c:f>
              <c:numCache>
                <c:formatCode>General</c:formatCode>
                <c:ptCount val="59"/>
                <c:pt idx="0">
                  <c:v>-1.3361568890311637</c:v>
                </c:pt>
                <c:pt idx="1">
                  <c:v>0.62928950132632244</c:v>
                </c:pt>
                <c:pt idx="2">
                  <c:v>3.0192829653507585</c:v>
                </c:pt>
                <c:pt idx="3">
                  <c:v>9.3015412224422711</c:v>
                </c:pt>
                <c:pt idx="4">
                  <c:v>13.08872356314839</c:v>
                </c:pt>
                <c:pt idx="5">
                  <c:v>14.912326582482892</c:v>
                </c:pt>
                <c:pt idx="6">
                  <c:v>19.016325024066909</c:v>
                </c:pt>
                <c:pt idx="7">
                  <c:v>21.677418623552764</c:v>
                </c:pt>
                <c:pt idx="8">
                  <c:v>23.108049018648334</c:v>
                </c:pt>
                <c:pt idx="9">
                  <c:v>25.698097016399437</c:v>
                </c:pt>
                <c:pt idx="10">
                  <c:v>27.288202846734315</c:v>
                </c:pt>
                <c:pt idx="11">
                  <c:v>28.56761968091234</c:v>
                </c:pt>
                <c:pt idx="12">
                  <c:v>29.972354802317849</c:v>
                </c:pt>
                <c:pt idx="13">
                  <c:v>31.2461461542275</c:v>
                </c:pt>
                <c:pt idx="14">
                  <c:v>32.60012470720288</c:v>
                </c:pt>
                <c:pt idx="15">
                  <c:v>33.998490330526991</c:v>
                </c:pt>
                <c:pt idx="16">
                  <c:v>35.31817315663546</c:v>
                </c:pt>
                <c:pt idx="17">
                  <c:v>37.408025008353029</c:v>
                </c:pt>
                <c:pt idx="18">
                  <c:v>38.287609065442716</c:v>
                </c:pt>
                <c:pt idx="19">
                  <c:v>38.656827434053163</c:v>
                </c:pt>
                <c:pt idx="20">
                  <c:v>39.286119093750607</c:v>
                </c:pt>
                <c:pt idx="21">
                  <c:v>39.957142366168043</c:v>
                </c:pt>
                <c:pt idx="22">
                  <c:v>40.441218538886957</c:v>
                </c:pt>
                <c:pt idx="23">
                  <c:v>40.74246231366336</c:v>
                </c:pt>
                <c:pt idx="24">
                  <c:v>41.036019280257058</c:v>
                </c:pt>
                <c:pt idx="25">
                  <c:v>41.275675205077903</c:v>
                </c:pt>
                <c:pt idx="26">
                  <c:v>41.606066607401395</c:v>
                </c:pt>
                <c:pt idx="27">
                  <c:v>42.535789666829302</c:v>
                </c:pt>
              </c:numCache>
            </c:numRef>
          </c:xVal>
          <c:yVal>
            <c:numRef>
              <c:f>Sorghum!$BW$2:$BW$60</c:f>
              <c:numCache>
                <c:formatCode>General</c:formatCode>
                <c:ptCount val="59"/>
                <c:pt idx="0">
                  <c:v>-1.198719774722333</c:v>
                </c:pt>
                <c:pt idx="1">
                  <c:v>2.8128410544165545</c:v>
                </c:pt>
                <c:pt idx="2">
                  <c:v>15.300018379490108</c:v>
                </c:pt>
                <c:pt idx="3">
                  <c:v>24.85620410899838</c:v>
                </c:pt>
                <c:pt idx="4">
                  <c:v>30.186139851423469</c:v>
                </c:pt>
                <c:pt idx="5">
                  <c:v>33.695688390500642</c:v>
                </c:pt>
                <c:pt idx="6">
                  <c:v>37.044297213602945</c:v>
                </c:pt>
                <c:pt idx="7">
                  <c:v>40.292098151321554</c:v>
                </c:pt>
                <c:pt idx="8">
                  <c:v>41.940292241584821</c:v>
                </c:pt>
                <c:pt idx="9">
                  <c:v>43.095839088704736</c:v>
                </c:pt>
                <c:pt idx="10">
                  <c:v>43.757419439010157</c:v>
                </c:pt>
                <c:pt idx="11">
                  <c:v>44.236621540689214</c:v>
                </c:pt>
                <c:pt idx="12">
                  <c:v>44.673645938983164</c:v>
                </c:pt>
                <c:pt idx="13">
                  <c:v>45.062047643648462</c:v>
                </c:pt>
                <c:pt idx="14">
                  <c:v>45.362313920794108</c:v>
                </c:pt>
                <c:pt idx="15">
                  <c:v>45.649416629921681</c:v>
                </c:pt>
                <c:pt idx="16">
                  <c:v>45.925562137505842</c:v>
                </c:pt>
                <c:pt idx="17">
                  <c:v>46.083694918281886</c:v>
                </c:pt>
                <c:pt idx="18">
                  <c:v>46.201646892652555</c:v>
                </c:pt>
                <c:pt idx="19">
                  <c:v>46.269399162096974</c:v>
                </c:pt>
                <c:pt idx="20">
                  <c:v>46.299884804518136</c:v>
                </c:pt>
                <c:pt idx="21">
                  <c:v>46.326493087649716</c:v>
                </c:pt>
                <c:pt idx="22">
                  <c:v>46.361403077728205</c:v>
                </c:pt>
                <c:pt idx="23">
                  <c:v>46.420226544754726</c:v>
                </c:pt>
                <c:pt idx="24">
                  <c:v>46.501048097814504</c:v>
                </c:pt>
                <c:pt idx="25">
                  <c:v>46.565001755639251</c:v>
                </c:pt>
                <c:pt idx="26">
                  <c:v>46.565001755639251</c:v>
                </c:pt>
                <c:pt idx="27">
                  <c:v>46.565001755639251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56-431C-86BE-8340B9699D2F}"/>
            </c:ext>
          </c:extLst>
        </c:ser>
        <c:ser>
          <c:idx val="4"/>
          <c:order val="4"/>
          <c:tx>
            <c:strRef>
              <c:f>Sorghum!$CK$1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Sorghum!$E$2:$E$60</c:f>
              <c:numCache>
                <c:formatCode>General</c:formatCode>
                <c:ptCount val="59"/>
                <c:pt idx="0">
                  <c:v>-1.3361568890311637</c:v>
                </c:pt>
                <c:pt idx="1">
                  <c:v>0.62928950132632244</c:v>
                </c:pt>
                <c:pt idx="2">
                  <c:v>3.0192829653507585</c:v>
                </c:pt>
                <c:pt idx="3">
                  <c:v>9.3015412224422711</c:v>
                </c:pt>
                <c:pt idx="4">
                  <c:v>13.08872356314839</c:v>
                </c:pt>
                <c:pt idx="5">
                  <c:v>14.912326582482892</c:v>
                </c:pt>
                <c:pt idx="6">
                  <c:v>19.016325024066909</c:v>
                </c:pt>
                <c:pt idx="7">
                  <c:v>21.677418623552764</c:v>
                </c:pt>
                <c:pt idx="8">
                  <c:v>23.108049018648334</c:v>
                </c:pt>
                <c:pt idx="9">
                  <c:v>25.698097016399437</c:v>
                </c:pt>
                <c:pt idx="10">
                  <c:v>27.288202846734315</c:v>
                </c:pt>
                <c:pt idx="11">
                  <c:v>28.56761968091234</c:v>
                </c:pt>
                <c:pt idx="12">
                  <c:v>29.972354802317849</c:v>
                </c:pt>
                <c:pt idx="13">
                  <c:v>31.2461461542275</c:v>
                </c:pt>
                <c:pt idx="14">
                  <c:v>32.60012470720288</c:v>
                </c:pt>
                <c:pt idx="15">
                  <c:v>33.998490330526991</c:v>
                </c:pt>
                <c:pt idx="16">
                  <c:v>35.31817315663546</c:v>
                </c:pt>
                <c:pt idx="17">
                  <c:v>37.408025008353029</c:v>
                </c:pt>
                <c:pt idx="18">
                  <c:v>38.287609065442716</c:v>
                </c:pt>
                <c:pt idx="19">
                  <c:v>38.656827434053163</c:v>
                </c:pt>
                <c:pt idx="20">
                  <c:v>39.286119093750607</c:v>
                </c:pt>
                <c:pt idx="21">
                  <c:v>39.957142366168043</c:v>
                </c:pt>
                <c:pt idx="22">
                  <c:v>40.441218538886957</c:v>
                </c:pt>
                <c:pt idx="23">
                  <c:v>40.74246231366336</c:v>
                </c:pt>
                <c:pt idx="24">
                  <c:v>41.036019280257058</c:v>
                </c:pt>
                <c:pt idx="25">
                  <c:v>41.275675205077903</c:v>
                </c:pt>
                <c:pt idx="26">
                  <c:v>41.606066607401395</c:v>
                </c:pt>
                <c:pt idx="27">
                  <c:v>42.535789666829302</c:v>
                </c:pt>
              </c:numCache>
            </c:numRef>
          </c:xVal>
          <c:yVal>
            <c:numRef>
              <c:f>Sorghum!$CK$2:$CK$60</c:f>
              <c:numCache>
                <c:formatCode>General</c:formatCode>
                <c:ptCount val="59"/>
                <c:pt idx="0">
                  <c:v>-1.3869052989483142</c:v>
                </c:pt>
                <c:pt idx="1">
                  <c:v>5.4893079672601663</c:v>
                </c:pt>
                <c:pt idx="2">
                  <c:v>26.788757324179475</c:v>
                </c:pt>
                <c:pt idx="3">
                  <c:v>33.234845720656317</c:v>
                </c:pt>
                <c:pt idx="4">
                  <c:v>36.091234774840295</c:v>
                </c:pt>
                <c:pt idx="5">
                  <c:v>38.469924251654625</c:v>
                </c:pt>
                <c:pt idx="6">
                  <c:v>40.41214984014271</c:v>
                </c:pt>
                <c:pt idx="7">
                  <c:v>42.019538035011188</c:v>
                </c:pt>
                <c:pt idx="8">
                  <c:v>43.3008108900734</c:v>
                </c:pt>
                <c:pt idx="9">
                  <c:v>44.416016741920906</c:v>
                </c:pt>
                <c:pt idx="10">
                  <c:v>45.645910541645875</c:v>
                </c:pt>
                <c:pt idx="11">
                  <c:v>46.770723518255629</c:v>
                </c:pt>
                <c:pt idx="12">
                  <c:v>47.524494487993273</c:v>
                </c:pt>
                <c:pt idx="13">
                  <c:v>48.334793372893486</c:v>
                </c:pt>
                <c:pt idx="14">
                  <c:v>48.885935490831017</c:v>
                </c:pt>
                <c:pt idx="15">
                  <c:v>49.279817345520847</c:v>
                </c:pt>
                <c:pt idx="16">
                  <c:v>49.648323867637245</c:v>
                </c:pt>
                <c:pt idx="17">
                  <c:v>49.917956922438812</c:v>
                </c:pt>
                <c:pt idx="18">
                  <c:v>50.359518551837589</c:v>
                </c:pt>
                <c:pt idx="19">
                  <c:v>50.651192914107909</c:v>
                </c:pt>
                <c:pt idx="20">
                  <c:v>50.887191059538502</c:v>
                </c:pt>
                <c:pt idx="21">
                  <c:v>50.931387589058744</c:v>
                </c:pt>
                <c:pt idx="22">
                  <c:v>51.01121617702821</c:v>
                </c:pt>
                <c:pt idx="23">
                  <c:v>51.342650223566721</c:v>
                </c:pt>
                <c:pt idx="24">
                  <c:v>51.456871012425815</c:v>
                </c:pt>
                <c:pt idx="25">
                  <c:v>51.571200914940022</c:v>
                </c:pt>
                <c:pt idx="26">
                  <c:v>51.571200914940022</c:v>
                </c:pt>
                <c:pt idx="27">
                  <c:v>51.571200914940022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56-431C-86BE-8340B9699D2F}"/>
            </c:ext>
          </c:extLst>
        </c:ser>
        <c:ser>
          <c:idx val="5"/>
          <c:order val="5"/>
          <c:tx>
            <c:strRef>
              <c:f>Sorghum!$CY$1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Sorghum!$E$2:$E$60</c:f>
              <c:numCache>
                <c:formatCode>General</c:formatCode>
                <c:ptCount val="59"/>
                <c:pt idx="0">
                  <c:v>-1.3361568890311637</c:v>
                </c:pt>
                <c:pt idx="1">
                  <c:v>0.62928950132632244</c:v>
                </c:pt>
                <c:pt idx="2">
                  <c:v>3.0192829653507585</c:v>
                </c:pt>
                <c:pt idx="3">
                  <c:v>9.3015412224422711</c:v>
                </c:pt>
                <c:pt idx="4">
                  <c:v>13.08872356314839</c:v>
                </c:pt>
                <c:pt idx="5">
                  <c:v>14.912326582482892</c:v>
                </c:pt>
                <c:pt idx="6">
                  <c:v>19.016325024066909</c:v>
                </c:pt>
                <c:pt idx="7">
                  <c:v>21.677418623552764</c:v>
                </c:pt>
                <c:pt idx="8">
                  <c:v>23.108049018648334</c:v>
                </c:pt>
                <c:pt idx="9">
                  <c:v>25.698097016399437</c:v>
                </c:pt>
                <c:pt idx="10">
                  <c:v>27.288202846734315</c:v>
                </c:pt>
                <c:pt idx="11">
                  <c:v>28.56761968091234</c:v>
                </c:pt>
                <c:pt idx="12">
                  <c:v>29.972354802317849</c:v>
                </c:pt>
                <c:pt idx="13">
                  <c:v>31.2461461542275</c:v>
                </c:pt>
                <c:pt idx="14">
                  <c:v>32.60012470720288</c:v>
                </c:pt>
                <c:pt idx="15">
                  <c:v>33.998490330526991</c:v>
                </c:pt>
                <c:pt idx="16">
                  <c:v>35.31817315663546</c:v>
                </c:pt>
                <c:pt idx="17">
                  <c:v>37.408025008353029</c:v>
                </c:pt>
                <c:pt idx="18">
                  <c:v>38.287609065442716</c:v>
                </c:pt>
                <c:pt idx="19">
                  <c:v>38.656827434053163</c:v>
                </c:pt>
                <c:pt idx="20">
                  <c:v>39.286119093750607</c:v>
                </c:pt>
                <c:pt idx="21">
                  <c:v>39.957142366168043</c:v>
                </c:pt>
                <c:pt idx="22">
                  <c:v>40.441218538886957</c:v>
                </c:pt>
                <c:pt idx="23">
                  <c:v>40.74246231366336</c:v>
                </c:pt>
                <c:pt idx="24">
                  <c:v>41.036019280257058</c:v>
                </c:pt>
                <c:pt idx="25">
                  <c:v>41.275675205077903</c:v>
                </c:pt>
                <c:pt idx="26">
                  <c:v>41.606066607401395</c:v>
                </c:pt>
                <c:pt idx="27">
                  <c:v>42.535789666829302</c:v>
                </c:pt>
              </c:numCache>
            </c:numRef>
          </c:xVal>
          <c:yVal>
            <c:numRef>
              <c:f>Sorghum!$CY$2:$CY$60</c:f>
              <c:numCache>
                <c:formatCode>General</c:formatCode>
                <c:ptCount val="59"/>
                <c:pt idx="0">
                  <c:v>-1.077147432053942</c:v>
                </c:pt>
                <c:pt idx="1">
                  <c:v>7.5600141480307883</c:v>
                </c:pt>
                <c:pt idx="2">
                  <c:v>16.578509881712769</c:v>
                </c:pt>
                <c:pt idx="3">
                  <c:v>20.959776190131393</c:v>
                </c:pt>
                <c:pt idx="4">
                  <c:v>23.299630102979595</c:v>
                </c:pt>
                <c:pt idx="5">
                  <c:v>25.492320048233026</c:v>
                </c:pt>
                <c:pt idx="6">
                  <c:v>28.060630906700837</c:v>
                </c:pt>
                <c:pt idx="7">
                  <c:v>30.497430056842592</c:v>
                </c:pt>
                <c:pt idx="8">
                  <c:v>32.57989154383565</c:v>
                </c:pt>
                <c:pt idx="9">
                  <c:v>34.368064059228203</c:v>
                </c:pt>
                <c:pt idx="10">
                  <c:v>35.801834269353975</c:v>
                </c:pt>
                <c:pt idx="11">
                  <c:v>36.892900423750078</c:v>
                </c:pt>
                <c:pt idx="12">
                  <c:v>37.765021955476492</c:v>
                </c:pt>
                <c:pt idx="13">
                  <c:v>38.492626502762306</c:v>
                </c:pt>
                <c:pt idx="14">
                  <c:v>39.042040310602147</c:v>
                </c:pt>
                <c:pt idx="15">
                  <c:v>39.41081747225423</c:v>
                </c:pt>
                <c:pt idx="16">
                  <c:v>39.706920711370245</c:v>
                </c:pt>
                <c:pt idx="17">
                  <c:v>39.943817811744651</c:v>
                </c:pt>
                <c:pt idx="18">
                  <c:v>40.132886387103994</c:v>
                </c:pt>
                <c:pt idx="19">
                  <c:v>40.327839905755333</c:v>
                </c:pt>
                <c:pt idx="20">
                  <c:v>40.411497654876527</c:v>
                </c:pt>
                <c:pt idx="21">
                  <c:v>40.41294067225467</c:v>
                </c:pt>
                <c:pt idx="22">
                  <c:v>40.484152011600671</c:v>
                </c:pt>
                <c:pt idx="23">
                  <c:v>40.51849192488244</c:v>
                </c:pt>
                <c:pt idx="24">
                  <c:v>40.531256494677528</c:v>
                </c:pt>
                <c:pt idx="25">
                  <c:v>40.617578583516483</c:v>
                </c:pt>
                <c:pt idx="26">
                  <c:v>40.617578583516483</c:v>
                </c:pt>
                <c:pt idx="27">
                  <c:v>40.617578583516483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56-431C-86BE-8340B9699D2F}"/>
            </c:ext>
          </c:extLst>
        </c:ser>
        <c:ser>
          <c:idx val="6"/>
          <c:order val="6"/>
          <c:tx>
            <c:strRef>
              <c:f>Sorghum!$DM$1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Sorghum!$E$2:$E$60</c:f>
              <c:numCache>
                <c:formatCode>General</c:formatCode>
                <c:ptCount val="59"/>
                <c:pt idx="0">
                  <c:v>-1.3361568890311637</c:v>
                </c:pt>
                <c:pt idx="1">
                  <c:v>0.62928950132632244</c:v>
                </c:pt>
                <c:pt idx="2">
                  <c:v>3.0192829653507585</c:v>
                </c:pt>
                <c:pt idx="3">
                  <c:v>9.3015412224422711</c:v>
                </c:pt>
                <c:pt idx="4">
                  <c:v>13.08872356314839</c:v>
                </c:pt>
                <c:pt idx="5">
                  <c:v>14.912326582482892</c:v>
                </c:pt>
                <c:pt idx="6">
                  <c:v>19.016325024066909</c:v>
                </c:pt>
                <c:pt idx="7">
                  <c:v>21.677418623552764</c:v>
                </c:pt>
                <c:pt idx="8">
                  <c:v>23.108049018648334</c:v>
                </c:pt>
                <c:pt idx="9">
                  <c:v>25.698097016399437</c:v>
                </c:pt>
                <c:pt idx="10">
                  <c:v>27.288202846734315</c:v>
                </c:pt>
                <c:pt idx="11">
                  <c:v>28.56761968091234</c:v>
                </c:pt>
                <c:pt idx="12">
                  <c:v>29.972354802317849</c:v>
                </c:pt>
                <c:pt idx="13">
                  <c:v>31.2461461542275</c:v>
                </c:pt>
                <c:pt idx="14">
                  <c:v>32.60012470720288</c:v>
                </c:pt>
                <c:pt idx="15">
                  <c:v>33.998490330526991</c:v>
                </c:pt>
                <c:pt idx="16">
                  <c:v>35.31817315663546</c:v>
                </c:pt>
                <c:pt idx="17">
                  <c:v>37.408025008353029</c:v>
                </c:pt>
                <c:pt idx="18">
                  <c:v>38.287609065442716</c:v>
                </c:pt>
                <c:pt idx="19">
                  <c:v>38.656827434053163</c:v>
                </c:pt>
                <c:pt idx="20">
                  <c:v>39.286119093750607</c:v>
                </c:pt>
                <c:pt idx="21">
                  <c:v>39.957142366168043</c:v>
                </c:pt>
                <c:pt idx="22">
                  <c:v>40.441218538886957</c:v>
                </c:pt>
                <c:pt idx="23">
                  <c:v>40.74246231366336</c:v>
                </c:pt>
                <c:pt idx="24">
                  <c:v>41.036019280257058</c:v>
                </c:pt>
                <c:pt idx="25">
                  <c:v>41.275675205077903</c:v>
                </c:pt>
                <c:pt idx="26">
                  <c:v>41.606066607401395</c:v>
                </c:pt>
                <c:pt idx="27">
                  <c:v>42.535789666829302</c:v>
                </c:pt>
              </c:numCache>
            </c:numRef>
          </c:xVal>
          <c:yVal>
            <c:numRef>
              <c:f>Sorghum!$DM$2:$DM$60</c:f>
              <c:numCache>
                <c:formatCode>General</c:formatCode>
                <c:ptCount val="59"/>
                <c:pt idx="0">
                  <c:v>-1.2731582364126945</c:v>
                </c:pt>
                <c:pt idx="1">
                  <c:v>3.5491041684505005</c:v>
                </c:pt>
                <c:pt idx="2">
                  <c:v>16.068459165431449</c:v>
                </c:pt>
                <c:pt idx="3">
                  <c:v>23.543352708423534</c:v>
                </c:pt>
                <c:pt idx="4">
                  <c:v>27.394880051502625</c:v>
                </c:pt>
                <c:pt idx="5">
                  <c:v>30.156000702376168</c:v>
                </c:pt>
                <c:pt idx="6">
                  <c:v>33.067105737250031</c:v>
                </c:pt>
                <c:pt idx="7">
                  <c:v>35.567334970234015</c:v>
                </c:pt>
                <c:pt idx="8">
                  <c:v>37.760719134165029</c:v>
                </c:pt>
                <c:pt idx="9">
                  <c:v>39.417147467660925</c:v>
                </c:pt>
                <c:pt idx="10">
                  <c:v>40.854097913619796</c:v>
                </c:pt>
                <c:pt idx="11">
                  <c:v>41.777075543201811</c:v>
                </c:pt>
                <c:pt idx="12">
                  <c:v>42.806611695716562</c:v>
                </c:pt>
                <c:pt idx="13">
                  <c:v>43.661626254151983</c:v>
                </c:pt>
                <c:pt idx="14">
                  <c:v>44.217582123633974</c:v>
                </c:pt>
                <c:pt idx="15">
                  <c:v>44.667917009565933</c:v>
                </c:pt>
                <c:pt idx="16">
                  <c:v>45.123548269848598</c:v>
                </c:pt>
                <c:pt idx="17">
                  <c:v>45.324717710267791</c:v>
                </c:pt>
                <c:pt idx="18">
                  <c:v>45.567556855683279</c:v>
                </c:pt>
                <c:pt idx="19">
                  <c:v>46.021016854120361</c:v>
                </c:pt>
                <c:pt idx="20">
                  <c:v>46.027698298252012</c:v>
                </c:pt>
                <c:pt idx="21">
                  <c:v>46.422085191601759</c:v>
                </c:pt>
                <c:pt idx="22">
                  <c:v>46.479164619598677</c:v>
                </c:pt>
                <c:pt idx="23">
                  <c:v>46.556723687971143</c:v>
                </c:pt>
                <c:pt idx="24">
                  <c:v>46.788147251494969</c:v>
                </c:pt>
                <c:pt idx="25">
                  <c:v>46.948114851001854</c:v>
                </c:pt>
                <c:pt idx="26">
                  <c:v>46.948114851001854</c:v>
                </c:pt>
                <c:pt idx="27">
                  <c:v>46.948114851001854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56-431C-86BE-8340B9699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7408"/>
        <c:axId val="28328256"/>
      </c:scatterChart>
      <c:valAx>
        <c:axId val="1806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8256"/>
        <c:crosses val="autoZero"/>
        <c:crossBetween val="midCat"/>
      </c:valAx>
      <c:valAx>
        <c:axId val="283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609599</xdr:colOff>
      <xdr:row>30</xdr:row>
      <xdr:rowOff>14286</xdr:rowOff>
    </xdr:from>
    <xdr:to>
      <xdr:col>123</xdr:col>
      <xdr:colOff>238124</xdr:colOff>
      <xdr:row>66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A7E2A-F61D-4006-9500-61463A625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F634-FDB4-4AB1-8CA5-FA8A23409F64}">
  <dimension ref="A1:CR27"/>
  <sheetViews>
    <sheetView topLeftCell="BP1" workbookViewId="0">
      <selection activeCell="CR2" sqref="CR2:CR27"/>
    </sheetView>
  </sheetViews>
  <sheetFormatPr defaultRowHeight="15" x14ac:dyDescent="0.25"/>
  <cols>
    <col min="39" max="39" width="9.85546875" customWidth="1"/>
    <col min="68" max="68" width="10.42578125" customWidth="1"/>
    <col min="70" max="81" width="9.140625" style="5"/>
    <col min="82" max="93" width="9.140625" style="1"/>
    <col min="95" max="96" width="9.140625" style="3"/>
  </cols>
  <sheetData>
    <row r="1" spans="1:9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s="1" t="s">
        <v>0</v>
      </c>
      <c r="AO1" s="1" t="s">
        <v>13</v>
      </c>
      <c r="AP1" s="1" t="s">
        <v>14</v>
      </c>
      <c r="AQ1" s="1" t="s">
        <v>2</v>
      </c>
      <c r="AR1" s="1" t="s">
        <v>3</v>
      </c>
      <c r="AS1" s="1" t="s">
        <v>4</v>
      </c>
      <c r="AT1" s="1" t="s">
        <v>5</v>
      </c>
      <c r="AU1" s="1" t="s">
        <v>6</v>
      </c>
      <c r="AV1" s="1" t="s">
        <v>7</v>
      </c>
      <c r="AW1" s="1" t="s">
        <v>8</v>
      </c>
      <c r="AX1" s="1" t="s">
        <v>9</v>
      </c>
      <c r="AY1" s="1" t="s">
        <v>10</v>
      </c>
      <c r="AZ1" s="1" t="s">
        <v>11</v>
      </c>
      <c r="BA1" s="1" t="s">
        <v>12</v>
      </c>
      <c r="BB1" t="s">
        <v>0</v>
      </c>
      <c r="BC1" t="s">
        <v>1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P1" t="s">
        <v>29</v>
      </c>
      <c r="BQ1" t="s">
        <v>30</v>
      </c>
      <c r="BR1" s="5" t="s">
        <v>20</v>
      </c>
      <c r="BS1" s="5" t="s">
        <v>2</v>
      </c>
      <c r="BT1" s="5" t="s">
        <v>3</v>
      </c>
      <c r="BU1" s="5" t="s">
        <v>4</v>
      </c>
      <c r="BV1" s="5" t="s">
        <v>5</v>
      </c>
      <c r="BW1" s="5" t="s">
        <v>6</v>
      </c>
      <c r="BX1" s="5" t="s">
        <v>7</v>
      </c>
      <c r="BY1" s="5" t="s">
        <v>8</v>
      </c>
      <c r="BZ1" s="5" t="s">
        <v>9</v>
      </c>
      <c r="CA1" s="5" t="s">
        <v>10</v>
      </c>
      <c r="CB1" s="5" t="s">
        <v>11</v>
      </c>
      <c r="CC1" s="5" t="s">
        <v>12</v>
      </c>
      <c r="CD1" s="1" t="s">
        <v>21</v>
      </c>
      <c r="CE1" s="1" t="s">
        <v>2</v>
      </c>
      <c r="CF1" s="1" t="s">
        <v>3</v>
      </c>
      <c r="CG1" s="1" t="s">
        <v>4</v>
      </c>
      <c r="CH1" s="1" t="s">
        <v>5</v>
      </c>
      <c r="CI1" s="1" t="s">
        <v>6</v>
      </c>
      <c r="CJ1" s="1" t="s">
        <v>7</v>
      </c>
      <c r="CK1" s="1" t="s">
        <v>8</v>
      </c>
      <c r="CL1" s="1" t="s">
        <v>9</v>
      </c>
      <c r="CM1" s="1" t="s">
        <v>10</v>
      </c>
      <c r="CN1" s="1" t="s">
        <v>11</v>
      </c>
      <c r="CO1" s="1" t="s">
        <v>12</v>
      </c>
      <c r="CQ1" s="3" t="s">
        <v>18</v>
      </c>
      <c r="CR1" s="3" t="s">
        <v>19</v>
      </c>
    </row>
    <row r="2" spans="1:96" x14ac:dyDescent="0.25">
      <c r="A2">
        <v>1565100202</v>
      </c>
      <c r="B2">
        <v>1</v>
      </c>
      <c r="C2">
        <v>1.3656700382895043E-4</v>
      </c>
      <c r="D2">
        <v>-0.36388267985561529</v>
      </c>
      <c r="E2">
        <v>400.36799999999999</v>
      </c>
      <c r="F2">
        <v>454.96186992615151</v>
      </c>
      <c r="G2">
        <v>8.9697642769950622E-3</v>
      </c>
      <c r="H2">
        <v>2923.9</v>
      </c>
      <c r="I2">
        <v>0</v>
      </c>
      <c r="J2">
        <v>0</v>
      </c>
      <c r="K2" t="e">
        <v>#DIV/0!</v>
      </c>
      <c r="L2" t="e">
        <v>#DIV/0!</v>
      </c>
      <c r="M2">
        <v>4.9998899999999999E-2</v>
      </c>
      <c r="N2">
        <v>1565187288.5</v>
      </c>
      <c r="O2">
        <v>2</v>
      </c>
      <c r="P2">
        <v>1.1428933955510234E-3</v>
      </c>
      <c r="Q2">
        <v>-1.7789187444667329</v>
      </c>
      <c r="R2">
        <v>401.59332258064501</v>
      </c>
      <c r="S2">
        <v>428.0305174721089</v>
      </c>
      <c r="T2">
        <v>8.0315158445938145E-2</v>
      </c>
      <c r="U2">
        <v>3206.56</v>
      </c>
      <c r="V2">
        <v>0</v>
      </c>
      <c r="W2">
        <v>0</v>
      </c>
      <c r="X2" t="e">
        <v>#DIV/0!</v>
      </c>
      <c r="Y2" t="e">
        <v>#DIV/0!</v>
      </c>
      <c r="Z2">
        <v>5.0004899999999998E-2</v>
      </c>
      <c r="AA2">
        <v>1565195381.0999999</v>
      </c>
      <c r="AB2">
        <v>3</v>
      </c>
      <c r="AC2">
        <v>3.082892686878221E-4</v>
      </c>
      <c r="AD2">
        <v>-2.10029037575833</v>
      </c>
      <c r="AE2">
        <v>402.38400000000001</v>
      </c>
      <c r="AF2">
        <v>539.9138187417467</v>
      </c>
      <c r="AG2">
        <v>2.2855109941233531E-2</v>
      </c>
      <c r="AH2">
        <v>2746.41</v>
      </c>
      <c r="AI2">
        <v>0</v>
      </c>
      <c r="AJ2">
        <v>0</v>
      </c>
      <c r="AK2" t="e">
        <v>#DIV/0!</v>
      </c>
      <c r="AL2" t="e">
        <v>#DIV/0!</v>
      </c>
      <c r="AM2">
        <v>5.0005300000000003E-2</v>
      </c>
      <c r="AN2" s="1">
        <v>1544639040.0999999</v>
      </c>
      <c r="AO2" s="1" t="s">
        <v>15</v>
      </c>
      <c r="AP2" s="1" t="s">
        <v>16</v>
      </c>
      <c r="AQ2" s="1">
        <v>5.2862106635568753E-5</v>
      </c>
      <c r="AR2" s="1">
        <v>-1.510930364543519</v>
      </c>
      <c r="AS2" s="1">
        <v>402.70419354838702</v>
      </c>
      <c r="AT2" s="1">
        <v>1292.8259413989015</v>
      </c>
      <c r="AU2" s="1">
        <v>2.636830572957472E-3</v>
      </c>
      <c r="AV2" s="1">
        <v>2583.34</v>
      </c>
      <c r="AW2" s="1">
        <v>0</v>
      </c>
      <c r="AX2" s="1">
        <v>0</v>
      </c>
      <c r="AY2" s="1" t="e">
        <v>#DIV/0!</v>
      </c>
      <c r="AZ2" s="1" t="e">
        <v>#DIV/0!</v>
      </c>
      <c r="BA2" s="1">
        <v>4.9996699999999998E-2</v>
      </c>
      <c r="BB2">
        <v>1565203275.5999999</v>
      </c>
      <c r="BC2">
        <v>6</v>
      </c>
      <c r="BD2">
        <v>8.6159970895724751E-4</v>
      </c>
      <c r="BE2">
        <v>-2.5470347204229751</v>
      </c>
      <c r="BF2">
        <v>402.61099999999999</v>
      </c>
      <c r="BG2">
        <v>454.20172853689695</v>
      </c>
      <c r="BH2">
        <v>6.8527855304370222E-2</v>
      </c>
      <c r="BI2">
        <v>2837.96</v>
      </c>
      <c r="BJ2">
        <v>0</v>
      </c>
      <c r="BK2">
        <v>0</v>
      </c>
      <c r="BL2" t="e">
        <v>#DIV/0!</v>
      </c>
      <c r="BM2" t="e">
        <v>#DIV/0!</v>
      </c>
      <c r="BN2">
        <v>5.0001200000000003E-2</v>
      </c>
      <c r="BO2">
        <f t="shared" ref="BO2:BO17" si="0">AVERAGE(A2,N2,AA2,BB2,AO2)</f>
        <v>1565171536.8000002</v>
      </c>
      <c r="BP2">
        <v>0</v>
      </c>
      <c r="BQ2">
        <f>BP2*60</f>
        <v>0</v>
      </c>
      <c r="BS2" s="5">
        <f>AVERAGE(C2,P2,AC2,BD2,AQ2)</f>
        <v>5.0044229673212241E-4</v>
      </c>
      <c r="BT2" s="5">
        <f t="shared" ref="BT2:BT26" si="1">AVERAGE(D2,Q2,AD2,BE2,AR2)</f>
        <v>-1.6602113770094344</v>
      </c>
      <c r="BU2" s="5">
        <f t="shared" ref="BU2:BU26" si="2">AVERAGE(E2,R2,AE2,BF2,AS2)</f>
        <v>401.93210322580643</v>
      </c>
      <c r="BV2" s="5">
        <f t="shared" ref="BV2:BV26" si="3">AVERAGE(F2,S2,AF2,BG2,AT2)</f>
        <v>633.98677521516106</v>
      </c>
      <c r="BW2" s="5">
        <f t="shared" ref="BW2:BW26" si="4">AVERAGE(G2,T2,AG2,BH2,AU2)</f>
        <v>3.6660943708298879E-2</v>
      </c>
      <c r="BX2" s="5">
        <f t="shared" ref="BX2:BX26" si="5">AVERAGE(H2,U2,AH2,BI2,AV2)</f>
        <v>2859.6339999999996</v>
      </c>
      <c r="BY2" s="5">
        <f t="shared" ref="BY2:BY26" si="6">AVERAGE(I2,V2,AI2,BJ2,AW2)</f>
        <v>0</v>
      </c>
      <c r="BZ2" s="5">
        <f t="shared" ref="BZ2:BZ26" si="7">AVERAGE(J2,W2,AJ2,BK2,AX2)</f>
        <v>0</v>
      </c>
      <c r="CA2" s="5" t="e">
        <f t="shared" ref="CA2:CA26" si="8">AVERAGE(K2,X2,AK2,BL2,AY2)</f>
        <v>#DIV/0!</v>
      </c>
      <c r="CB2" s="5" t="e">
        <f t="shared" ref="CB2:CB26" si="9">AVERAGE(L2,Y2,AL2,BM2,AZ2)</f>
        <v>#DIV/0!</v>
      </c>
      <c r="CC2" s="5">
        <f t="shared" ref="CC2:CC26" si="10">AVERAGE(M2,Z2,AM2,BN2,BA2)</f>
        <v>5.0001399999999994E-2</v>
      </c>
      <c r="CE2" s="1">
        <f>STDEV(C2,P2,AC2,BD2,AQ2)/SQRT(5-2)</f>
        <v>2.7580701772519499E-4</v>
      </c>
      <c r="CF2" s="1">
        <f t="shared" ref="CF2:CO2" si="11">STDEV(D2,Q2,AD2,BE2,AR2)/SQRT(5-2)</f>
        <v>0.47407537361329394</v>
      </c>
      <c r="CG2" s="1">
        <f t="shared" si="11"/>
        <v>0.5643895092098542</v>
      </c>
      <c r="CH2" s="1">
        <f t="shared" si="11"/>
        <v>214.03063018014154</v>
      </c>
      <c r="CI2" s="1">
        <f t="shared" si="11"/>
        <v>2.048624184255287E-2</v>
      </c>
      <c r="CJ2" s="1">
        <f t="shared" si="11"/>
        <v>133.57756146399237</v>
      </c>
      <c r="CK2" s="1">
        <f t="shared" si="11"/>
        <v>0</v>
      </c>
      <c r="CL2" s="1">
        <f t="shared" si="11"/>
        <v>0</v>
      </c>
      <c r="CM2" s="1" t="e">
        <f t="shared" si="11"/>
        <v>#DIV/0!</v>
      </c>
      <c r="CN2" s="1" t="e">
        <f t="shared" si="11"/>
        <v>#DIV/0!</v>
      </c>
      <c r="CO2" s="1">
        <f t="shared" si="11"/>
        <v>2.1571586249823301E-6</v>
      </c>
      <c r="CQ2" s="4">
        <f>AVERAGE(D2/ G2,Q2/T2,AD2/ AG2,BE2/ AU2,AR2/ BH2)</f>
        <v>-228.52134989458031</v>
      </c>
      <c r="CR2" s="4">
        <f>STDEV(D2/ G2,Q2/T2,AD2/ AG2,BE2/ AU2,AR2/ BH2)/SQRT(6-2)</f>
        <v>206.61075302415279</v>
      </c>
    </row>
    <row r="3" spans="1:96" x14ac:dyDescent="0.25">
      <c r="A3">
        <v>1565100271</v>
      </c>
      <c r="B3">
        <v>1</v>
      </c>
      <c r="C3">
        <v>8.8263399999999998E-4</v>
      </c>
      <c r="D3">
        <v>8.4577964819999991</v>
      </c>
      <c r="E3">
        <v>389.40199999999999</v>
      </c>
      <c r="F3">
        <v>104.0980981</v>
      </c>
      <c r="G3">
        <v>4.9161337999999999E-2</v>
      </c>
      <c r="H3">
        <v>2923.9</v>
      </c>
      <c r="I3">
        <v>1397.889412</v>
      </c>
      <c r="J3">
        <v>1540.09</v>
      </c>
      <c r="K3">
        <v>9.2332648000000003E-2</v>
      </c>
      <c r="L3">
        <v>0.89852541100000005</v>
      </c>
      <c r="M3">
        <v>1799.97</v>
      </c>
      <c r="N3">
        <v>1565187357</v>
      </c>
      <c r="O3">
        <v>2</v>
      </c>
      <c r="P3">
        <v>1.5125329999999999E-3</v>
      </c>
      <c r="Q3">
        <v>14.562881519999999</v>
      </c>
      <c r="R3">
        <v>381.84006449999998</v>
      </c>
      <c r="S3">
        <v>99.99066723</v>
      </c>
      <c r="T3">
        <v>8.6290717000000003E-2</v>
      </c>
      <c r="U3">
        <v>3206.56</v>
      </c>
      <c r="V3">
        <v>1784.7249999999999</v>
      </c>
      <c r="W3">
        <v>1863.23</v>
      </c>
      <c r="X3">
        <v>4.2133821000000002E-2</v>
      </c>
      <c r="Y3">
        <v>0.720968426</v>
      </c>
      <c r="Z3">
        <v>1799.895806</v>
      </c>
      <c r="AA3">
        <v>1565195448</v>
      </c>
      <c r="AB3">
        <v>3</v>
      </c>
      <c r="AC3">
        <v>3.48086E-4</v>
      </c>
      <c r="AD3">
        <v>3.118830311</v>
      </c>
      <c r="AE3">
        <v>396.03800000000001</v>
      </c>
      <c r="AF3">
        <v>143.0801979</v>
      </c>
      <c r="AG3">
        <v>2.0408790999999999E-2</v>
      </c>
      <c r="AH3">
        <v>2746.41</v>
      </c>
      <c r="AI3">
        <v>1256.05</v>
      </c>
      <c r="AJ3">
        <v>1284.5999999999999</v>
      </c>
      <c r="AK3">
        <v>2.2224817000000001E-2</v>
      </c>
      <c r="AL3">
        <v>1.1379495559999999</v>
      </c>
      <c r="AM3">
        <v>1799.95</v>
      </c>
      <c r="AN3" s="1">
        <v>1544639159.5999999</v>
      </c>
      <c r="AO3" s="1" t="s">
        <v>15</v>
      </c>
      <c r="AP3" s="1" t="s">
        <v>16</v>
      </c>
      <c r="AQ3" s="1">
        <v>-5.5073359214159861E-5</v>
      </c>
      <c r="AR3" s="1">
        <v>0.12010367187265038</v>
      </c>
      <c r="AS3" s="1">
        <v>398.927387096774</v>
      </c>
      <c r="AT3" s="1">
        <v>468.1903621553908</v>
      </c>
      <c r="AU3" s="1">
        <v>-2.2218090663793976E-3</v>
      </c>
      <c r="AV3" s="1">
        <v>2583.34</v>
      </c>
      <c r="AW3" s="1">
        <v>946.57988235294101</v>
      </c>
      <c r="AX3" s="1">
        <v>954.40800000000002</v>
      </c>
      <c r="AY3" s="1">
        <v>8.2020662516020248E-3</v>
      </c>
      <c r="AZ3" s="1">
        <v>1.7067459618947036</v>
      </c>
      <c r="BA3" s="1">
        <v>1799.9483870967699</v>
      </c>
      <c r="BB3">
        <v>1565203413</v>
      </c>
      <c r="BC3">
        <v>6</v>
      </c>
      <c r="BD3">
        <v>1.764346E-3</v>
      </c>
      <c r="BE3">
        <v>20.405019540000001</v>
      </c>
      <c r="BF3">
        <v>374.77100000000002</v>
      </c>
      <c r="BG3">
        <v>83.161262980000004</v>
      </c>
      <c r="BH3">
        <v>0.11700682499999999</v>
      </c>
      <c r="BI3">
        <v>2837.96</v>
      </c>
      <c r="BJ3">
        <v>1029.5564710000001</v>
      </c>
      <c r="BK3">
        <v>1236.53</v>
      </c>
      <c r="BL3">
        <v>0.167382538</v>
      </c>
      <c r="BM3">
        <v>1.295099998</v>
      </c>
      <c r="BN3">
        <v>1799.88</v>
      </c>
      <c r="BO3">
        <f t="shared" si="0"/>
        <v>1565171622.25</v>
      </c>
      <c r="BP3">
        <f>(BO3-BO$2-15.45)/60</f>
        <v>1.1666666634877523</v>
      </c>
      <c r="BQ3">
        <f t="shared" ref="BQ3:BQ27" si="12">BP3*60</f>
        <v>69.999999809265134</v>
      </c>
      <c r="BS3" s="5">
        <f t="shared" ref="BS3:BS26" si="13">AVERAGE(C3,P3,AC3,BD3,AQ3)</f>
        <v>8.9050512815716802E-4</v>
      </c>
      <c r="BT3" s="5">
        <f t="shared" si="1"/>
        <v>9.3329263049745297</v>
      </c>
      <c r="BU3" s="5">
        <f t="shared" si="2"/>
        <v>388.19569031935481</v>
      </c>
      <c r="BV3" s="5">
        <f t="shared" si="3"/>
        <v>179.70411767307817</v>
      </c>
      <c r="BW3" s="5">
        <f t="shared" si="4"/>
        <v>5.4129172386724121E-2</v>
      </c>
      <c r="BX3" s="5">
        <f t="shared" si="5"/>
        <v>2859.6339999999996</v>
      </c>
      <c r="BY3" s="5">
        <f t="shared" si="6"/>
        <v>1282.9601530705881</v>
      </c>
      <c r="BZ3" s="5">
        <f t="shared" si="7"/>
        <v>1375.7716</v>
      </c>
      <c r="CA3" s="5">
        <f t="shared" si="8"/>
        <v>6.6455178050320404E-2</v>
      </c>
      <c r="CB3" s="5">
        <f t="shared" si="9"/>
        <v>1.1518578705789408</v>
      </c>
      <c r="CC3" s="5">
        <f t="shared" si="10"/>
        <v>1799.9288386193541</v>
      </c>
      <c r="CE3" s="1">
        <f t="shared" ref="CE3:CE27" si="14">STDEV(C3,P3,AC3,BD3,AQ3)/SQRT(5-2)</f>
        <v>4.4148571925573655E-4</v>
      </c>
      <c r="CF3" s="1">
        <f t="shared" ref="CF3:CF27" si="15">STDEV(D3,Q3,AD3,BE3,AR3)/SQRT(5-2)</f>
        <v>4.7801727850104339</v>
      </c>
      <c r="CG3" s="1">
        <f t="shared" ref="CG3:CG27" si="16">STDEV(E3,R3,AE3,BF3,AS3)/SQRT(5-2)</f>
        <v>5.7644211159307321</v>
      </c>
      <c r="CH3" s="1">
        <f t="shared" ref="CH3:CH27" si="17">STDEV(F3,S3,AF3,BG3,AT3)/SQRT(5-2)</f>
        <v>93.966595094820832</v>
      </c>
      <c r="CI3" s="1">
        <f t="shared" ref="CI3:CI27" si="18">STDEV(G3,T3,AG3,BH3,AU3)/SQRT(5-2)</f>
        <v>2.7876424866655695E-2</v>
      </c>
      <c r="CJ3" s="1">
        <f t="shared" ref="CJ3:CJ27" si="19">STDEV(H3,U3,AH3,BI3,AV3)/SQRT(5-2)</f>
        <v>133.57756146399237</v>
      </c>
      <c r="CK3" s="1">
        <f t="shared" ref="CK3:CK27" si="20">STDEV(I3,V3,AI3,BJ3,AW3)/SQRT(5-2)</f>
        <v>192.15140842693359</v>
      </c>
      <c r="CL3" s="1">
        <f t="shared" ref="CL3:CL27" si="21">STDEV(J3,W3,AJ3,BK3,AX3)/SQRT(5-2)</f>
        <v>197.87706527269222</v>
      </c>
      <c r="CM3" s="1">
        <f t="shared" ref="CM3:CM27" si="22">STDEV(K3,X3,AK3,BL3,AY3)/SQRT(5-2)</f>
        <v>3.7413515515846242E-2</v>
      </c>
      <c r="CN3" s="1">
        <f t="shared" ref="CN3:CN27" si="23">STDEV(L3,Y3,AL3,BM3,AZ3)/SQRT(5-2)</f>
        <v>0.2195555341085805</v>
      </c>
      <c r="CO3" s="1">
        <f t="shared" ref="CO3:CO27" si="24">STDEV(M3,Z3,AM3,BN3,BA3)/SQRT(5-2)</f>
        <v>2.23617436309494E-2</v>
      </c>
      <c r="CQ3" s="4">
        <f t="shared" ref="CQ3:CQ27" si="25">AVERAGE(D3/ G3,Q3/T3,AD3/ AG3,BE3/ AU3,AR3/ BH3)</f>
        <v>-1737.8629735898874</v>
      </c>
      <c r="CR3" s="4">
        <f t="shared" ref="CR3:CR27" si="26">STDEV(D3/ G3,Q3/T3,AD3/ AG3,BE3/ AU3,AR3/ BH3)/SQRT(6-2)</f>
        <v>2081.5533931122554</v>
      </c>
    </row>
    <row r="4" spans="1:96" x14ac:dyDescent="0.25">
      <c r="A4">
        <v>1565100341</v>
      </c>
      <c r="B4">
        <v>1</v>
      </c>
      <c r="C4">
        <v>2.0411119999999999E-3</v>
      </c>
      <c r="D4">
        <v>19.719431180000001</v>
      </c>
      <c r="E4">
        <v>375.51600000000002</v>
      </c>
      <c r="F4">
        <v>105.9660818</v>
      </c>
      <c r="G4">
        <v>0.12309835199999999</v>
      </c>
      <c r="H4">
        <v>2923.9</v>
      </c>
      <c r="I4">
        <v>1009.678824</v>
      </c>
      <c r="J4">
        <v>1257.55</v>
      </c>
      <c r="K4">
        <v>0.19710641800000001</v>
      </c>
      <c r="L4">
        <v>1.325076538</v>
      </c>
      <c r="M4">
        <v>1799.77</v>
      </c>
      <c r="N4">
        <v>1565187417</v>
      </c>
      <c r="O4">
        <v>2</v>
      </c>
      <c r="P4">
        <v>2.2081700000000002E-3</v>
      </c>
      <c r="Q4">
        <v>24.396362419999999</v>
      </c>
      <c r="R4">
        <v>369.86077419999998</v>
      </c>
      <c r="S4">
        <v>62.63600641</v>
      </c>
      <c r="T4">
        <v>0.13319804800000001</v>
      </c>
      <c r="U4">
        <v>3206.56</v>
      </c>
      <c r="V4">
        <v>1096.1484620000001</v>
      </c>
      <c r="W4">
        <v>1395.68</v>
      </c>
      <c r="X4">
        <v>0.21461333399999999</v>
      </c>
      <c r="Y4">
        <v>1.297489396</v>
      </c>
      <c r="Z4">
        <v>1799.998065</v>
      </c>
      <c r="AA4">
        <v>1565195518</v>
      </c>
      <c r="AB4">
        <v>3</v>
      </c>
      <c r="AC4">
        <v>1.404986E-3</v>
      </c>
      <c r="AD4">
        <v>13.16525472</v>
      </c>
      <c r="AE4">
        <v>383.57900000000001</v>
      </c>
      <c r="AF4">
        <v>125.719533</v>
      </c>
      <c r="AG4">
        <v>8.5431073999999996E-2</v>
      </c>
      <c r="AH4">
        <v>2746.41</v>
      </c>
      <c r="AI4">
        <v>860.89988240000002</v>
      </c>
      <c r="AJ4">
        <v>1017.58</v>
      </c>
      <c r="AK4">
        <v>0.153973268</v>
      </c>
      <c r="AL4">
        <v>1.6989622440000001</v>
      </c>
      <c r="AM4">
        <v>1799.94</v>
      </c>
      <c r="AN4" s="1">
        <v>1544639219.5999999</v>
      </c>
      <c r="AO4" s="1" t="s">
        <v>15</v>
      </c>
      <c r="AP4" s="1" t="s">
        <v>16</v>
      </c>
      <c r="AQ4" s="1">
        <v>8.7725520682774478E-4</v>
      </c>
      <c r="AR4" s="1">
        <v>7.3891781848828684</v>
      </c>
      <c r="AS4" s="1">
        <v>388.33380645161299</v>
      </c>
      <c r="AT4" s="1">
        <v>58.923298045079903</v>
      </c>
      <c r="AU4" s="1">
        <v>3.7133927236681179E-2</v>
      </c>
      <c r="AV4" s="1">
        <v>2583.34</v>
      </c>
      <c r="AW4" s="1">
        <v>768.59147058823498</v>
      </c>
      <c r="AX4" s="1">
        <v>825.42600000000004</v>
      </c>
      <c r="AY4" s="1">
        <v>6.8854784573983641E-2</v>
      </c>
      <c r="AZ4" s="1">
        <v>2.1297051461911791</v>
      </c>
      <c r="BA4" s="1">
        <v>1800.01419354839</v>
      </c>
      <c r="BB4">
        <v>1565203483</v>
      </c>
      <c r="BC4">
        <v>6</v>
      </c>
      <c r="BD4">
        <v>2.525322E-3</v>
      </c>
      <c r="BE4">
        <v>28.029554439999998</v>
      </c>
      <c r="BF4">
        <v>365.28399999999999</v>
      </c>
      <c r="BG4">
        <v>87.796712420000006</v>
      </c>
      <c r="BH4">
        <v>0.17089391200000001</v>
      </c>
      <c r="BI4">
        <v>2837.96</v>
      </c>
      <c r="BJ4">
        <v>1006.329412</v>
      </c>
      <c r="BK4">
        <v>1280.67</v>
      </c>
      <c r="BL4">
        <v>0.214216456</v>
      </c>
      <c r="BM4">
        <v>1.2159963140000001</v>
      </c>
      <c r="BN4">
        <v>1799.97</v>
      </c>
      <c r="BO4">
        <f t="shared" si="0"/>
        <v>1565171689.75</v>
      </c>
      <c r="BP4">
        <f t="shared" ref="BP4:BP27" si="27">(BO4-BO$2-15.45)/60</f>
        <v>2.2916666634877525</v>
      </c>
      <c r="BQ4">
        <f t="shared" si="12"/>
        <v>137.49999980926515</v>
      </c>
      <c r="BS4" s="5">
        <f t="shared" si="13"/>
        <v>1.811369041365549E-3</v>
      </c>
      <c r="BT4" s="5">
        <f t="shared" si="1"/>
        <v>18.539956188976571</v>
      </c>
      <c r="BU4" s="5">
        <f t="shared" si="2"/>
        <v>376.51471613032254</v>
      </c>
      <c r="BV4" s="5">
        <f t="shared" si="3"/>
        <v>88.208326335015983</v>
      </c>
      <c r="BW4" s="5">
        <f t="shared" si="4"/>
        <v>0.10995106264733623</v>
      </c>
      <c r="BX4" s="5">
        <f t="shared" si="5"/>
        <v>2859.6339999999996</v>
      </c>
      <c r="BY4" s="5">
        <f t="shared" si="6"/>
        <v>948.32961019764696</v>
      </c>
      <c r="BZ4" s="5">
        <f t="shared" si="7"/>
        <v>1155.3812</v>
      </c>
      <c r="CA4" s="5">
        <f t="shared" si="8"/>
        <v>0.16975285211479674</v>
      </c>
      <c r="CB4" s="5">
        <f t="shared" si="9"/>
        <v>1.5334459276382357</v>
      </c>
      <c r="CC4" s="5">
        <f t="shared" si="10"/>
        <v>1799.9384517096782</v>
      </c>
      <c r="CE4" s="1">
        <f t="shared" si="14"/>
        <v>3.8271807368943817E-4</v>
      </c>
      <c r="CF4" s="1">
        <f t="shared" si="15"/>
        <v>4.8215522754627989</v>
      </c>
      <c r="CG4" s="1">
        <f t="shared" si="16"/>
        <v>5.4847999396450566</v>
      </c>
      <c r="CH4" s="1">
        <f t="shared" si="17"/>
        <v>16.416846933668666</v>
      </c>
      <c r="CI4" s="1">
        <f t="shared" si="18"/>
        <v>2.9341196131619968E-2</v>
      </c>
      <c r="CJ4" s="1">
        <f t="shared" si="19"/>
        <v>133.57756146399237</v>
      </c>
      <c r="CK4" s="1">
        <f t="shared" si="20"/>
        <v>75.789110983740557</v>
      </c>
      <c r="CL4" s="1">
        <f t="shared" si="21"/>
        <v>132.83412748888526</v>
      </c>
      <c r="CM4" s="1">
        <f t="shared" si="22"/>
        <v>3.5551732002317732E-2</v>
      </c>
      <c r="CN4" s="1">
        <f t="shared" si="23"/>
        <v>0.22037624101585873</v>
      </c>
      <c r="CO4" s="1">
        <f t="shared" si="24"/>
        <v>5.6762840568681715E-2</v>
      </c>
      <c r="CQ4" s="4">
        <f t="shared" si="25"/>
        <v>259.10331650564405</v>
      </c>
      <c r="CR4" s="4">
        <f t="shared" si="26"/>
        <v>141.180700982969</v>
      </c>
    </row>
    <row r="5" spans="1:96" x14ac:dyDescent="0.25">
      <c r="A5">
        <v>1565100411</v>
      </c>
      <c r="B5">
        <v>1</v>
      </c>
      <c r="C5">
        <v>2.3121999999999999E-3</v>
      </c>
      <c r="D5">
        <v>23.222736359999999</v>
      </c>
      <c r="E5">
        <v>371.09</v>
      </c>
      <c r="F5">
        <v>89.170957090000002</v>
      </c>
      <c r="G5">
        <v>0.13878554900000001</v>
      </c>
      <c r="H5">
        <v>2923.9</v>
      </c>
      <c r="I5">
        <v>978.43141179999998</v>
      </c>
      <c r="J5">
        <v>1260.3699999999999</v>
      </c>
      <c r="K5">
        <v>0.22369509600000001</v>
      </c>
      <c r="L5">
        <v>1.3198743230000001</v>
      </c>
      <c r="M5">
        <v>1799.91</v>
      </c>
      <c r="N5">
        <v>1565187487</v>
      </c>
      <c r="O5">
        <v>2</v>
      </c>
      <c r="P5">
        <v>3.067424E-3</v>
      </c>
      <c r="Q5">
        <v>31.919814129999999</v>
      </c>
      <c r="R5">
        <v>360.37603230000002</v>
      </c>
      <c r="S5">
        <v>71.486342980000003</v>
      </c>
      <c r="T5">
        <v>0.187622874</v>
      </c>
      <c r="U5">
        <v>3206.56</v>
      </c>
      <c r="V5">
        <v>1058.405</v>
      </c>
      <c r="W5">
        <v>1413.95</v>
      </c>
      <c r="X5">
        <v>0.25145514299999999</v>
      </c>
      <c r="Y5">
        <v>1.2678029630000001</v>
      </c>
      <c r="Z5">
        <v>1799.962258</v>
      </c>
      <c r="AA5">
        <v>1565195588</v>
      </c>
      <c r="AB5">
        <v>3</v>
      </c>
      <c r="AC5">
        <v>1.3493310000000001E-3</v>
      </c>
      <c r="AD5">
        <v>14.687036340000001</v>
      </c>
      <c r="AE5">
        <v>381.74799999999999</v>
      </c>
      <c r="AF5">
        <v>79.459276369999998</v>
      </c>
      <c r="AG5">
        <v>8.0746160999999997E-2</v>
      </c>
      <c r="AH5">
        <v>2746.41</v>
      </c>
      <c r="AI5">
        <v>837.19835290000003</v>
      </c>
      <c r="AJ5">
        <v>999.73400000000004</v>
      </c>
      <c r="AK5">
        <v>0.162578893</v>
      </c>
      <c r="AL5">
        <v>1.747140739</v>
      </c>
      <c r="AM5">
        <v>1800.09</v>
      </c>
      <c r="AN5" s="1">
        <v>1544639279.5999999</v>
      </c>
      <c r="AO5" s="1" t="s">
        <v>15</v>
      </c>
      <c r="AP5" s="1" t="s">
        <v>16</v>
      </c>
      <c r="AQ5" s="1">
        <v>1.4679753830961495E-3</v>
      </c>
      <c r="AR5" s="1">
        <v>13.471503085684326</v>
      </c>
      <c r="AS5" s="1">
        <v>378.715709677419</v>
      </c>
      <c r="AT5" s="1">
        <v>25.045188373457226</v>
      </c>
      <c r="AU5" s="1">
        <v>6.3120331975528798E-2</v>
      </c>
      <c r="AV5" s="1">
        <v>2583.34</v>
      </c>
      <c r="AW5" s="1">
        <v>754.75858823529404</v>
      </c>
      <c r="AX5" s="1">
        <v>825.69</v>
      </c>
      <c r="AY5" s="1">
        <v>8.5905620468585075E-2</v>
      </c>
      <c r="AZ5" s="1">
        <v>2.1287044774673305</v>
      </c>
      <c r="BA5" s="1">
        <v>1799.9729032258099</v>
      </c>
      <c r="BB5">
        <v>1565203553</v>
      </c>
      <c r="BC5">
        <v>6</v>
      </c>
      <c r="BD5">
        <v>3.028013E-3</v>
      </c>
      <c r="BE5">
        <v>33.134431460000002</v>
      </c>
      <c r="BF5">
        <v>358.93799999999999</v>
      </c>
      <c r="BG5">
        <v>89.827870320000002</v>
      </c>
      <c r="BH5">
        <v>0.209978253</v>
      </c>
      <c r="BI5">
        <v>2837.96</v>
      </c>
      <c r="BJ5">
        <v>1009.207647</v>
      </c>
      <c r="BK5">
        <v>1326.01</v>
      </c>
      <c r="BL5">
        <v>0.23891399999999999</v>
      </c>
      <c r="BM5">
        <v>1.140225187</v>
      </c>
      <c r="BN5">
        <v>1800.08</v>
      </c>
      <c r="BO5">
        <f t="shared" si="0"/>
        <v>1565171759.75</v>
      </c>
      <c r="BP5">
        <f t="shared" si="27"/>
        <v>3.458333330154419</v>
      </c>
      <c r="BQ5">
        <f t="shared" si="12"/>
        <v>207.49999980926515</v>
      </c>
      <c r="BS5" s="5">
        <f t="shared" si="13"/>
        <v>2.2449886766192301E-3</v>
      </c>
      <c r="BT5" s="5">
        <f t="shared" si="1"/>
        <v>23.287104275136862</v>
      </c>
      <c r="BU5" s="5">
        <f t="shared" si="2"/>
        <v>370.17354839548381</v>
      </c>
      <c r="BV5" s="5">
        <f t="shared" si="3"/>
        <v>70.997927026691443</v>
      </c>
      <c r="BW5" s="5">
        <f t="shared" si="4"/>
        <v>0.13605063379510576</v>
      </c>
      <c r="BX5" s="5">
        <f t="shared" si="5"/>
        <v>2859.6339999999996</v>
      </c>
      <c r="BY5" s="5">
        <f t="shared" si="6"/>
        <v>927.60019998705889</v>
      </c>
      <c r="BZ5" s="5">
        <f t="shared" si="7"/>
        <v>1165.1507999999999</v>
      </c>
      <c r="CA5" s="5">
        <f t="shared" si="8"/>
        <v>0.19250975049371702</v>
      </c>
      <c r="CB5" s="5">
        <f t="shared" si="9"/>
        <v>1.5207495378934659</v>
      </c>
      <c r="CC5" s="5">
        <f t="shared" si="10"/>
        <v>1800.0030322451621</v>
      </c>
      <c r="CE5" s="1">
        <f t="shared" si="14"/>
        <v>4.743413544185489E-4</v>
      </c>
      <c r="CF5" s="1">
        <f t="shared" si="15"/>
        <v>5.3370159464492755</v>
      </c>
      <c r="CG5" s="1">
        <f t="shared" si="16"/>
        <v>5.986131209191119</v>
      </c>
      <c r="CH5" s="1">
        <f t="shared" si="17"/>
        <v>15.460468294698508</v>
      </c>
      <c r="CI5" s="1">
        <f t="shared" si="18"/>
        <v>3.7092095111214182E-2</v>
      </c>
      <c r="CJ5" s="1">
        <f t="shared" si="19"/>
        <v>133.57756146399237</v>
      </c>
      <c r="CK5" s="1">
        <f t="shared" si="20"/>
        <v>73.257650293597081</v>
      </c>
      <c r="CL5" s="1">
        <f t="shared" si="21"/>
        <v>141.25620123638319</v>
      </c>
      <c r="CM5" s="1">
        <f t="shared" si="22"/>
        <v>3.9645025132450704E-2</v>
      </c>
      <c r="CN5" s="1">
        <f t="shared" si="23"/>
        <v>0.23628968587704108</v>
      </c>
      <c r="CO5" s="1">
        <f t="shared" si="24"/>
        <v>4.5380540232806119E-2</v>
      </c>
      <c r="CQ5" s="4">
        <f t="shared" si="25"/>
        <v>221.68890670688978</v>
      </c>
      <c r="CR5" s="4">
        <f t="shared" si="26"/>
        <v>88.025408889524826</v>
      </c>
    </row>
    <row r="6" spans="1:96" x14ac:dyDescent="0.25">
      <c r="A6">
        <v>1565100481</v>
      </c>
      <c r="B6">
        <v>1</v>
      </c>
      <c r="C6">
        <v>2.4140160000000002E-3</v>
      </c>
      <c r="D6">
        <v>25.115949220000001</v>
      </c>
      <c r="E6">
        <v>368.76</v>
      </c>
      <c r="F6">
        <v>77.461196639999997</v>
      </c>
      <c r="G6">
        <v>0.145255406</v>
      </c>
      <c r="H6">
        <v>2923.9</v>
      </c>
      <c r="I6">
        <v>943.66729410000005</v>
      </c>
      <c r="J6">
        <v>1231.3</v>
      </c>
      <c r="K6">
        <v>0.23360083300000001</v>
      </c>
      <c r="L6">
        <v>1.374644684</v>
      </c>
      <c r="M6">
        <v>1799.8</v>
      </c>
      <c r="N6">
        <v>1565187557</v>
      </c>
      <c r="O6">
        <v>2</v>
      </c>
      <c r="P6">
        <v>3.2651870000000001E-3</v>
      </c>
      <c r="Q6">
        <v>34.10663177</v>
      </c>
      <c r="R6">
        <v>357.63041939999999</v>
      </c>
      <c r="S6">
        <v>66.526731080000005</v>
      </c>
      <c r="T6">
        <v>0.199338247</v>
      </c>
      <c r="U6">
        <v>3206.56</v>
      </c>
      <c r="V6">
        <v>1019.3426920000001</v>
      </c>
      <c r="W6">
        <v>1394.5</v>
      </c>
      <c r="X6">
        <v>0.26902639499999997</v>
      </c>
      <c r="Y6">
        <v>1.2994334890000001</v>
      </c>
      <c r="Z6">
        <v>1799.997742</v>
      </c>
      <c r="AA6">
        <v>1565195658</v>
      </c>
      <c r="AB6">
        <v>3</v>
      </c>
      <c r="AC6">
        <v>1.5235839999999999E-3</v>
      </c>
      <c r="AD6">
        <v>17.241577060000001</v>
      </c>
      <c r="AE6">
        <v>378.608</v>
      </c>
      <c r="AF6">
        <v>69.080300930000007</v>
      </c>
      <c r="AG6">
        <v>9.2673780999999997E-2</v>
      </c>
      <c r="AH6">
        <v>2746.41</v>
      </c>
      <c r="AI6">
        <v>820.7278824</v>
      </c>
      <c r="AJ6">
        <v>999.38900000000001</v>
      </c>
      <c r="AK6">
        <v>0.178770346</v>
      </c>
      <c r="AL6">
        <v>1.7480890819999999</v>
      </c>
      <c r="AM6">
        <v>1800.01</v>
      </c>
      <c r="AN6" s="1">
        <v>1544639339.5999999</v>
      </c>
      <c r="AO6" s="1" t="s">
        <v>15</v>
      </c>
      <c r="AP6" s="1" t="s">
        <v>16</v>
      </c>
      <c r="AQ6" s="1">
        <v>1.7369509777592326E-3</v>
      </c>
      <c r="AR6" s="1">
        <v>16.384024812639286</v>
      </c>
      <c r="AS6" s="1">
        <v>375.14296774193502</v>
      </c>
      <c r="AT6" s="1">
        <v>17.021317062809622</v>
      </c>
      <c r="AU6" s="1">
        <v>7.5925191686122634E-2</v>
      </c>
      <c r="AV6" s="1">
        <v>2583.34</v>
      </c>
      <c r="AW6" s="1">
        <v>744.54770588235294</v>
      </c>
      <c r="AX6" s="1">
        <v>829.08100000000002</v>
      </c>
      <c r="AY6" s="1">
        <v>0.10196023563155721</v>
      </c>
      <c r="AZ6" s="1">
        <v>2.1159078546004553</v>
      </c>
      <c r="BA6" s="1">
        <v>1800.0183870967701</v>
      </c>
      <c r="BB6">
        <v>1565203623</v>
      </c>
      <c r="BC6">
        <v>6</v>
      </c>
      <c r="BD6">
        <v>3.5024869999999999E-3</v>
      </c>
      <c r="BE6">
        <v>36.082757739999998</v>
      </c>
      <c r="BF6">
        <v>355.17500000000001</v>
      </c>
      <c r="BG6">
        <v>99.671050989999998</v>
      </c>
      <c r="BH6">
        <v>0.24282113799999999</v>
      </c>
      <c r="BI6">
        <v>2837.96</v>
      </c>
      <c r="BJ6">
        <v>1008.488235</v>
      </c>
      <c r="BK6">
        <v>1363.78</v>
      </c>
      <c r="BL6">
        <v>0.26051985300000002</v>
      </c>
      <c r="BM6">
        <v>1.0809514730000001</v>
      </c>
      <c r="BN6">
        <v>1799.87</v>
      </c>
      <c r="BO6">
        <f t="shared" si="0"/>
        <v>1565171829.75</v>
      </c>
      <c r="BP6">
        <f t="shared" si="27"/>
        <v>4.624999996821086</v>
      </c>
      <c r="BQ6">
        <f t="shared" si="12"/>
        <v>277.49999980926515</v>
      </c>
      <c r="BS6" s="5">
        <f t="shared" si="13"/>
        <v>2.4884449955518465E-3</v>
      </c>
      <c r="BT6" s="5">
        <f t="shared" si="1"/>
        <v>25.786188120527857</v>
      </c>
      <c r="BU6" s="5">
        <f t="shared" si="2"/>
        <v>367.06327742838698</v>
      </c>
      <c r="BV6" s="5">
        <f t="shared" si="3"/>
        <v>65.952119340561936</v>
      </c>
      <c r="BW6" s="5">
        <f t="shared" si="4"/>
        <v>0.15120275273722456</v>
      </c>
      <c r="BX6" s="5">
        <f t="shared" si="5"/>
        <v>2859.6339999999996</v>
      </c>
      <c r="BY6" s="5">
        <f t="shared" si="6"/>
        <v>907.35476187647055</v>
      </c>
      <c r="BZ6" s="5">
        <f t="shared" si="7"/>
        <v>1163.6100000000001</v>
      </c>
      <c r="CA6" s="5">
        <f t="shared" si="8"/>
        <v>0.20877553252631142</v>
      </c>
      <c r="CB6" s="5">
        <f t="shared" si="9"/>
        <v>1.5238053165200909</v>
      </c>
      <c r="CC6" s="5">
        <f t="shared" si="10"/>
        <v>1799.9392258193541</v>
      </c>
      <c r="CE6" s="1">
        <f t="shared" si="14"/>
        <v>5.1095082959400366E-4</v>
      </c>
      <c r="CF6" s="1">
        <f t="shared" si="15"/>
        <v>5.3002311402456783</v>
      </c>
      <c r="CG6" s="1">
        <f t="shared" si="16"/>
        <v>5.9982694247408723</v>
      </c>
      <c r="CH6" s="1">
        <f t="shared" si="17"/>
        <v>17.497057662447155</v>
      </c>
      <c r="CI6" s="1">
        <f t="shared" si="18"/>
        <v>4.0659846070490731E-2</v>
      </c>
      <c r="CJ6" s="1">
        <f t="shared" si="19"/>
        <v>133.57756146399237</v>
      </c>
      <c r="CK6" s="1">
        <f t="shared" si="20"/>
        <v>69.581025673412199</v>
      </c>
      <c r="CL6" s="1">
        <f t="shared" si="21"/>
        <v>140.48675672520397</v>
      </c>
      <c r="CM6" s="1">
        <f t="shared" si="22"/>
        <v>4.0035146582835343E-2</v>
      </c>
      <c r="CN6" s="1">
        <f t="shared" si="23"/>
        <v>0.23622019407360778</v>
      </c>
      <c r="CO6" s="1">
        <f t="shared" si="24"/>
        <v>5.6917834584679965E-2</v>
      </c>
      <c r="CQ6" s="4">
        <f t="shared" si="25"/>
        <v>214.55372333877867</v>
      </c>
      <c r="CR6" s="4">
        <f t="shared" si="26"/>
        <v>76.659002537791011</v>
      </c>
    </row>
    <row r="7" spans="1:96" x14ac:dyDescent="0.25">
      <c r="A7">
        <v>1565100551</v>
      </c>
      <c r="B7">
        <v>1</v>
      </c>
      <c r="C7">
        <v>2.7191979999999999E-3</v>
      </c>
      <c r="D7">
        <v>28.06259227</v>
      </c>
      <c r="E7">
        <v>365.16300000000001</v>
      </c>
      <c r="F7">
        <v>82.510576420000007</v>
      </c>
      <c r="G7">
        <v>0.16807765199999999</v>
      </c>
      <c r="H7">
        <v>2923.9</v>
      </c>
      <c r="I7">
        <v>927.62782349999998</v>
      </c>
      <c r="J7">
        <v>1238.6199999999999</v>
      </c>
      <c r="K7">
        <v>0.25107956999999997</v>
      </c>
      <c r="L7">
        <v>1.360611003</v>
      </c>
      <c r="M7">
        <v>1800.08</v>
      </c>
      <c r="N7">
        <v>1565187627</v>
      </c>
      <c r="O7">
        <v>2</v>
      </c>
      <c r="P7">
        <v>3.5935149999999998E-3</v>
      </c>
      <c r="Q7">
        <v>37.411068229999998</v>
      </c>
      <c r="R7">
        <v>353.57170969999999</v>
      </c>
      <c r="S7">
        <v>70.919398950000001</v>
      </c>
      <c r="T7">
        <v>0.226445497</v>
      </c>
      <c r="U7">
        <v>3206.56</v>
      </c>
      <c r="V7">
        <v>1006.5515380000001</v>
      </c>
      <c r="W7">
        <v>1408.25</v>
      </c>
      <c r="X7">
        <v>0.28524655500000001</v>
      </c>
      <c r="Y7">
        <v>1.2769820700000001</v>
      </c>
      <c r="Z7">
        <v>1800.0164520000001</v>
      </c>
      <c r="AA7">
        <v>1565195728</v>
      </c>
      <c r="AB7">
        <v>3</v>
      </c>
      <c r="AC7">
        <v>1.893325E-3</v>
      </c>
      <c r="AD7">
        <v>20.051832959999999</v>
      </c>
      <c r="AE7">
        <v>375.04700000000003</v>
      </c>
      <c r="AF7">
        <v>82.805437780000005</v>
      </c>
      <c r="AG7">
        <v>0.11488899700000001</v>
      </c>
      <c r="AH7">
        <v>2746.41</v>
      </c>
      <c r="AI7">
        <v>811.12452940000003</v>
      </c>
      <c r="AJ7">
        <v>1012.94</v>
      </c>
      <c r="AK7">
        <v>0.19923733900000001</v>
      </c>
      <c r="AL7">
        <v>1.7113254490000001</v>
      </c>
      <c r="AM7">
        <v>1799.86</v>
      </c>
      <c r="AN7" s="1">
        <v>1544639399.5999999</v>
      </c>
      <c r="AO7" s="1" t="s">
        <v>15</v>
      </c>
      <c r="AP7" s="1" t="s">
        <v>16</v>
      </c>
      <c r="AQ7" s="1">
        <v>2.1267434066357658E-3</v>
      </c>
      <c r="AR7" s="1">
        <v>19.341623147663281</v>
      </c>
      <c r="AS7" s="1">
        <v>370.82425806451602</v>
      </c>
      <c r="AT7" s="1">
        <v>28.597443126101055</v>
      </c>
      <c r="AU7" s="1">
        <v>9.4261698661706389E-2</v>
      </c>
      <c r="AV7" s="1">
        <v>2583.34</v>
      </c>
      <c r="AW7" s="1">
        <v>743.88688235294103</v>
      </c>
      <c r="AX7" s="1">
        <v>850.67200000000003</v>
      </c>
      <c r="AY7" s="1">
        <v>0.1255303073888161</v>
      </c>
      <c r="AZ7" s="1">
        <v>2.0368226531495099</v>
      </c>
      <c r="BA7" s="1">
        <v>1800.0264516129</v>
      </c>
      <c r="BB7">
        <v>1565203693</v>
      </c>
      <c r="BC7">
        <v>6</v>
      </c>
      <c r="BD7">
        <v>3.7359440000000002E-3</v>
      </c>
      <c r="BE7">
        <v>37.623053069999997</v>
      </c>
      <c r="BF7">
        <v>353.26600000000002</v>
      </c>
      <c r="BG7">
        <v>106.7600533</v>
      </c>
      <c r="BH7">
        <v>0.26371165299999999</v>
      </c>
      <c r="BI7">
        <v>2837.96</v>
      </c>
      <c r="BJ7">
        <v>1002.653529</v>
      </c>
      <c r="BK7">
        <v>1369.55</v>
      </c>
      <c r="BL7">
        <v>0.26789563799999999</v>
      </c>
      <c r="BM7">
        <v>1.0721842939999999</v>
      </c>
      <c r="BN7">
        <v>1799.93</v>
      </c>
      <c r="BO7">
        <f t="shared" si="0"/>
        <v>1565171899.75</v>
      </c>
      <c r="BP7">
        <f t="shared" si="27"/>
        <v>5.7916666634877521</v>
      </c>
      <c r="BQ7">
        <f t="shared" si="12"/>
        <v>347.49999980926515</v>
      </c>
      <c r="BS7" s="5">
        <f t="shared" si="13"/>
        <v>2.8137450813271528E-3</v>
      </c>
      <c r="BT7" s="5">
        <f t="shared" si="1"/>
        <v>28.498033935532654</v>
      </c>
      <c r="BU7" s="5">
        <f t="shared" si="2"/>
        <v>363.57439355290319</v>
      </c>
      <c r="BV7" s="5">
        <f t="shared" si="3"/>
        <v>74.318581915220221</v>
      </c>
      <c r="BW7" s="5">
        <f t="shared" si="4"/>
        <v>0.17347709953234128</v>
      </c>
      <c r="BX7" s="5">
        <f t="shared" si="5"/>
        <v>2859.6339999999996</v>
      </c>
      <c r="BY7" s="5">
        <f t="shared" si="6"/>
        <v>898.36886045058816</v>
      </c>
      <c r="BZ7" s="5">
        <f t="shared" si="7"/>
        <v>1176.0063999999998</v>
      </c>
      <c r="CA7" s="5">
        <f t="shared" si="8"/>
        <v>0.2257978818777632</v>
      </c>
      <c r="CB7" s="5">
        <f t="shared" si="9"/>
        <v>1.491585093829902</v>
      </c>
      <c r="CC7" s="5">
        <f t="shared" si="10"/>
        <v>1799.98258072258</v>
      </c>
      <c r="CE7" s="1">
        <f t="shared" si="14"/>
        <v>4.8188653137045339E-4</v>
      </c>
      <c r="CF7" s="1">
        <f t="shared" si="15"/>
        <v>5.1484296426040519</v>
      </c>
      <c r="CG7" s="1">
        <f t="shared" si="16"/>
        <v>5.7229185916011911</v>
      </c>
      <c r="CH7" s="1">
        <f t="shared" si="17"/>
        <v>16.566938811606867</v>
      </c>
      <c r="CI7" s="1">
        <f t="shared" si="18"/>
        <v>4.1517792668615452E-2</v>
      </c>
      <c r="CJ7" s="1">
        <f t="shared" si="19"/>
        <v>133.57756146399237</v>
      </c>
      <c r="CK7" s="1">
        <f t="shared" si="20"/>
        <v>67.645599507269154</v>
      </c>
      <c r="CL7" s="1">
        <f t="shared" si="21"/>
        <v>137.7648359763846</v>
      </c>
      <c r="CM7" s="1">
        <f t="shared" si="22"/>
        <v>3.7310162258078816E-2</v>
      </c>
      <c r="CN7" s="1">
        <f t="shared" si="23"/>
        <v>0.22073277980903808</v>
      </c>
      <c r="CO7" s="1">
        <f t="shared" si="24"/>
        <v>5.0293472074620017E-2</v>
      </c>
      <c r="CQ7" s="4">
        <f t="shared" si="25"/>
        <v>195.83644182666487</v>
      </c>
      <c r="CR7" s="4">
        <f t="shared" si="26"/>
        <v>60.497898041699507</v>
      </c>
    </row>
    <row r="8" spans="1:96" x14ac:dyDescent="0.25">
      <c r="A8">
        <v>1565100621</v>
      </c>
      <c r="B8">
        <v>1</v>
      </c>
      <c r="C8">
        <v>3.1135820000000002E-3</v>
      </c>
      <c r="D8">
        <v>31.225972559999999</v>
      </c>
      <c r="E8">
        <v>361.17899999999997</v>
      </c>
      <c r="F8">
        <v>91.485135970000002</v>
      </c>
      <c r="G8">
        <v>0.197359268</v>
      </c>
      <c r="H8">
        <v>2923.9</v>
      </c>
      <c r="I8">
        <v>924.69764710000004</v>
      </c>
      <c r="J8">
        <v>1267.18</v>
      </c>
      <c r="K8">
        <v>0.27027127400000001</v>
      </c>
      <c r="L8">
        <v>1.307406998</v>
      </c>
      <c r="M8">
        <v>1800.13</v>
      </c>
      <c r="N8">
        <v>1565187697</v>
      </c>
      <c r="O8">
        <v>2</v>
      </c>
      <c r="P8">
        <v>4.0512910000000003E-3</v>
      </c>
      <c r="Q8">
        <v>40.396230969999998</v>
      </c>
      <c r="R8">
        <v>349.81919349999998</v>
      </c>
      <c r="S8">
        <v>81.882096619999999</v>
      </c>
      <c r="T8">
        <v>0.26001010800000002</v>
      </c>
      <c r="U8">
        <v>3206.56</v>
      </c>
      <c r="V8">
        <v>1005.348077</v>
      </c>
      <c r="W8">
        <v>1431.17</v>
      </c>
      <c r="X8">
        <v>0.29753413200000001</v>
      </c>
      <c r="Y8">
        <v>1.2405165</v>
      </c>
      <c r="Z8">
        <v>1799.99</v>
      </c>
      <c r="AA8">
        <v>1565195799</v>
      </c>
      <c r="AB8">
        <v>3</v>
      </c>
      <c r="AC8">
        <v>2.0895250000000001E-3</v>
      </c>
      <c r="AD8">
        <v>23.36475557</v>
      </c>
      <c r="AE8">
        <v>371.09500000000003</v>
      </c>
      <c r="AF8">
        <v>68.899183480000005</v>
      </c>
      <c r="AG8">
        <v>0.12960577300000001</v>
      </c>
      <c r="AH8">
        <v>2746.41</v>
      </c>
      <c r="AI8">
        <v>806.63405880000005</v>
      </c>
      <c r="AJ8">
        <v>1039.93</v>
      </c>
      <c r="AK8">
        <v>0.22433812</v>
      </c>
      <c r="AL8">
        <v>1.640956603</v>
      </c>
      <c r="AM8">
        <v>1799.88</v>
      </c>
      <c r="AN8" s="1">
        <v>1544639459.5999999</v>
      </c>
      <c r="AO8" s="1" t="s">
        <v>15</v>
      </c>
      <c r="AP8" s="1" t="s">
        <v>16</v>
      </c>
      <c r="AQ8" s="1">
        <v>2.6127704524358318E-3</v>
      </c>
      <c r="AR8" s="1">
        <v>23.391108631594626</v>
      </c>
      <c r="AS8" s="1">
        <v>363.97551612903197</v>
      </c>
      <c r="AT8" s="1">
        <v>27.952335629443191</v>
      </c>
      <c r="AU8" s="1">
        <v>0.11663305356196811</v>
      </c>
      <c r="AV8" s="1">
        <v>2583.34</v>
      </c>
      <c r="AW8" s="1">
        <v>752.13905882352901</v>
      </c>
      <c r="AX8" s="1">
        <v>887.98099999999999</v>
      </c>
      <c r="AY8" s="1">
        <v>0.15297843216968721</v>
      </c>
      <c r="AZ8" s="1">
        <v>1.9092289136817118</v>
      </c>
      <c r="BA8" s="1">
        <v>1799.99129032258</v>
      </c>
      <c r="BB8">
        <v>1565203763</v>
      </c>
      <c r="BC8">
        <v>6</v>
      </c>
      <c r="BD8">
        <v>4.0328999999999999E-3</v>
      </c>
      <c r="BE8">
        <v>39.006850159999999</v>
      </c>
      <c r="BF8">
        <v>351.47699999999998</v>
      </c>
      <c r="BG8">
        <v>117.4407959</v>
      </c>
      <c r="BH8">
        <v>0.28990323800000001</v>
      </c>
      <c r="BI8">
        <v>2837.96</v>
      </c>
      <c r="BJ8">
        <v>1000.431765</v>
      </c>
      <c r="BK8">
        <v>1385.21</v>
      </c>
      <c r="BL8">
        <v>0.277776103</v>
      </c>
      <c r="BM8">
        <v>1.0487579499999999</v>
      </c>
      <c r="BN8">
        <v>1800.07</v>
      </c>
      <c r="BO8">
        <f t="shared" si="0"/>
        <v>1565171970</v>
      </c>
      <c r="BP8">
        <f t="shared" si="27"/>
        <v>6.9624999968210854</v>
      </c>
      <c r="BQ8">
        <f t="shared" si="12"/>
        <v>417.74999980926515</v>
      </c>
      <c r="BS8" s="5">
        <f t="shared" si="13"/>
        <v>3.1800136904871663E-3</v>
      </c>
      <c r="BT8" s="5">
        <f t="shared" si="1"/>
        <v>31.476983578318919</v>
      </c>
      <c r="BU8" s="5">
        <f t="shared" si="2"/>
        <v>359.50914192580638</v>
      </c>
      <c r="BV8" s="5">
        <f t="shared" si="3"/>
        <v>77.531909519888643</v>
      </c>
      <c r="BW8" s="5">
        <f t="shared" si="4"/>
        <v>0.19870228811239363</v>
      </c>
      <c r="BX8" s="5">
        <f t="shared" si="5"/>
        <v>2859.6339999999996</v>
      </c>
      <c r="BY8" s="5">
        <f t="shared" si="6"/>
        <v>897.85012134470583</v>
      </c>
      <c r="BZ8" s="5">
        <f t="shared" si="7"/>
        <v>1202.2942</v>
      </c>
      <c r="CA8" s="5">
        <f t="shared" si="8"/>
        <v>0.24457961223393743</v>
      </c>
      <c r="CB8" s="5">
        <f t="shared" si="9"/>
        <v>1.4293733929363424</v>
      </c>
      <c r="CC8" s="5">
        <f t="shared" si="10"/>
        <v>1800.0122580645159</v>
      </c>
      <c r="CE8" s="1">
        <f t="shared" si="14"/>
        <v>5.001568796989854E-4</v>
      </c>
      <c r="CF8" s="1">
        <f t="shared" si="15"/>
        <v>4.7214447666671537</v>
      </c>
      <c r="CG8" s="1">
        <f t="shared" si="16"/>
        <v>5.1265602197252402</v>
      </c>
      <c r="CH8" s="1">
        <f t="shared" si="17"/>
        <v>19.015331477329482</v>
      </c>
      <c r="CI8" s="1">
        <f t="shared" si="18"/>
        <v>4.4335607776711847E-2</v>
      </c>
      <c r="CJ8" s="1">
        <f t="shared" si="19"/>
        <v>133.57756146399237</v>
      </c>
      <c r="CK8" s="1">
        <f t="shared" si="20"/>
        <v>66.050282318019114</v>
      </c>
      <c r="CL8" s="1">
        <f t="shared" si="21"/>
        <v>133.91770168428081</v>
      </c>
      <c r="CM8" s="1">
        <f t="shared" si="22"/>
        <v>3.3375070342194474E-2</v>
      </c>
      <c r="CN8" s="1">
        <f t="shared" si="23"/>
        <v>0.19799823620334311</v>
      </c>
      <c r="CO8" s="1">
        <f t="shared" si="24"/>
        <v>5.4485898597984854E-2</v>
      </c>
      <c r="CQ8" s="4">
        <f t="shared" si="25"/>
        <v>181.79705836962091</v>
      </c>
      <c r="CR8" s="4">
        <f t="shared" si="26"/>
        <v>46.623837763333206</v>
      </c>
    </row>
    <row r="9" spans="1:96" x14ac:dyDescent="0.25">
      <c r="A9">
        <v>1565100691</v>
      </c>
      <c r="B9">
        <v>1</v>
      </c>
      <c r="C9">
        <v>3.4927220000000002E-3</v>
      </c>
      <c r="D9">
        <v>34.297387110000003</v>
      </c>
      <c r="E9">
        <v>357.303</v>
      </c>
      <c r="F9">
        <v>96.903288849999996</v>
      </c>
      <c r="G9">
        <v>0.22589973999999999</v>
      </c>
      <c r="H9">
        <v>2923.9</v>
      </c>
      <c r="I9">
        <v>929.35794120000003</v>
      </c>
      <c r="J9">
        <v>1305.81</v>
      </c>
      <c r="K9">
        <v>0.28829007200000001</v>
      </c>
      <c r="L9">
        <v>1.2391465829999999</v>
      </c>
      <c r="M9">
        <v>1799.98</v>
      </c>
      <c r="N9">
        <v>1565187767</v>
      </c>
      <c r="O9">
        <v>2</v>
      </c>
      <c r="P9">
        <v>4.465592E-3</v>
      </c>
      <c r="Q9">
        <v>42.879557990000002</v>
      </c>
      <c r="R9">
        <v>346.68893550000001</v>
      </c>
      <c r="S9">
        <v>93.617422039999994</v>
      </c>
      <c r="T9">
        <v>0.29458605300000001</v>
      </c>
      <c r="U9">
        <v>3206.56</v>
      </c>
      <c r="V9">
        <v>1009.635769</v>
      </c>
      <c r="W9">
        <v>1462</v>
      </c>
      <c r="X9">
        <v>0.30941465899999998</v>
      </c>
      <c r="Y9">
        <v>1.1932694939999999</v>
      </c>
      <c r="Z9">
        <v>1800.0167739999999</v>
      </c>
      <c r="AA9">
        <v>1565195869</v>
      </c>
      <c r="AB9">
        <v>3</v>
      </c>
      <c r="AC9">
        <v>2.4871870000000001E-3</v>
      </c>
      <c r="AD9">
        <v>26.417027409999999</v>
      </c>
      <c r="AE9">
        <v>367.19099999999997</v>
      </c>
      <c r="AF9">
        <v>80.682427770000004</v>
      </c>
      <c r="AG9">
        <v>0.15560660800000001</v>
      </c>
      <c r="AH9">
        <v>2746.41</v>
      </c>
      <c r="AI9">
        <v>806.44</v>
      </c>
      <c r="AJ9">
        <v>1066.74</v>
      </c>
      <c r="AK9">
        <v>0.24401447400000001</v>
      </c>
      <c r="AL9">
        <v>1.5745823720000001</v>
      </c>
      <c r="AM9">
        <v>1799.99</v>
      </c>
      <c r="AN9" s="1">
        <v>1544639519.5999999</v>
      </c>
      <c r="AO9" s="1" t="s">
        <v>15</v>
      </c>
      <c r="AP9" s="1" t="s">
        <v>16</v>
      </c>
      <c r="AQ9" s="1">
        <v>3.1535363814618449E-3</v>
      </c>
      <c r="AR9" s="1">
        <v>27.349669160824131</v>
      </c>
      <c r="AS9" s="1">
        <v>357.75361290322599</v>
      </c>
      <c r="AT9" s="1">
        <v>32.265044571728112</v>
      </c>
      <c r="AU9" s="1">
        <v>0.1415939993695636</v>
      </c>
      <c r="AV9" s="1">
        <v>2583.34</v>
      </c>
      <c r="AW9" s="1">
        <v>765.31070588235298</v>
      </c>
      <c r="AX9" s="1">
        <v>929.30499999999995</v>
      </c>
      <c r="AY9" s="1">
        <v>0.17646982865436744</v>
      </c>
      <c r="AZ9" s="1">
        <v>1.779862370265952</v>
      </c>
      <c r="BA9" s="1">
        <v>1799.9996774193501</v>
      </c>
      <c r="BB9">
        <v>1565203833</v>
      </c>
      <c r="BC9">
        <v>6</v>
      </c>
      <c r="BD9">
        <v>4.3347070000000001E-3</v>
      </c>
      <c r="BE9">
        <v>40.130115940000003</v>
      </c>
      <c r="BF9">
        <v>349.99700000000001</v>
      </c>
      <c r="BG9">
        <v>127.4269572</v>
      </c>
      <c r="BH9">
        <v>0.31569282300000001</v>
      </c>
      <c r="BI9">
        <v>2837.96</v>
      </c>
      <c r="BJ9">
        <v>1002.302941</v>
      </c>
      <c r="BK9">
        <v>1393.25</v>
      </c>
      <c r="BL9">
        <v>0.28060079599999999</v>
      </c>
      <c r="BM9">
        <v>1.036935223</v>
      </c>
      <c r="BN9">
        <v>1799.95</v>
      </c>
      <c r="BO9">
        <f t="shared" si="0"/>
        <v>1565172040</v>
      </c>
      <c r="BP9">
        <f t="shared" si="27"/>
        <v>8.1291666634877533</v>
      </c>
      <c r="BQ9">
        <f t="shared" si="12"/>
        <v>487.7499998092652</v>
      </c>
      <c r="BS9" s="5">
        <f t="shared" si="13"/>
        <v>3.5867488762923692E-3</v>
      </c>
      <c r="BT9" s="5">
        <f t="shared" si="1"/>
        <v>34.214751522164832</v>
      </c>
      <c r="BU9" s="5">
        <f t="shared" si="2"/>
        <v>355.78670968064523</v>
      </c>
      <c r="BV9" s="5">
        <f t="shared" si="3"/>
        <v>86.179028086345625</v>
      </c>
      <c r="BW9" s="5">
        <f t="shared" si="4"/>
        <v>0.22667584467391272</v>
      </c>
      <c r="BX9" s="5">
        <f t="shared" si="5"/>
        <v>2859.6339999999996</v>
      </c>
      <c r="BY9" s="5">
        <f t="shared" si="6"/>
        <v>902.60947141647046</v>
      </c>
      <c r="BZ9" s="5">
        <f t="shared" si="7"/>
        <v>1231.421</v>
      </c>
      <c r="CA9" s="5">
        <f t="shared" si="8"/>
        <v>0.25975796593087341</v>
      </c>
      <c r="CB9" s="5">
        <f t="shared" si="9"/>
        <v>1.3647592084531903</v>
      </c>
      <c r="CC9" s="5">
        <f t="shared" si="10"/>
        <v>1799.9872902838699</v>
      </c>
      <c r="CE9" s="1">
        <f t="shared" si="14"/>
        <v>4.7761185686763551E-4</v>
      </c>
      <c r="CF9" s="1">
        <f t="shared" si="15"/>
        <v>4.2623457266180784</v>
      </c>
      <c r="CG9" s="1">
        <f t="shared" si="16"/>
        <v>4.5872642131582406</v>
      </c>
      <c r="CH9" s="1">
        <f t="shared" si="17"/>
        <v>20.018036373800857</v>
      </c>
      <c r="CI9" s="1">
        <f t="shared" si="18"/>
        <v>4.548459259781485E-2</v>
      </c>
      <c r="CJ9" s="1">
        <f t="shared" si="19"/>
        <v>133.57756146399237</v>
      </c>
      <c r="CK9" s="1">
        <f t="shared" si="20"/>
        <v>64.684113929103049</v>
      </c>
      <c r="CL9" s="1">
        <f t="shared" si="21"/>
        <v>130.15469418477878</v>
      </c>
      <c r="CM9" s="1">
        <f t="shared" si="22"/>
        <v>3.013727365152041E-2</v>
      </c>
      <c r="CN9" s="1">
        <f t="shared" si="23"/>
        <v>0.17535492916335865</v>
      </c>
      <c r="CO9" s="1">
        <f t="shared" si="24"/>
        <v>1.4357886084379901E-2</v>
      </c>
      <c r="CQ9" s="4">
        <f t="shared" si="25"/>
        <v>167.44060062976808</v>
      </c>
      <c r="CR9" s="4">
        <f t="shared" si="26"/>
        <v>35.975924443794753</v>
      </c>
    </row>
    <row r="10" spans="1:96" x14ac:dyDescent="0.25">
      <c r="A10">
        <v>1565100761</v>
      </c>
      <c r="B10">
        <v>1</v>
      </c>
      <c r="C10">
        <v>3.8760090000000001E-3</v>
      </c>
      <c r="D10">
        <v>36.93020396</v>
      </c>
      <c r="E10">
        <v>353.99900000000002</v>
      </c>
      <c r="F10">
        <v>105.6770605</v>
      </c>
      <c r="G10">
        <v>0.25693839299999999</v>
      </c>
      <c r="H10">
        <v>2923.9</v>
      </c>
      <c r="I10">
        <v>938.06023530000004</v>
      </c>
      <c r="J10">
        <v>1341.21</v>
      </c>
      <c r="K10">
        <v>0.30058660799999998</v>
      </c>
      <c r="L10">
        <v>1.180046376</v>
      </c>
      <c r="M10">
        <v>1799.85</v>
      </c>
      <c r="N10">
        <v>1565187837</v>
      </c>
      <c r="O10">
        <v>2</v>
      </c>
      <c r="P10">
        <v>4.903269E-3</v>
      </c>
      <c r="Q10">
        <v>44.903336500000002</v>
      </c>
      <c r="R10">
        <v>344.08964520000001</v>
      </c>
      <c r="S10">
        <v>105.232698</v>
      </c>
      <c r="T10">
        <v>0.32963137100000001</v>
      </c>
      <c r="U10">
        <v>3206.56</v>
      </c>
      <c r="V10">
        <v>1015.866923</v>
      </c>
      <c r="W10">
        <v>1488.16</v>
      </c>
      <c r="X10">
        <v>0.31736713599999999</v>
      </c>
      <c r="Y10">
        <v>1.154714547</v>
      </c>
      <c r="Z10">
        <v>1799.9970969999999</v>
      </c>
      <c r="AA10">
        <v>1565195939</v>
      </c>
      <c r="AB10">
        <v>3</v>
      </c>
      <c r="AC10">
        <v>2.7903419999999999E-3</v>
      </c>
      <c r="AD10">
        <v>29.374181660000001</v>
      </c>
      <c r="AE10">
        <v>363.48500000000001</v>
      </c>
      <c r="AF10">
        <v>81.57537293</v>
      </c>
      <c r="AG10">
        <v>0.17661570400000001</v>
      </c>
      <c r="AH10">
        <v>2746.41</v>
      </c>
      <c r="AI10">
        <v>808.54700000000003</v>
      </c>
      <c r="AJ10">
        <v>1102.9000000000001</v>
      </c>
      <c r="AK10">
        <v>0.26689001699999998</v>
      </c>
      <c r="AL10">
        <v>1.490171366</v>
      </c>
      <c r="AM10">
        <v>1799.86</v>
      </c>
      <c r="AN10" s="1">
        <v>1544639579.5999999</v>
      </c>
      <c r="AO10" s="1" t="s">
        <v>15</v>
      </c>
      <c r="AP10" s="1" t="s">
        <v>16</v>
      </c>
      <c r="AQ10" s="1">
        <v>3.5529187797016032E-3</v>
      </c>
      <c r="AR10" s="1">
        <v>30.333655807453233</v>
      </c>
      <c r="AS10" s="1">
        <v>353.37964516129</v>
      </c>
      <c r="AT10" s="1">
        <v>32.580503701444513</v>
      </c>
      <c r="AU10" s="1">
        <v>0.15995676467361344</v>
      </c>
      <c r="AV10" s="1">
        <v>2583.34</v>
      </c>
      <c r="AW10" s="1">
        <v>778.42388235294095</v>
      </c>
      <c r="AX10" s="1">
        <v>964.75400000000002</v>
      </c>
      <c r="AY10" s="1">
        <v>0.19313743985208565</v>
      </c>
      <c r="AZ10" s="1">
        <v>1.6777188796314917</v>
      </c>
      <c r="BA10" s="1">
        <v>1800.0370967741901</v>
      </c>
      <c r="BB10">
        <v>1565203903</v>
      </c>
      <c r="BC10">
        <v>6</v>
      </c>
      <c r="BD10">
        <v>4.6286399999999998E-3</v>
      </c>
      <c r="BE10">
        <v>40.999482550000003</v>
      </c>
      <c r="BF10">
        <v>348.83199999999999</v>
      </c>
      <c r="BG10">
        <v>135.7557778</v>
      </c>
      <c r="BH10">
        <v>0.33897817899999999</v>
      </c>
      <c r="BI10">
        <v>2837.96</v>
      </c>
      <c r="BJ10">
        <v>1005.1252940000001</v>
      </c>
      <c r="BK10">
        <v>1412.02</v>
      </c>
      <c r="BL10">
        <v>0.28816497400000002</v>
      </c>
      <c r="BM10">
        <v>1.0098582169999999</v>
      </c>
      <c r="BN10">
        <v>1800.13</v>
      </c>
      <c r="BO10">
        <f t="shared" si="0"/>
        <v>1565172110</v>
      </c>
      <c r="BP10">
        <f t="shared" si="27"/>
        <v>9.2958333301544176</v>
      </c>
      <c r="BQ10">
        <f t="shared" si="12"/>
        <v>557.74999980926509</v>
      </c>
      <c r="BS10" s="5">
        <f t="shared" si="13"/>
        <v>3.9502357559403206E-3</v>
      </c>
      <c r="BT10" s="5">
        <f t="shared" si="1"/>
        <v>36.50817209549065</v>
      </c>
      <c r="BU10" s="5">
        <f t="shared" si="2"/>
        <v>352.75705807225802</v>
      </c>
      <c r="BV10" s="5">
        <f t="shared" si="3"/>
        <v>92.16428258628892</v>
      </c>
      <c r="BW10" s="5">
        <f t="shared" si="4"/>
        <v>0.25242408233472269</v>
      </c>
      <c r="BX10" s="5">
        <f t="shared" si="5"/>
        <v>2859.6339999999996</v>
      </c>
      <c r="BY10" s="5">
        <f t="shared" si="6"/>
        <v>909.20466693058825</v>
      </c>
      <c r="BZ10" s="5">
        <f t="shared" si="7"/>
        <v>1261.8088</v>
      </c>
      <c r="CA10" s="5">
        <f t="shared" si="8"/>
        <v>0.27322923497041718</v>
      </c>
      <c r="CB10" s="5">
        <f t="shared" si="9"/>
        <v>1.3025018771262984</v>
      </c>
      <c r="CC10" s="5">
        <f t="shared" si="10"/>
        <v>1799.9748387548382</v>
      </c>
      <c r="CE10" s="1">
        <f t="shared" si="14"/>
        <v>4.8966217934879577E-4</v>
      </c>
      <c r="CF10" s="1">
        <f t="shared" si="15"/>
        <v>3.8713395269714566</v>
      </c>
      <c r="CG10" s="1">
        <f t="shared" si="16"/>
        <v>4.1588149274472732</v>
      </c>
      <c r="CH10" s="1">
        <f t="shared" si="17"/>
        <v>22.203507262826495</v>
      </c>
      <c r="CI10" s="1">
        <f t="shared" si="18"/>
        <v>4.8105847820673099E-2</v>
      </c>
      <c r="CJ10" s="1">
        <f t="shared" si="19"/>
        <v>133.57756146399237</v>
      </c>
      <c r="CK10" s="1">
        <f t="shared" si="20"/>
        <v>63.669607427577496</v>
      </c>
      <c r="CL10" s="1">
        <f t="shared" si="21"/>
        <v>127.01587231156086</v>
      </c>
      <c r="CM10" s="1">
        <f t="shared" si="22"/>
        <v>2.7950160697942844E-2</v>
      </c>
      <c r="CN10" s="1">
        <f t="shared" si="23"/>
        <v>0.15771397965335046</v>
      </c>
      <c r="CO10" s="1">
        <f t="shared" si="24"/>
        <v>6.9052610844849274E-2</v>
      </c>
      <c r="CQ10" s="4">
        <f t="shared" si="25"/>
        <v>158.41463208036708</v>
      </c>
      <c r="CR10" s="4">
        <f t="shared" si="26"/>
        <v>30.727029890241088</v>
      </c>
    </row>
    <row r="11" spans="1:96" x14ac:dyDescent="0.25">
      <c r="A11">
        <v>1565100831</v>
      </c>
      <c r="B11">
        <v>1</v>
      </c>
      <c r="C11">
        <v>4.2014080000000002E-3</v>
      </c>
      <c r="D11">
        <v>38.884824170000002</v>
      </c>
      <c r="E11">
        <v>351.55700000000002</v>
      </c>
      <c r="F11">
        <v>112.524154</v>
      </c>
      <c r="G11">
        <v>0.28277844200000002</v>
      </c>
      <c r="H11">
        <v>2923.9</v>
      </c>
      <c r="I11">
        <v>947.09605880000004</v>
      </c>
      <c r="J11">
        <v>1366.53</v>
      </c>
      <c r="K11">
        <v>0.30693357700000001</v>
      </c>
      <c r="L11">
        <v>1.1396529900000001</v>
      </c>
      <c r="M11">
        <v>1799.75</v>
      </c>
      <c r="N11">
        <v>1565187907</v>
      </c>
      <c r="O11">
        <v>2</v>
      </c>
      <c r="P11">
        <v>5.3112890000000003E-3</v>
      </c>
      <c r="Q11">
        <v>46.456425279999998</v>
      </c>
      <c r="R11">
        <v>342.07316129999998</v>
      </c>
      <c r="S11">
        <v>116.8191523</v>
      </c>
      <c r="T11">
        <v>0.36473398400000001</v>
      </c>
      <c r="U11">
        <v>3206.56</v>
      </c>
      <c r="V11">
        <v>1021.506154</v>
      </c>
      <c r="W11">
        <v>1498.36</v>
      </c>
      <c r="X11">
        <v>0.31825051799999998</v>
      </c>
      <c r="Y11">
        <v>1.1400464509999999</v>
      </c>
      <c r="Z11">
        <v>1799.9864520000001</v>
      </c>
      <c r="AA11">
        <v>1565196009</v>
      </c>
      <c r="AB11">
        <v>3</v>
      </c>
      <c r="AC11">
        <v>3.2457670000000001E-3</v>
      </c>
      <c r="AD11">
        <v>32.187202460000002</v>
      </c>
      <c r="AE11">
        <v>359.98599999999999</v>
      </c>
      <c r="AF11">
        <v>94.460515349999994</v>
      </c>
      <c r="AG11">
        <v>0.20710446499999999</v>
      </c>
      <c r="AH11">
        <v>2746.41</v>
      </c>
      <c r="AI11">
        <v>811.78105879999998</v>
      </c>
      <c r="AJ11">
        <v>1132.53</v>
      </c>
      <c r="AK11">
        <v>0.283214521</v>
      </c>
      <c r="AL11">
        <v>1.4250218539999999</v>
      </c>
      <c r="AM11">
        <v>1799.92</v>
      </c>
      <c r="AN11" s="1">
        <v>1544639639.5999999</v>
      </c>
      <c r="AO11" s="1" t="s">
        <v>15</v>
      </c>
      <c r="AP11" s="1" t="s">
        <v>16</v>
      </c>
      <c r="AQ11" s="1">
        <v>3.9112938490894738E-3</v>
      </c>
      <c r="AR11" s="1">
        <v>32.684566454762681</v>
      </c>
      <c r="AS11" s="1">
        <v>347.98806451612899</v>
      </c>
      <c r="AT11" s="1">
        <v>36.749642841489063</v>
      </c>
      <c r="AU11" s="1">
        <v>0.17838904836009906</v>
      </c>
      <c r="AV11" s="1">
        <v>2583.34</v>
      </c>
      <c r="AW11" s="1">
        <v>792.80311764705903</v>
      </c>
      <c r="AX11" s="1">
        <v>995.60400000000004</v>
      </c>
      <c r="AY11" s="1">
        <v>0.20369633142588917</v>
      </c>
      <c r="AZ11" s="1">
        <v>1.5947465056387882</v>
      </c>
      <c r="BA11" s="1">
        <v>1800.00774193548</v>
      </c>
      <c r="BB11">
        <v>1565203973</v>
      </c>
      <c r="BC11">
        <v>6</v>
      </c>
      <c r="BD11">
        <v>4.9298110000000001E-3</v>
      </c>
      <c r="BE11">
        <v>41.482580069999997</v>
      </c>
      <c r="BF11">
        <v>348.125</v>
      </c>
      <c r="BG11">
        <v>145.12830790000001</v>
      </c>
      <c r="BH11">
        <v>0.36235974900000001</v>
      </c>
      <c r="BI11">
        <v>2837.96</v>
      </c>
      <c r="BJ11">
        <v>1007.216471</v>
      </c>
      <c r="BK11">
        <v>1420.08</v>
      </c>
      <c r="BL11">
        <v>0.29073258499999999</v>
      </c>
      <c r="BM11">
        <v>0.99845079199999998</v>
      </c>
      <c r="BN11">
        <v>1800.2</v>
      </c>
      <c r="BO11">
        <f t="shared" si="0"/>
        <v>1565172180</v>
      </c>
      <c r="BP11">
        <f t="shared" si="27"/>
        <v>10.462499996821085</v>
      </c>
      <c r="BQ11">
        <f t="shared" si="12"/>
        <v>627.74999980926509</v>
      </c>
      <c r="BS11" s="5">
        <f t="shared" si="13"/>
        <v>4.3199137698178942E-3</v>
      </c>
      <c r="BT11" s="5">
        <f t="shared" si="1"/>
        <v>38.339119686952536</v>
      </c>
      <c r="BU11" s="5">
        <f t="shared" si="2"/>
        <v>349.94584516322578</v>
      </c>
      <c r="BV11" s="5">
        <f t="shared" si="3"/>
        <v>101.13635447829782</v>
      </c>
      <c r="BW11" s="5">
        <f t="shared" si="4"/>
        <v>0.2790731376720198</v>
      </c>
      <c r="BX11" s="5">
        <f t="shared" si="5"/>
        <v>2859.6339999999996</v>
      </c>
      <c r="BY11" s="5">
        <f t="shared" si="6"/>
        <v>916.08057204941178</v>
      </c>
      <c r="BZ11" s="5">
        <f t="shared" si="7"/>
        <v>1282.6208000000001</v>
      </c>
      <c r="CA11" s="5">
        <f t="shared" si="8"/>
        <v>0.28056550648517786</v>
      </c>
      <c r="CB11" s="5">
        <f t="shared" si="9"/>
        <v>1.2595837185277576</v>
      </c>
      <c r="CC11" s="5">
        <f t="shared" si="10"/>
        <v>1799.972838787096</v>
      </c>
      <c r="CE11" s="1">
        <f t="shared" si="14"/>
        <v>4.7342762722237322E-4</v>
      </c>
      <c r="CF11" s="1">
        <f t="shared" si="15"/>
        <v>3.4867588158210858</v>
      </c>
      <c r="CG11" s="1">
        <f t="shared" si="16"/>
        <v>3.7917461065159563</v>
      </c>
      <c r="CH11" s="1">
        <f t="shared" si="17"/>
        <v>23.275773447207154</v>
      </c>
      <c r="CI11" s="1">
        <f t="shared" si="18"/>
        <v>4.9669696652846929E-2</v>
      </c>
      <c r="CJ11" s="1">
        <f t="shared" si="19"/>
        <v>133.57756146399237</v>
      </c>
      <c r="CK11" s="1">
        <f t="shared" si="20"/>
        <v>62.221368953597796</v>
      </c>
      <c r="CL11" s="1">
        <f t="shared" si="21"/>
        <v>121.58161855752098</v>
      </c>
      <c r="CM11" s="1">
        <f t="shared" si="22"/>
        <v>2.6036340105815906E-2</v>
      </c>
      <c r="CN11" s="1">
        <f t="shared" si="23"/>
        <v>0.14040620054646136</v>
      </c>
      <c r="CO11" s="1">
        <f t="shared" si="24"/>
        <v>9.3743812434434845E-2</v>
      </c>
      <c r="CQ11" s="4">
        <f t="shared" si="25"/>
        <v>148.60700687403352</v>
      </c>
      <c r="CR11" s="4">
        <f t="shared" si="26"/>
        <v>26.311461673345097</v>
      </c>
    </row>
    <row r="12" spans="1:96" x14ac:dyDescent="0.25">
      <c r="A12">
        <v>1565100901</v>
      </c>
      <c r="B12">
        <v>1</v>
      </c>
      <c r="C12">
        <v>4.4543839999999996E-3</v>
      </c>
      <c r="D12">
        <v>40.46691148</v>
      </c>
      <c r="E12">
        <v>349.54399999999998</v>
      </c>
      <c r="F12">
        <v>118.0593745</v>
      </c>
      <c r="G12">
        <v>0.30542458500000003</v>
      </c>
      <c r="H12">
        <v>2923.9</v>
      </c>
      <c r="I12">
        <v>955.21376469999996</v>
      </c>
      <c r="J12">
        <v>1393.15</v>
      </c>
      <c r="K12">
        <v>0.314349665</v>
      </c>
      <c r="L12">
        <v>1.098768977</v>
      </c>
      <c r="M12">
        <v>1799.99</v>
      </c>
      <c r="N12">
        <v>1565187977</v>
      </c>
      <c r="O12">
        <v>2</v>
      </c>
      <c r="P12">
        <v>5.6473180000000001E-3</v>
      </c>
      <c r="Q12">
        <v>47.405505339999998</v>
      </c>
      <c r="R12">
        <v>340.7927742</v>
      </c>
      <c r="S12">
        <v>126.97685920000001</v>
      </c>
      <c r="T12">
        <v>0.39503189300000002</v>
      </c>
      <c r="U12">
        <v>3206.56</v>
      </c>
      <c r="V12">
        <v>1022.7126919999999</v>
      </c>
      <c r="W12">
        <v>1512.1</v>
      </c>
      <c r="X12">
        <v>0.32364744899999998</v>
      </c>
      <c r="Y12">
        <v>1.1206004890000001</v>
      </c>
      <c r="Z12">
        <v>1800.020968</v>
      </c>
      <c r="AA12">
        <v>1565196079</v>
      </c>
      <c r="AB12">
        <v>3</v>
      </c>
      <c r="AC12">
        <v>3.4489049999999999E-3</v>
      </c>
      <c r="AD12">
        <v>34.688512039999999</v>
      </c>
      <c r="AE12">
        <v>356.88299999999998</v>
      </c>
      <c r="AF12">
        <v>92.9169239</v>
      </c>
      <c r="AG12">
        <v>0.22521276000000001</v>
      </c>
      <c r="AH12">
        <v>2746.41</v>
      </c>
      <c r="AI12">
        <v>814.92182349999996</v>
      </c>
      <c r="AJ12">
        <v>1152.4000000000001</v>
      </c>
      <c r="AK12">
        <v>0.29284812300000002</v>
      </c>
      <c r="AL12">
        <v>1.383208955</v>
      </c>
      <c r="AM12">
        <v>1799.89</v>
      </c>
      <c r="AN12" s="1">
        <v>1544639699.7</v>
      </c>
      <c r="AO12" s="1" t="s">
        <v>15</v>
      </c>
      <c r="AP12" s="1" t="s">
        <v>16</v>
      </c>
      <c r="AQ12" s="1">
        <v>4.0973865220809841E-3</v>
      </c>
      <c r="AR12" s="1">
        <v>33.808889161100979</v>
      </c>
      <c r="AS12" s="1">
        <v>346.51816129032301</v>
      </c>
      <c r="AT12" s="1">
        <v>41.354113429781698</v>
      </c>
      <c r="AU12" s="1">
        <v>0.18868351909512246</v>
      </c>
      <c r="AV12" s="1">
        <v>2583.34</v>
      </c>
      <c r="AW12" s="1">
        <v>804.37241176470604</v>
      </c>
      <c r="AX12" s="1">
        <v>1018.14</v>
      </c>
      <c r="AY12" s="1">
        <v>0.20995893318727676</v>
      </c>
      <c r="AZ12" s="1">
        <v>1.5373131396468072</v>
      </c>
      <c r="BA12" s="1">
        <v>1800.01193548387</v>
      </c>
      <c r="BB12">
        <v>1565204043</v>
      </c>
      <c r="BC12">
        <v>6</v>
      </c>
      <c r="BD12">
        <v>4.9669509999999998E-3</v>
      </c>
      <c r="BE12">
        <v>41.881866619999997</v>
      </c>
      <c r="BF12">
        <v>347.66300000000001</v>
      </c>
      <c r="BG12">
        <v>146.89367340000001</v>
      </c>
      <c r="BH12">
        <v>0.37041129900000003</v>
      </c>
      <c r="BI12">
        <v>2837.96</v>
      </c>
      <c r="BJ12">
        <v>1006.750588</v>
      </c>
      <c r="BK12">
        <v>1427.38</v>
      </c>
      <c r="BL12">
        <v>0.29468635700000001</v>
      </c>
      <c r="BM12">
        <v>0.98823018399999996</v>
      </c>
      <c r="BN12">
        <v>1800.09</v>
      </c>
      <c r="BO12">
        <f t="shared" si="0"/>
        <v>1565172250</v>
      </c>
      <c r="BP12">
        <f t="shared" si="27"/>
        <v>11.629166663487752</v>
      </c>
      <c r="BQ12">
        <f t="shared" si="12"/>
        <v>697.74999980926509</v>
      </c>
      <c r="BS12" s="5">
        <f t="shared" si="13"/>
        <v>4.5229889044161968E-3</v>
      </c>
      <c r="BT12" s="5">
        <f t="shared" si="1"/>
        <v>39.650336928220192</v>
      </c>
      <c r="BU12" s="5">
        <f t="shared" si="2"/>
        <v>348.28018709806463</v>
      </c>
      <c r="BV12" s="5">
        <f t="shared" si="3"/>
        <v>105.24018888595636</v>
      </c>
      <c r="BW12" s="5">
        <f t="shared" si="4"/>
        <v>0.29695281121902445</v>
      </c>
      <c r="BX12" s="5">
        <f t="shared" si="5"/>
        <v>2859.6339999999996</v>
      </c>
      <c r="BY12" s="5">
        <f t="shared" si="6"/>
        <v>920.7942559929412</v>
      </c>
      <c r="BZ12" s="5">
        <f t="shared" si="7"/>
        <v>1300.6340000000002</v>
      </c>
      <c r="CA12" s="5">
        <f t="shared" si="8"/>
        <v>0.28709810543745534</v>
      </c>
      <c r="CB12" s="5">
        <f t="shared" si="9"/>
        <v>1.2256243489293612</v>
      </c>
      <c r="CC12" s="5">
        <f t="shared" si="10"/>
        <v>1800.000580696774</v>
      </c>
      <c r="CE12" s="1">
        <f t="shared" si="14"/>
        <v>4.8310786511026368E-4</v>
      </c>
      <c r="CF12" s="1">
        <f t="shared" si="15"/>
        <v>3.2214305064717377</v>
      </c>
      <c r="CG12" s="1">
        <f t="shared" si="16"/>
        <v>3.3559973634782203</v>
      </c>
      <c r="CH12" s="1">
        <f t="shared" si="17"/>
        <v>23.461174710246549</v>
      </c>
      <c r="CI12" s="1">
        <f t="shared" si="18"/>
        <v>5.1604506607936133E-2</v>
      </c>
      <c r="CJ12" s="1">
        <f t="shared" si="19"/>
        <v>133.57756146399237</v>
      </c>
      <c r="CK12" s="1">
        <f t="shared" si="20"/>
        <v>60.36250144290986</v>
      </c>
      <c r="CL12" s="1">
        <f t="shared" si="21"/>
        <v>119.41447662099574</v>
      </c>
      <c r="CM12" s="1">
        <f t="shared" si="22"/>
        <v>2.6012173708721838E-2</v>
      </c>
      <c r="CN12" s="1">
        <f t="shared" si="23"/>
        <v>0.13085013578315782</v>
      </c>
      <c r="CO12" s="1">
        <f t="shared" si="24"/>
        <v>4.1713733505345761E-2</v>
      </c>
      <c r="CQ12" s="4">
        <f t="shared" si="25"/>
        <v>143.95330033594206</v>
      </c>
      <c r="CR12" s="4">
        <f t="shared" si="26"/>
        <v>24.581330977430365</v>
      </c>
    </row>
    <row r="13" spans="1:96" x14ac:dyDescent="0.25">
      <c r="A13">
        <v>1565100971</v>
      </c>
      <c r="B13">
        <v>1</v>
      </c>
      <c r="C13">
        <v>4.6784130000000002E-3</v>
      </c>
      <c r="D13">
        <v>41.651605869999997</v>
      </c>
      <c r="E13">
        <v>348.05599999999998</v>
      </c>
      <c r="F13">
        <v>123.6332712</v>
      </c>
      <c r="G13">
        <v>0.32579114199999998</v>
      </c>
      <c r="H13">
        <v>2923.9</v>
      </c>
      <c r="I13">
        <v>960.99717650000002</v>
      </c>
      <c r="J13">
        <v>1411.49</v>
      </c>
      <c r="K13">
        <v>0.31916118700000001</v>
      </c>
      <c r="L13">
        <v>1.071498912</v>
      </c>
      <c r="M13">
        <v>1799.98</v>
      </c>
      <c r="N13">
        <v>1565188047</v>
      </c>
      <c r="O13">
        <v>2</v>
      </c>
      <c r="P13">
        <v>5.9611890000000004E-3</v>
      </c>
      <c r="Q13">
        <v>48.025001340000003</v>
      </c>
      <c r="R13">
        <v>339.9312903</v>
      </c>
      <c r="S13">
        <v>136.2128328</v>
      </c>
      <c r="T13">
        <v>0.42299695199999998</v>
      </c>
      <c r="U13">
        <v>3206.56</v>
      </c>
      <c r="V13">
        <v>1020.1480769999999</v>
      </c>
      <c r="W13">
        <v>1509.49</v>
      </c>
      <c r="X13">
        <v>0.32417698900000003</v>
      </c>
      <c r="Y13">
        <v>1.1242671369999999</v>
      </c>
      <c r="Z13">
        <v>1799.964839</v>
      </c>
      <c r="AA13">
        <v>1565196149</v>
      </c>
      <c r="AB13">
        <v>3</v>
      </c>
      <c r="AC13">
        <v>3.789578E-3</v>
      </c>
      <c r="AD13">
        <v>36.861477280000003</v>
      </c>
      <c r="AE13">
        <v>354.23599999999999</v>
      </c>
      <c r="AF13">
        <v>100.0971033</v>
      </c>
      <c r="AG13">
        <v>0.25006073200000001</v>
      </c>
      <c r="AH13">
        <v>2746.41</v>
      </c>
      <c r="AI13">
        <v>817.55752940000002</v>
      </c>
      <c r="AJ13">
        <v>1176.07</v>
      </c>
      <c r="AK13">
        <v>0.30483939799999998</v>
      </c>
      <c r="AL13">
        <v>1.33524365</v>
      </c>
      <c r="AM13">
        <v>1800.14</v>
      </c>
      <c r="AN13" s="1">
        <v>1544639759.7</v>
      </c>
      <c r="AO13" s="1" t="s">
        <v>15</v>
      </c>
      <c r="AP13" s="1" t="s">
        <v>16</v>
      </c>
      <c r="AQ13" s="1">
        <v>4.1075330576759257E-3</v>
      </c>
      <c r="AR13" s="1">
        <v>34.736213009041059</v>
      </c>
      <c r="AS13" s="1">
        <v>345.83283870967699</v>
      </c>
      <c r="AT13" s="1">
        <v>41.149620138571393</v>
      </c>
      <c r="AU13" s="1">
        <v>0.19426885037601915</v>
      </c>
      <c r="AV13" s="1">
        <v>2583.34</v>
      </c>
      <c r="AW13" s="1">
        <v>814.55135294117599</v>
      </c>
      <c r="AX13" s="1">
        <v>1036.6300000000001</v>
      </c>
      <c r="AY13" s="1">
        <v>0.21423135261262372</v>
      </c>
      <c r="AZ13" s="1">
        <v>1.4920559891185861</v>
      </c>
      <c r="BA13" s="1">
        <v>1799.9935483871</v>
      </c>
      <c r="BB13">
        <v>1565204113</v>
      </c>
      <c r="BC13">
        <v>6</v>
      </c>
      <c r="BD13">
        <v>5.0677710000000004E-3</v>
      </c>
      <c r="BE13">
        <v>41.935880939999997</v>
      </c>
      <c r="BF13">
        <v>347.505</v>
      </c>
      <c r="BG13">
        <v>150.96153150000001</v>
      </c>
      <c r="BH13">
        <v>0.37989041800000001</v>
      </c>
      <c r="BI13">
        <v>2837.96</v>
      </c>
      <c r="BJ13">
        <v>1007.088824</v>
      </c>
      <c r="BK13">
        <v>1431.21</v>
      </c>
      <c r="BL13">
        <v>0.29633748799999998</v>
      </c>
      <c r="BM13">
        <v>0.98290956600000001</v>
      </c>
      <c r="BN13">
        <v>1800.17</v>
      </c>
      <c r="BO13">
        <f t="shared" si="0"/>
        <v>1565172320</v>
      </c>
      <c r="BP13">
        <f t="shared" si="27"/>
        <v>12.795833330154418</v>
      </c>
      <c r="BQ13">
        <f t="shared" si="12"/>
        <v>767.74999980926509</v>
      </c>
      <c r="BS13" s="5">
        <f t="shared" si="13"/>
        <v>4.7208968115351859E-3</v>
      </c>
      <c r="BT13" s="5">
        <f t="shared" si="1"/>
        <v>40.64203568780821</v>
      </c>
      <c r="BU13" s="5">
        <f t="shared" si="2"/>
        <v>347.11222580193538</v>
      </c>
      <c r="BV13" s="5">
        <f t="shared" si="3"/>
        <v>110.41087178771429</v>
      </c>
      <c r="BW13" s="5">
        <f t="shared" si="4"/>
        <v>0.31460161887520383</v>
      </c>
      <c r="BX13" s="5">
        <f t="shared" si="5"/>
        <v>2859.6339999999996</v>
      </c>
      <c r="BY13" s="5">
        <f t="shared" si="6"/>
        <v>924.06859196823518</v>
      </c>
      <c r="BZ13" s="5">
        <f t="shared" si="7"/>
        <v>1312.9780000000001</v>
      </c>
      <c r="CA13" s="5">
        <f t="shared" si="8"/>
        <v>0.29174928292252478</v>
      </c>
      <c r="CB13" s="5">
        <f t="shared" si="9"/>
        <v>1.2011950508237172</v>
      </c>
      <c r="CC13" s="5">
        <f t="shared" si="10"/>
        <v>1800.0496774774201</v>
      </c>
      <c r="CE13" s="1">
        <f t="shared" si="14"/>
        <v>4.9193674329973177E-4</v>
      </c>
      <c r="CF13" s="1">
        <f t="shared" si="15"/>
        <v>2.9773144036576036</v>
      </c>
      <c r="CG13" s="1">
        <f t="shared" si="16"/>
        <v>2.957980816753806</v>
      </c>
      <c r="CH13" s="1">
        <f t="shared" si="17"/>
        <v>24.813342919054609</v>
      </c>
      <c r="CI13" s="1">
        <f t="shared" si="18"/>
        <v>5.3838401888947653E-2</v>
      </c>
      <c r="CJ13" s="1">
        <f t="shared" si="19"/>
        <v>133.57756146399237</v>
      </c>
      <c r="CK13" s="1">
        <f t="shared" si="20"/>
        <v>58.328079872691823</v>
      </c>
      <c r="CL13" s="1">
        <f t="shared" si="21"/>
        <v>114.53252946943304</v>
      </c>
      <c r="CM13" s="1">
        <f t="shared" si="22"/>
        <v>2.5826989863166075E-2</v>
      </c>
      <c r="CN13" s="1">
        <f t="shared" si="23"/>
        <v>0.12005438267811215</v>
      </c>
      <c r="CO13" s="1">
        <f t="shared" si="24"/>
        <v>5.6153554663365073E-2</v>
      </c>
      <c r="CQ13" s="4">
        <f t="shared" si="25"/>
        <v>139.21908149077694</v>
      </c>
      <c r="CR13" s="4">
        <f t="shared" si="26"/>
        <v>23.735231777153462</v>
      </c>
    </row>
    <row r="14" spans="1:96" x14ac:dyDescent="0.25">
      <c r="A14">
        <v>1565101041</v>
      </c>
      <c r="B14">
        <v>1</v>
      </c>
      <c r="C14">
        <v>4.885276E-3</v>
      </c>
      <c r="D14">
        <v>42.500569230000004</v>
      </c>
      <c r="E14">
        <v>347.00200000000001</v>
      </c>
      <c r="F14">
        <v>130.75503800000001</v>
      </c>
      <c r="G14">
        <v>0.346775901</v>
      </c>
      <c r="H14">
        <v>2923.9</v>
      </c>
      <c r="I14">
        <v>964.05888240000002</v>
      </c>
      <c r="J14">
        <v>1423.48</v>
      </c>
      <c r="K14">
        <v>0.32274504599999998</v>
      </c>
      <c r="L14">
        <v>1.0540506359999999</v>
      </c>
      <c r="M14">
        <v>1800.22</v>
      </c>
      <c r="N14">
        <v>1565188117</v>
      </c>
      <c r="O14">
        <v>2</v>
      </c>
      <c r="P14">
        <v>6.2169490000000003E-3</v>
      </c>
      <c r="Q14">
        <v>48.391204960000003</v>
      </c>
      <c r="R14">
        <v>339.35883869999998</v>
      </c>
      <c r="S14">
        <v>144.0152751</v>
      </c>
      <c r="T14">
        <v>0.44722613500000002</v>
      </c>
      <c r="U14">
        <v>3206.56</v>
      </c>
      <c r="V14">
        <v>1014.216154</v>
      </c>
      <c r="W14">
        <v>1512.73</v>
      </c>
      <c r="X14">
        <v>0.32954581900000002</v>
      </c>
      <c r="Y14">
        <v>1.119717332</v>
      </c>
      <c r="Z14">
        <v>1799.9738709999999</v>
      </c>
      <c r="AA14">
        <v>1565196219</v>
      </c>
      <c r="AB14">
        <v>3</v>
      </c>
      <c r="AC14">
        <v>4.1008119999999997E-3</v>
      </c>
      <c r="AD14">
        <v>38.786043530000001</v>
      </c>
      <c r="AE14">
        <v>351.72800000000001</v>
      </c>
      <c r="AF14">
        <v>105.198206</v>
      </c>
      <c r="AG14">
        <v>0.27268611100000001</v>
      </c>
      <c r="AH14">
        <v>2746.41</v>
      </c>
      <c r="AI14">
        <v>819.20576470000003</v>
      </c>
      <c r="AJ14">
        <v>1196.67</v>
      </c>
      <c r="AK14">
        <v>0.31542884399999999</v>
      </c>
      <c r="AL14">
        <v>1.2950437459999999</v>
      </c>
      <c r="AM14">
        <v>1799.79</v>
      </c>
      <c r="AN14" s="1">
        <v>1544639819.7</v>
      </c>
      <c r="AO14" s="1" t="s">
        <v>15</v>
      </c>
      <c r="AP14" s="1" t="s">
        <v>16</v>
      </c>
      <c r="AQ14" s="1">
        <v>4.2796859207581295E-3</v>
      </c>
      <c r="AR14" s="1">
        <v>35.546717691374667</v>
      </c>
      <c r="AS14" s="1">
        <v>344.62683870967697</v>
      </c>
      <c r="AT14" s="1">
        <v>48.710443855584671</v>
      </c>
      <c r="AU14" s="1">
        <v>0.20530290415424957</v>
      </c>
      <c r="AV14" s="1">
        <v>2583.34</v>
      </c>
      <c r="AW14" s="1">
        <v>825.41847058823498</v>
      </c>
      <c r="AX14" s="1">
        <v>1056.81</v>
      </c>
      <c r="AY14" s="1">
        <v>0.21895281972328517</v>
      </c>
      <c r="AZ14" s="1">
        <v>1.4444696776147086</v>
      </c>
      <c r="BA14" s="1">
        <v>1799.98677419355</v>
      </c>
      <c r="BB14">
        <v>1565204183</v>
      </c>
      <c r="BC14">
        <v>6</v>
      </c>
      <c r="BD14">
        <v>5.0337430000000002E-3</v>
      </c>
      <c r="BE14">
        <v>42.01829292</v>
      </c>
      <c r="BF14">
        <v>347.41699999999997</v>
      </c>
      <c r="BG14">
        <v>152.56499579999999</v>
      </c>
      <c r="BH14">
        <v>0.38425599199999999</v>
      </c>
      <c r="BI14">
        <v>2837.96</v>
      </c>
      <c r="BJ14">
        <v>1006.355882</v>
      </c>
      <c r="BK14">
        <v>1427.94</v>
      </c>
      <c r="BL14">
        <v>0.295239378</v>
      </c>
      <c r="BM14">
        <v>0.98745045300000001</v>
      </c>
      <c r="BN14">
        <v>1800.11</v>
      </c>
      <c r="BO14">
        <f t="shared" si="0"/>
        <v>1565172390</v>
      </c>
      <c r="BP14">
        <f t="shared" si="27"/>
        <v>13.962499996821085</v>
      </c>
      <c r="BQ14">
        <f t="shared" si="12"/>
        <v>837.74999980926509</v>
      </c>
      <c r="BS14" s="5">
        <f t="shared" si="13"/>
        <v>4.9032931841516258E-3</v>
      </c>
      <c r="BT14" s="5">
        <f t="shared" si="1"/>
        <v>41.448565666274931</v>
      </c>
      <c r="BU14" s="5">
        <f t="shared" si="2"/>
        <v>346.02653548193541</v>
      </c>
      <c r="BV14" s="5">
        <f t="shared" si="3"/>
        <v>116.24879175111694</v>
      </c>
      <c r="BW14" s="5">
        <f t="shared" si="4"/>
        <v>0.3312494086308499</v>
      </c>
      <c r="BX14" s="5">
        <f t="shared" si="5"/>
        <v>2859.6339999999996</v>
      </c>
      <c r="BY14" s="5">
        <f t="shared" si="6"/>
        <v>925.85103073764697</v>
      </c>
      <c r="BZ14" s="5">
        <f t="shared" si="7"/>
        <v>1323.5259999999998</v>
      </c>
      <c r="CA14" s="5">
        <f t="shared" si="8"/>
        <v>0.296382381344657</v>
      </c>
      <c r="CB14" s="5">
        <f t="shared" si="9"/>
        <v>1.1801463689229419</v>
      </c>
      <c r="CC14" s="5">
        <f t="shared" si="10"/>
        <v>1800.01612903871</v>
      </c>
      <c r="CE14" s="1">
        <f t="shared" si="14"/>
        <v>4.8096218196500029E-4</v>
      </c>
      <c r="CF14" s="1">
        <f t="shared" si="15"/>
        <v>2.7621304375652498</v>
      </c>
      <c r="CG14" s="1">
        <f t="shared" si="16"/>
        <v>2.6110175488184022</v>
      </c>
      <c r="CH14" s="1">
        <f t="shared" si="17"/>
        <v>24.12436413016562</v>
      </c>
      <c r="CI14" s="1">
        <f t="shared" si="18"/>
        <v>5.4614980182744188E-2</v>
      </c>
      <c r="CJ14" s="1">
        <f t="shared" si="19"/>
        <v>133.57756146399237</v>
      </c>
      <c r="CK14" s="1">
        <f t="shared" si="20"/>
        <v>55.684511551689233</v>
      </c>
      <c r="CL14" s="1">
        <f t="shared" si="21"/>
        <v>109.51449999885976</v>
      </c>
      <c r="CM14" s="1">
        <f t="shared" si="22"/>
        <v>2.6067564286636292E-2</v>
      </c>
      <c r="CN14" s="1">
        <f t="shared" si="23"/>
        <v>0.10791653300704945</v>
      </c>
      <c r="CO14" s="1">
        <f t="shared" si="24"/>
        <v>9.3165138843492049E-2</v>
      </c>
      <c r="CQ14" s="4">
        <f t="shared" si="25"/>
        <v>134.03438171466922</v>
      </c>
      <c r="CR14" s="4">
        <f t="shared" si="26"/>
        <v>21.764848183535591</v>
      </c>
    </row>
    <row r="15" spans="1:96" x14ac:dyDescent="0.25">
      <c r="A15">
        <v>1565101111</v>
      </c>
      <c r="B15">
        <v>1</v>
      </c>
      <c r="C15">
        <v>5.1000580000000002E-3</v>
      </c>
      <c r="D15">
        <v>43.160471659999999</v>
      </c>
      <c r="E15">
        <v>346.12599999999998</v>
      </c>
      <c r="F15">
        <v>135.06260180000001</v>
      </c>
      <c r="G15">
        <v>0.36225077100000003</v>
      </c>
      <c r="H15">
        <v>2923.9</v>
      </c>
      <c r="I15">
        <v>965.1355294</v>
      </c>
      <c r="J15">
        <v>1428.36</v>
      </c>
      <c r="K15">
        <v>0.32430512700000003</v>
      </c>
      <c r="L15">
        <v>1.047032961</v>
      </c>
      <c r="M15">
        <v>1800.04</v>
      </c>
      <c r="N15">
        <v>1565188187</v>
      </c>
      <c r="O15">
        <v>2</v>
      </c>
      <c r="P15">
        <v>6.4543830000000002E-3</v>
      </c>
      <c r="Q15">
        <v>48.58043902</v>
      </c>
      <c r="R15">
        <v>339.05606449999999</v>
      </c>
      <c r="S15">
        <v>151.1281625</v>
      </c>
      <c r="T15">
        <v>0.46936096599999999</v>
      </c>
      <c r="U15">
        <v>3206.56</v>
      </c>
      <c r="V15">
        <v>1006.276154</v>
      </c>
      <c r="W15">
        <v>1490.32</v>
      </c>
      <c r="X15">
        <v>0.32479188799999997</v>
      </c>
      <c r="Y15">
        <v>1.151591604</v>
      </c>
      <c r="Z15">
        <v>1800.0016129999999</v>
      </c>
      <c r="AA15">
        <v>1565196289</v>
      </c>
      <c r="AB15">
        <v>3</v>
      </c>
      <c r="AC15">
        <v>4.2768060000000002E-3</v>
      </c>
      <c r="AD15">
        <v>40.42154584</v>
      </c>
      <c r="AE15">
        <v>349.63200000000001</v>
      </c>
      <c r="AF15">
        <v>108.7652856</v>
      </c>
      <c r="AG15">
        <v>0.29203123399999997</v>
      </c>
      <c r="AH15">
        <v>2746.41</v>
      </c>
      <c r="AI15">
        <v>819.56482349999999</v>
      </c>
      <c r="AJ15">
        <v>1209.71</v>
      </c>
      <c r="AK15">
        <v>0.32251132599999999</v>
      </c>
      <c r="AL15">
        <v>1.2703044530000001</v>
      </c>
      <c r="AM15">
        <v>1800.04</v>
      </c>
      <c r="AN15" s="1">
        <v>1544639879.7</v>
      </c>
      <c r="AO15" s="1" t="s">
        <v>15</v>
      </c>
      <c r="AP15" s="1" t="s">
        <v>16</v>
      </c>
      <c r="AQ15" s="1">
        <v>4.4815146484688739E-3</v>
      </c>
      <c r="AR15" s="1">
        <v>36.868926372082178</v>
      </c>
      <c r="AS15" s="1">
        <v>342.41606451612898</v>
      </c>
      <c r="AT15" s="1">
        <v>51.230636837321441</v>
      </c>
      <c r="AU15" s="1">
        <v>0.21696248298192947</v>
      </c>
      <c r="AV15" s="1">
        <v>2583.34</v>
      </c>
      <c r="AW15" s="1">
        <v>839.10558823529402</v>
      </c>
      <c r="AX15" s="1">
        <v>1080.29</v>
      </c>
      <c r="AY15" s="1">
        <v>0.22325895061946877</v>
      </c>
      <c r="AZ15" s="1">
        <v>1.3913393625785671</v>
      </c>
      <c r="BA15" s="1">
        <v>1799.9925806451599</v>
      </c>
      <c r="BB15">
        <v>1565204253</v>
      </c>
      <c r="BC15">
        <v>6</v>
      </c>
      <c r="BD15">
        <v>5.0373049999999997E-3</v>
      </c>
      <c r="BE15">
        <v>42.167658500000002</v>
      </c>
      <c r="BF15">
        <v>347.28199999999998</v>
      </c>
      <c r="BG15">
        <v>152.7082456</v>
      </c>
      <c r="BH15">
        <v>0.38627503600000002</v>
      </c>
      <c r="BI15">
        <v>2837.96</v>
      </c>
      <c r="BJ15">
        <v>1004.964706</v>
      </c>
      <c r="BK15">
        <v>1431.35</v>
      </c>
      <c r="BL15">
        <v>0.29789030900000002</v>
      </c>
      <c r="BM15">
        <v>0.98271561799999996</v>
      </c>
      <c r="BN15">
        <v>1800.12</v>
      </c>
      <c r="BO15">
        <f t="shared" si="0"/>
        <v>1565172460</v>
      </c>
      <c r="BP15">
        <f t="shared" si="27"/>
        <v>15.129166663487752</v>
      </c>
      <c r="BQ15">
        <f t="shared" si="12"/>
        <v>907.74999980926509</v>
      </c>
      <c r="BS15" s="5">
        <f t="shared" si="13"/>
        <v>5.0700133296937748E-3</v>
      </c>
      <c r="BT15" s="5">
        <f t="shared" si="1"/>
        <v>42.239808278416433</v>
      </c>
      <c r="BU15" s="5">
        <f t="shared" si="2"/>
        <v>344.90242580322581</v>
      </c>
      <c r="BV15" s="5">
        <f t="shared" si="3"/>
        <v>119.77898646746428</v>
      </c>
      <c r="BW15" s="5">
        <f t="shared" si="4"/>
        <v>0.34537609799638591</v>
      </c>
      <c r="BX15" s="5">
        <f t="shared" si="5"/>
        <v>2859.6339999999996</v>
      </c>
      <c r="BY15" s="5">
        <f t="shared" si="6"/>
        <v>927.00936022705878</v>
      </c>
      <c r="BZ15" s="5">
        <f t="shared" si="7"/>
        <v>1328.0059999999999</v>
      </c>
      <c r="CA15" s="5">
        <f t="shared" si="8"/>
        <v>0.2985515201238938</v>
      </c>
      <c r="CB15" s="5">
        <f t="shared" si="9"/>
        <v>1.1685967997157136</v>
      </c>
      <c r="CC15" s="5">
        <f t="shared" si="10"/>
        <v>1800.038838729032</v>
      </c>
      <c r="CE15" s="1">
        <f t="shared" si="14"/>
        <v>4.9108387494672685E-4</v>
      </c>
      <c r="CF15" s="1">
        <f t="shared" si="15"/>
        <v>2.4699675369083596</v>
      </c>
      <c r="CG15" s="1">
        <f t="shared" si="16"/>
        <v>2.4133364213882298</v>
      </c>
      <c r="CH15" s="1">
        <f t="shared" si="17"/>
        <v>24.359928992753357</v>
      </c>
      <c r="CI15" s="1">
        <f t="shared" si="18"/>
        <v>5.5276167444742105E-2</v>
      </c>
      <c r="CJ15" s="1">
        <f t="shared" si="19"/>
        <v>133.57756146399237</v>
      </c>
      <c r="CK15" s="1">
        <f t="shared" si="20"/>
        <v>52.508147707678816</v>
      </c>
      <c r="CL15" s="1">
        <f t="shared" si="21"/>
        <v>101.01728503907927</v>
      </c>
      <c r="CM15" s="1">
        <f t="shared" si="22"/>
        <v>2.5158308259486343E-2</v>
      </c>
      <c r="CN15" s="1">
        <f t="shared" si="23"/>
        <v>9.5558644004596335E-2</v>
      </c>
      <c r="CO15" s="1">
        <f t="shared" si="24"/>
        <v>2.9033621646767156E-2</v>
      </c>
      <c r="CQ15" s="4">
        <f t="shared" si="25"/>
        <v>130.17314980616442</v>
      </c>
      <c r="CR15" s="4">
        <f t="shared" si="26"/>
        <v>19.726192906892987</v>
      </c>
    </row>
    <row r="16" spans="1:96" x14ac:dyDescent="0.25">
      <c r="A16">
        <v>1565101181</v>
      </c>
      <c r="B16">
        <v>1</v>
      </c>
      <c r="C16">
        <v>5.2186300000000001E-3</v>
      </c>
      <c r="D16">
        <v>43.51588272</v>
      </c>
      <c r="E16">
        <v>345.541</v>
      </c>
      <c r="F16">
        <v>140.5758228</v>
      </c>
      <c r="G16">
        <v>0.37750556299999999</v>
      </c>
      <c r="H16">
        <v>2923.9</v>
      </c>
      <c r="I16">
        <v>964.78523529999995</v>
      </c>
      <c r="J16">
        <v>1428.28</v>
      </c>
      <c r="K16">
        <v>0.32451253600000002</v>
      </c>
      <c r="L16">
        <v>1.0471476179999999</v>
      </c>
      <c r="M16">
        <v>1800.01</v>
      </c>
      <c r="N16">
        <v>1565188257</v>
      </c>
      <c r="O16">
        <v>2</v>
      </c>
      <c r="P16">
        <v>6.5930479999999998E-3</v>
      </c>
      <c r="Q16">
        <v>48.706880130000002</v>
      </c>
      <c r="R16">
        <v>338.86241940000002</v>
      </c>
      <c r="S16">
        <v>156.31543110000001</v>
      </c>
      <c r="T16">
        <v>0.48646424399999999</v>
      </c>
      <c r="U16">
        <v>3206.56</v>
      </c>
      <c r="V16">
        <v>997.23688460000005</v>
      </c>
      <c r="W16">
        <v>1482.9</v>
      </c>
      <c r="X16">
        <v>0.32750901300000002</v>
      </c>
      <c r="Y16">
        <v>1.1623575429999999</v>
      </c>
      <c r="Z16">
        <v>1799.9961290000001</v>
      </c>
      <c r="AA16">
        <v>1565196359</v>
      </c>
      <c r="AB16">
        <v>3</v>
      </c>
      <c r="AC16">
        <v>4.5623130000000001E-3</v>
      </c>
      <c r="AD16">
        <v>41.84757235</v>
      </c>
      <c r="AE16">
        <v>347.90199999999999</v>
      </c>
      <c r="AF16">
        <v>116.42766109999999</v>
      </c>
      <c r="AG16">
        <v>0.31643953000000002</v>
      </c>
      <c r="AH16">
        <v>2746.41</v>
      </c>
      <c r="AI16">
        <v>819.38658820000001</v>
      </c>
      <c r="AJ16">
        <v>1219.93</v>
      </c>
      <c r="AK16">
        <v>0.32833311100000001</v>
      </c>
      <c r="AL16">
        <v>1.2512849100000001</v>
      </c>
      <c r="AM16">
        <v>1800.03</v>
      </c>
      <c r="AN16" s="1">
        <v>1544639939.7</v>
      </c>
      <c r="AO16" s="1" t="s">
        <v>15</v>
      </c>
      <c r="AP16" s="1" t="s">
        <v>16</v>
      </c>
      <c r="AQ16" s="1">
        <v>4.7509741161368942E-3</v>
      </c>
      <c r="AR16" s="1">
        <v>38.357611254474271</v>
      </c>
      <c r="AS16" s="1">
        <v>341.05461290322597</v>
      </c>
      <c r="AT16" s="1">
        <v>55.273038021268803</v>
      </c>
      <c r="AU16" s="1">
        <v>0.23077714554631937</v>
      </c>
      <c r="AV16" s="1">
        <v>2583.34</v>
      </c>
      <c r="AW16" s="1">
        <v>853.60805882352997</v>
      </c>
      <c r="AX16" s="1">
        <v>1107.23</v>
      </c>
      <c r="AY16" s="1">
        <v>0.22905985312579147</v>
      </c>
      <c r="AZ16" s="1">
        <v>1.3331557129051779</v>
      </c>
      <c r="BA16" s="1">
        <v>1800.0051612903201</v>
      </c>
      <c r="BB16">
        <v>1565204323</v>
      </c>
      <c r="BC16">
        <v>6</v>
      </c>
      <c r="BD16">
        <v>5.0331259999999997E-3</v>
      </c>
      <c r="BE16">
        <v>42.164909860000002</v>
      </c>
      <c r="BF16">
        <v>347.27</v>
      </c>
      <c r="BG16">
        <v>154.398335</v>
      </c>
      <c r="BH16">
        <v>0.38999466900000002</v>
      </c>
      <c r="BI16">
        <v>2837.96</v>
      </c>
      <c r="BJ16">
        <v>1002.440588</v>
      </c>
      <c r="BK16">
        <v>1422.46</v>
      </c>
      <c r="BL16">
        <v>0.29527678200000002</v>
      </c>
      <c r="BM16">
        <v>0.99510706800000004</v>
      </c>
      <c r="BN16">
        <v>1799.9</v>
      </c>
      <c r="BO16">
        <f t="shared" si="0"/>
        <v>1565172530</v>
      </c>
      <c r="BP16">
        <f t="shared" si="27"/>
        <v>16.295833330154419</v>
      </c>
      <c r="BQ16">
        <f t="shared" si="12"/>
        <v>977.7499998092652</v>
      </c>
      <c r="BS16" s="5">
        <f t="shared" si="13"/>
        <v>5.2316182232273779E-3</v>
      </c>
      <c r="BT16" s="5">
        <f t="shared" si="1"/>
        <v>42.918571262894858</v>
      </c>
      <c r="BU16" s="5">
        <f t="shared" si="2"/>
        <v>344.12600646064521</v>
      </c>
      <c r="BV16" s="5">
        <f t="shared" si="3"/>
        <v>124.59805760425377</v>
      </c>
      <c r="BW16" s="5">
        <f t="shared" si="4"/>
        <v>0.36023623030926388</v>
      </c>
      <c r="BX16" s="5">
        <f t="shared" si="5"/>
        <v>2859.6339999999996</v>
      </c>
      <c r="BY16" s="5">
        <f t="shared" si="6"/>
        <v>927.49147098470598</v>
      </c>
      <c r="BZ16" s="5">
        <f t="shared" si="7"/>
        <v>1332.1600000000003</v>
      </c>
      <c r="CA16" s="5">
        <f t="shared" si="8"/>
        <v>0.30093825902515831</v>
      </c>
      <c r="CB16" s="5">
        <f t="shared" si="9"/>
        <v>1.1578105703810357</v>
      </c>
      <c r="CC16" s="5">
        <f t="shared" si="10"/>
        <v>1799.988258058064</v>
      </c>
      <c r="CE16" s="1">
        <f t="shared" si="14"/>
        <v>4.6296572346374998E-4</v>
      </c>
      <c r="CF16" s="1">
        <f t="shared" si="15"/>
        <v>2.1675389442453787</v>
      </c>
      <c r="CG16" s="1">
        <f t="shared" si="16"/>
        <v>2.2964435625316595</v>
      </c>
      <c r="CH16" s="1">
        <f t="shared" si="17"/>
        <v>24.190306278549627</v>
      </c>
      <c r="CI16" s="1">
        <f t="shared" si="18"/>
        <v>5.4616169424173897E-2</v>
      </c>
      <c r="CJ16" s="1">
        <f t="shared" si="19"/>
        <v>133.57756146399237</v>
      </c>
      <c r="CK16" s="1">
        <f t="shared" si="20"/>
        <v>49.17489365606076</v>
      </c>
      <c r="CL16" s="1">
        <f t="shared" si="21"/>
        <v>92.783246422327494</v>
      </c>
      <c r="CM16" s="1">
        <f t="shared" si="22"/>
        <v>2.451323957433019E-2</v>
      </c>
      <c r="CN16" s="1">
        <f t="shared" si="23"/>
        <v>8.0737622813424031E-2</v>
      </c>
      <c r="CO16" s="1">
        <f t="shared" si="24"/>
        <v>2.9371553069553091E-2</v>
      </c>
      <c r="CQ16" s="4">
        <f t="shared" si="25"/>
        <v>125.74081195429972</v>
      </c>
      <c r="CR16" s="4">
        <f t="shared" si="26"/>
        <v>17.326698229878534</v>
      </c>
    </row>
    <row r="17" spans="1:96" x14ac:dyDescent="0.25">
      <c r="A17">
        <v>1565101251</v>
      </c>
      <c r="B17">
        <v>1</v>
      </c>
      <c r="C17">
        <v>5.3760850000000001E-3</v>
      </c>
      <c r="D17">
        <v>43.931004530000003</v>
      </c>
      <c r="E17">
        <v>345.07600000000002</v>
      </c>
      <c r="F17">
        <v>143.8189983</v>
      </c>
      <c r="G17">
        <v>0.38925251500000002</v>
      </c>
      <c r="H17">
        <v>2923.9</v>
      </c>
      <c r="I17">
        <v>963.12264709999999</v>
      </c>
      <c r="J17">
        <v>1432.81</v>
      </c>
      <c r="K17">
        <v>0.32780853900000001</v>
      </c>
      <c r="L17">
        <v>1.040675316</v>
      </c>
      <c r="M17">
        <v>1800.16</v>
      </c>
      <c r="N17">
        <v>1565188327</v>
      </c>
      <c r="O17">
        <v>2</v>
      </c>
      <c r="P17">
        <v>6.8295659999999996E-3</v>
      </c>
      <c r="Q17">
        <v>48.732319160000003</v>
      </c>
      <c r="R17">
        <v>338.75170969999999</v>
      </c>
      <c r="S17">
        <v>162.24981629999999</v>
      </c>
      <c r="T17">
        <v>0.50603104700000001</v>
      </c>
      <c r="U17">
        <v>3206.56</v>
      </c>
      <c r="V17">
        <v>988.98626920000004</v>
      </c>
      <c r="W17">
        <v>1469.64</v>
      </c>
      <c r="X17">
        <v>0.32705542199999998</v>
      </c>
      <c r="Y17">
        <v>1.181867668</v>
      </c>
      <c r="Z17">
        <v>1799.9941940000001</v>
      </c>
      <c r="AA17">
        <v>1565196429</v>
      </c>
      <c r="AB17">
        <v>3</v>
      </c>
      <c r="AC17">
        <v>4.7458719999999999E-3</v>
      </c>
      <c r="AD17">
        <v>43.232848130000001</v>
      </c>
      <c r="AE17">
        <v>346.214</v>
      </c>
      <c r="AF17">
        <v>118.42694659999999</v>
      </c>
      <c r="AG17">
        <v>0.33336232399999999</v>
      </c>
      <c r="AH17">
        <v>2746.41</v>
      </c>
      <c r="AI17">
        <v>819.08576470000003</v>
      </c>
      <c r="AJ17">
        <v>1234.04</v>
      </c>
      <c r="AK17">
        <v>0.33625671400000001</v>
      </c>
      <c r="AL17">
        <v>1.225543743</v>
      </c>
      <c r="AM17">
        <v>1800.03</v>
      </c>
      <c r="AN17" s="1">
        <v>1544639999.7</v>
      </c>
      <c r="AO17" s="1" t="s">
        <v>15</v>
      </c>
      <c r="AP17" s="1" t="s">
        <v>16</v>
      </c>
      <c r="AQ17" s="1">
        <v>5.0766177247193317E-3</v>
      </c>
      <c r="AR17" s="1">
        <v>39.12628895987288</v>
      </c>
      <c r="AS17" s="1">
        <v>338.760548387097</v>
      </c>
      <c r="AT17" s="1">
        <v>64.426023893517709</v>
      </c>
      <c r="AU17" s="1">
        <v>0.24637966190524349</v>
      </c>
      <c r="AV17" s="1">
        <v>2583.34</v>
      </c>
      <c r="AW17" s="1">
        <v>867.58135294117596</v>
      </c>
      <c r="AX17" s="1">
        <v>1131.1099999999999</v>
      </c>
      <c r="AY17" s="1">
        <v>0.23298233333524054</v>
      </c>
      <c r="AZ17" s="1">
        <v>1.2838981177781121</v>
      </c>
      <c r="BA17" s="1">
        <v>1799.9764516129001</v>
      </c>
      <c r="BB17">
        <v>1565204393</v>
      </c>
      <c r="BC17">
        <v>6</v>
      </c>
      <c r="BD17">
        <v>5.1183169999999998E-3</v>
      </c>
      <c r="BE17">
        <v>42.210468130000002</v>
      </c>
      <c r="BF17">
        <v>347.21499999999997</v>
      </c>
      <c r="BG17">
        <v>157.9718341</v>
      </c>
      <c r="BH17">
        <v>0.39879798</v>
      </c>
      <c r="BI17">
        <v>2837.96</v>
      </c>
      <c r="BJ17">
        <v>999.75529410000001</v>
      </c>
      <c r="BK17">
        <v>1420.12</v>
      </c>
      <c r="BL17">
        <v>0.29600646800000002</v>
      </c>
      <c r="BM17">
        <v>0.99839450200000002</v>
      </c>
      <c r="BN17">
        <v>1800.01</v>
      </c>
      <c r="BO17">
        <f t="shared" si="0"/>
        <v>1565172600</v>
      </c>
      <c r="BP17">
        <f t="shared" si="27"/>
        <v>17.462499996821084</v>
      </c>
      <c r="BQ17">
        <f t="shared" si="12"/>
        <v>1047.7499998092651</v>
      </c>
      <c r="BS17" s="5">
        <f t="shared" si="13"/>
        <v>5.4292915449438662E-3</v>
      </c>
      <c r="BT17" s="5">
        <f t="shared" si="1"/>
        <v>43.446585781974576</v>
      </c>
      <c r="BU17" s="5">
        <f t="shared" si="2"/>
        <v>343.20345161741938</v>
      </c>
      <c r="BV17" s="5">
        <f t="shared" si="3"/>
        <v>129.37872383870354</v>
      </c>
      <c r="BW17" s="5">
        <f t="shared" si="4"/>
        <v>0.37476470558104868</v>
      </c>
      <c r="BX17" s="5">
        <f t="shared" si="5"/>
        <v>2859.6339999999996</v>
      </c>
      <c r="BY17" s="5">
        <f t="shared" si="6"/>
        <v>927.70626560823507</v>
      </c>
      <c r="BZ17" s="5">
        <f t="shared" si="7"/>
        <v>1337.5439999999999</v>
      </c>
      <c r="CA17" s="5">
        <f t="shared" si="8"/>
        <v>0.30402189526704809</v>
      </c>
      <c r="CB17" s="5">
        <f t="shared" si="9"/>
        <v>1.1460758693556223</v>
      </c>
      <c r="CC17" s="5">
        <f t="shared" si="10"/>
        <v>1800.0341291225802</v>
      </c>
      <c r="CE17" s="1">
        <f t="shared" si="14"/>
        <v>4.7008383573160902E-4</v>
      </c>
      <c r="CF17" s="1">
        <f t="shared" si="15"/>
        <v>2.008570680265517</v>
      </c>
      <c r="CG17" s="1">
        <f t="shared" si="16"/>
        <v>2.3843195159218036</v>
      </c>
      <c r="CH17" s="1">
        <f t="shared" si="17"/>
        <v>23.175761144255272</v>
      </c>
      <c r="CI17" s="1">
        <f t="shared" si="18"/>
        <v>5.4935738163477847E-2</v>
      </c>
      <c r="CJ17" s="1">
        <f t="shared" si="19"/>
        <v>133.57756146399237</v>
      </c>
      <c r="CK17" s="1">
        <f t="shared" si="20"/>
        <v>46.200685209169684</v>
      </c>
      <c r="CL17" s="1">
        <f t="shared" si="21"/>
        <v>84.986192074556072</v>
      </c>
      <c r="CM17" s="1">
        <f t="shared" si="22"/>
        <v>2.4573525297086833E-2</v>
      </c>
      <c r="CN17" s="1">
        <f t="shared" si="23"/>
        <v>7.042148752552177E-2</v>
      </c>
      <c r="CO17" s="1">
        <f t="shared" si="24"/>
        <v>4.2194244404710646E-2</v>
      </c>
      <c r="CQ17" s="4">
        <f t="shared" si="25"/>
        <v>121.65672160266936</v>
      </c>
      <c r="CR17" s="4">
        <f t="shared" si="26"/>
        <v>15.42285441152444</v>
      </c>
    </row>
    <row r="18" spans="1:96" x14ac:dyDescent="0.25">
      <c r="A18">
        <v>1565101321</v>
      </c>
      <c r="B18">
        <v>1</v>
      </c>
      <c r="C18">
        <v>5.4932000000000002E-3</v>
      </c>
      <c r="D18">
        <v>44.218497130000003</v>
      </c>
      <c r="E18">
        <v>344.68599999999998</v>
      </c>
      <c r="F18">
        <v>147.8051687</v>
      </c>
      <c r="G18">
        <v>0.401728684</v>
      </c>
      <c r="H18">
        <v>2923.9</v>
      </c>
      <c r="I18">
        <v>960.54958820000002</v>
      </c>
      <c r="J18">
        <v>1432.32</v>
      </c>
      <c r="K18">
        <v>0.32937500800000002</v>
      </c>
      <c r="L18">
        <v>1.041373436</v>
      </c>
      <c r="M18">
        <v>1800</v>
      </c>
      <c r="N18">
        <v>1565188397</v>
      </c>
      <c r="O18">
        <v>2</v>
      </c>
      <c r="P18">
        <v>6.9712339999999998E-3</v>
      </c>
      <c r="Q18">
        <v>48.753637259999998</v>
      </c>
      <c r="R18">
        <v>338.65161289999998</v>
      </c>
      <c r="S18">
        <v>165.95098519999999</v>
      </c>
      <c r="T18">
        <v>0.51916448500000001</v>
      </c>
      <c r="U18">
        <v>3206.56</v>
      </c>
      <c r="V18">
        <v>981.15484619999995</v>
      </c>
      <c r="W18">
        <v>1460.67</v>
      </c>
      <c r="X18">
        <v>0.32828438599999998</v>
      </c>
      <c r="Y18">
        <v>1.195266556</v>
      </c>
      <c r="Z18">
        <v>1799.9970969999999</v>
      </c>
      <c r="AA18">
        <v>1565196499</v>
      </c>
      <c r="AB18">
        <v>3</v>
      </c>
      <c r="AC18">
        <v>5.0392780000000003E-3</v>
      </c>
      <c r="AD18">
        <v>44.329301430000001</v>
      </c>
      <c r="AE18">
        <v>344.70400000000001</v>
      </c>
      <c r="AF18">
        <v>125.6239624</v>
      </c>
      <c r="AG18">
        <v>0.35756420900000002</v>
      </c>
      <c r="AH18">
        <v>2746.41</v>
      </c>
      <c r="AI18">
        <v>818.39858819999995</v>
      </c>
      <c r="AJ18">
        <v>1242.71</v>
      </c>
      <c r="AK18">
        <v>0.34144041000000003</v>
      </c>
      <c r="AL18">
        <v>1.2100168179999999</v>
      </c>
      <c r="AM18">
        <v>1800.08</v>
      </c>
      <c r="AN18" s="1">
        <v>1544640059.7</v>
      </c>
      <c r="AO18" s="1" t="s">
        <v>15</v>
      </c>
      <c r="AP18" s="1" t="s">
        <v>16</v>
      </c>
      <c r="AQ18" s="1">
        <v>5.3559287235840376E-3</v>
      </c>
      <c r="AR18" s="1">
        <v>40.193773226169199</v>
      </c>
      <c r="AS18" s="1">
        <v>336.97845161290297</v>
      </c>
      <c r="AT18" s="1">
        <v>68.273024209539983</v>
      </c>
      <c r="AU18" s="1">
        <v>0.25928712653998909</v>
      </c>
      <c r="AV18" s="1">
        <v>2583.34</v>
      </c>
      <c r="AW18" s="1">
        <v>875.97576470588206</v>
      </c>
      <c r="AX18" s="1">
        <v>1146.8</v>
      </c>
      <c r="AY18" s="1">
        <v>0.23615646607439655</v>
      </c>
      <c r="AZ18" s="1">
        <v>1.2526508545517965</v>
      </c>
      <c r="BA18" s="1">
        <v>1800.0096774193501</v>
      </c>
      <c r="BB18">
        <v>1565204463</v>
      </c>
      <c r="BC18">
        <v>6</v>
      </c>
      <c r="BD18">
        <v>5.1088890000000001E-3</v>
      </c>
      <c r="BE18">
        <v>42.198461690000002</v>
      </c>
      <c r="BF18">
        <v>347.22</v>
      </c>
      <c r="BG18">
        <v>159.304911</v>
      </c>
      <c r="BH18">
        <v>0.40174744499999998</v>
      </c>
      <c r="BI18">
        <v>2837.96</v>
      </c>
      <c r="BJ18">
        <v>996.85111759999995</v>
      </c>
      <c r="BK18">
        <v>1411.48</v>
      </c>
      <c r="BL18">
        <v>0.29375469900000001</v>
      </c>
      <c r="BM18">
        <v>1.010627143</v>
      </c>
      <c r="BN18">
        <v>1799.93</v>
      </c>
      <c r="BO18">
        <f t="shared" ref="BO18:BO27" si="28">AVERAGE(A18,N18,AA18,BB18,AO18)</f>
        <v>1565172670</v>
      </c>
      <c r="BP18">
        <f t="shared" si="27"/>
        <v>18.629166663487752</v>
      </c>
      <c r="BQ18">
        <f t="shared" si="12"/>
        <v>1117.7499998092651</v>
      </c>
      <c r="BS18" s="5">
        <f t="shared" si="13"/>
        <v>5.5937059447168074E-3</v>
      </c>
      <c r="BT18" s="5">
        <f t="shared" si="1"/>
        <v>43.938734147233831</v>
      </c>
      <c r="BU18" s="5">
        <f t="shared" si="2"/>
        <v>342.44801290258061</v>
      </c>
      <c r="BV18" s="5">
        <f t="shared" si="3"/>
        <v>133.39161030190797</v>
      </c>
      <c r="BW18" s="5">
        <f t="shared" si="4"/>
        <v>0.38789838990799785</v>
      </c>
      <c r="BX18" s="5">
        <f t="shared" si="5"/>
        <v>2859.6339999999996</v>
      </c>
      <c r="BY18" s="5">
        <f t="shared" si="6"/>
        <v>926.58598098117659</v>
      </c>
      <c r="BZ18" s="5">
        <f t="shared" si="7"/>
        <v>1338.796</v>
      </c>
      <c r="CA18" s="5">
        <f t="shared" si="8"/>
        <v>0.30580219381487933</v>
      </c>
      <c r="CB18" s="5">
        <f t="shared" si="9"/>
        <v>1.1419869615103591</v>
      </c>
      <c r="CC18" s="5">
        <f t="shared" si="10"/>
        <v>1800.0033548838699</v>
      </c>
      <c r="CE18" s="1">
        <f t="shared" si="14"/>
        <v>4.5704310616111258E-4</v>
      </c>
      <c r="CF18" s="1">
        <f t="shared" si="15"/>
        <v>1.8363773813300384</v>
      </c>
      <c r="CG18" s="1">
        <f t="shared" si="16"/>
        <v>2.536379942802506</v>
      </c>
      <c r="CH18" s="1">
        <f t="shared" si="17"/>
        <v>22.803744796846818</v>
      </c>
      <c r="CI18" s="1">
        <f t="shared" si="18"/>
        <v>5.4063913317780349E-2</v>
      </c>
      <c r="CJ18" s="1">
        <f t="shared" si="19"/>
        <v>133.57756146399237</v>
      </c>
      <c r="CK18" s="1">
        <f t="shared" si="20"/>
        <v>44.096847051751915</v>
      </c>
      <c r="CL18" s="1">
        <f t="shared" si="21"/>
        <v>79.045323348907473</v>
      </c>
      <c r="CM18" s="1">
        <f t="shared" si="22"/>
        <v>2.470977962725187E-2</v>
      </c>
      <c r="CN18" s="1">
        <f t="shared" si="23"/>
        <v>6.2644338145841624E-2</v>
      </c>
      <c r="CO18" s="1">
        <f t="shared" si="24"/>
        <v>3.0748717622787108E-2</v>
      </c>
      <c r="CQ18" s="4">
        <f t="shared" si="25"/>
        <v>118.14991553656429</v>
      </c>
      <c r="CR18" s="4">
        <f t="shared" si="26"/>
        <v>13.701242288012585</v>
      </c>
    </row>
    <row r="19" spans="1:96" x14ac:dyDescent="0.25">
      <c r="A19">
        <v>1565101391</v>
      </c>
      <c r="B19">
        <v>1</v>
      </c>
      <c r="C19">
        <v>5.6740890000000002E-3</v>
      </c>
      <c r="D19">
        <v>44.39573274</v>
      </c>
      <c r="E19">
        <v>344.37200000000001</v>
      </c>
      <c r="F19">
        <v>153.82414650000001</v>
      </c>
      <c r="G19">
        <v>0.41867788900000003</v>
      </c>
      <c r="H19">
        <v>2923.9</v>
      </c>
      <c r="I19">
        <v>957.81505879999997</v>
      </c>
      <c r="J19">
        <v>1429.6</v>
      </c>
      <c r="K19">
        <v>0.33001185</v>
      </c>
      <c r="L19">
        <v>1.045257415</v>
      </c>
      <c r="M19">
        <v>1800.12</v>
      </c>
      <c r="N19">
        <v>1565188467</v>
      </c>
      <c r="O19">
        <v>2</v>
      </c>
      <c r="P19">
        <v>7.052109E-3</v>
      </c>
      <c r="Q19">
        <v>48.685773050000002</v>
      </c>
      <c r="R19">
        <v>338.68261289999998</v>
      </c>
      <c r="S19">
        <v>169.45428670000001</v>
      </c>
      <c r="T19">
        <v>0.53058852899999998</v>
      </c>
      <c r="U19">
        <v>3206.56</v>
      </c>
      <c r="V19">
        <v>974.12334620000001</v>
      </c>
      <c r="W19">
        <v>1450.13</v>
      </c>
      <c r="X19">
        <v>0.328251022</v>
      </c>
      <c r="Y19">
        <v>1.211222442</v>
      </c>
      <c r="Z19">
        <v>1800.0035479999999</v>
      </c>
      <c r="AA19">
        <v>1565196569</v>
      </c>
      <c r="AB19">
        <v>3</v>
      </c>
      <c r="AC19">
        <v>5.1577059999999997E-3</v>
      </c>
      <c r="AD19">
        <v>45.169193360000001</v>
      </c>
      <c r="AE19">
        <v>343.64400000000001</v>
      </c>
      <c r="AF19">
        <v>129.77276000000001</v>
      </c>
      <c r="AG19">
        <v>0.37452464000000002</v>
      </c>
      <c r="AH19">
        <v>2746.41</v>
      </c>
      <c r="AI19">
        <v>817.9298235</v>
      </c>
      <c r="AJ19">
        <v>1253.8900000000001</v>
      </c>
      <c r="AK19">
        <v>0.34768614199999998</v>
      </c>
      <c r="AL19">
        <v>1.19031175</v>
      </c>
      <c r="AM19">
        <v>1800.13</v>
      </c>
      <c r="AN19" s="1">
        <v>1544640119.7</v>
      </c>
      <c r="AO19" s="1" t="s">
        <v>15</v>
      </c>
      <c r="AP19" s="1" t="s">
        <v>16</v>
      </c>
      <c r="AQ19" s="1">
        <v>5.5348719822976471E-3</v>
      </c>
      <c r="AR19" s="1">
        <v>40.947134093894782</v>
      </c>
      <c r="AS19" s="1">
        <v>334.79232258064502</v>
      </c>
      <c r="AT19" s="1">
        <v>69.95539281143779</v>
      </c>
      <c r="AU19" s="1">
        <v>0.26858417810713425</v>
      </c>
      <c r="AV19" s="1">
        <v>2583.34</v>
      </c>
      <c r="AW19" s="1">
        <v>880.90288235294099</v>
      </c>
      <c r="AX19" s="1">
        <v>1156.3900000000001</v>
      </c>
      <c r="AY19" s="1">
        <v>0.23823028359555087</v>
      </c>
      <c r="AZ19" s="1">
        <v>1.2339695085568017</v>
      </c>
      <c r="BA19" s="1">
        <v>1800.0096774193601</v>
      </c>
      <c r="BB19">
        <v>1565204533</v>
      </c>
      <c r="BC19">
        <v>6</v>
      </c>
      <c r="BD19">
        <v>5.1867770000000001E-3</v>
      </c>
      <c r="BE19">
        <v>42.160972409999999</v>
      </c>
      <c r="BF19">
        <v>347.238</v>
      </c>
      <c r="BG19">
        <v>163.52136279999999</v>
      </c>
      <c r="BH19">
        <v>0.41161956599999999</v>
      </c>
      <c r="BI19">
        <v>2837.96</v>
      </c>
      <c r="BJ19">
        <v>993.4267059</v>
      </c>
      <c r="BK19">
        <v>1409.18</v>
      </c>
      <c r="BL19">
        <v>0.29503207100000001</v>
      </c>
      <c r="BM19">
        <v>1.0139087980000001</v>
      </c>
      <c r="BN19">
        <v>1799.88</v>
      </c>
      <c r="BO19">
        <f t="shared" si="28"/>
        <v>1565172740</v>
      </c>
      <c r="BP19">
        <f t="shared" si="27"/>
        <v>19.795833330154419</v>
      </c>
      <c r="BQ19">
        <f t="shared" si="12"/>
        <v>1187.7499998092651</v>
      </c>
      <c r="BS19" s="5">
        <f t="shared" si="13"/>
        <v>5.7211105964595291E-3</v>
      </c>
      <c r="BT19" s="5">
        <f t="shared" si="1"/>
        <v>44.271761130778955</v>
      </c>
      <c r="BU19" s="5">
        <f t="shared" si="2"/>
        <v>341.74578709612899</v>
      </c>
      <c r="BV19" s="5">
        <f t="shared" si="3"/>
        <v>137.30558976228755</v>
      </c>
      <c r="BW19" s="5">
        <f t="shared" si="4"/>
        <v>0.40079896042142682</v>
      </c>
      <c r="BX19" s="5">
        <f t="shared" si="5"/>
        <v>2859.6339999999996</v>
      </c>
      <c r="BY19" s="5">
        <f t="shared" si="6"/>
        <v>924.83956335058815</v>
      </c>
      <c r="BZ19" s="5">
        <f t="shared" si="7"/>
        <v>1339.8380000000002</v>
      </c>
      <c r="CA19" s="5">
        <f t="shared" si="8"/>
        <v>0.30784227371911016</v>
      </c>
      <c r="CB19" s="5">
        <f t="shared" si="9"/>
        <v>1.1389339827113603</v>
      </c>
      <c r="CC19" s="5">
        <f t="shared" si="10"/>
        <v>1800.0286450838721</v>
      </c>
      <c r="CE19" s="1">
        <f t="shared" si="14"/>
        <v>4.4827351525816281E-4</v>
      </c>
      <c r="CF19" s="1">
        <f t="shared" si="15"/>
        <v>1.7275422992195173</v>
      </c>
      <c r="CG19" s="1">
        <f t="shared" si="16"/>
        <v>2.8635396794621988</v>
      </c>
      <c r="CH19" s="1">
        <f t="shared" si="17"/>
        <v>23.428011618929975</v>
      </c>
      <c r="CI19" s="1">
        <f t="shared" si="18"/>
        <v>5.4354670360543832E-2</v>
      </c>
      <c r="CJ19" s="1">
        <f t="shared" si="19"/>
        <v>133.57756146399237</v>
      </c>
      <c r="CK19" s="1">
        <f t="shared" si="20"/>
        <v>42.407345164865951</v>
      </c>
      <c r="CL19" s="1">
        <f t="shared" si="21"/>
        <v>74.201348976955913</v>
      </c>
      <c r="CM19" s="1">
        <f t="shared" si="22"/>
        <v>2.5009117372668671E-2</v>
      </c>
      <c r="CN19" s="1">
        <f t="shared" si="23"/>
        <v>5.8668307487164145E-2</v>
      </c>
      <c r="CO19" s="1">
        <f t="shared" si="24"/>
        <v>5.8951630313384705E-2</v>
      </c>
      <c r="CQ19" s="4">
        <f t="shared" si="25"/>
        <v>114.97060766266343</v>
      </c>
      <c r="CR19" s="4">
        <f t="shared" si="26"/>
        <v>12.881015008866425</v>
      </c>
    </row>
    <row r="20" spans="1:96" x14ac:dyDescent="0.25">
      <c r="A20">
        <v>1565101461</v>
      </c>
      <c r="B20">
        <v>1</v>
      </c>
      <c r="C20">
        <v>5.6957759999999996E-3</v>
      </c>
      <c r="D20">
        <v>44.503656980000002</v>
      </c>
      <c r="E20">
        <v>344.221</v>
      </c>
      <c r="F20">
        <v>155.0352</v>
      </c>
      <c r="G20">
        <v>0.42313197899999999</v>
      </c>
      <c r="H20">
        <v>2923.9</v>
      </c>
      <c r="I20">
        <v>954.96705880000002</v>
      </c>
      <c r="J20">
        <v>1427.19</v>
      </c>
      <c r="K20">
        <v>0.330876016</v>
      </c>
      <c r="L20">
        <v>1.0487111039999999</v>
      </c>
      <c r="M20">
        <v>1799.98</v>
      </c>
      <c r="N20">
        <v>1565188537</v>
      </c>
      <c r="O20">
        <v>2</v>
      </c>
      <c r="P20">
        <v>7.0783529999999999E-3</v>
      </c>
      <c r="Q20">
        <v>48.602402920000003</v>
      </c>
      <c r="R20">
        <v>338.79764519999998</v>
      </c>
      <c r="S20">
        <v>171.75396710000001</v>
      </c>
      <c r="T20">
        <v>0.53752633299999997</v>
      </c>
      <c r="U20">
        <v>3206.56</v>
      </c>
      <c r="V20">
        <v>967.94965379999996</v>
      </c>
      <c r="W20">
        <v>1436.47</v>
      </c>
      <c r="X20">
        <v>0.326160899</v>
      </c>
      <c r="Y20">
        <v>1.2322498900000001</v>
      </c>
      <c r="Z20">
        <v>1799.988065</v>
      </c>
      <c r="AA20">
        <v>1565196639</v>
      </c>
      <c r="AB20">
        <v>3</v>
      </c>
      <c r="AC20">
        <v>5.3962919999999996E-3</v>
      </c>
      <c r="AD20">
        <v>46.177431990000002</v>
      </c>
      <c r="AE20">
        <v>342.43700000000001</v>
      </c>
      <c r="AF20">
        <v>134.2906279</v>
      </c>
      <c r="AG20">
        <v>0.395269547</v>
      </c>
      <c r="AH20">
        <v>2746.41</v>
      </c>
      <c r="AI20">
        <v>817.60988239999995</v>
      </c>
      <c r="AJ20">
        <v>1257.8900000000001</v>
      </c>
      <c r="AK20">
        <v>0.35001480099999999</v>
      </c>
      <c r="AL20">
        <v>1.183346716</v>
      </c>
      <c r="AM20">
        <v>1800.04</v>
      </c>
      <c r="AN20" s="1">
        <v>1544640179.7</v>
      </c>
      <c r="AO20" s="1" t="s">
        <v>15</v>
      </c>
      <c r="AP20" s="1" t="s">
        <v>16</v>
      </c>
      <c r="AQ20" s="1">
        <v>5.5230111028161761E-3</v>
      </c>
      <c r="AR20" s="1">
        <v>41.185963906370496</v>
      </c>
      <c r="AS20" s="1">
        <v>334.83912903225797</v>
      </c>
      <c r="AT20" s="1">
        <v>69.83705661260943</v>
      </c>
      <c r="AU20" s="1">
        <v>0.27001062931772168</v>
      </c>
      <c r="AV20" s="1">
        <v>2583.34</v>
      </c>
      <c r="AW20" s="1">
        <v>882.464823529412</v>
      </c>
      <c r="AX20" s="1">
        <v>1158.47</v>
      </c>
      <c r="AY20" s="1">
        <v>0.2382497401491519</v>
      </c>
      <c r="AZ20" s="1">
        <v>1.2299584797189398</v>
      </c>
      <c r="BA20" s="1">
        <v>1800.0161290322601</v>
      </c>
      <c r="BB20">
        <v>1565204603</v>
      </c>
      <c r="BC20">
        <v>6</v>
      </c>
      <c r="BD20">
        <v>5.258853E-3</v>
      </c>
      <c r="BE20">
        <v>42.22542782</v>
      </c>
      <c r="BF20">
        <v>347.11500000000001</v>
      </c>
      <c r="BG20">
        <v>164.8418183</v>
      </c>
      <c r="BH20">
        <v>0.41608492699999999</v>
      </c>
      <c r="BI20">
        <v>2837.96</v>
      </c>
      <c r="BJ20">
        <v>989.90700000000004</v>
      </c>
      <c r="BK20">
        <v>1400.92</v>
      </c>
      <c r="BL20">
        <v>0.293387917</v>
      </c>
      <c r="BM20">
        <v>1.0257830569999999</v>
      </c>
      <c r="BN20">
        <v>1800.08</v>
      </c>
      <c r="BO20">
        <f t="shared" si="28"/>
        <v>1565172810</v>
      </c>
      <c r="BP20">
        <f t="shared" si="27"/>
        <v>20.962499996821084</v>
      </c>
      <c r="BQ20">
        <f t="shared" si="12"/>
        <v>1257.7499998092651</v>
      </c>
      <c r="BS20" s="5">
        <f t="shared" si="13"/>
        <v>5.7904570205632357E-3</v>
      </c>
      <c r="BT20" s="5">
        <f t="shared" si="1"/>
        <v>44.538976723274097</v>
      </c>
      <c r="BU20" s="5">
        <f t="shared" si="2"/>
        <v>341.48195484645163</v>
      </c>
      <c r="BV20" s="5">
        <f t="shared" si="3"/>
        <v>139.15173398252188</v>
      </c>
      <c r="BW20" s="5">
        <f t="shared" si="4"/>
        <v>0.40840468306354427</v>
      </c>
      <c r="BX20" s="5">
        <f t="shared" si="5"/>
        <v>2859.6339999999996</v>
      </c>
      <c r="BY20" s="5">
        <f t="shared" si="6"/>
        <v>922.57968370588242</v>
      </c>
      <c r="BZ20" s="5">
        <f t="shared" si="7"/>
        <v>1336.1880000000001</v>
      </c>
      <c r="CA20" s="5">
        <f t="shared" si="8"/>
        <v>0.30773787462983038</v>
      </c>
      <c r="CB20" s="5">
        <f t="shared" si="9"/>
        <v>1.144009849343788</v>
      </c>
      <c r="CC20" s="5">
        <f t="shared" si="10"/>
        <v>1800.0208388064518</v>
      </c>
      <c r="CE20" s="1">
        <f t="shared" si="14"/>
        <v>4.2594373323034685E-4</v>
      </c>
      <c r="CF20" s="1">
        <f t="shared" si="15"/>
        <v>1.7270499674233943</v>
      </c>
      <c r="CG20" s="1">
        <f t="shared" si="16"/>
        <v>2.7610132556750338</v>
      </c>
      <c r="CH20" s="1">
        <f t="shared" si="17"/>
        <v>23.810581297073394</v>
      </c>
      <c r="CI20" s="1">
        <f t="shared" si="18"/>
        <v>5.498009168966346E-2</v>
      </c>
      <c r="CJ20" s="1">
        <f t="shared" si="19"/>
        <v>133.57756146399237</v>
      </c>
      <c r="CK20" s="1">
        <f t="shared" si="20"/>
        <v>41.09765297877987</v>
      </c>
      <c r="CL20" s="1">
        <f t="shared" si="21"/>
        <v>70.853334242880436</v>
      </c>
      <c r="CM20" s="1">
        <f t="shared" si="22"/>
        <v>2.5325616204911101E-2</v>
      </c>
      <c r="CN20" s="1">
        <f t="shared" si="23"/>
        <v>5.7576243805282798E-2</v>
      </c>
      <c r="CO20" s="1">
        <f t="shared" si="24"/>
        <v>2.3507641727233707E-2</v>
      </c>
      <c r="CQ20" s="4">
        <f t="shared" si="25"/>
        <v>113.55788408367603</v>
      </c>
      <c r="CR20" s="4">
        <f t="shared" si="26"/>
        <v>12.900651628450451</v>
      </c>
    </row>
    <row r="21" spans="1:96" x14ac:dyDescent="0.25">
      <c r="A21">
        <v>1565101531</v>
      </c>
      <c r="B21">
        <v>1</v>
      </c>
      <c r="C21">
        <v>5.7395470000000002E-3</v>
      </c>
      <c r="D21">
        <v>44.556446600000001</v>
      </c>
      <c r="E21">
        <v>344.09500000000003</v>
      </c>
      <c r="F21">
        <v>157.56197040000001</v>
      </c>
      <c r="G21">
        <v>0.43039446999999997</v>
      </c>
      <c r="H21">
        <v>2923.9</v>
      </c>
      <c r="I21">
        <v>951.95035289999998</v>
      </c>
      <c r="J21">
        <v>1419.88</v>
      </c>
      <c r="K21">
        <v>0.32955577000000003</v>
      </c>
      <c r="L21">
        <v>1.0592585290000001</v>
      </c>
      <c r="M21">
        <v>1800.05</v>
      </c>
      <c r="N21">
        <v>1565188607</v>
      </c>
      <c r="O21">
        <v>2</v>
      </c>
      <c r="P21">
        <v>7.1389540000000003E-3</v>
      </c>
      <c r="Q21">
        <v>48.546227479999999</v>
      </c>
      <c r="R21">
        <v>338.81293549999998</v>
      </c>
      <c r="S21">
        <v>174.07581300000001</v>
      </c>
      <c r="T21">
        <v>0.54551663299999997</v>
      </c>
      <c r="U21">
        <v>3206.56</v>
      </c>
      <c r="V21">
        <v>962.20561540000006</v>
      </c>
      <c r="W21">
        <v>1424.61</v>
      </c>
      <c r="X21">
        <v>0.32458313799999999</v>
      </c>
      <c r="Y21">
        <v>1.2508335610000001</v>
      </c>
      <c r="Z21">
        <v>1799.988065</v>
      </c>
      <c r="AA21">
        <v>1565196709</v>
      </c>
      <c r="AB21">
        <v>3</v>
      </c>
      <c r="AC21">
        <v>5.583925E-3</v>
      </c>
      <c r="AD21">
        <v>46.922649649999997</v>
      </c>
      <c r="AE21">
        <v>341.45400000000001</v>
      </c>
      <c r="AF21">
        <v>138.3339785</v>
      </c>
      <c r="AG21">
        <v>0.41335535099999998</v>
      </c>
      <c r="AH21">
        <v>2746.41</v>
      </c>
      <c r="AI21">
        <v>818.10352939999996</v>
      </c>
      <c r="AJ21">
        <v>1262.01</v>
      </c>
      <c r="AK21">
        <v>0.35174560500000002</v>
      </c>
      <c r="AL21">
        <v>1.176218889</v>
      </c>
      <c r="AM21">
        <v>1799.89</v>
      </c>
      <c r="AN21" s="1">
        <v>1544640239.7</v>
      </c>
      <c r="AO21" s="1" t="s">
        <v>15</v>
      </c>
      <c r="AP21" s="1" t="s">
        <v>16</v>
      </c>
      <c r="AQ21" s="1">
        <v>5.4178029951829952E-3</v>
      </c>
      <c r="AR21" s="1">
        <v>40.921547258826962</v>
      </c>
      <c r="AS21" s="1">
        <v>335.40922580645201</v>
      </c>
      <c r="AT21" s="1">
        <v>72.049786259433304</v>
      </c>
      <c r="AU21" s="1">
        <v>0.26990589105561008</v>
      </c>
      <c r="AV21" s="1">
        <v>2583.34</v>
      </c>
      <c r="AW21" s="1">
        <v>882.08664705882302</v>
      </c>
      <c r="AX21" s="1">
        <v>1156.69</v>
      </c>
      <c r="AY21" s="1">
        <v>0.23740444971528851</v>
      </c>
      <c r="AZ21" s="1">
        <v>1.2333901045223872</v>
      </c>
      <c r="BA21" s="1">
        <v>1800.0051612903201</v>
      </c>
      <c r="BB21">
        <v>1565204673</v>
      </c>
      <c r="BC21">
        <v>6</v>
      </c>
      <c r="BD21">
        <v>5.3356460000000003E-3</v>
      </c>
      <c r="BE21">
        <v>42.260907240000002</v>
      </c>
      <c r="BF21">
        <v>347.05799999999999</v>
      </c>
      <c r="BG21">
        <v>167.93015020000001</v>
      </c>
      <c r="BH21">
        <v>0.42467144899999998</v>
      </c>
      <c r="BI21">
        <v>2837.96</v>
      </c>
      <c r="BJ21">
        <v>985.99517649999996</v>
      </c>
      <c r="BK21">
        <v>1396.45</v>
      </c>
      <c r="BL21">
        <v>0.29392733300000001</v>
      </c>
      <c r="BM21">
        <v>1.032267536</v>
      </c>
      <c r="BN21">
        <v>1800.11</v>
      </c>
      <c r="BO21">
        <f t="shared" si="28"/>
        <v>1565172880</v>
      </c>
      <c r="BP21">
        <f t="shared" si="27"/>
        <v>22.129166663487752</v>
      </c>
      <c r="BQ21">
        <f t="shared" si="12"/>
        <v>1327.7499998092651</v>
      </c>
      <c r="BS21" s="5">
        <f t="shared" si="13"/>
        <v>5.8431749990365987E-3</v>
      </c>
      <c r="BT21" s="5">
        <f t="shared" si="1"/>
        <v>44.641555645765393</v>
      </c>
      <c r="BU21" s="5">
        <f t="shared" si="2"/>
        <v>341.36583226129039</v>
      </c>
      <c r="BV21" s="5">
        <f t="shared" si="3"/>
        <v>141.99033967188666</v>
      </c>
      <c r="BW21" s="5">
        <f t="shared" si="4"/>
        <v>0.41676875881112202</v>
      </c>
      <c r="BX21" s="5">
        <f t="shared" si="5"/>
        <v>2859.6339999999996</v>
      </c>
      <c r="BY21" s="5">
        <f t="shared" si="6"/>
        <v>920.06826425176462</v>
      </c>
      <c r="BZ21" s="5">
        <f t="shared" si="7"/>
        <v>1331.9279999999999</v>
      </c>
      <c r="CA21" s="5">
        <f t="shared" si="8"/>
        <v>0.3074432591430577</v>
      </c>
      <c r="CB21" s="5">
        <f t="shared" si="9"/>
        <v>1.1503937239044775</v>
      </c>
      <c r="CC21" s="5">
        <f t="shared" si="10"/>
        <v>1800.008645258064</v>
      </c>
      <c r="CE21" s="1">
        <f t="shared" si="14"/>
        <v>4.2773819582855806E-4</v>
      </c>
      <c r="CF21" s="1">
        <f t="shared" si="15"/>
        <v>1.8248982795774482</v>
      </c>
      <c r="CG21" s="1">
        <f t="shared" si="16"/>
        <v>2.6117578051540677</v>
      </c>
      <c r="CH21" s="1">
        <f t="shared" si="17"/>
        <v>23.891904209577888</v>
      </c>
      <c r="CI21" s="1">
        <f t="shared" si="18"/>
        <v>5.6571842896177352E-2</v>
      </c>
      <c r="CJ21" s="1">
        <f t="shared" si="19"/>
        <v>133.57756146399237</v>
      </c>
      <c r="CK21" s="1">
        <f t="shared" si="20"/>
        <v>39.767859818924954</v>
      </c>
      <c r="CL21" s="1">
        <f t="shared" si="21"/>
        <v>68.365122248117132</v>
      </c>
      <c r="CM21" s="1">
        <f t="shared" si="22"/>
        <v>2.5549872011455449E-2</v>
      </c>
      <c r="CN21" s="1">
        <f t="shared" si="23"/>
        <v>5.7664922355203707E-2</v>
      </c>
      <c r="CO21" s="1">
        <f t="shared" si="24"/>
        <v>4.6988811352413992E-2</v>
      </c>
      <c r="CQ21" s="4">
        <f t="shared" si="25"/>
        <v>111.79387847920694</v>
      </c>
      <c r="CR21" s="4">
        <f t="shared" si="26"/>
        <v>13.311118386395902</v>
      </c>
    </row>
    <row r="22" spans="1:96" x14ac:dyDescent="0.25">
      <c r="A22">
        <v>1565101601</v>
      </c>
      <c r="B22">
        <v>1</v>
      </c>
      <c r="C22">
        <v>5.7978999999999999E-3</v>
      </c>
      <c r="D22">
        <v>44.575055249999998</v>
      </c>
      <c r="E22">
        <v>344.1</v>
      </c>
      <c r="F22">
        <v>159.4253574</v>
      </c>
      <c r="G22">
        <v>0.43548030999999998</v>
      </c>
      <c r="H22">
        <v>2923.9</v>
      </c>
      <c r="I22">
        <v>949.01705879999997</v>
      </c>
      <c r="J22">
        <v>1417.12</v>
      </c>
      <c r="K22">
        <v>0.33031990300000003</v>
      </c>
      <c r="L22">
        <v>1.063269166</v>
      </c>
      <c r="M22">
        <v>1799.87</v>
      </c>
      <c r="N22">
        <v>1565188677</v>
      </c>
      <c r="O22">
        <v>2</v>
      </c>
      <c r="P22">
        <v>7.1883060000000002E-3</v>
      </c>
      <c r="Q22">
        <v>48.498286720000003</v>
      </c>
      <c r="R22">
        <v>338.83564519999999</v>
      </c>
      <c r="S22">
        <v>175.6246165</v>
      </c>
      <c r="T22">
        <v>0.55082209599999998</v>
      </c>
      <c r="U22">
        <v>3206.56</v>
      </c>
      <c r="V22">
        <v>957.34807690000002</v>
      </c>
      <c r="W22">
        <v>1419.6</v>
      </c>
      <c r="X22">
        <v>0.32562124799999997</v>
      </c>
      <c r="Y22">
        <v>1.25877712</v>
      </c>
      <c r="Z22">
        <v>1799.9829030000001</v>
      </c>
      <c r="AA22">
        <v>1565196779</v>
      </c>
      <c r="AB22">
        <v>3</v>
      </c>
      <c r="AC22">
        <v>5.6859809999999997E-3</v>
      </c>
      <c r="AD22">
        <v>47.36558488</v>
      </c>
      <c r="AE22">
        <v>340.81799999999998</v>
      </c>
      <c r="AF22">
        <v>141.87950269999999</v>
      </c>
      <c r="AG22">
        <v>0.42730662699999999</v>
      </c>
      <c r="AH22">
        <v>2746.41</v>
      </c>
      <c r="AI22">
        <v>818.62300000000005</v>
      </c>
      <c r="AJ22">
        <v>1267.58</v>
      </c>
      <c r="AK22">
        <v>0.35418435100000001</v>
      </c>
      <c r="AL22">
        <v>1.1666561479999999</v>
      </c>
      <c r="AM22">
        <v>1800.03</v>
      </c>
      <c r="AN22" s="1">
        <v>1544640299.8</v>
      </c>
      <c r="AO22" s="1" t="s">
        <v>15</v>
      </c>
      <c r="AP22" s="1" t="s">
        <v>16</v>
      </c>
      <c r="AQ22" s="1">
        <v>5.3363548249097193E-3</v>
      </c>
      <c r="AR22" s="1">
        <v>40.716172644512653</v>
      </c>
      <c r="AS22" s="1">
        <v>335.90561290322597</v>
      </c>
      <c r="AT22" s="1">
        <v>73.667590781457164</v>
      </c>
      <c r="AU22" s="1">
        <v>0.2696572125915761</v>
      </c>
      <c r="AV22" s="1">
        <v>2583.34</v>
      </c>
      <c r="AW22" s="1">
        <v>880.64499999999998</v>
      </c>
      <c r="AX22" s="1">
        <v>1153.26</v>
      </c>
      <c r="AY22" s="1">
        <v>0.23638641763349111</v>
      </c>
      <c r="AZ22" s="1">
        <v>1.2400326032291071</v>
      </c>
      <c r="BA22" s="1">
        <v>1800.01903225806</v>
      </c>
      <c r="BB22">
        <v>1565204743</v>
      </c>
      <c r="BC22">
        <v>6</v>
      </c>
      <c r="BD22">
        <v>5.3751930000000003E-3</v>
      </c>
      <c r="BE22">
        <v>42.378088499999997</v>
      </c>
      <c r="BF22">
        <v>346.9</v>
      </c>
      <c r="BG22">
        <v>168.62186310000001</v>
      </c>
      <c r="BH22">
        <v>0.42833522699999999</v>
      </c>
      <c r="BI22">
        <v>2837.96</v>
      </c>
      <c r="BJ22">
        <v>982.04688239999996</v>
      </c>
      <c r="BK22">
        <v>1392.32</v>
      </c>
      <c r="BL22">
        <v>0.29466869499999998</v>
      </c>
      <c r="BM22">
        <v>1.0382957939999999</v>
      </c>
      <c r="BN22">
        <v>1800.05</v>
      </c>
      <c r="BO22">
        <f t="shared" si="28"/>
        <v>1565172950</v>
      </c>
      <c r="BP22">
        <f t="shared" si="27"/>
        <v>23.295833330154419</v>
      </c>
      <c r="BQ22">
        <f t="shared" si="12"/>
        <v>1397.7499998092651</v>
      </c>
      <c r="BS22" s="5">
        <f t="shared" si="13"/>
        <v>5.8767469649819437E-3</v>
      </c>
      <c r="BT22" s="5">
        <f t="shared" si="1"/>
        <v>44.706637598902532</v>
      </c>
      <c r="BU22" s="5">
        <f t="shared" si="2"/>
        <v>341.3118516206452</v>
      </c>
      <c r="BV22" s="5">
        <f t="shared" si="3"/>
        <v>143.84378609629144</v>
      </c>
      <c r="BW22" s="5">
        <f t="shared" si="4"/>
        <v>0.42232029451831521</v>
      </c>
      <c r="BX22" s="5">
        <f t="shared" si="5"/>
        <v>2859.6339999999996</v>
      </c>
      <c r="BY22" s="5">
        <f t="shared" si="6"/>
        <v>917.53600361999997</v>
      </c>
      <c r="BZ22" s="5">
        <f t="shared" si="7"/>
        <v>1329.9759999999999</v>
      </c>
      <c r="CA22" s="5">
        <f t="shared" si="8"/>
        <v>0.30823612292669822</v>
      </c>
      <c r="CB22" s="5">
        <f t="shared" si="9"/>
        <v>1.1534061662458215</v>
      </c>
      <c r="CC22" s="5">
        <f t="shared" si="10"/>
        <v>1799.9903870516118</v>
      </c>
      <c r="CE22" s="1">
        <f t="shared" si="14"/>
        <v>4.3840388954904729E-4</v>
      </c>
      <c r="CF22" s="1">
        <f t="shared" si="15"/>
        <v>1.8887797885127491</v>
      </c>
      <c r="CG22" s="1">
        <f t="shared" si="16"/>
        <v>2.4933925754810042</v>
      </c>
      <c r="CH22" s="1">
        <f t="shared" si="17"/>
        <v>23.796562152914511</v>
      </c>
      <c r="CI22" s="1">
        <f t="shared" si="18"/>
        <v>5.777323378178971E-2</v>
      </c>
      <c r="CJ22" s="1">
        <f t="shared" si="19"/>
        <v>133.57756146399237</v>
      </c>
      <c r="CK22" s="1">
        <f t="shared" si="20"/>
        <v>38.603151780097704</v>
      </c>
      <c r="CL22" s="1">
        <f t="shared" si="21"/>
        <v>67.475376941024422</v>
      </c>
      <c r="CM22" s="1">
        <f t="shared" si="22"/>
        <v>2.6216456076421663E-2</v>
      </c>
      <c r="CN22" s="1">
        <f t="shared" si="23"/>
        <v>5.7848808766082407E-2</v>
      </c>
      <c r="CO22" s="1">
        <f t="shared" si="24"/>
        <v>4.1324418096654637E-2</v>
      </c>
      <c r="CQ22" s="4">
        <f t="shared" si="25"/>
        <v>110.69289911496817</v>
      </c>
      <c r="CR22" s="4">
        <f t="shared" si="26"/>
        <v>13.660098588056439</v>
      </c>
    </row>
    <row r="23" spans="1:96" x14ac:dyDescent="0.25">
      <c r="A23">
        <v>1565101671</v>
      </c>
      <c r="B23">
        <v>1</v>
      </c>
      <c r="C23">
        <v>5.8594110000000001E-3</v>
      </c>
      <c r="D23">
        <v>44.556800359999997</v>
      </c>
      <c r="E23">
        <v>344.01400000000001</v>
      </c>
      <c r="F23">
        <v>162.19172570000001</v>
      </c>
      <c r="G23">
        <v>0.442940471</v>
      </c>
      <c r="H23">
        <v>2923.9</v>
      </c>
      <c r="I23">
        <v>945.68799999999999</v>
      </c>
      <c r="J23">
        <v>1412.83</v>
      </c>
      <c r="K23">
        <v>0.33064275199999998</v>
      </c>
      <c r="L23">
        <v>1.0695341970000001</v>
      </c>
      <c r="M23">
        <v>1800.24</v>
      </c>
      <c r="N23">
        <v>1565188747</v>
      </c>
      <c r="O23">
        <v>2</v>
      </c>
      <c r="P23">
        <v>7.2215059999999999E-3</v>
      </c>
      <c r="Q23">
        <v>48.45283311</v>
      </c>
      <c r="R23">
        <v>338.90941939999999</v>
      </c>
      <c r="S23">
        <v>176.99063079999999</v>
      </c>
      <c r="T23">
        <v>0.555351182</v>
      </c>
      <c r="U23">
        <v>3206.56</v>
      </c>
      <c r="V23">
        <v>953.25346149999996</v>
      </c>
      <c r="W23">
        <v>1413.61</v>
      </c>
      <c r="X23">
        <v>0.325660216</v>
      </c>
      <c r="Y23">
        <v>1.268348413</v>
      </c>
      <c r="Z23">
        <v>1800.0170969999999</v>
      </c>
      <c r="AA23">
        <v>1565196849</v>
      </c>
      <c r="AB23">
        <v>3</v>
      </c>
      <c r="AC23">
        <v>5.8193630000000001E-3</v>
      </c>
      <c r="AD23">
        <v>47.738599110000003</v>
      </c>
      <c r="AE23">
        <v>340.32299999999998</v>
      </c>
      <c r="AF23">
        <v>145.68026829999999</v>
      </c>
      <c r="AG23">
        <v>0.44175571699999999</v>
      </c>
      <c r="AH23">
        <v>2746.41</v>
      </c>
      <c r="AI23">
        <v>818.70470590000002</v>
      </c>
      <c r="AJ23">
        <v>1270.9000000000001</v>
      </c>
      <c r="AK23">
        <v>0.35580714000000002</v>
      </c>
      <c r="AL23">
        <v>1.1609961440000001</v>
      </c>
      <c r="AM23">
        <v>1799.84</v>
      </c>
      <c r="AN23" s="1">
        <v>1544640359.8</v>
      </c>
      <c r="AO23" s="1" t="s">
        <v>15</v>
      </c>
      <c r="AP23" s="1" t="s">
        <v>16</v>
      </c>
      <c r="AQ23" s="1">
        <v>5.2971731772084247E-3</v>
      </c>
      <c r="AR23" s="1">
        <v>40.490801437931189</v>
      </c>
      <c r="AS23" s="1">
        <v>336.12858064516098</v>
      </c>
      <c r="AT23" s="1">
        <v>75.345411000694924</v>
      </c>
      <c r="AU23" s="1">
        <v>0.26968034327490337</v>
      </c>
      <c r="AV23" s="1">
        <v>2583.34</v>
      </c>
      <c r="AW23" s="1">
        <v>878.38788235294101</v>
      </c>
      <c r="AX23" s="1">
        <v>1150.8699999999999</v>
      </c>
      <c r="AY23" s="1">
        <v>0.23676185637566272</v>
      </c>
      <c r="AZ23" s="1">
        <v>1.2446844561071193</v>
      </c>
      <c r="BA23" s="1">
        <v>1799.9964516129</v>
      </c>
      <c r="BB23">
        <v>1565204813</v>
      </c>
      <c r="BC23">
        <v>6</v>
      </c>
      <c r="BD23">
        <v>5.5074520000000004E-3</v>
      </c>
      <c r="BE23">
        <v>42.457562869999997</v>
      </c>
      <c r="BF23">
        <v>346.76900000000001</v>
      </c>
      <c r="BG23">
        <v>171.76523259999999</v>
      </c>
      <c r="BH23">
        <v>0.43838709300000001</v>
      </c>
      <c r="BI23">
        <v>2837.96</v>
      </c>
      <c r="BJ23">
        <v>978.37094119999995</v>
      </c>
      <c r="BK23">
        <v>1387.8</v>
      </c>
      <c r="BL23">
        <v>0.295020218</v>
      </c>
      <c r="BM23">
        <v>1.044934429</v>
      </c>
      <c r="BN23">
        <v>1799.99</v>
      </c>
      <c r="BO23">
        <f t="shared" si="28"/>
        <v>1565173020</v>
      </c>
      <c r="BP23">
        <f t="shared" si="27"/>
        <v>24.462499996821084</v>
      </c>
      <c r="BQ23">
        <f t="shared" si="12"/>
        <v>1467.7499998092651</v>
      </c>
      <c r="BS23" s="5">
        <f t="shared" si="13"/>
        <v>5.9409810354416849E-3</v>
      </c>
      <c r="BT23" s="5">
        <f t="shared" si="1"/>
        <v>44.739319377586241</v>
      </c>
      <c r="BU23" s="5">
        <f t="shared" si="2"/>
        <v>341.22880000903223</v>
      </c>
      <c r="BV23" s="5">
        <f t="shared" si="3"/>
        <v>146.39465368013899</v>
      </c>
      <c r="BW23" s="5">
        <f t="shared" si="4"/>
        <v>0.42962296125498067</v>
      </c>
      <c r="BX23" s="5">
        <f t="shared" si="5"/>
        <v>2859.6339999999996</v>
      </c>
      <c r="BY23" s="5">
        <f t="shared" si="6"/>
        <v>914.88099819058823</v>
      </c>
      <c r="BZ23" s="5">
        <f t="shared" si="7"/>
        <v>1327.202</v>
      </c>
      <c r="CA23" s="5">
        <f t="shared" si="8"/>
        <v>0.30877843647513253</v>
      </c>
      <c r="CB23" s="5">
        <f t="shared" si="9"/>
        <v>1.1576995278214242</v>
      </c>
      <c r="CC23" s="5">
        <f t="shared" si="10"/>
        <v>1800.0167097225799</v>
      </c>
      <c r="CE23" s="1">
        <f t="shared" si="14"/>
        <v>4.3432176867863208E-4</v>
      </c>
      <c r="CF23" s="1">
        <f t="shared" si="15"/>
        <v>1.9594959766344076</v>
      </c>
      <c r="CG23" s="1">
        <f t="shared" si="16"/>
        <v>2.4266470790498</v>
      </c>
      <c r="CH23" s="1">
        <f t="shared" si="17"/>
        <v>23.940608469785065</v>
      </c>
      <c r="CI23" s="1">
        <f t="shared" si="18"/>
        <v>5.9013131569062731E-2</v>
      </c>
      <c r="CJ23" s="1">
        <f t="shared" si="19"/>
        <v>133.57756146399237</v>
      </c>
      <c r="CK23" s="1">
        <f t="shared" si="20"/>
        <v>37.676381711624273</v>
      </c>
      <c r="CL23" s="1">
        <f t="shared" si="21"/>
        <v>66.290713200769432</v>
      </c>
      <c r="CM23" s="1">
        <f t="shared" si="22"/>
        <v>2.6379313412470282E-2</v>
      </c>
      <c r="CN23" s="1">
        <f t="shared" si="23"/>
        <v>5.7957969174088235E-2</v>
      </c>
      <c r="CO23" s="1">
        <f t="shared" si="24"/>
        <v>8.2769169137497101E-2</v>
      </c>
      <c r="CQ23" s="4">
        <f t="shared" si="25"/>
        <v>109.14115030912212</v>
      </c>
      <c r="CR23" s="4">
        <f t="shared" si="26"/>
        <v>14.070191101610604</v>
      </c>
    </row>
    <row r="24" spans="1:96" x14ac:dyDescent="0.25">
      <c r="A24">
        <v>1565101741</v>
      </c>
      <c r="B24">
        <v>1</v>
      </c>
      <c r="C24">
        <v>5.8220950000000002E-3</v>
      </c>
      <c r="D24">
        <v>44.63740438</v>
      </c>
      <c r="E24">
        <v>344.03199999999998</v>
      </c>
      <c r="F24">
        <v>162.00379269999999</v>
      </c>
      <c r="G24">
        <v>0.44317704699999999</v>
      </c>
      <c r="H24">
        <v>2923.9</v>
      </c>
      <c r="I24">
        <v>942.42264709999995</v>
      </c>
      <c r="J24">
        <v>1406.55</v>
      </c>
      <c r="K24">
        <v>0.329975723</v>
      </c>
      <c r="L24">
        <v>1.0787743059999999</v>
      </c>
      <c r="M24">
        <v>1800.04</v>
      </c>
      <c r="N24">
        <v>1565188817</v>
      </c>
      <c r="O24">
        <v>2</v>
      </c>
      <c r="P24">
        <v>7.2398899999999997E-3</v>
      </c>
      <c r="Q24">
        <v>48.405787240000002</v>
      </c>
      <c r="R24">
        <v>338.9594194</v>
      </c>
      <c r="S24">
        <v>178.44945870000001</v>
      </c>
      <c r="T24">
        <v>0.56033245700000001</v>
      </c>
      <c r="U24">
        <v>3206.56</v>
      </c>
      <c r="V24">
        <v>949.60365379999996</v>
      </c>
      <c r="W24">
        <v>1409.84</v>
      </c>
      <c r="X24">
        <v>0.32644580000000001</v>
      </c>
      <c r="Y24">
        <v>1.2744141179999999</v>
      </c>
      <c r="Z24">
        <v>1799.9829030000001</v>
      </c>
      <c r="AA24">
        <v>1565196919</v>
      </c>
      <c r="AB24">
        <v>3</v>
      </c>
      <c r="AC24">
        <v>5.8999569999999999E-3</v>
      </c>
      <c r="AD24">
        <v>47.958506720000003</v>
      </c>
      <c r="AE24">
        <v>340.01799999999997</v>
      </c>
      <c r="AF24">
        <v>148.9369318</v>
      </c>
      <c r="AG24">
        <v>0.45321746400000001</v>
      </c>
      <c r="AH24">
        <v>2746.41</v>
      </c>
      <c r="AI24">
        <v>818.91188239999997</v>
      </c>
      <c r="AJ24">
        <v>1273.94</v>
      </c>
      <c r="AK24">
        <v>0.35718174899999999</v>
      </c>
      <c r="AL24">
        <v>1.155839364</v>
      </c>
      <c r="AM24">
        <v>1800.21</v>
      </c>
      <c r="AN24" s="1">
        <v>1544640419.8</v>
      </c>
      <c r="AO24" s="1" t="s">
        <v>15</v>
      </c>
      <c r="AP24" s="1" t="s">
        <v>16</v>
      </c>
      <c r="AQ24" s="1">
        <v>5.3601772301404681E-3</v>
      </c>
      <c r="AR24" s="1">
        <v>41.015000827642012</v>
      </c>
      <c r="AS24" s="1">
        <v>336.84067741935502</v>
      </c>
      <c r="AT24" s="1">
        <v>73.633623256884007</v>
      </c>
      <c r="AU24" s="1">
        <v>0.2706838804347329</v>
      </c>
      <c r="AV24" s="1">
        <v>2583.34</v>
      </c>
      <c r="AW24" s="1">
        <v>877.87358823529405</v>
      </c>
      <c r="AX24" s="1">
        <v>1151.92</v>
      </c>
      <c r="AY24" s="1">
        <v>0.23790403132570492</v>
      </c>
      <c r="AZ24" s="1">
        <v>1.2426383776651155</v>
      </c>
      <c r="BA24" s="1">
        <v>1800.00548387097</v>
      </c>
      <c r="BB24">
        <v>1565204883</v>
      </c>
      <c r="BC24">
        <v>6</v>
      </c>
      <c r="BD24">
        <v>5.5988909999999999E-3</v>
      </c>
      <c r="BE24">
        <v>42.563144540000003</v>
      </c>
      <c r="BF24">
        <v>346.661</v>
      </c>
      <c r="BG24">
        <v>173.2370392</v>
      </c>
      <c r="BH24">
        <v>0.44414385099999998</v>
      </c>
      <c r="BI24">
        <v>2837.96</v>
      </c>
      <c r="BJ24">
        <v>974.52917649999995</v>
      </c>
      <c r="BK24">
        <v>1390.35</v>
      </c>
      <c r="BL24">
        <v>0.29907636500000001</v>
      </c>
      <c r="BM24">
        <v>1.041183875</v>
      </c>
      <c r="BN24">
        <v>1799.88</v>
      </c>
      <c r="BO24">
        <f t="shared" si="28"/>
        <v>1565173090</v>
      </c>
      <c r="BP24">
        <f t="shared" si="27"/>
        <v>25.629166663487752</v>
      </c>
      <c r="BQ24">
        <f t="shared" si="12"/>
        <v>1537.7499998092651</v>
      </c>
      <c r="BS24" s="5">
        <f t="shared" si="13"/>
        <v>5.9842020460280938E-3</v>
      </c>
      <c r="BT24" s="5">
        <f t="shared" si="1"/>
        <v>44.915968741528403</v>
      </c>
      <c r="BU24" s="5">
        <f t="shared" si="2"/>
        <v>341.30221936387102</v>
      </c>
      <c r="BV24" s="5">
        <f t="shared" si="3"/>
        <v>147.2521691313768</v>
      </c>
      <c r="BW24" s="5">
        <f t="shared" si="4"/>
        <v>0.43431093988694658</v>
      </c>
      <c r="BX24" s="5">
        <f t="shared" si="5"/>
        <v>2859.6339999999996</v>
      </c>
      <c r="BY24" s="5">
        <f t="shared" si="6"/>
        <v>912.66818960705882</v>
      </c>
      <c r="BZ24" s="5">
        <f t="shared" si="7"/>
        <v>1326.52</v>
      </c>
      <c r="CA24" s="5">
        <f t="shared" si="8"/>
        <v>0.31011673366514103</v>
      </c>
      <c r="CB24" s="5">
        <f t="shared" si="9"/>
        <v>1.158570008133023</v>
      </c>
      <c r="CC24" s="5">
        <f t="shared" si="10"/>
        <v>1800.023677374194</v>
      </c>
      <c r="CE24" s="1">
        <f t="shared" si="14"/>
        <v>4.2308388972492111E-4</v>
      </c>
      <c r="CF24" s="1">
        <f t="shared" si="15"/>
        <v>1.8767614169693858</v>
      </c>
      <c r="CG24" s="1">
        <f t="shared" si="16"/>
        <v>2.2951310746060272</v>
      </c>
      <c r="CH24" s="1">
        <f t="shared" si="17"/>
        <v>24.64518794941943</v>
      </c>
      <c r="CI24" s="1">
        <f t="shared" si="18"/>
        <v>5.9991657760884297E-2</v>
      </c>
      <c r="CJ24" s="1">
        <f t="shared" si="19"/>
        <v>133.57756146399237</v>
      </c>
      <c r="CK24" s="1">
        <f t="shared" si="20"/>
        <v>36.602877142082157</v>
      </c>
      <c r="CL24" s="1">
        <f t="shared" si="21"/>
        <v>64.981477232618587</v>
      </c>
      <c r="CM24" s="1">
        <f t="shared" si="22"/>
        <v>2.6160876725667588E-2</v>
      </c>
      <c r="CN24" s="1">
        <f t="shared" si="23"/>
        <v>5.8196265125624584E-2</v>
      </c>
      <c r="CO24" s="1">
        <f t="shared" si="24"/>
        <v>6.9293632467310406E-2</v>
      </c>
      <c r="CQ24" s="4">
        <f t="shared" si="25"/>
        <v>108.50321537701443</v>
      </c>
      <c r="CR24" s="4">
        <f t="shared" si="26"/>
        <v>14.127727036446885</v>
      </c>
    </row>
    <row r="25" spans="1:96" x14ac:dyDescent="0.25">
      <c r="A25">
        <v>1565101811</v>
      </c>
      <c r="B25">
        <v>1</v>
      </c>
      <c r="C25">
        <v>5.9420549999999999E-3</v>
      </c>
      <c r="D25">
        <v>44.575313479999998</v>
      </c>
      <c r="E25">
        <v>344.01400000000001</v>
      </c>
      <c r="F25">
        <v>165.84142120000001</v>
      </c>
      <c r="G25">
        <v>0.45346866000000002</v>
      </c>
      <c r="H25">
        <v>2923.9</v>
      </c>
      <c r="I25">
        <v>939.67105879999997</v>
      </c>
      <c r="J25">
        <v>1399.73</v>
      </c>
      <c r="K25">
        <v>0.32867691700000001</v>
      </c>
      <c r="L25">
        <v>1.0889028599999999</v>
      </c>
      <c r="M25">
        <v>1800.14</v>
      </c>
      <c r="N25">
        <v>1565188887</v>
      </c>
      <c r="O25">
        <v>2</v>
      </c>
      <c r="P25">
        <v>7.286336E-3</v>
      </c>
      <c r="Q25">
        <v>48.343339700000001</v>
      </c>
      <c r="R25">
        <v>339.02641940000001</v>
      </c>
      <c r="S25">
        <v>180.26913680000001</v>
      </c>
      <c r="T25">
        <v>0.56671852899999997</v>
      </c>
      <c r="U25">
        <v>3206.56</v>
      </c>
      <c r="V25">
        <v>946.57873080000002</v>
      </c>
      <c r="W25">
        <v>1401.22</v>
      </c>
      <c r="X25">
        <v>0.32446101900000002</v>
      </c>
      <c r="Y25">
        <v>1.288405818</v>
      </c>
      <c r="Z25">
        <v>1800.008065</v>
      </c>
      <c r="AA25">
        <v>1565196989</v>
      </c>
      <c r="AB25">
        <v>3</v>
      </c>
      <c r="AC25">
        <v>5.9711190000000004E-3</v>
      </c>
      <c r="AD25">
        <v>48.209448180000003</v>
      </c>
      <c r="AE25">
        <v>339.685</v>
      </c>
      <c r="AF25">
        <v>150.74304599999999</v>
      </c>
      <c r="AG25">
        <v>0.46161793800000001</v>
      </c>
      <c r="AH25">
        <v>2746.41</v>
      </c>
      <c r="AI25">
        <v>818.78676470000005</v>
      </c>
      <c r="AJ25">
        <v>1277.53</v>
      </c>
      <c r="AK25">
        <v>0.35908607599999998</v>
      </c>
      <c r="AL25">
        <v>1.149781218</v>
      </c>
      <c r="AM25">
        <v>1800.01</v>
      </c>
      <c r="AN25" s="1">
        <v>1544640479.8</v>
      </c>
      <c r="AO25" s="1" t="s">
        <v>15</v>
      </c>
      <c r="AP25" s="1" t="s">
        <v>16</v>
      </c>
      <c r="AQ25" s="1">
        <v>5.4891864449345311E-3</v>
      </c>
      <c r="AR25" s="1">
        <v>41.009504562666095</v>
      </c>
      <c r="AS25" s="1">
        <v>336.18364516128997</v>
      </c>
      <c r="AT25" s="1">
        <v>77.147378939631892</v>
      </c>
      <c r="AU25" s="1">
        <v>0.27549033736186712</v>
      </c>
      <c r="AV25" s="1">
        <v>2583.34</v>
      </c>
      <c r="AW25" s="1">
        <v>876.03935294117696</v>
      </c>
      <c r="AX25" s="1">
        <v>1152.17</v>
      </c>
      <c r="AY25" s="1">
        <v>0.2396613755425181</v>
      </c>
      <c r="AZ25" s="1">
        <v>1.2421517657984498</v>
      </c>
      <c r="BA25" s="1">
        <v>1799.9819354838701</v>
      </c>
      <c r="BB25">
        <v>1565204953</v>
      </c>
      <c r="BC25">
        <v>6</v>
      </c>
      <c r="BD25">
        <v>5.5678389999999998E-3</v>
      </c>
      <c r="BE25">
        <v>42.609536990000002</v>
      </c>
      <c r="BF25">
        <v>346.51799999999997</v>
      </c>
      <c r="BG25">
        <v>172.3856347</v>
      </c>
      <c r="BH25">
        <v>0.44266857100000001</v>
      </c>
      <c r="BI25">
        <v>2837.96</v>
      </c>
      <c r="BJ25">
        <v>970.57311760000005</v>
      </c>
      <c r="BK25">
        <v>1380.23</v>
      </c>
      <c r="BL25">
        <v>0.29680334600000002</v>
      </c>
      <c r="BM25">
        <v>1.0561500619999999</v>
      </c>
      <c r="BN25">
        <v>1800.08</v>
      </c>
      <c r="BO25">
        <f t="shared" si="28"/>
        <v>1565173160</v>
      </c>
      <c r="BP25">
        <f t="shared" si="27"/>
        <v>26.795833330154419</v>
      </c>
      <c r="BQ25">
        <f t="shared" si="12"/>
        <v>1607.7499998092651</v>
      </c>
      <c r="BS25" s="5">
        <f t="shared" si="13"/>
        <v>6.0513070889869061E-3</v>
      </c>
      <c r="BT25" s="5">
        <f t="shared" si="1"/>
        <v>44.949428582533223</v>
      </c>
      <c r="BU25" s="5">
        <f t="shared" si="2"/>
        <v>341.08541291225799</v>
      </c>
      <c r="BV25" s="5">
        <f t="shared" si="3"/>
        <v>149.27732352792637</v>
      </c>
      <c r="BW25" s="5">
        <f t="shared" si="4"/>
        <v>0.43999280707237343</v>
      </c>
      <c r="BX25" s="5">
        <f t="shared" si="5"/>
        <v>2859.6339999999996</v>
      </c>
      <c r="BY25" s="5">
        <f t="shared" si="6"/>
        <v>910.32980496823529</v>
      </c>
      <c r="BZ25" s="5">
        <f t="shared" si="7"/>
        <v>1322.1759999999999</v>
      </c>
      <c r="CA25" s="5">
        <f t="shared" si="8"/>
        <v>0.30973774670850357</v>
      </c>
      <c r="CB25" s="5">
        <f t="shared" si="9"/>
        <v>1.16507834475969</v>
      </c>
      <c r="CC25" s="5">
        <f t="shared" si="10"/>
        <v>1800.0440000967742</v>
      </c>
      <c r="CE25" s="1">
        <f t="shared" si="14"/>
        <v>4.1767048127481951E-4</v>
      </c>
      <c r="CF25" s="1">
        <f t="shared" si="15"/>
        <v>1.8992194999132561</v>
      </c>
      <c r="CG25" s="1">
        <f t="shared" si="16"/>
        <v>2.3860281237717982</v>
      </c>
      <c r="CH25" s="1">
        <f t="shared" si="17"/>
        <v>24.106937306306023</v>
      </c>
      <c r="CI25" s="1">
        <f t="shared" si="18"/>
        <v>6.0399279625460378E-2</v>
      </c>
      <c r="CJ25" s="1">
        <f t="shared" si="19"/>
        <v>133.57756146399237</v>
      </c>
      <c r="CK25" s="1">
        <f t="shared" si="20"/>
        <v>35.777220218780158</v>
      </c>
      <c r="CL25" s="1">
        <f t="shared" si="21"/>
        <v>62.268336737060835</v>
      </c>
      <c r="CM25" s="1">
        <f t="shared" si="22"/>
        <v>2.5962667171092583E-2</v>
      </c>
      <c r="CN25" s="1">
        <f t="shared" si="23"/>
        <v>5.7046804787025618E-2</v>
      </c>
      <c r="CO25" s="1">
        <f t="shared" si="24"/>
        <v>3.7429186903861537E-2</v>
      </c>
      <c r="CQ25" s="4">
        <f t="shared" si="25"/>
        <v>107.06957773331075</v>
      </c>
      <c r="CR25" s="4">
        <f t="shared" si="26"/>
        <v>13.764506118458698</v>
      </c>
    </row>
    <row r="26" spans="1:96" x14ac:dyDescent="0.25">
      <c r="A26">
        <v>1565101881</v>
      </c>
      <c r="B26">
        <v>1</v>
      </c>
      <c r="C26">
        <v>5.9797399999999999E-3</v>
      </c>
      <c r="D26">
        <v>44.492827239999997</v>
      </c>
      <c r="E26">
        <v>344.072</v>
      </c>
      <c r="F26">
        <v>167.15118480000001</v>
      </c>
      <c r="G26">
        <v>0.45630283700000002</v>
      </c>
      <c r="H26">
        <v>2923.9</v>
      </c>
      <c r="I26">
        <v>937.04288240000005</v>
      </c>
      <c r="J26">
        <v>1397.02</v>
      </c>
      <c r="K26">
        <v>0.329255929</v>
      </c>
      <c r="L26">
        <v>1.092955004</v>
      </c>
      <c r="M26">
        <v>1800.2</v>
      </c>
      <c r="N26">
        <v>1565188957</v>
      </c>
      <c r="O26">
        <v>2</v>
      </c>
      <c r="P26">
        <v>7.2612400000000004E-3</v>
      </c>
      <c r="Q26">
        <v>48.252150800000003</v>
      </c>
      <c r="R26">
        <v>339.09822580000002</v>
      </c>
      <c r="S26">
        <v>180.35806890000001</v>
      </c>
      <c r="T26">
        <v>0.56554296000000004</v>
      </c>
      <c r="U26">
        <v>3206.56</v>
      </c>
      <c r="V26">
        <v>944.08742310000002</v>
      </c>
      <c r="W26">
        <v>1396.06</v>
      </c>
      <c r="X26">
        <v>0.32374867600000001</v>
      </c>
      <c r="Y26">
        <v>1.296864032</v>
      </c>
      <c r="Z26">
        <v>1799.9906450000001</v>
      </c>
      <c r="AA26">
        <v>1565197059</v>
      </c>
      <c r="AB26">
        <v>3</v>
      </c>
      <c r="AC26">
        <v>6.0945390000000004E-3</v>
      </c>
      <c r="AD26">
        <v>48.28634735</v>
      </c>
      <c r="AE26">
        <v>339.57600000000002</v>
      </c>
      <c r="AF26">
        <v>154.22952749999999</v>
      </c>
      <c r="AG26">
        <v>0.472700442</v>
      </c>
      <c r="AH26">
        <v>2746.41</v>
      </c>
      <c r="AI26">
        <v>818.20405879999998</v>
      </c>
      <c r="AJ26">
        <v>1272.67</v>
      </c>
      <c r="AK26">
        <v>0.35709645200000001</v>
      </c>
      <c r="AL26">
        <v>1.157990681</v>
      </c>
      <c r="AM26">
        <v>1800.04</v>
      </c>
      <c r="AN26" s="1">
        <v>1544640539.8</v>
      </c>
      <c r="AO26" s="1" t="s">
        <v>15</v>
      </c>
      <c r="AP26" s="1" t="s">
        <v>16</v>
      </c>
      <c r="AQ26" s="1">
        <v>5.6553376318932147E-3</v>
      </c>
      <c r="AR26" s="1">
        <v>41.033859685449706</v>
      </c>
      <c r="AS26" s="1">
        <v>334.85474193548401</v>
      </c>
      <c r="AT26" s="1">
        <v>80.243611143648693</v>
      </c>
      <c r="AU26" s="1">
        <v>0.28101759920793346</v>
      </c>
      <c r="AV26" s="1">
        <v>2583.34</v>
      </c>
      <c r="AW26" s="1">
        <v>874.00105882352898</v>
      </c>
      <c r="AX26" s="1">
        <v>1149.77</v>
      </c>
      <c r="AY26" s="1">
        <v>0.23984704869362661</v>
      </c>
      <c r="AZ26" s="1">
        <v>1.2468319750906705</v>
      </c>
      <c r="BA26" s="1">
        <v>1799.9629032258099</v>
      </c>
      <c r="BB26">
        <v>1565205023</v>
      </c>
      <c r="BC26">
        <v>6</v>
      </c>
      <c r="BD26">
        <v>5.5931109999999996E-3</v>
      </c>
      <c r="BE26">
        <v>42.749478099999997</v>
      </c>
      <c r="BF26">
        <v>346.31099999999998</v>
      </c>
      <c r="BG26">
        <v>172.12763480000001</v>
      </c>
      <c r="BH26">
        <v>0.44417290399999998</v>
      </c>
      <c r="BI26">
        <v>2837.96</v>
      </c>
      <c r="BJ26">
        <v>967.18347059999996</v>
      </c>
      <c r="BK26">
        <v>1378.45</v>
      </c>
      <c r="BL26">
        <v>0.298354332</v>
      </c>
      <c r="BM26">
        <v>1.05880518</v>
      </c>
      <c r="BN26">
        <v>1800.01</v>
      </c>
      <c r="BO26">
        <f t="shared" si="28"/>
        <v>1565173230</v>
      </c>
      <c r="BP26">
        <f t="shared" si="27"/>
        <v>27.962499996821084</v>
      </c>
      <c r="BQ26">
        <f t="shared" si="12"/>
        <v>1677.7499998092651</v>
      </c>
      <c r="BS26" s="5">
        <f t="shared" si="13"/>
        <v>6.1167935263786426E-3</v>
      </c>
      <c r="BT26" s="5">
        <f t="shared" si="1"/>
        <v>44.962932635089942</v>
      </c>
      <c r="BU26" s="5">
        <f t="shared" si="2"/>
        <v>340.78239354709683</v>
      </c>
      <c r="BV26" s="5">
        <f t="shared" si="3"/>
        <v>150.82200542872974</v>
      </c>
      <c r="BW26" s="5">
        <f t="shared" si="4"/>
        <v>0.44394734844158668</v>
      </c>
      <c r="BX26" s="5">
        <f t="shared" si="5"/>
        <v>2859.6339999999996</v>
      </c>
      <c r="BY26" s="5">
        <f t="shared" si="6"/>
        <v>908.10377874470578</v>
      </c>
      <c r="BZ26" s="5">
        <f t="shared" si="7"/>
        <v>1318.7939999999999</v>
      </c>
      <c r="CA26" s="5">
        <f t="shared" si="8"/>
        <v>0.30966048753872533</v>
      </c>
      <c r="CB26" s="5">
        <f t="shared" si="9"/>
        <v>1.1706893744181341</v>
      </c>
      <c r="CC26" s="5">
        <f t="shared" si="10"/>
        <v>1800.0407096451622</v>
      </c>
      <c r="CE26" s="1">
        <f t="shared" si="14"/>
        <v>3.8903958614036361E-4</v>
      </c>
      <c r="CF26" s="1">
        <f t="shared" si="15"/>
        <v>1.8802046831983603</v>
      </c>
      <c r="CG26" s="1">
        <f t="shared" si="16"/>
        <v>2.5951213835701803</v>
      </c>
      <c r="CH26" s="1">
        <f t="shared" si="17"/>
        <v>23.426964403137603</v>
      </c>
      <c r="CI26" s="1">
        <f t="shared" si="18"/>
        <v>5.9379461444742224E-2</v>
      </c>
      <c r="CJ26" s="1">
        <f t="shared" si="19"/>
        <v>133.57756146399237</v>
      </c>
      <c r="CK26" s="1">
        <f t="shared" si="20"/>
        <v>35.199028778428257</v>
      </c>
      <c r="CL26" s="1">
        <f t="shared" si="21"/>
        <v>62.145471891897863</v>
      </c>
      <c r="CM26" s="1">
        <f t="shared" si="22"/>
        <v>2.5551214095417302E-2</v>
      </c>
      <c r="CN26" s="1">
        <f t="shared" si="23"/>
        <v>5.8051487184872304E-2</v>
      </c>
      <c r="CO26" s="1">
        <f t="shared" si="24"/>
        <v>5.3911432487496559E-2</v>
      </c>
      <c r="CQ26" s="4">
        <f t="shared" si="25"/>
        <v>105.89674917041444</v>
      </c>
      <c r="CR26" s="4">
        <f t="shared" si="26"/>
        <v>13.293322856952065</v>
      </c>
    </row>
    <row r="27" spans="1:96" x14ac:dyDescent="0.25">
      <c r="A27">
        <v>1565101951</v>
      </c>
      <c r="B27">
        <v>1</v>
      </c>
      <c r="C27">
        <v>5.9860110000000003E-3</v>
      </c>
      <c r="D27">
        <v>44.559353680000001</v>
      </c>
      <c r="E27">
        <v>344.04599999999999</v>
      </c>
      <c r="F27">
        <v>167.72857980000001</v>
      </c>
      <c r="G27">
        <v>0.45869143600000001</v>
      </c>
      <c r="H27">
        <v>2923.9</v>
      </c>
      <c r="I27">
        <v>934.27876470000001</v>
      </c>
      <c r="J27">
        <v>1393.87</v>
      </c>
      <c r="K27">
        <v>0.32972317000000001</v>
      </c>
      <c r="L27">
        <v>1.097684863</v>
      </c>
      <c r="M27">
        <v>1799.98</v>
      </c>
      <c r="N27">
        <v>1565189027</v>
      </c>
      <c r="O27">
        <v>2</v>
      </c>
      <c r="P27">
        <v>7.2907129999999999E-3</v>
      </c>
      <c r="Q27">
        <v>48.263007340000001</v>
      </c>
      <c r="R27">
        <v>339.1270968</v>
      </c>
      <c r="S27">
        <v>181.00354290000001</v>
      </c>
      <c r="T27">
        <v>0.56828647399999999</v>
      </c>
      <c r="U27">
        <v>3206.56</v>
      </c>
      <c r="V27">
        <v>941.55507690000002</v>
      </c>
      <c r="W27">
        <v>1393.71</v>
      </c>
      <c r="X27">
        <v>0.324425399</v>
      </c>
      <c r="Y27">
        <v>1.300736882</v>
      </c>
      <c r="Z27">
        <v>1799.9961290000001</v>
      </c>
      <c r="AA27">
        <v>1565197129</v>
      </c>
      <c r="AB27">
        <v>3</v>
      </c>
      <c r="AC27">
        <v>6.1022539999999997E-3</v>
      </c>
      <c r="AD27">
        <v>48.419190929999999</v>
      </c>
      <c r="AE27">
        <v>339.42200000000003</v>
      </c>
      <c r="AF27">
        <v>154.56640379999999</v>
      </c>
      <c r="AG27">
        <v>0.47545415000000002</v>
      </c>
      <c r="AH27">
        <v>2746.41</v>
      </c>
      <c r="AI27">
        <v>817.81641179999997</v>
      </c>
      <c r="AJ27">
        <v>1274.28</v>
      </c>
      <c r="AK27">
        <v>0.35821294199999998</v>
      </c>
      <c r="AL27">
        <v>1.155264149</v>
      </c>
      <c r="AM27">
        <v>1800.1</v>
      </c>
      <c r="AN27" s="1"/>
      <c r="AO27" s="1" t="s">
        <v>15</v>
      </c>
      <c r="AP27" s="1" t="s">
        <v>16</v>
      </c>
      <c r="AQ27" s="1">
        <v>5.6553376318932147E-3</v>
      </c>
      <c r="AR27" s="1">
        <v>41.033859685449706</v>
      </c>
      <c r="AS27" s="1">
        <v>334.85474193548401</v>
      </c>
      <c r="AT27" s="1">
        <v>80.243611143648693</v>
      </c>
      <c r="AU27" s="1">
        <v>0.28101759920793346</v>
      </c>
      <c r="AV27" s="1">
        <v>2583.34</v>
      </c>
      <c r="AW27" s="1">
        <v>874.00105882352898</v>
      </c>
      <c r="AX27" s="1">
        <v>1149.77</v>
      </c>
      <c r="AY27" s="1">
        <v>0.23984704869362661</v>
      </c>
      <c r="AZ27" s="1">
        <v>1.2468319750906705</v>
      </c>
      <c r="BA27" s="1">
        <v>1799.9629032258099</v>
      </c>
      <c r="BB27">
        <v>1565205093</v>
      </c>
      <c r="BC27">
        <v>6</v>
      </c>
      <c r="BD27">
        <v>5.5931109999999996E-3</v>
      </c>
      <c r="BE27">
        <v>42.749478099999997</v>
      </c>
      <c r="BF27">
        <v>346.31099999999998</v>
      </c>
      <c r="BG27">
        <v>172.12763480000001</v>
      </c>
      <c r="BH27">
        <v>0.44417290399999998</v>
      </c>
      <c r="BI27">
        <v>2837.96</v>
      </c>
      <c r="BJ27">
        <v>967.18347059999996</v>
      </c>
      <c r="BK27">
        <v>1378.45</v>
      </c>
      <c r="BL27">
        <v>0.298354332</v>
      </c>
      <c r="BM27">
        <v>1.05880518</v>
      </c>
      <c r="BN27">
        <v>1800.01</v>
      </c>
      <c r="BO27">
        <f t="shared" si="28"/>
        <v>1565173300</v>
      </c>
      <c r="BP27">
        <f t="shared" si="27"/>
        <v>29.129166663487752</v>
      </c>
      <c r="BQ27">
        <f t="shared" si="12"/>
        <v>1747.7499998092651</v>
      </c>
      <c r="BS27" s="5">
        <f>AVERAGE(C27,P27,AC27,BD27,AQ27)</f>
        <v>6.125485326378642E-3</v>
      </c>
      <c r="BT27" s="5">
        <f t="shared" ref="BT27:CC27" si="29">AVERAGE(D27,Q27,AD27,BE27,AR26)</f>
        <v>45.004977947089941</v>
      </c>
      <c r="BU27" s="5">
        <f t="shared" si="29"/>
        <v>340.75216774709679</v>
      </c>
      <c r="BV27" s="5">
        <f t="shared" si="29"/>
        <v>151.13395448872973</v>
      </c>
      <c r="BW27" s="5">
        <f t="shared" si="29"/>
        <v>0.44552451264158666</v>
      </c>
      <c r="BX27" s="5">
        <f t="shared" si="29"/>
        <v>2859.6339999999996</v>
      </c>
      <c r="BY27" s="5">
        <f t="shared" si="29"/>
        <v>906.96695656470581</v>
      </c>
      <c r="BZ27" s="5">
        <f t="shared" si="29"/>
        <v>1318.0160000000001</v>
      </c>
      <c r="CA27" s="5">
        <f t="shared" si="29"/>
        <v>0.3101125783387253</v>
      </c>
      <c r="CB27" s="5">
        <f t="shared" si="29"/>
        <v>1.1718646098181342</v>
      </c>
      <c r="CC27" s="5">
        <f t="shared" si="29"/>
        <v>1800.009806445162</v>
      </c>
      <c r="CE27" s="1">
        <f t="shared" si="14"/>
        <v>3.9604393607635299E-4</v>
      </c>
      <c r="CF27" s="1">
        <f t="shared" si="15"/>
        <v>1.900158910313211</v>
      </c>
      <c r="CG27" s="1">
        <f t="shared" si="16"/>
        <v>2.5971102522510998</v>
      </c>
      <c r="CH27" s="1">
        <f t="shared" si="17"/>
        <v>23.532833449512445</v>
      </c>
      <c r="CI27" s="1">
        <f t="shared" si="18"/>
        <v>6.0002778847514343E-2</v>
      </c>
      <c r="CJ27" s="1">
        <f t="shared" si="19"/>
        <v>133.57756146399237</v>
      </c>
      <c r="CK27" s="1">
        <f t="shared" si="20"/>
        <v>34.884179246276574</v>
      </c>
      <c r="CL27" s="1">
        <f t="shared" si="21"/>
        <v>61.478474227434553</v>
      </c>
      <c r="CM27" s="1">
        <f t="shared" si="22"/>
        <v>2.5785296420961928E-2</v>
      </c>
      <c r="CN27" s="1">
        <f t="shared" si="23"/>
        <v>5.8301524566544929E-2</v>
      </c>
      <c r="CO27" s="1">
        <f t="shared" si="24"/>
        <v>3.0836022580088246E-2</v>
      </c>
      <c r="CQ27" s="4">
        <f t="shared" si="25"/>
        <v>105.68320038019628</v>
      </c>
      <c r="CR27" s="4">
        <f t="shared" si="26"/>
        <v>13.351369176520407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1FB8-D1D8-417D-B3B5-18847FB2FF9E}">
  <dimension ref="A1:EZ60"/>
  <sheetViews>
    <sheetView topLeftCell="DY1" workbookViewId="0">
      <selection activeCell="EY2" sqref="EY2:EZ29"/>
    </sheetView>
  </sheetViews>
  <sheetFormatPr defaultRowHeight="15" x14ac:dyDescent="0.25"/>
  <cols>
    <col min="1" max="1" width="8.42578125" style="2" customWidth="1"/>
    <col min="2" max="42" width="9.140625" style="2"/>
    <col min="43" max="56" width="9.140625" style="8"/>
    <col min="57" max="126" width="9.140625" style="2"/>
    <col min="127" max="127" width="11" bestFit="1" customWidth="1"/>
    <col min="130" max="141" width="9.140625" style="6"/>
    <col min="142" max="142" width="9.140625" style="1"/>
    <col min="143" max="143" width="12" style="1" bestFit="1" customWidth="1"/>
    <col min="144" max="153" width="9.140625" style="1"/>
    <col min="154" max="154" width="9.140625" customWidth="1"/>
    <col min="155" max="156" width="9.140625" style="3"/>
  </cols>
  <sheetData>
    <row r="1" spans="1:156" x14ac:dyDescent="0.25">
      <c r="A1" s="2" t="s">
        <v>0</v>
      </c>
      <c r="B1" s="2" t="s">
        <v>22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0</v>
      </c>
      <c r="P1" s="2" t="s">
        <v>22</v>
      </c>
      <c r="Q1" s="2" t="s">
        <v>13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8</v>
      </c>
      <c r="Y1" s="2" t="s">
        <v>9</v>
      </c>
      <c r="Z1" s="2" t="s">
        <v>10</v>
      </c>
      <c r="AA1" s="2" t="s">
        <v>11</v>
      </c>
      <c r="AB1" s="2" t="s">
        <v>12</v>
      </c>
      <c r="AC1" s="2" t="s">
        <v>0</v>
      </c>
      <c r="AD1" s="2" t="s">
        <v>22</v>
      </c>
      <c r="AE1" s="2" t="s">
        <v>13</v>
      </c>
      <c r="AF1" s="2" t="s">
        <v>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" t="s">
        <v>10</v>
      </c>
      <c r="AO1" s="2" t="s">
        <v>11</v>
      </c>
      <c r="AP1" s="2" t="s">
        <v>12</v>
      </c>
      <c r="AQ1" s="8" t="s">
        <v>0</v>
      </c>
      <c r="AR1" s="8" t="s">
        <v>22</v>
      </c>
      <c r="AS1" s="8" t="s">
        <v>13</v>
      </c>
      <c r="AT1" s="8" t="s">
        <v>2</v>
      </c>
      <c r="AU1" s="8" t="s">
        <v>3</v>
      </c>
      <c r="AV1" s="8" t="s">
        <v>4</v>
      </c>
      <c r="AW1" s="8" t="s">
        <v>5</v>
      </c>
      <c r="AX1" s="8" t="s">
        <v>6</v>
      </c>
      <c r="AY1" s="8" t="s">
        <v>7</v>
      </c>
      <c r="AZ1" s="8" t="s">
        <v>8</v>
      </c>
      <c r="BA1" s="8" t="s">
        <v>9</v>
      </c>
      <c r="BB1" s="8" t="s">
        <v>10</v>
      </c>
      <c r="BC1" s="8" t="s">
        <v>11</v>
      </c>
      <c r="BD1" s="8" t="s">
        <v>12</v>
      </c>
      <c r="BE1" s="2" t="s">
        <v>0</v>
      </c>
      <c r="BF1" s="2" t="s">
        <v>22</v>
      </c>
      <c r="BG1" s="2" t="s">
        <v>13</v>
      </c>
      <c r="BH1" s="2" t="s">
        <v>2</v>
      </c>
      <c r="BI1" s="2" t="s">
        <v>3</v>
      </c>
      <c r="BJ1" s="2" t="s">
        <v>4</v>
      </c>
      <c r="BK1" s="2" t="s">
        <v>5</v>
      </c>
      <c r="BL1" s="2" t="s">
        <v>6</v>
      </c>
      <c r="BM1" s="2" t="s">
        <v>7</v>
      </c>
      <c r="BN1" s="2" t="s">
        <v>8</v>
      </c>
      <c r="BO1" s="2" t="s">
        <v>9</v>
      </c>
      <c r="BP1" s="2" t="s">
        <v>10</v>
      </c>
      <c r="BQ1" s="2" t="s">
        <v>11</v>
      </c>
      <c r="BR1" s="2" t="s">
        <v>12</v>
      </c>
      <c r="BS1" s="2" t="s">
        <v>0</v>
      </c>
      <c r="BT1" s="2" t="s">
        <v>22</v>
      </c>
      <c r="BU1" s="2" t="s">
        <v>13</v>
      </c>
      <c r="BV1" s="2" t="s">
        <v>2</v>
      </c>
      <c r="BW1" s="2" t="s">
        <v>3</v>
      </c>
      <c r="BX1" s="2" t="s">
        <v>4</v>
      </c>
      <c r="BY1" s="2" t="s">
        <v>5</v>
      </c>
      <c r="BZ1" s="2" t="s">
        <v>6</v>
      </c>
      <c r="CA1" s="2" t="s">
        <v>7</v>
      </c>
      <c r="CB1" s="2" t="s">
        <v>8</v>
      </c>
      <c r="CC1" s="2" t="s">
        <v>9</v>
      </c>
      <c r="CD1" s="2" t="s">
        <v>10</v>
      </c>
      <c r="CE1" s="2" t="s">
        <v>11</v>
      </c>
      <c r="CF1" s="2" t="s">
        <v>12</v>
      </c>
      <c r="CG1" s="8" t="s">
        <v>0</v>
      </c>
      <c r="CH1" s="8" t="s">
        <v>22</v>
      </c>
      <c r="CI1" s="8" t="s">
        <v>13</v>
      </c>
      <c r="CJ1" s="8" t="s">
        <v>2</v>
      </c>
      <c r="CK1" s="8" t="s">
        <v>3</v>
      </c>
      <c r="CL1" s="8" t="s">
        <v>4</v>
      </c>
      <c r="CM1" s="8" t="s">
        <v>5</v>
      </c>
      <c r="CN1" s="8" t="s">
        <v>6</v>
      </c>
      <c r="CO1" s="8" t="s">
        <v>7</v>
      </c>
      <c r="CP1" s="8" t="s">
        <v>8</v>
      </c>
      <c r="CQ1" s="8" t="s">
        <v>9</v>
      </c>
      <c r="CR1" s="8" t="s">
        <v>10</v>
      </c>
      <c r="CS1" s="8" t="s">
        <v>11</v>
      </c>
      <c r="CT1" s="8" t="s">
        <v>12</v>
      </c>
      <c r="CU1" s="2" t="s">
        <v>0</v>
      </c>
      <c r="CV1" s="2" t="s">
        <v>22</v>
      </c>
      <c r="CW1" s="2" t="s">
        <v>13</v>
      </c>
      <c r="CX1" s="2" t="s">
        <v>2</v>
      </c>
      <c r="CY1" s="2" t="s">
        <v>3</v>
      </c>
      <c r="CZ1" s="2" t="s">
        <v>4</v>
      </c>
      <c r="DA1" s="2" t="s">
        <v>5</v>
      </c>
      <c r="DB1" s="2" t="s">
        <v>6</v>
      </c>
      <c r="DC1" s="2" t="s">
        <v>7</v>
      </c>
      <c r="DD1" s="2" t="s">
        <v>8</v>
      </c>
      <c r="DE1" s="2" t="s">
        <v>9</v>
      </c>
      <c r="DF1" s="2" t="s">
        <v>10</v>
      </c>
      <c r="DG1" s="2" t="s">
        <v>11</v>
      </c>
      <c r="DH1" s="2" t="s">
        <v>12</v>
      </c>
      <c r="DI1" s="2" t="s">
        <v>0</v>
      </c>
      <c r="DJ1" s="2" t="s">
        <v>22</v>
      </c>
      <c r="DK1" s="2" t="s">
        <v>13</v>
      </c>
      <c r="DL1" s="2" t="s">
        <v>2</v>
      </c>
      <c r="DM1" s="2" t="s">
        <v>3</v>
      </c>
      <c r="DN1" s="2" t="s">
        <v>4</v>
      </c>
      <c r="DO1" s="2" t="s">
        <v>5</v>
      </c>
      <c r="DP1" s="2" t="s">
        <v>6</v>
      </c>
      <c r="DQ1" s="2" t="s">
        <v>7</v>
      </c>
      <c r="DR1" s="2" t="s">
        <v>8</v>
      </c>
      <c r="DS1" s="2" t="s">
        <v>9</v>
      </c>
      <c r="DT1" s="2" t="s">
        <v>10</v>
      </c>
      <c r="DU1" s="2" t="s">
        <v>11</v>
      </c>
      <c r="DV1" s="2" t="s">
        <v>12</v>
      </c>
      <c r="DX1" t="s">
        <v>29</v>
      </c>
      <c r="DY1" t="s">
        <v>30</v>
      </c>
      <c r="DZ1" s="6" t="s">
        <v>20</v>
      </c>
      <c r="EA1" s="6" t="s">
        <v>2</v>
      </c>
      <c r="EB1" s="6" t="s">
        <v>3</v>
      </c>
      <c r="EC1" s="6" t="s">
        <v>4</v>
      </c>
      <c r="ED1" s="6" t="s">
        <v>5</v>
      </c>
      <c r="EE1" s="6" t="s">
        <v>6</v>
      </c>
      <c r="EF1" s="6" t="s">
        <v>7</v>
      </c>
      <c r="EG1" s="6" t="s">
        <v>8</v>
      </c>
      <c r="EH1" s="6" t="s">
        <v>9</v>
      </c>
      <c r="EI1" s="6" t="s">
        <v>10</v>
      </c>
      <c r="EJ1" s="6" t="s">
        <v>11</v>
      </c>
      <c r="EK1" s="6" t="s">
        <v>12</v>
      </c>
      <c r="EL1" s="1" t="s">
        <v>21</v>
      </c>
      <c r="EM1" s="1" t="s">
        <v>2</v>
      </c>
      <c r="EN1" s="1" t="s">
        <v>3</v>
      </c>
      <c r="EO1" s="1" t="s">
        <v>4</v>
      </c>
      <c r="EP1" s="1" t="s">
        <v>5</v>
      </c>
      <c r="EQ1" s="1" t="s">
        <v>6</v>
      </c>
      <c r="ER1" s="1" t="s">
        <v>7</v>
      </c>
      <c r="ES1" s="1" t="s">
        <v>8</v>
      </c>
      <c r="ET1" s="1" t="s">
        <v>9</v>
      </c>
      <c r="EU1" s="1" t="s">
        <v>10</v>
      </c>
      <c r="EV1" s="1" t="s">
        <v>11</v>
      </c>
      <c r="EW1" s="1" t="s">
        <v>12</v>
      </c>
      <c r="EY1" s="3" t="s">
        <v>18</v>
      </c>
      <c r="EZ1" s="3" t="s">
        <v>19</v>
      </c>
    </row>
    <row r="2" spans="1:156" x14ac:dyDescent="0.25">
      <c r="A2" s="2">
        <v>1553524502.5</v>
      </c>
      <c r="B2" s="2">
        <v>1</v>
      </c>
      <c r="C2" s="2" t="s">
        <v>23</v>
      </c>
      <c r="D2" s="2">
        <v>1.0129518886570793E-4</v>
      </c>
      <c r="E2" s="2">
        <v>-1.3361568890311637</v>
      </c>
      <c r="F2" s="2">
        <v>401.91296774193501</v>
      </c>
      <c r="G2" s="2">
        <v>675.79780921419285</v>
      </c>
      <c r="H2" s="2">
        <v>7.4972457705982723E-3</v>
      </c>
      <c r="I2" s="2">
        <v>2853.5</v>
      </c>
      <c r="J2" s="2">
        <v>0</v>
      </c>
      <c r="K2" s="2">
        <v>0</v>
      </c>
      <c r="L2" s="2" t="e">
        <v>#DIV/0!</v>
      </c>
      <c r="M2" s="2" t="e">
        <v>#DIV/0!</v>
      </c>
      <c r="N2" s="2">
        <v>4.51657161290323E-2</v>
      </c>
      <c r="O2" s="2">
        <v>1553542489.5999999</v>
      </c>
      <c r="P2" s="2">
        <v>3</v>
      </c>
      <c r="Q2" s="2" t="s">
        <v>23</v>
      </c>
      <c r="R2" s="2">
        <v>2.5493767472158113E-4</v>
      </c>
      <c r="S2" s="2">
        <v>-1.5130805421370204</v>
      </c>
      <c r="T2" s="2">
        <v>402.09174193548398</v>
      </c>
      <c r="U2" s="2">
        <v>527.47680481866553</v>
      </c>
      <c r="V2" s="2">
        <v>1.7855236420392762E-2</v>
      </c>
      <c r="W2" s="2">
        <v>2672.39</v>
      </c>
      <c r="X2" s="2">
        <v>0</v>
      </c>
      <c r="Y2" s="2">
        <v>0</v>
      </c>
      <c r="Z2" s="2" t="e">
        <v>#DIV/0!</v>
      </c>
      <c r="AA2" s="2" t="e">
        <v>#DIV/0!</v>
      </c>
      <c r="AB2" s="2">
        <v>5.0004899999999998E-2</v>
      </c>
      <c r="AC2" s="2">
        <v>1553705547.0999999</v>
      </c>
      <c r="AD2" s="2" t="s">
        <v>24</v>
      </c>
      <c r="AE2" s="2" t="s">
        <v>23</v>
      </c>
      <c r="AF2" s="2">
        <v>1.3281073208834971E-4</v>
      </c>
      <c r="AG2" s="2">
        <v>-1.9462140974051454</v>
      </c>
      <c r="AH2" s="2">
        <v>402.71800000000002</v>
      </c>
      <c r="AI2" s="2">
        <v>735.05727804626065</v>
      </c>
      <c r="AJ2" s="2">
        <v>9.0211362654603316E-3</v>
      </c>
      <c r="AK2" s="2">
        <v>2090.21</v>
      </c>
      <c r="AL2" s="2">
        <v>0</v>
      </c>
      <c r="AM2" s="2">
        <v>0</v>
      </c>
      <c r="AN2" s="2" t="e">
        <v>#DIV/0!</v>
      </c>
      <c r="AO2" s="2" t="e">
        <v>#DIV/0!</v>
      </c>
      <c r="AP2" s="2">
        <v>4.74247E-2</v>
      </c>
      <c r="AQ2" s="8">
        <v>1553610372.5</v>
      </c>
      <c r="AR2" s="8">
        <v>1</v>
      </c>
      <c r="AS2" s="8" t="s">
        <v>23</v>
      </c>
      <c r="AT2" s="8">
        <v>2.9447671875297858E-4</v>
      </c>
      <c r="AU2" s="8">
        <v>-1.4818698135789852</v>
      </c>
      <c r="AV2" s="8">
        <v>402.03229032258099</v>
      </c>
      <c r="AW2" s="8">
        <v>500.75506606949062</v>
      </c>
      <c r="AX2" s="8">
        <v>2.1952252845913154E-2</v>
      </c>
      <c r="AY2" s="8">
        <v>0</v>
      </c>
      <c r="AZ2" s="8">
        <v>0</v>
      </c>
      <c r="BA2" s="8">
        <v>0</v>
      </c>
      <c r="BD2" s="8">
        <v>0</v>
      </c>
      <c r="BS2" s="2">
        <v>1553708785.0999999</v>
      </c>
      <c r="BT2" s="2">
        <v>4</v>
      </c>
      <c r="BU2" s="2" t="s">
        <v>23</v>
      </c>
      <c r="BV2" s="2">
        <v>1.7320536947168028E-4</v>
      </c>
      <c r="BW2" s="2">
        <v>-1.198719774722333</v>
      </c>
      <c r="BX2" s="2">
        <v>401.69129032258098</v>
      </c>
      <c r="BY2" s="2">
        <v>543.13388029926296</v>
      </c>
      <c r="BZ2" s="2">
        <v>1.2664337291291005E-2</v>
      </c>
      <c r="CA2" s="2">
        <v>2849.24</v>
      </c>
      <c r="CB2" s="2">
        <v>0</v>
      </c>
      <c r="CC2" s="2">
        <v>0</v>
      </c>
      <c r="CD2" s="2" t="e">
        <v>#DIV/0!</v>
      </c>
      <c r="CE2" s="2" t="e">
        <v>#DIV/0!</v>
      </c>
      <c r="CF2" s="2">
        <v>5.0004899999999998E-2</v>
      </c>
      <c r="CG2" s="8">
        <v>1554132801.0999999</v>
      </c>
      <c r="CH2" s="8" t="s">
        <v>25</v>
      </c>
      <c r="CI2" s="8" t="s">
        <v>23</v>
      </c>
      <c r="CJ2" s="8">
        <v>2.9971536468414425E-4</v>
      </c>
      <c r="CK2" s="8">
        <v>-1.3869052989483142</v>
      </c>
      <c r="CL2" s="8">
        <v>401.65800000000002</v>
      </c>
      <c r="CM2" s="8">
        <v>491.98579961998161</v>
      </c>
      <c r="CN2" s="8">
        <v>2.228729691893188E-2</v>
      </c>
      <c r="CO2" s="8">
        <v>2492.73</v>
      </c>
      <c r="CP2" s="8">
        <v>0</v>
      </c>
      <c r="CQ2" s="8">
        <v>0</v>
      </c>
      <c r="CR2" s="8" t="e">
        <v>#DIV/0!</v>
      </c>
      <c r="CS2" s="8" t="e">
        <v>#DIV/0!</v>
      </c>
      <c r="CT2" s="8">
        <v>4.74247E-2</v>
      </c>
      <c r="CU2" s="2">
        <v>1553797681.5</v>
      </c>
      <c r="CV2" s="2">
        <v>5</v>
      </c>
      <c r="CW2" s="2" t="s">
        <v>23</v>
      </c>
      <c r="CX2" s="2">
        <v>4.7757354508164233E-4</v>
      </c>
      <c r="CY2" s="2">
        <v>-1.077147432053942</v>
      </c>
      <c r="CZ2" s="2">
        <v>401.31109677419403</v>
      </c>
      <c r="DA2" s="2">
        <v>439.23949947741551</v>
      </c>
      <c r="DB2" s="2">
        <v>3.7231197746095582E-2</v>
      </c>
      <c r="DC2" s="2">
        <v>2971.46</v>
      </c>
      <c r="DD2" s="2">
        <v>0</v>
      </c>
      <c r="DE2" s="2">
        <v>0</v>
      </c>
      <c r="DF2" s="2" t="e">
        <v>#DIV/0!</v>
      </c>
      <c r="DG2" s="2" t="e">
        <v>#DIV/0!</v>
      </c>
      <c r="DH2" s="2">
        <v>5.0004899999999998E-2</v>
      </c>
      <c r="DI2" s="2">
        <v>1554222534</v>
      </c>
      <c r="DJ2" s="2" t="s">
        <v>26</v>
      </c>
      <c r="DK2" s="2" t="s">
        <v>23</v>
      </c>
      <c r="DL2" s="2">
        <v>2.7878342052983676E-4</v>
      </c>
      <c r="DM2" s="2">
        <v>-1.2731582364126945</v>
      </c>
      <c r="DN2" s="2">
        <v>401.72899999999998</v>
      </c>
      <c r="DO2" s="2">
        <v>490.85000547891082</v>
      </c>
      <c r="DP2" s="2">
        <v>2.070393593624251E-2</v>
      </c>
      <c r="DQ2" s="2">
        <v>2550.0500000000002</v>
      </c>
      <c r="DR2" s="2">
        <v>0</v>
      </c>
      <c r="DS2" s="2">
        <v>0</v>
      </c>
      <c r="DT2" s="2" t="e">
        <v>#DIV/0!</v>
      </c>
      <c r="DU2" s="2" t="e">
        <v>#DIV/0!</v>
      </c>
      <c r="DV2" s="2">
        <v>4.74247E-2</v>
      </c>
      <c r="DW2">
        <f>AVERAGE(A2,O2,AC2,AQ2,BS2,CG2,CU2,DI2)</f>
        <v>1553780589.175</v>
      </c>
      <c r="DX2">
        <f>(DW2-DW$2)/60</f>
        <v>0</v>
      </c>
      <c r="DY2">
        <f>DX2*60</f>
        <v>0</v>
      </c>
      <c r="EA2" s="6">
        <f>AVERAGE(R2,AF2,BH2,BV2,CX2,DL2)</f>
        <v>2.6346214837861805E-4</v>
      </c>
      <c r="EB2" s="6">
        <f>AVERAGE(S2,AG2,BI2,BW2,CY2,DM2)</f>
        <v>-1.4016640165462271</v>
      </c>
      <c r="EC2" s="6">
        <f t="shared" ref="EC2:EK2" si="0">AVERAGE(T2,AH2,BJ2,BX2,CZ2,DN2)</f>
        <v>401.90822580645181</v>
      </c>
      <c r="ED2" s="6">
        <f t="shared" si="0"/>
        <v>547.15149362410307</v>
      </c>
      <c r="EE2" s="6">
        <f t="shared" si="0"/>
        <v>1.9495168731896436E-2</v>
      </c>
      <c r="EF2" s="6">
        <f t="shared" si="0"/>
        <v>2626.6699999999996</v>
      </c>
      <c r="EG2" s="6">
        <f t="shared" si="0"/>
        <v>0</v>
      </c>
      <c r="EH2" s="6">
        <f t="shared" si="0"/>
        <v>0</v>
      </c>
      <c r="EI2" s="6" t="e">
        <f t="shared" si="0"/>
        <v>#DIV/0!</v>
      </c>
      <c r="EJ2" s="6" t="e">
        <f t="shared" si="0"/>
        <v>#DIV/0!</v>
      </c>
      <c r="EK2" s="6">
        <f t="shared" si="0"/>
        <v>4.8972819999999993E-2</v>
      </c>
      <c r="EM2" s="1">
        <f>STDEV(R2,AF2,BH2,BV2,CJ2,CX2)/SQRT(6-2)</f>
        <v>6.7249118024810214E-5</v>
      </c>
      <c r="EN2" s="1">
        <f t="shared" ref="EN2:EW2" si="1">STDEV(S2,AG2,BI2,BW2,CK2,CY2)/SQRT(6-2)</f>
        <v>0.16827729209110254</v>
      </c>
      <c r="EO2" s="1">
        <f t="shared" si="1"/>
        <v>0.26863558654027936</v>
      </c>
      <c r="EP2" s="1">
        <f t="shared" si="1"/>
        <v>56.124756506003081</v>
      </c>
      <c r="EQ2" s="1">
        <f t="shared" si="1"/>
        <v>5.4824509281278947E-3</v>
      </c>
      <c r="ER2" s="1">
        <f t="shared" si="1"/>
        <v>172.40577247441641</v>
      </c>
      <c r="ES2" s="1">
        <f t="shared" si="1"/>
        <v>0</v>
      </c>
      <c r="ET2" s="1">
        <f t="shared" si="1"/>
        <v>0</v>
      </c>
      <c r="EU2" s="1" t="e">
        <f t="shared" si="1"/>
        <v>#DIV/0!</v>
      </c>
      <c r="EV2" s="1" t="e">
        <f t="shared" si="1"/>
        <v>#DIV/0!</v>
      </c>
      <c r="EW2" s="1">
        <f t="shared" si="1"/>
        <v>7.0661687143741417E-4</v>
      </c>
      <c r="EY2" s="4">
        <f>AVERAGE(S2/ V2,AG2/AJ2,BW2/BZ2,CY2/DB2,DM2/DP2)</f>
        <v>-97.111787487107776</v>
      </c>
      <c r="EZ2" s="3">
        <f>STDEV(E2/H2,S2/ V2,AG2/AJ2,AU2/AX2,BW2/BZ2,CK2/CN2,CY2/DB2)/SQRT(8-2)</f>
        <v>27.468314042894619</v>
      </c>
    </row>
    <row r="3" spans="1:156" x14ac:dyDescent="0.25">
      <c r="A3" s="2">
        <v>1553524575.5</v>
      </c>
      <c r="B3" s="2">
        <v>1</v>
      </c>
      <c r="C3" s="2" t="s">
        <v>23</v>
      </c>
      <c r="D3" s="2">
        <v>4.9172287529263673E-5</v>
      </c>
      <c r="E3" s="2">
        <v>0.62928950132632244</v>
      </c>
      <c r="F3" s="2">
        <v>398.99577419354802</v>
      </c>
      <c r="G3" s="2">
        <v>63.311273027475721</v>
      </c>
      <c r="H3" s="2">
        <v>3.0553478976152238E-3</v>
      </c>
      <c r="I3" s="2">
        <v>2853.5</v>
      </c>
      <c r="J3" s="2">
        <v>1458.5869230769199</v>
      </c>
      <c r="K3" s="2">
        <v>1499.89</v>
      </c>
      <c r="L3" s="2">
        <v>2.7537404025015255E-2</v>
      </c>
      <c r="M3" s="2">
        <v>0.90247284800885386</v>
      </c>
      <c r="N3" s="2">
        <v>1799.95580645161</v>
      </c>
      <c r="O3" s="2">
        <v>1553542560.0999999</v>
      </c>
      <c r="P3" s="2">
        <v>3</v>
      </c>
      <c r="Q3" s="2" t="s">
        <v>23</v>
      </c>
      <c r="R3" s="2">
        <v>2.3830722677464539E-4</v>
      </c>
      <c r="S3" s="2">
        <v>2.5768615115884397</v>
      </c>
      <c r="T3" s="2">
        <v>395.95277419354801</v>
      </c>
      <c r="U3" s="2">
        <v>88.605110950342535</v>
      </c>
      <c r="V3" s="2">
        <v>1.3750494045521946E-2</v>
      </c>
      <c r="W3" s="2">
        <v>2672.39</v>
      </c>
      <c r="X3" s="2">
        <v>1133.05307692308</v>
      </c>
      <c r="Y3" s="2">
        <v>1229.55</v>
      </c>
      <c r="Z3" s="2">
        <v>7.8481495731706707E-2</v>
      </c>
      <c r="AA3" s="2">
        <v>1.1734699686877312</v>
      </c>
      <c r="AB3" s="2">
        <v>1799.97451612903</v>
      </c>
      <c r="AC3" s="2">
        <v>1553705620.5999999</v>
      </c>
      <c r="AD3" s="2" t="s">
        <v>24</v>
      </c>
      <c r="AE3" s="2" t="s">
        <v>23</v>
      </c>
      <c r="AF3" s="2">
        <v>1.6888873151068974E-4</v>
      </c>
      <c r="AG3" s="2">
        <v>1.4069261998275613</v>
      </c>
      <c r="AH3" s="2">
        <v>397.80200000000002</v>
      </c>
      <c r="AI3" s="2">
        <v>155.2147364110416</v>
      </c>
      <c r="AJ3" s="2">
        <v>9.6046178698071406E-3</v>
      </c>
      <c r="AK3" s="2">
        <v>2090.21</v>
      </c>
      <c r="AL3" s="2">
        <v>771.62617647058801</v>
      </c>
      <c r="AM3" s="2">
        <v>855.05</v>
      </c>
      <c r="AN3" s="2">
        <v>9.7566017811136163E-2</v>
      </c>
      <c r="AO3" s="2">
        <v>1.4445471025086254</v>
      </c>
      <c r="AP3" s="2">
        <v>1799.98</v>
      </c>
      <c r="AQ3" s="8">
        <v>1553610442.5</v>
      </c>
      <c r="AR3" s="8">
        <v>1</v>
      </c>
      <c r="AS3" s="8" t="s">
        <v>23</v>
      </c>
      <c r="AT3" s="8">
        <v>3.1817444566997624E-4</v>
      </c>
      <c r="AU3" s="8">
        <v>2.9482567403968805</v>
      </c>
      <c r="AV3" s="8">
        <v>395.37990322580703</v>
      </c>
      <c r="AW3" s="8">
        <v>146.06282856809011</v>
      </c>
      <c r="AX3" s="8">
        <v>1.954458186288302E-2</v>
      </c>
      <c r="AY3" s="8">
        <v>0</v>
      </c>
      <c r="AZ3" s="8">
        <v>0</v>
      </c>
      <c r="BA3" s="8">
        <v>0</v>
      </c>
      <c r="BD3" s="8">
        <v>1799.94451612903</v>
      </c>
      <c r="BE3" s="2">
        <v>1553628905.5999999</v>
      </c>
      <c r="BF3" s="2">
        <v>3</v>
      </c>
      <c r="BG3" s="2" t="s">
        <v>23</v>
      </c>
      <c r="BH3" s="2">
        <v>9.1740104909992539E-4</v>
      </c>
      <c r="BI3" s="2">
        <v>8.7579480156927083</v>
      </c>
      <c r="BJ3" s="2">
        <v>386.33880645161298</v>
      </c>
      <c r="BK3" s="2">
        <v>141.48636153242174</v>
      </c>
      <c r="BL3" s="2">
        <v>5.9466395401217433E-2</v>
      </c>
      <c r="BM3" s="2">
        <v>2367.54</v>
      </c>
      <c r="BN3" s="2">
        <v>812.31546153846205</v>
      </c>
      <c r="BO3" s="2">
        <v>933.11599999999999</v>
      </c>
      <c r="BP3" s="2">
        <v>0.12945929387293531</v>
      </c>
      <c r="BQ3" s="2">
        <v>1.5372408146468393</v>
      </c>
      <c r="BR3" s="2">
        <v>1799.98870967742</v>
      </c>
      <c r="BS3" s="2">
        <v>1553708853.5999999</v>
      </c>
      <c r="BT3" s="2">
        <v>4</v>
      </c>
      <c r="BU3" s="2" t="s">
        <v>23</v>
      </c>
      <c r="BV3" s="2">
        <v>1.8758044552694627E-4</v>
      </c>
      <c r="BW3" s="2">
        <v>2.8128410544165545</v>
      </c>
      <c r="BX3" s="2">
        <v>395.65622580645203</v>
      </c>
      <c r="BZ3" s="2">
        <v>1.1694923871864346E-2</v>
      </c>
      <c r="CA3" s="2">
        <v>2849.24</v>
      </c>
      <c r="CB3" s="2">
        <v>1439.78346153846</v>
      </c>
      <c r="CC3" s="2">
        <v>1488.43</v>
      </c>
      <c r="CD3" s="2">
        <v>3.2683121451153263E-2</v>
      </c>
      <c r="CE3" s="2">
        <v>0.91425864837446147</v>
      </c>
      <c r="CF3" s="2">
        <v>1799.92677419355</v>
      </c>
      <c r="CG3" s="8">
        <v>1554132866.5999999</v>
      </c>
      <c r="CH3" s="8" t="s">
        <v>25</v>
      </c>
      <c r="CI3" s="8" t="s">
        <v>23</v>
      </c>
      <c r="CJ3" s="8">
        <v>4.5710065683015374E-4</v>
      </c>
      <c r="CK3" s="8">
        <v>5.4893079672601663</v>
      </c>
      <c r="CL3" s="8">
        <v>391.48599999999999</v>
      </c>
      <c r="CM3" s="8">
        <v>61.572960303197853</v>
      </c>
      <c r="CN3" s="8">
        <v>2.7262451165116931E-2</v>
      </c>
      <c r="CO3" s="8">
        <v>2492.73</v>
      </c>
      <c r="CP3" s="8">
        <v>966.34505882352903</v>
      </c>
      <c r="CQ3" s="8">
        <v>1065.82</v>
      </c>
      <c r="CR3" s="8">
        <v>9.3331839500545022E-2</v>
      </c>
      <c r="CS3" s="8">
        <v>1.3387907901897131</v>
      </c>
      <c r="CT3" s="8">
        <v>1799.93</v>
      </c>
      <c r="CU3" s="2">
        <v>1553797749</v>
      </c>
      <c r="CV3" s="2">
        <v>5</v>
      </c>
      <c r="CW3" s="2" t="s">
        <v>23</v>
      </c>
      <c r="CX3" s="2">
        <v>6.8088106314976302E-4</v>
      </c>
      <c r="CY3" s="2">
        <v>7.5600141480307883</v>
      </c>
      <c r="CZ3" s="2">
        <v>388.23664516129003</v>
      </c>
      <c r="DA3" s="2">
        <v>107.32822490326267</v>
      </c>
      <c r="DB3" s="2">
        <v>4.4388924246701156E-2</v>
      </c>
      <c r="DC3" s="2">
        <v>2971.46</v>
      </c>
      <c r="DD3" s="2">
        <v>1578.3430769230799</v>
      </c>
      <c r="DE3" s="2">
        <v>1659.54</v>
      </c>
      <c r="DF3" s="2">
        <v>4.8927367268592481E-2</v>
      </c>
      <c r="DG3" s="2">
        <v>0.79053231618400288</v>
      </c>
      <c r="DH3" s="2">
        <v>1799.92387096774</v>
      </c>
      <c r="DI3" s="2">
        <v>1554222602.5</v>
      </c>
      <c r="DJ3" s="2" t="s">
        <v>26</v>
      </c>
      <c r="DK3" s="2" t="s">
        <v>23</v>
      </c>
      <c r="DL3" s="2">
        <v>3.0842946778641348E-4</v>
      </c>
      <c r="DM3" s="2">
        <v>3.5491041684505005</v>
      </c>
      <c r="DN3" s="2">
        <v>394.42899999999997</v>
      </c>
      <c r="DO3" s="2">
        <v>77.62979181593731</v>
      </c>
      <c r="DP3" s="2">
        <v>1.835579518944994E-2</v>
      </c>
      <c r="DQ3" s="2">
        <v>2550.0500000000002</v>
      </c>
      <c r="DR3" s="2">
        <v>1173.50941176471</v>
      </c>
      <c r="DS3" s="2">
        <v>1270</v>
      </c>
      <c r="DT3" s="2">
        <v>7.5976841130149686E-2</v>
      </c>
      <c r="DU3" s="2">
        <v>1.0079133858267717</v>
      </c>
      <c r="DV3" s="2">
        <v>1800.02</v>
      </c>
      <c r="DW3">
        <f t="shared" ref="DW3:DW29" si="2">AVERAGE(A3,O3,AC3,AQ3,BS3,CG3,CU3,DI3)</f>
        <v>1553780658.8</v>
      </c>
      <c r="DX3">
        <f>(DW3-DW$2-9.5)/60</f>
        <v>1.0020833333333334</v>
      </c>
      <c r="DY3">
        <f t="shared" ref="DY3:DY29" si="3">DX3*60</f>
        <v>60.125000000000007</v>
      </c>
      <c r="EA3" s="6">
        <f t="shared" ref="EA3:EA29" si="4">AVERAGE(R3,AF3,BH3,BV3,CX3,DL3)</f>
        <v>4.1691466397473061E-4</v>
      </c>
      <c r="EB3" s="6">
        <f t="shared" ref="EB3:EB29" si="5">AVERAGE(S3,AG3,BI3,BW3,CY3,DM3)</f>
        <v>4.4439491830010924</v>
      </c>
      <c r="EC3" s="6">
        <f t="shared" ref="EC3:EC29" si="6">AVERAGE(T3,AH3,BJ3,BX3,CZ3,DN3)</f>
        <v>393.06924193548383</v>
      </c>
      <c r="ED3" s="6">
        <f t="shared" ref="ED3:ED29" si="7">AVERAGE(U3,AI3,BK3,BY3,DA3,DO3)</f>
        <v>114.05284512260116</v>
      </c>
      <c r="EE3" s="6">
        <f t="shared" ref="EE3:EE29" si="8">AVERAGE(V3,AJ3,BL3,BZ3,DB3,DP3)</f>
        <v>2.6210191770760324E-2</v>
      </c>
      <c r="EF3" s="6">
        <f t="shared" ref="EF3:EF29" si="9">AVERAGE(W3,AK3,BM3,CA3,DC3,DQ3)</f>
        <v>2583.4816666666666</v>
      </c>
      <c r="EG3" s="6">
        <f t="shared" ref="EG3:EG29" si="10">AVERAGE(X3,AL3,BN3,CB3,DD3,DR3)</f>
        <v>1151.4384441930633</v>
      </c>
      <c r="EH3" s="6">
        <f t="shared" ref="EH3:EH29" si="11">AVERAGE(Y3,AM3,BO3,CC3,DE3,DS3)</f>
        <v>1239.2809999999999</v>
      </c>
      <c r="EI3" s="6">
        <f t="shared" ref="EI3:EI29" si="12">AVERAGE(Z3,AN3,BP3,CD3,DF3,DT3)</f>
        <v>7.7182356210945602E-2</v>
      </c>
      <c r="EJ3" s="6">
        <f t="shared" ref="EJ3:EJ29" si="13">AVERAGE(AA3,AO3,BQ3,CE3,DG3,DU3)</f>
        <v>1.1446603727047386</v>
      </c>
      <c r="EK3" s="6">
        <f t="shared" ref="EK3:EK29" si="14">AVERAGE(AB3,AP3,BR3,CF3,DH3,DV3)</f>
        <v>1799.9689784946233</v>
      </c>
      <c r="EM3" s="1">
        <f t="shared" ref="EM3:EM29" si="15">STDEV(R3,AF3,BH3,BV3,CJ3,CX3)/SQRT(6-2)</f>
        <v>1.5233312269789559E-4</v>
      </c>
      <c r="EN3" s="1">
        <f t="shared" ref="EN3:EN29" si="16">STDEV(S3,AG3,BI3,BW3,CK3,CY3)/SQRT(6-2)</f>
        <v>1.4858644288644196</v>
      </c>
      <c r="EO3" s="1">
        <f t="shared" ref="EO3:EO29" si="17">STDEV(T3,AH3,BJ3,BX3,CL3,CZ3)/SQRT(6-2)</f>
        <v>2.3143261399375006</v>
      </c>
      <c r="EP3" s="1">
        <f t="shared" ref="EP3:EP29" si="18">STDEV(U3,AI3,BK3,BY3,CM3,DA3)/SQRT(6-2)</f>
        <v>19.108703435309405</v>
      </c>
      <c r="EQ3" s="1">
        <f t="shared" ref="EQ3:EQ29" si="19">STDEV(V3,AJ3,BL3,BZ3,CN3,DB3)/SQRT(6-2)</f>
        <v>1.0163683825820323E-2</v>
      </c>
      <c r="ER3" s="1">
        <f t="shared" ref="ER3:ER29" si="20">STDEV(W3,AK3,BM3,CA3,CO3,DC3)/SQRT(6-2)</f>
        <v>162.27990927458148</v>
      </c>
      <c r="ES3" s="1">
        <f t="shared" ref="ES3:ES29" si="21">STDEV(X3,AL3,BN3,CB3,CP3,DD3)/SQRT(6-2)</f>
        <v>166.14705966907636</v>
      </c>
      <c r="ET3" s="1">
        <f t="shared" ref="ET3:ET29" si="22">STDEV(Y3,AM3,BO3,CC3,CQ3,DE3)/SQRT(6-2)</f>
        <v>158.63456202070242</v>
      </c>
      <c r="EU3" s="1">
        <f t="shared" ref="EU3:EU29" si="23">STDEV(Z3,AN3,BP3,CD3,CR3,DF3)/SQRT(6-2)</f>
        <v>1.7520263142756981E-2</v>
      </c>
      <c r="EV3" s="1">
        <f t="shared" ref="EV3:EV29" si="24">STDEV(AA3,AO3,BQ3,CE3,CS3,DG3)/SQRT(6-2)</f>
        <v>0.14879735517217896</v>
      </c>
      <c r="EW3" s="1">
        <f t="shared" ref="EW3:EW29" si="25">STDEV(AB3,AP3,BR3,CF3,CT3,DH3)/SQRT(6-2)</f>
        <v>1.5044390323085912E-2</v>
      </c>
      <c r="EY3" s="4">
        <f>AVERAGE(S2/ V2,AG2/AJ2,BW2/BZ2,CY2/DB2,DM2/DP2,BI3/BL3)</f>
        <v>-56.380559173291253</v>
      </c>
      <c r="EZ3" s="3">
        <f>STDEV(S2/ V2,AG2/AJ2,BW2/BZ2,CY2/DB2,DM2/DP2,BI3/BL3)/SQRT(6-2)</f>
        <v>59.126894167903885</v>
      </c>
    </row>
    <row r="4" spans="1:156" x14ac:dyDescent="0.25">
      <c r="A4" s="2">
        <v>1553524635.5</v>
      </c>
      <c r="B4" s="2">
        <v>1</v>
      </c>
      <c r="C4" s="2" t="s">
        <v>23</v>
      </c>
      <c r="D4" s="2">
        <v>2.6857617819567092E-4</v>
      </c>
      <c r="E4" s="2">
        <v>3.0192829653507585</v>
      </c>
      <c r="F4" s="2">
        <v>395.31867741935503</v>
      </c>
      <c r="G4" s="2">
        <v>103.17014548325049</v>
      </c>
      <c r="H4" s="2">
        <v>1.6955610337449002E-2</v>
      </c>
      <c r="I4" s="2">
        <v>2853.5</v>
      </c>
      <c r="J4" s="2">
        <v>1078.5415384615401</v>
      </c>
      <c r="K4" s="2">
        <v>1140.6300000000001</v>
      </c>
      <c r="L4" s="2">
        <v>5.4433481092431402E-2</v>
      </c>
      <c r="M4" s="2">
        <v>1.5016876638348979</v>
      </c>
      <c r="N4" s="2">
        <v>1799.99096774194</v>
      </c>
      <c r="O4" s="2">
        <v>1553542620.0999999</v>
      </c>
      <c r="P4" s="2">
        <v>3</v>
      </c>
      <c r="Q4" s="2" t="s">
        <v>23</v>
      </c>
      <c r="R4" s="2">
        <v>6.2498299584791645E-4</v>
      </c>
      <c r="S4" s="2">
        <v>7.1350696023950828</v>
      </c>
      <c r="T4" s="2">
        <v>388.94535483870999</v>
      </c>
      <c r="U4" s="2">
        <v>66.3309327441021</v>
      </c>
      <c r="V4" s="2">
        <v>3.6336568847593759E-2</v>
      </c>
      <c r="W4" s="2">
        <v>2672.39</v>
      </c>
      <c r="X4" s="2">
        <v>936.11557692307701</v>
      </c>
      <c r="Y4" s="2">
        <v>1025.08</v>
      </c>
      <c r="Z4" s="2">
        <v>8.6787785418623864E-2</v>
      </c>
      <c r="AA4" s="2">
        <v>1.6070062824364928</v>
      </c>
      <c r="AB4" s="2">
        <v>1800.0061290322601</v>
      </c>
      <c r="AC4" s="2">
        <v>1553705680.5999999</v>
      </c>
      <c r="AD4" s="2" t="s">
        <v>24</v>
      </c>
      <c r="AE4" s="2" t="s">
        <v>23</v>
      </c>
      <c r="AF4" s="2">
        <v>4.2441053401320584E-4</v>
      </c>
      <c r="AG4" s="2">
        <v>4.4246486461710095</v>
      </c>
      <c r="AH4" s="2">
        <v>393.04700000000003</v>
      </c>
      <c r="AI4" s="2">
        <v>91.501892246280292</v>
      </c>
      <c r="AJ4" s="2">
        <v>2.4130714342546194E-2</v>
      </c>
      <c r="AK4" s="2">
        <v>2090.21</v>
      </c>
      <c r="AL4" s="2">
        <v>726.20435294117601</v>
      </c>
      <c r="AM4" s="2">
        <v>784.64</v>
      </c>
      <c r="AN4" s="2">
        <v>7.4474468621054224E-2</v>
      </c>
      <c r="AO4" s="2">
        <v>1.6639095636215337</v>
      </c>
      <c r="AP4" s="2">
        <v>1799.94</v>
      </c>
      <c r="AQ4" s="8">
        <v>1553610512.5</v>
      </c>
      <c r="AR4" s="8">
        <v>1</v>
      </c>
      <c r="AS4" s="8" t="s">
        <v>23</v>
      </c>
      <c r="AT4" s="8">
        <v>7.3721642357774456E-4</v>
      </c>
      <c r="AU4" s="8">
        <v>7.5899601060396709</v>
      </c>
      <c r="AV4" s="8">
        <v>388.226</v>
      </c>
      <c r="AW4" s="8">
        <v>119.17839686072472</v>
      </c>
      <c r="AX4" s="8">
        <v>4.6653225502648728E-2</v>
      </c>
      <c r="AY4" s="8">
        <v>0</v>
      </c>
      <c r="AZ4" s="8">
        <v>0</v>
      </c>
      <c r="BA4" s="8">
        <v>0</v>
      </c>
      <c r="BD4" s="8">
        <v>1800.01548387097</v>
      </c>
      <c r="BE4" s="2">
        <v>1553628975.5999999</v>
      </c>
      <c r="BF4" s="2">
        <v>3</v>
      </c>
      <c r="BG4" s="2" t="s">
        <v>23</v>
      </c>
      <c r="BH4" s="2">
        <v>1.974189792035114E-3</v>
      </c>
      <c r="BI4" s="2">
        <v>21.582171173191306</v>
      </c>
      <c r="BJ4" s="2">
        <v>366.65467741935498</v>
      </c>
      <c r="BK4" s="2">
        <v>99.102985125168331</v>
      </c>
      <c r="BL4" s="2">
        <v>0.13514890921371672</v>
      </c>
      <c r="BM4" s="2">
        <v>2367.54</v>
      </c>
      <c r="BN4" s="2">
        <v>755.19857692307698</v>
      </c>
      <c r="BO4" s="2">
        <v>902.55700000000002</v>
      </c>
      <c r="BP4" s="2">
        <v>0.16326771946472418</v>
      </c>
      <c r="BQ4" s="2">
        <v>1.6231473469265651</v>
      </c>
      <c r="BR4" s="2">
        <v>1799.9738709677399</v>
      </c>
      <c r="BS4" s="2">
        <v>1553708923.5999999</v>
      </c>
      <c r="BT4" s="2">
        <v>4</v>
      </c>
      <c r="BU4" s="2" t="s">
        <v>23</v>
      </c>
      <c r="BV4" s="2">
        <v>1.4739828161651179E-3</v>
      </c>
      <c r="BW4" s="2">
        <v>15.300018379490108</v>
      </c>
      <c r="BX4" s="2">
        <v>376.38719354838702</v>
      </c>
      <c r="BY4" s="2">
        <v>117.52858217289018</v>
      </c>
      <c r="BZ4" s="2">
        <v>9.860752614685396E-2</v>
      </c>
      <c r="CA4" s="2">
        <v>2849.24</v>
      </c>
      <c r="CB4" s="2">
        <v>956.61226923076902</v>
      </c>
      <c r="CC4" s="2">
        <v>1107.5</v>
      </c>
      <c r="CD4" s="2">
        <v>0.13624174335822214</v>
      </c>
      <c r="CE4" s="2">
        <v>1.5726772009029344</v>
      </c>
      <c r="CF4" s="2">
        <v>1799.9816129032299</v>
      </c>
      <c r="CG4" s="8">
        <v>1554132936.5999999</v>
      </c>
      <c r="CH4" s="8" t="s">
        <v>25</v>
      </c>
      <c r="CI4" s="8" t="s">
        <v>23</v>
      </c>
      <c r="CJ4" s="8">
        <v>2.7035203422789826E-3</v>
      </c>
      <c r="CK4" s="8">
        <v>26.788757324179475</v>
      </c>
      <c r="CL4" s="8">
        <v>358.48099999999999</v>
      </c>
      <c r="CM4" s="8">
        <v>107.71729411784706</v>
      </c>
      <c r="CN4" s="8">
        <v>0.18085669766298976</v>
      </c>
      <c r="CO4" s="8">
        <v>2492.73</v>
      </c>
      <c r="CP4" s="8">
        <v>792.08329411764703</v>
      </c>
      <c r="CQ4" s="8">
        <v>973.40300000000002</v>
      </c>
      <c r="CR4" s="8">
        <v>0.1862740364292621</v>
      </c>
      <c r="CS4" s="8">
        <v>1.5608406795541003</v>
      </c>
      <c r="CT4" s="8">
        <v>1800.01</v>
      </c>
      <c r="CU4" s="2">
        <v>1553797819</v>
      </c>
      <c r="CV4" s="2">
        <v>5</v>
      </c>
      <c r="CW4" s="2" t="s">
        <v>23</v>
      </c>
      <c r="CX4" s="2">
        <v>1.5614845126363829E-3</v>
      </c>
      <c r="CY4" s="2">
        <v>16.578509881712769</v>
      </c>
      <c r="CZ4" s="2">
        <v>374.33419354838702</v>
      </c>
      <c r="DA4" s="2">
        <v>111.90056679361564</v>
      </c>
      <c r="DB4" s="2">
        <v>0.1054392568258796</v>
      </c>
      <c r="DC4" s="2">
        <v>2971.46</v>
      </c>
      <c r="DD4" s="2">
        <v>1143.95769230769</v>
      </c>
      <c r="DE4" s="2">
        <v>1306.99</v>
      </c>
      <c r="DF4" s="2">
        <v>0.12473875675583601</v>
      </c>
      <c r="DG4" s="2">
        <v>1.2735139519047582</v>
      </c>
      <c r="DH4" s="2">
        <v>1799.98322580645</v>
      </c>
      <c r="DI4" s="2">
        <v>1554222672.5</v>
      </c>
      <c r="DJ4" s="2" t="s">
        <v>26</v>
      </c>
      <c r="DK4" s="2" t="s">
        <v>23</v>
      </c>
      <c r="DL4" s="2">
        <v>1.6777937282624006E-3</v>
      </c>
      <c r="DM4" s="2">
        <v>16.068459165431449</v>
      </c>
      <c r="DN4" s="2">
        <v>375.12700000000001</v>
      </c>
      <c r="DO4" s="2">
        <v>126.86855866954477</v>
      </c>
      <c r="DP4" s="2">
        <v>0.10844369985022308</v>
      </c>
      <c r="DQ4" s="2">
        <v>2550.0500000000002</v>
      </c>
      <c r="DR4" s="2">
        <v>893.60511764705905</v>
      </c>
      <c r="DS4" s="2">
        <v>1019.67</v>
      </c>
      <c r="DT4" s="2">
        <v>0.12363302083315275</v>
      </c>
      <c r="DU4" s="2">
        <v>1.5008581207645613</v>
      </c>
      <c r="DV4" s="2">
        <v>1799.94</v>
      </c>
      <c r="DW4">
        <f t="shared" si="2"/>
        <v>1553780725.05</v>
      </c>
      <c r="DX4">
        <f t="shared" ref="DX4:DX29" si="26">(DW4-DW$2-9.5)/60</f>
        <v>2.1062500000000002</v>
      </c>
      <c r="DY4">
        <f t="shared" si="3"/>
        <v>126.37500000000001</v>
      </c>
      <c r="EA4" s="6">
        <f t="shared" si="4"/>
        <v>1.2894740631600229E-3</v>
      </c>
      <c r="EB4" s="6">
        <f t="shared" si="5"/>
        <v>13.514812808065287</v>
      </c>
      <c r="EC4" s="6">
        <f t="shared" si="6"/>
        <v>379.0825698924732</v>
      </c>
      <c r="ED4" s="6">
        <f t="shared" si="7"/>
        <v>102.20558629193356</v>
      </c>
      <c r="EE4" s="6">
        <f t="shared" si="8"/>
        <v>8.468444587113555E-2</v>
      </c>
      <c r="EF4" s="6">
        <f t="shared" si="9"/>
        <v>2583.4816666666666</v>
      </c>
      <c r="EG4" s="6">
        <f t="shared" si="10"/>
        <v>901.94893099547471</v>
      </c>
      <c r="EH4" s="6">
        <f t="shared" si="11"/>
        <v>1024.4061666666666</v>
      </c>
      <c r="EI4" s="6">
        <f t="shared" si="12"/>
        <v>0.1181905824086022</v>
      </c>
      <c r="EJ4" s="6">
        <f t="shared" si="13"/>
        <v>1.5401854110928077</v>
      </c>
      <c r="EK4" s="6">
        <f t="shared" si="14"/>
        <v>1799.9708064516135</v>
      </c>
      <c r="EM4" s="1">
        <f t="shared" si="15"/>
        <v>4.2372906715058839E-4</v>
      </c>
      <c r="EN4" s="1">
        <f t="shared" si="16"/>
        <v>4.2310232122855087</v>
      </c>
      <c r="EO4" s="1">
        <f t="shared" si="17"/>
        <v>6.5375362612999419</v>
      </c>
      <c r="EP4" s="1">
        <f t="shared" si="18"/>
        <v>9.2445206778549363</v>
      </c>
      <c r="EQ4" s="1">
        <f t="shared" si="19"/>
        <v>2.9623225395498214E-2</v>
      </c>
      <c r="ER4" s="1">
        <f t="shared" si="20"/>
        <v>162.27990927458148</v>
      </c>
      <c r="ES4" s="1">
        <f t="shared" si="21"/>
        <v>79.214323826717106</v>
      </c>
      <c r="ET4" s="1">
        <f t="shared" si="22"/>
        <v>89.81599150708081</v>
      </c>
      <c r="EU4" s="1">
        <f t="shared" si="23"/>
        <v>2.1539822948589357E-2</v>
      </c>
      <c r="EV4" s="1">
        <f t="shared" si="24"/>
        <v>7.0232382133397789E-2</v>
      </c>
      <c r="EW4" s="1">
        <f t="shared" si="25"/>
        <v>1.2642390523968896E-2</v>
      </c>
      <c r="EY4" s="4">
        <f t="shared" ref="EY4:EY29" si="27">AVERAGE(S3/ V3,AG3/AJ3,BW3/BZ3,CY3/DB3,DM3/DP3,BI4/BL4)</f>
        <v>182.95988565536581</v>
      </c>
      <c r="EZ4" s="3">
        <f t="shared" ref="EZ4:EZ29" si="28">STDEV(E4/H4,S4/ V4,AG4/AJ4,BW4/BZ4,CK4/CN4,CY4/DB4,BI4/BL4)/SQRT(6-2)</f>
        <v>8.864950981187766</v>
      </c>
    </row>
    <row r="5" spans="1:156" x14ac:dyDescent="0.25">
      <c r="A5" s="2">
        <v>1553524695.5</v>
      </c>
      <c r="B5" s="2">
        <v>1</v>
      </c>
      <c r="C5" s="2" t="s">
        <v>23</v>
      </c>
      <c r="D5" s="2">
        <v>9.1035731932515376E-4</v>
      </c>
      <c r="E5" s="2">
        <v>9.3015412224422711</v>
      </c>
      <c r="F5" s="2">
        <v>385.53861290322601</v>
      </c>
      <c r="G5" s="2">
        <v>122.81542370849829</v>
      </c>
      <c r="H5" s="2">
        <v>5.8690758451107869E-2</v>
      </c>
      <c r="I5" s="2">
        <v>2853.5</v>
      </c>
      <c r="J5" s="2">
        <v>971.664076923077</v>
      </c>
      <c r="K5" s="2">
        <v>1063.51</v>
      </c>
      <c r="L5" s="2">
        <v>8.6361127847338515E-2</v>
      </c>
      <c r="M5" s="2">
        <v>1.6830965388195691</v>
      </c>
      <c r="N5" s="2">
        <v>1799.98322580645</v>
      </c>
      <c r="O5" s="2">
        <v>1553542680.0999999</v>
      </c>
      <c r="P5" s="2">
        <v>3</v>
      </c>
      <c r="Q5" s="2" t="s">
        <v>23</v>
      </c>
      <c r="R5" s="2">
        <v>1.3031019930910192E-3</v>
      </c>
      <c r="S5" s="2">
        <v>13.25573102821477</v>
      </c>
      <c r="T5" s="2">
        <v>379.43251612903202</v>
      </c>
      <c r="U5" s="2">
        <v>91.502561219341331</v>
      </c>
      <c r="V5" s="2">
        <v>7.6440460319715298E-2</v>
      </c>
      <c r="W5" s="2">
        <v>2672.39</v>
      </c>
      <c r="X5" s="2">
        <v>871.15319230769205</v>
      </c>
      <c r="Y5" s="2">
        <v>982.85799999999995</v>
      </c>
      <c r="Z5" s="2">
        <v>0.11365304824532929</v>
      </c>
      <c r="AA5" s="2">
        <v>1.7189990822682422</v>
      </c>
      <c r="AB5" s="2">
        <v>1800.0064516129</v>
      </c>
      <c r="AC5" s="2">
        <v>1553705740.5999999</v>
      </c>
      <c r="AD5" s="2" t="s">
        <v>24</v>
      </c>
      <c r="AE5" s="2" t="s">
        <v>23</v>
      </c>
      <c r="AF5" s="2">
        <v>8.6388384882991247E-4</v>
      </c>
      <c r="AG5" s="2">
        <v>9.3912391782059483</v>
      </c>
      <c r="AH5" s="2">
        <v>385.44200000000001</v>
      </c>
      <c r="AI5" s="2">
        <v>66.040802916983694</v>
      </c>
      <c r="AJ5" s="2">
        <v>4.8455778386461479E-2</v>
      </c>
      <c r="AK5" s="2">
        <v>2090.21</v>
      </c>
      <c r="AL5" s="2">
        <v>704.28205882352904</v>
      </c>
      <c r="AM5" s="2">
        <v>772.94200000000001</v>
      </c>
      <c r="AN5" s="2">
        <v>8.8829357411643994E-2</v>
      </c>
      <c r="AO5" s="2">
        <v>1.7042261903221716</v>
      </c>
      <c r="AP5" s="2">
        <v>1799.96</v>
      </c>
      <c r="AQ5" s="8">
        <v>1553610582.5999999</v>
      </c>
      <c r="AR5" s="8">
        <v>1</v>
      </c>
      <c r="AS5" s="8" t="s">
        <v>23</v>
      </c>
      <c r="AT5" s="8">
        <v>1.3105287049458914E-3</v>
      </c>
      <c r="AU5" s="8">
        <v>13.8362253746385</v>
      </c>
      <c r="AV5" s="8">
        <v>378.52329032258098</v>
      </c>
      <c r="AW5" s="8">
        <v>105.36459476572044</v>
      </c>
      <c r="AX5" s="8">
        <v>8.4207478786104906E-2</v>
      </c>
      <c r="AY5" s="8">
        <v>0</v>
      </c>
      <c r="AZ5" s="8">
        <v>0</v>
      </c>
      <c r="BA5" s="8">
        <v>0</v>
      </c>
      <c r="BD5" s="8">
        <v>1799.97774193548</v>
      </c>
      <c r="BE5" s="2">
        <v>1553629045.5999999</v>
      </c>
      <c r="BF5" s="2">
        <v>3</v>
      </c>
      <c r="BG5" s="2" t="s">
        <v>23</v>
      </c>
      <c r="BH5" s="2">
        <v>2.8460235874436632E-3</v>
      </c>
      <c r="BI5" s="2">
        <v>27.97886492848842</v>
      </c>
      <c r="BJ5" s="2">
        <v>356.50693548387102</v>
      </c>
      <c r="BK5" s="2">
        <v>114.08286748913521</v>
      </c>
      <c r="BL5" s="2">
        <v>0.19601334672368118</v>
      </c>
      <c r="BM5" s="2">
        <v>2367.54</v>
      </c>
      <c r="BN5" s="2">
        <v>749.71188461538497</v>
      </c>
      <c r="BO5" s="2">
        <v>937.91800000000001</v>
      </c>
      <c r="BP5" s="2">
        <v>0.20066372047941827</v>
      </c>
      <c r="BQ5" s="2">
        <v>1.5242505208344437</v>
      </c>
      <c r="BR5" s="2">
        <v>1799.9870967741899</v>
      </c>
      <c r="BS5" s="2">
        <v>1553708993.5999999</v>
      </c>
      <c r="BT5" s="2">
        <v>4</v>
      </c>
      <c r="BU5" s="2" t="s">
        <v>23</v>
      </c>
      <c r="BV5" s="2">
        <v>2.4172512426944392E-3</v>
      </c>
      <c r="BW5" s="2">
        <v>24.85620410899838</v>
      </c>
      <c r="BX5" s="2">
        <v>361.39648387096798</v>
      </c>
      <c r="BY5" s="2">
        <v>104.65059301374347</v>
      </c>
      <c r="BZ5" s="2">
        <v>0.16324965545606335</v>
      </c>
      <c r="CA5" s="2">
        <v>2849.24</v>
      </c>
      <c r="CB5" s="2">
        <v>874.25534615384595</v>
      </c>
      <c r="CC5" s="2">
        <v>1059.51</v>
      </c>
      <c r="CD5" s="2">
        <v>0.17484936795891881</v>
      </c>
      <c r="CE5" s="2">
        <v>1.6892053873960602</v>
      </c>
      <c r="CF5" s="2">
        <v>1800.01129032258</v>
      </c>
      <c r="CG5" s="8">
        <v>1554133006.5999999</v>
      </c>
      <c r="CH5" s="8" t="s">
        <v>25</v>
      </c>
      <c r="CI5" s="8" t="s">
        <v>23</v>
      </c>
      <c r="CJ5" s="8">
        <v>3.4036654532736666E-3</v>
      </c>
      <c r="CK5" s="8">
        <v>33.234845720656317</v>
      </c>
      <c r="CL5" s="8">
        <v>348.32600000000002</v>
      </c>
      <c r="CM5" s="8">
        <v>96.968421877454304</v>
      </c>
      <c r="CN5" s="8">
        <v>0.22548781800922518</v>
      </c>
      <c r="CO5" s="8">
        <v>2492.73</v>
      </c>
      <c r="CP5" s="8">
        <v>761.70399999999995</v>
      </c>
      <c r="CQ5" s="8">
        <v>971.01499999999999</v>
      </c>
      <c r="CR5" s="8">
        <v>0.21555897694680315</v>
      </c>
      <c r="CS5" s="8">
        <v>1.5671385097037638</v>
      </c>
      <c r="CT5" s="8">
        <v>1799.97</v>
      </c>
      <c r="CU5" s="2">
        <v>1553797889</v>
      </c>
      <c r="CV5" s="2">
        <v>5</v>
      </c>
      <c r="CW5" s="2" t="s">
        <v>23</v>
      </c>
      <c r="CX5" s="2">
        <v>2.0228694822449576E-3</v>
      </c>
      <c r="CY5" s="2">
        <v>20.959776190131393</v>
      </c>
      <c r="CZ5" s="2">
        <v>367.45096774193502</v>
      </c>
      <c r="DA5" s="2">
        <v>109.42304673698044</v>
      </c>
      <c r="DB5" s="2">
        <v>0.13636637415928257</v>
      </c>
      <c r="DC5" s="2">
        <v>2971.46</v>
      </c>
      <c r="DD5" s="2">
        <v>1016.70538461538</v>
      </c>
      <c r="DE5" s="2">
        <v>1190.5899999999999</v>
      </c>
      <c r="DF5" s="2">
        <v>0.1460491146277223</v>
      </c>
      <c r="DG5" s="2">
        <v>1.4957878026860634</v>
      </c>
      <c r="DH5" s="2">
        <v>1800.0006451612901</v>
      </c>
      <c r="DI5" s="2">
        <v>1554222742.5</v>
      </c>
      <c r="DJ5" s="2" t="s">
        <v>26</v>
      </c>
      <c r="DK5" s="2" t="s">
        <v>23</v>
      </c>
      <c r="DL5" s="2">
        <v>2.3895666984333061E-3</v>
      </c>
      <c r="DM5" s="2">
        <v>23.543352708423534</v>
      </c>
      <c r="DN5" s="2">
        <v>363.37299999999999</v>
      </c>
      <c r="DO5" s="2">
        <v>109.1557308456201</v>
      </c>
      <c r="DP5" s="2">
        <v>0.1561929575373916</v>
      </c>
      <c r="DQ5" s="2">
        <v>2550.0500000000002</v>
      </c>
      <c r="DR5" s="2">
        <v>834.24817647058796</v>
      </c>
      <c r="DS5" s="2">
        <v>990.63199999999995</v>
      </c>
      <c r="DT5" s="2">
        <v>0.15786268112620228</v>
      </c>
      <c r="DU5" s="2">
        <v>1.5741647756179895</v>
      </c>
      <c r="DV5" s="2">
        <v>1800.06</v>
      </c>
      <c r="DW5">
        <f t="shared" si="2"/>
        <v>1553780791.3125</v>
      </c>
      <c r="DX5">
        <f t="shared" si="26"/>
        <v>3.2106250007947286</v>
      </c>
      <c r="DY5">
        <f t="shared" si="3"/>
        <v>192.63750004768372</v>
      </c>
      <c r="EA5" s="6">
        <f t="shared" si="4"/>
        <v>1.9737828087895495E-3</v>
      </c>
      <c r="EB5" s="6">
        <f t="shared" si="5"/>
        <v>19.99752802374374</v>
      </c>
      <c r="EC5" s="6">
        <f t="shared" si="6"/>
        <v>368.93365053763432</v>
      </c>
      <c r="ED5" s="6">
        <f t="shared" si="7"/>
        <v>99.142600370300713</v>
      </c>
      <c r="EE5" s="6">
        <f t="shared" si="8"/>
        <v>0.12945309543043257</v>
      </c>
      <c r="EF5" s="6">
        <f t="shared" si="9"/>
        <v>2583.4816666666666</v>
      </c>
      <c r="EG5" s="6">
        <f t="shared" si="10"/>
        <v>841.72600716440331</v>
      </c>
      <c r="EH5" s="6">
        <f t="shared" si="11"/>
        <v>989.07499999999993</v>
      </c>
      <c r="EI5" s="6">
        <f t="shared" si="12"/>
        <v>0.14698454830820581</v>
      </c>
      <c r="EJ5" s="6">
        <f t="shared" si="13"/>
        <v>1.6177722931874952</v>
      </c>
      <c r="EK5" s="6">
        <f t="shared" si="14"/>
        <v>1800.0042473118265</v>
      </c>
      <c r="EM5" s="1">
        <f t="shared" si="15"/>
        <v>4.7511741619462179E-4</v>
      </c>
      <c r="EN5" s="1">
        <f t="shared" si="16"/>
        <v>4.5041757871671289</v>
      </c>
      <c r="EO5" s="1">
        <f t="shared" si="17"/>
        <v>7.0111416682791887</v>
      </c>
      <c r="EP5" s="1">
        <f t="shared" si="18"/>
        <v>8.6409151821830719</v>
      </c>
      <c r="EQ5" s="1">
        <f t="shared" si="19"/>
        <v>3.4215160714043652E-2</v>
      </c>
      <c r="ER5" s="1">
        <f t="shared" si="20"/>
        <v>162.27990927458148</v>
      </c>
      <c r="ES5" s="1">
        <f t="shared" si="21"/>
        <v>57.195169978909007</v>
      </c>
      <c r="ET5" s="1">
        <f t="shared" si="22"/>
        <v>68.992961124849344</v>
      </c>
      <c r="EU5" s="1">
        <f t="shared" si="23"/>
        <v>2.4798622641040772E-2</v>
      </c>
      <c r="EV5" s="1">
        <f t="shared" si="24"/>
        <v>4.9500462570376734E-2</v>
      </c>
      <c r="EW5" s="1">
        <f t="shared" si="25"/>
        <v>1.0349595027455683E-2</v>
      </c>
      <c r="EY5" s="4">
        <f t="shared" si="27"/>
        <v>163.83811744230977</v>
      </c>
      <c r="EZ5" s="3">
        <f t="shared" si="28"/>
        <v>8.8538720879306858</v>
      </c>
    </row>
    <row r="6" spans="1:156" x14ac:dyDescent="0.25">
      <c r="A6" s="2">
        <v>1553524755.5</v>
      </c>
      <c r="B6" s="2">
        <v>1</v>
      </c>
      <c r="C6" s="2" t="s">
        <v>23</v>
      </c>
      <c r="D6" s="2">
        <v>1.203174910736162E-3</v>
      </c>
      <c r="E6" s="2">
        <v>13.08872356314839</v>
      </c>
      <c r="F6" s="2">
        <v>379.68422580645199</v>
      </c>
      <c r="G6" s="2">
        <v>98.663574649803323</v>
      </c>
      <c r="H6" s="2">
        <v>7.7254612935983916E-2</v>
      </c>
      <c r="I6" s="2">
        <v>2853.5</v>
      </c>
      <c r="J6" s="2">
        <v>926.15553846153898</v>
      </c>
      <c r="K6" s="2">
        <v>1030.77</v>
      </c>
      <c r="L6" s="2">
        <v>0.10149156605106957</v>
      </c>
      <c r="M6" s="2">
        <v>1.7683188296128138</v>
      </c>
      <c r="N6" s="2">
        <v>1799.9638709677399</v>
      </c>
      <c r="O6" s="2">
        <v>1553542740.0999999</v>
      </c>
      <c r="P6" s="2">
        <v>3</v>
      </c>
      <c r="Q6" s="2" t="s">
        <v>23</v>
      </c>
      <c r="R6" s="2">
        <v>1.9093842219707296E-3</v>
      </c>
      <c r="S6" s="2">
        <v>19.112534345693419</v>
      </c>
      <c r="T6" s="2">
        <v>370.30570967741897</v>
      </c>
      <c r="U6" s="2">
        <v>87.776629467078735</v>
      </c>
      <c r="V6" s="2">
        <v>0.11304631376718076</v>
      </c>
      <c r="W6" s="2">
        <v>2672.39</v>
      </c>
      <c r="X6" s="2">
        <v>837.69011538461496</v>
      </c>
      <c r="Y6" s="2">
        <v>974.86800000000005</v>
      </c>
      <c r="Z6" s="2">
        <v>0.14071431682585245</v>
      </c>
      <c r="AA6" s="2">
        <v>1.7412839481858056</v>
      </c>
      <c r="AB6" s="2">
        <v>1799.96774193548</v>
      </c>
      <c r="AC6" s="2">
        <v>1553705800.5999999</v>
      </c>
      <c r="AD6" s="2" t="s">
        <v>24</v>
      </c>
      <c r="AE6" s="2" t="s">
        <v>23</v>
      </c>
      <c r="AF6" s="2">
        <v>1.18859050949911E-3</v>
      </c>
      <c r="AG6" s="2">
        <v>12.406394914380988</v>
      </c>
      <c r="AH6" s="2">
        <v>380.28</v>
      </c>
      <c r="AI6" s="2">
        <v>67.129457920973721</v>
      </c>
      <c r="AJ6" s="2">
        <v>6.5535565896797418E-2</v>
      </c>
      <c r="AK6" s="2">
        <v>2090.21</v>
      </c>
      <c r="AL6" s="2">
        <v>690.09500000000003</v>
      </c>
      <c r="AM6" s="2">
        <v>770.12900000000002</v>
      </c>
      <c r="AN6" s="2">
        <v>0.1039228492888854</v>
      </c>
      <c r="AO6" s="2">
        <v>1.7141037410615625</v>
      </c>
      <c r="AP6" s="2">
        <v>1800.07</v>
      </c>
      <c r="AQ6" s="8">
        <v>1553610652.5999999</v>
      </c>
      <c r="AR6" s="8">
        <v>1</v>
      </c>
      <c r="AS6" s="8" t="s">
        <v>23</v>
      </c>
      <c r="AT6" s="8">
        <v>1.6657266128048554E-3</v>
      </c>
      <c r="AU6" s="8">
        <v>17.864777764094253</v>
      </c>
      <c r="AV6" s="8">
        <v>372.26793548387099</v>
      </c>
      <c r="AW6" s="8">
        <v>93.592475096052468</v>
      </c>
      <c r="AX6" s="8">
        <v>0.10689305967444383</v>
      </c>
      <c r="AY6" s="8">
        <v>0</v>
      </c>
      <c r="AZ6" s="8">
        <v>0</v>
      </c>
      <c r="BA6" s="8">
        <v>0</v>
      </c>
      <c r="BD6" s="8">
        <v>1799.97322580645</v>
      </c>
      <c r="BE6" s="2">
        <v>1553629115.5999999</v>
      </c>
      <c r="BF6" s="2">
        <v>3</v>
      </c>
      <c r="BG6" s="2" t="s">
        <v>23</v>
      </c>
      <c r="BH6" s="2">
        <v>2.9970708672252392E-3</v>
      </c>
      <c r="BI6" s="2">
        <v>30.417029675622715</v>
      </c>
      <c r="BJ6" s="2">
        <v>352.76335483870997</v>
      </c>
      <c r="BK6" s="2">
        <v>98.903167528396594</v>
      </c>
      <c r="BL6" s="2">
        <v>0.20343051935542997</v>
      </c>
      <c r="BM6" s="2">
        <v>2367.54</v>
      </c>
      <c r="BN6" s="2">
        <v>742.91203846153803</v>
      </c>
      <c r="BO6" s="2">
        <v>941.452</v>
      </c>
      <c r="BP6" s="2">
        <v>0.21088697197357054</v>
      </c>
      <c r="BQ6" s="2">
        <v>1.5147750496042283</v>
      </c>
      <c r="BR6" s="2">
        <v>1800.0174193548401</v>
      </c>
      <c r="BS6" s="2">
        <v>1553709064</v>
      </c>
      <c r="BT6" s="2">
        <v>4</v>
      </c>
      <c r="BU6" s="2" t="s">
        <v>23</v>
      </c>
      <c r="BV6" s="2">
        <v>2.9695857624285837E-3</v>
      </c>
      <c r="BW6" s="2">
        <v>30.186139851423469</v>
      </c>
      <c r="BX6" s="2">
        <v>353.14325806451598</v>
      </c>
      <c r="BY6" s="2">
        <v>100.53244792322837</v>
      </c>
      <c r="BZ6" s="2">
        <v>0.20287734627431844</v>
      </c>
      <c r="CA6" s="2">
        <v>2849.24</v>
      </c>
      <c r="CB6" s="2">
        <v>837.57288461538496</v>
      </c>
      <c r="CC6" s="2">
        <v>1050.01</v>
      </c>
      <c r="CD6" s="2">
        <v>0.20231913542215318</v>
      </c>
      <c r="CE6" s="2">
        <v>1.7135360615613182</v>
      </c>
      <c r="CF6" s="2">
        <v>1799.98032258065</v>
      </c>
      <c r="CG6" s="8">
        <v>1554133076.5999999</v>
      </c>
      <c r="CH6" s="8" t="s">
        <v>25</v>
      </c>
      <c r="CI6" s="8" t="s">
        <v>23</v>
      </c>
      <c r="CJ6" s="8">
        <v>3.730545494744498E-3</v>
      </c>
      <c r="CK6" s="8">
        <v>36.091234774840295</v>
      </c>
      <c r="CL6" s="8">
        <v>343.94799999999998</v>
      </c>
      <c r="CM6" s="8">
        <v>94.365243890065585</v>
      </c>
      <c r="CN6" s="8">
        <v>0.24755892404071977</v>
      </c>
      <c r="CO6" s="8">
        <v>2492.73</v>
      </c>
      <c r="CP6" s="8">
        <v>736.732117647059</v>
      </c>
      <c r="CQ6" s="8">
        <v>956.35400000000004</v>
      </c>
      <c r="CR6" s="8">
        <v>0.2296449665635748</v>
      </c>
      <c r="CS6" s="8">
        <v>1.6064929931803495</v>
      </c>
      <c r="CT6" s="8">
        <v>1799.96</v>
      </c>
      <c r="CU6" s="2">
        <v>1553797959</v>
      </c>
      <c r="CV6" s="2">
        <v>5</v>
      </c>
      <c r="CW6" s="2" t="s">
        <v>23</v>
      </c>
      <c r="CX6" s="2">
        <v>2.1999470911258424E-3</v>
      </c>
      <c r="CY6" s="2">
        <v>23.299630102979595</v>
      </c>
      <c r="CZ6" s="2">
        <v>363.84441935483898</v>
      </c>
      <c r="DA6" s="2">
        <v>99.959542411156207</v>
      </c>
      <c r="DB6" s="2">
        <v>0.1483891099867328</v>
      </c>
      <c r="DC6" s="2">
        <v>2971.46</v>
      </c>
      <c r="DD6" s="2">
        <v>954.32484615384601</v>
      </c>
      <c r="DE6" s="2">
        <v>1136.3599999999999</v>
      </c>
      <c r="DF6" s="2">
        <v>0.16019144799724905</v>
      </c>
      <c r="DG6" s="2">
        <v>1.6148931676581368</v>
      </c>
      <c r="DH6" s="2">
        <v>1799.9764516129001</v>
      </c>
      <c r="DI6" s="2">
        <v>1554222812.5</v>
      </c>
      <c r="DJ6" s="2" t="s">
        <v>26</v>
      </c>
      <c r="DK6" s="2" t="s">
        <v>23</v>
      </c>
      <c r="DL6" s="2">
        <v>2.7751511293312198E-3</v>
      </c>
      <c r="DM6" s="2">
        <v>27.394880051502625</v>
      </c>
      <c r="DN6" s="2">
        <v>357.33300000000003</v>
      </c>
      <c r="DO6" s="2">
        <v>102.16313501521712</v>
      </c>
      <c r="DP6" s="2">
        <v>0.18178677166521301</v>
      </c>
      <c r="DQ6" s="2">
        <v>2550.0500000000002</v>
      </c>
      <c r="DR6" s="2">
        <v>798.75576470588203</v>
      </c>
      <c r="DS6" s="2">
        <v>971</v>
      </c>
      <c r="DT6" s="2">
        <v>0.17738850184770127</v>
      </c>
      <c r="DU6" s="2">
        <v>1.6262100926879508</v>
      </c>
      <c r="DV6" s="2">
        <v>1799.76</v>
      </c>
      <c r="DW6">
        <f t="shared" si="2"/>
        <v>1553780857.6125</v>
      </c>
      <c r="DX6">
        <f t="shared" si="26"/>
        <v>4.3156249999999998</v>
      </c>
      <c r="DY6">
        <f t="shared" si="3"/>
        <v>258.9375</v>
      </c>
      <c r="EA6" s="6">
        <f t="shared" si="4"/>
        <v>2.3399549302634539E-3</v>
      </c>
      <c r="EB6" s="6">
        <f t="shared" si="5"/>
        <v>23.802768156933798</v>
      </c>
      <c r="EC6" s="6">
        <f t="shared" si="6"/>
        <v>362.94495698924726</v>
      </c>
      <c r="ED6" s="6">
        <f t="shared" si="7"/>
        <v>92.744063377675118</v>
      </c>
      <c r="EE6" s="6">
        <f t="shared" si="8"/>
        <v>0.15251093782427874</v>
      </c>
      <c r="EF6" s="6">
        <f t="shared" si="9"/>
        <v>2583.4816666666666</v>
      </c>
      <c r="EG6" s="6">
        <f t="shared" si="10"/>
        <v>810.22510822021104</v>
      </c>
      <c r="EH6" s="6">
        <f t="shared" si="11"/>
        <v>973.96983333333321</v>
      </c>
      <c r="EI6" s="6">
        <f t="shared" si="12"/>
        <v>0.16590387055923531</v>
      </c>
      <c r="EJ6" s="6">
        <f t="shared" si="13"/>
        <v>1.6541336767931669</v>
      </c>
      <c r="EK6" s="6">
        <f t="shared" si="14"/>
        <v>1799.9619892473117</v>
      </c>
      <c r="EM6" s="1">
        <f t="shared" si="15"/>
        <v>4.5499901562880417E-4</v>
      </c>
      <c r="EN6" s="1">
        <f t="shared" si="16"/>
        <v>4.3302807918406545</v>
      </c>
      <c r="EO6" s="1">
        <f t="shared" si="17"/>
        <v>6.6567876025743038</v>
      </c>
      <c r="EP6" s="1">
        <f t="shared" si="18"/>
        <v>6.418464599875894</v>
      </c>
      <c r="EQ6" s="1">
        <f t="shared" si="19"/>
        <v>3.3601982010883082E-2</v>
      </c>
      <c r="ER6" s="1">
        <f t="shared" si="20"/>
        <v>162.27990927458148</v>
      </c>
      <c r="ES6" s="1">
        <f t="shared" si="21"/>
        <v>47.952746753349246</v>
      </c>
      <c r="ET6" s="1">
        <f t="shared" si="22"/>
        <v>61.252159715732894</v>
      </c>
      <c r="EU6" s="1">
        <f t="shared" si="23"/>
        <v>2.3943838055770179E-2</v>
      </c>
      <c r="EV6" s="1">
        <f t="shared" si="24"/>
        <v>4.3523388534443555E-2</v>
      </c>
      <c r="EW6" s="1">
        <f t="shared" si="25"/>
        <v>2.0802012529990779E-2</v>
      </c>
      <c r="EY6" s="4">
        <f t="shared" si="27"/>
        <v>162.23946030791583</v>
      </c>
      <c r="EZ6" s="3">
        <f t="shared" si="28"/>
        <v>7.8128352820136948</v>
      </c>
    </row>
    <row r="7" spans="1:156" x14ac:dyDescent="0.25">
      <c r="A7" s="2">
        <v>1553524815.5</v>
      </c>
      <c r="B7" s="2">
        <v>1</v>
      </c>
      <c r="C7" s="2" t="s">
        <v>23</v>
      </c>
      <c r="D7" s="2">
        <v>1.3293708335289224E-3</v>
      </c>
      <c r="E7" s="2">
        <v>14.912326582482892</v>
      </c>
      <c r="F7" s="2">
        <v>376.88238709677398</v>
      </c>
      <c r="G7" s="2">
        <v>68.147456183669732</v>
      </c>
      <c r="H7" s="2">
        <v>7.9988641826891776E-2</v>
      </c>
      <c r="I7" s="2">
        <v>2853.5</v>
      </c>
      <c r="J7" s="2">
        <v>900.79265384615405</v>
      </c>
      <c r="K7" s="2">
        <v>1011.16</v>
      </c>
      <c r="L7" s="2">
        <v>0.10914924062843256</v>
      </c>
      <c r="M7" s="2">
        <v>1.8220064084813483</v>
      </c>
      <c r="N7" s="2">
        <v>1799.9761290322599</v>
      </c>
      <c r="O7" s="2">
        <v>1553542800.0999999</v>
      </c>
      <c r="P7" s="2">
        <v>3</v>
      </c>
      <c r="Q7" s="2" t="s">
        <v>23</v>
      </c>
      <c r="R7" s="2">
        <v>2.1955445533985243E-3</v>
      </c>
      <c r="S7" s="2">
        <v>22.842744223976975</v>
      </c>
      <c r="T7" s="2">
        <v>364.54361290322601</v>
      </c>
      <c r="U7" s="2">
        <v>78.39725939912978</v>
      </c>
      <c r="V7" s="2">
        <v>0.13369468004048402</v>
      </c>
      <c r="W7" s="2">
        <v>2672.39</v>
      </c>
      <c r="X7" s="2">
        <v>819.44380769230804</v>
      </c>
      <c r="Y7" s="2">
        <v>969.69299999999998</v>
      </c>
      <c r="Z7" s="2">
        <v>0.15494511387386722</v>
      </c>
      <c r="AA7" s="2">
        <v>1.7559134695207657</v>
      </c>
      <c r="AB7" s="2">
        <v>1799.97451612903</v>
      </c>
      <c r="AC7" s="2">
        <v>1553705860.5999999</v>
      </c>
      <c r="AD7" s="2" t="s">
        <v>24</v>
      </c>
      <c r="AE7" s="2" t="s">
        <v>23</v>
      </c>
      <c r="AF7" s="2">
        <v>1.4451732369988126E-3</v>
      </c>
      <c r="AG7" s="2">
        <v>15.684839323617132</v>
      </c>
      <c r="AH7" s="2">
        <v>375.81299999999999</v>
      </c>
      <c r="AI7" s="2">
        <v>44.964614307136507</v>
      </c>
      <c r="AJ7" s="2">
        <v>7.8455173599772998E-2</v>
      </c>
      <c r="AK7" s="2">
        <v>2090.21</v>
      </c>
      <c r="AL7" s="2">
        <v>678.58235294117605</v>
      </c>
      <c r="AM7" s="2">
        <v>769.55700000000002</v>
      </c>
      <c r="AN7" s="2">
        <v>0.11821690538689655</v>
      </c>
      <c r="AO7" s="2">
        <v>1.7161210930444399</v>
      </c>
      <c r="AP7" s="2">
        <v>1799.94</v>
      </c>
      <c r="AQ7" s="8">
        <v>1553610722.5999999</v>
      </c>
      <c r="AR7" s="8">
        <v>1</v>
      </c>
      <c r="AS7" s="8" t="s">
        <v>23</v>
      </c>
      <c r="AT7" s="8">
        <v>1.9499224271146136E-3</v>
      </c>
      <c r="AU7" s="8">
        <v>21.105291316622555</v>
      </c>
      <c r="AV7" s="8">
        <v>367.26358064516103</v>
      </c>
      <c r="AW7" s="8">
        <v>86.797828909128597</v>
      </c>
      <c r="AX7" s="8">
        <v>0.12581917733972289</v>
      </c>
      <c r="AY7" s="8">
        <v>0</v>
      </c>
      <c r="AZ7" s="8">
        <v>0</v>
      </c>
      <c r="BA7" s="8">
        <v>0</v>
      </c>
      <c r="BD7" s="8">
        <v>1799.98806451613</v>
      </c>
      <c r="BE7" s="2">
        <v>1553629186</v>
      </c>
      <c r="BF7" s="2">
        <v>3</v>
      </c>
      <c r="BG7" s="2" t="s">
        <v>23</v>
      </c>
      <c r="BH7" s="2">
        <v>3.1868812992219869E-3</v>
      </c>
      <c r="BI7" s="2">
        <v>32.957940325236763</v>
      </c>
      <c r="BJ7" s="2">
        <v>348.91151612903201</v>
      </c>
      <c r="BK7" s="2">
        <v>93.247658019413436</v>
      </c>
      <c r="BL7" s="2">
        <v>0.21930575483459641</v>
      </c>
      <c r="BM7" s="2">
        <v>2367.54</v>
      </c>
      <c r="BN7" s="2">
        <v>738.56826923076903</v>
      </c>
      <c r="BO7" s="2">
        <v>951.73199999999997</v>
      </c>
      <c r="BP7" s="2">
        <v>0.22397453355485675</v>
      </c>
      <c r="BQ7" s="2">
        <v>1.4876120588569051</v>
      </c>
      <c r="BR7" s="2">
        <v>1800.0038709677401</v>
      </c>
      <c r="BS7" s="2">
        <v>1553709134</v>
      </c>
      <c r="BT7" s="2">
        <v>4</v>
      </c>
      <c r="BU7" s="2" t="s">
        <v>23</v>
      </c>
      <c r="BV7" s="2">
        <v>3.3529934185577751E-3</v>
      </c>
      <c r="BW7" s="2">
        <v>33.695688390500642</v>
      </c>
      <c r="BX7" s="2">
        <v>347.69741935483898</v>
      </c>
      <c r="BY7" s="2">
        <v>98.504959046617287</v>
      </c>
      <c r="BZ7" s="2">
        <v>0.23069280917147855</v>
      </c>
      <c r="CA7" s="2">
        <v>2849.24</v>
      </c>
      <c r="CB7" s="2">
        <v>820.30757692307702</v>
      </c>
      <c r="CC7" s="2">
        <v>1053.49</v>
      </c>
      <c r="CD7" s="2">
        <v>0.22134279687222758</v>
      </c>
      <c r="CE7" s="2">
        <v>1.7045724211905189</v>
      </c>
      <c r="CF7" s="2">
        <v>1799.9764516129001</v>
      </c>
      <c r="CG7" s="8">
        <v>1554133146.5999999</v>
      </c>
      <c r="CH7" s="8" t="s">
        <v>25</v>
      </c>
      <c r="CI7" s="8" t="s">
        <v>23</v>
      </c>
      <c r="CJ7" s="8">
        <v>3.96829302137321E-3</v>
      </c>
      <c r="CK7" s="8">
        <v>38.469924251654625</v>
      </c>
      <c r="CL7" s="8">
        <v>340.30399999999997</v>
      </c>
      <c r="CM7" s="8">
        <v>92.356376224631717</v>
      </c>
      <c r="CN7" s="8">
        <v>0.26643605693098549</v>
      </c>
      <c r="CO7" s="8">
        <v>2492.73</v>
      </c>
      <c r="CP7" s="8">
        <v>721.40099999999995</v>
      </c>
      <c r="CQ7" s="8">
        <v>951.024</v>
      </c>
      <c r="CR7" s="8">
        <v>0.24144816534598501</v>
      </c>
      <c r="CS7" s="8">
        <v>1.6211010447685865</v>
      </c>
      <c r="CT7" s="8">
        <v>1800.05</v>
      </c>
      <c r="CU7" s="2">
        <v>1553798029</v>
      </c>
      <c r="CV7" s="2">
        <v>5</v>
      </c>
      <c r="CW7" s="2" t="s">
        <v>23</v>
      </c>
      <c r="CX7" s="2">
        <v>2.4350188175932754E-3</v>
      </c>
      <c r="CY7" s="2">
        <v>25.492320048233026</v>
      </c>
      <c r="CZ7" s="2">
        <v>360.45477419354802</v>
      </c>
      <c r="DA7" s="2">
        <v>99.417819889806253</v>
      </c>
      <c r="DB7" s="2">
        <v>0.16462110739393954</v>
      </c>
      <c r="DC7" s="2">
        <v>2971.46</v>
      </c>
      <c r="DD7" s="2">
        <v>924.50438461538499</v>
      </c>
      <c r="DE7" s="2">
        <v>1120.97</v>
      </c>
      <c r="DF7" s="2">
        <v>0.17526393693374043</v>
      </c>
      <c r="DG7" s="2">
        <v>1.6507935091929311</v>
      </c>
      <c r="DH7" s="2">
        <v>1800.00870967742</v>
      </c>
      <c r="DI7" s="2">
        <v>1554222882.5</v>
      </c>
      <c r="DJ7" s="2" t="s">
        <v>26</v>
      </c>
      <c r="DK7" s="2" t="s">
        <v>23</v>
      </c>
      <c r="DL7" s="2">
        <v>3.0634305809600945E-3</v>
      </c>
      <c r="DM7" s="2">
        <v>30.156000702376168</v>
      </c>
      <c r="DN7" s="2">
        <v>353.12900000000002</v>
      </c>
      <c r="DO7" s="2">
        <v>100.04746981305604</v>
      </c>
      <c r="DP7" s="2">
        <v>0.2024872107388786</v>
      </c>
      <c r="DQ7" s="2">
        <v>2550.0500000000002</v>
      </c>
      <c r="DR7" s="2">
        <v>777.946411764706</v>
      </c>
      <c r="DS7" s="2">
        <v>961.88199999999995</v>
      </c>
      <c r="DT7" s="2">
        <v>0.19122469100710271</v>
      </c>
      <c r="DU7" s="2">
        <v>1.6511048132723143</v>
      </c>
      <c r="DV7" s="2">
        <v>1799.82</v>
      </c>
      <c r="DW7">
        <f t="shared" si="2"/>
        <v>1553780923.8625</v>
      </c>
      <c r="DX7">
        <f t="shared" si="26"/>
        <v>5.4197916666666668</v>
      </c>
      <c r="DY7">
        <f t="shared" si="3"/>
        <v>325.1875</v>
      </c>
      <c r="EA7" s="6">
        <f t="shared" si="4"/>
        <v>2.6131736511217449E-3</v>
      </c>
      <c r="EB7" s="6">
        <f t="shared" si="5"/>
        <v>26.804922168990117</v>
      </c>
      <c r="EC7" s="6">
        <f t="shared" si="6"/>
        <v>358.42488709677417</v>
      </c>
      <c r="ED7" s="6">
        <f t="shared" si="7"/>
        <v>85.763296745859876</v>
      </c>
      <c r="EE7" s="6">
        <f t="shared" si="8"/>
        <v>0.171542789296525</v>
      </c>
      <c r="EF7" s="6">
        <f t="shared" si="9"/>
        <v>2583.4816666666666</v>
      </c>
      <c r="EG7" s="6">
        <f t="shared" si="10"/>
        <v>793.22546719457011</v>
      </c>
      <c r="EH7" s="6">
        <f t="shared" si="11"/>
        <v>971.2206666666666</v>
      </c>
      <c r="EI7" s="6">
        <f t="shared" si="12"/>
        <v>0.18082799627144852</v>
      </c>
      <c r="EJ7" s="6">
        <f t="shared" si="13"/>
        <v>1.6610195608463123</v>
      </c>
      <c r="EK7" s="6">
        <f t="shared" si="14"/>
        <v>1799.9539247311816</v>
      </c>
      <c r="EM7" s="1">
        <f t="shared" si="15"/>
        <v>4.553426053037511E-4</v>
      </c>
      <c r="EN7" s="1">
        <f t="shared" si="16"/>
        <v>4.1891070959411705</v>
      </c>
      <c r="EO7" s="1">
        <f t="shared" si="17"/>
        <v>6.5208957224207076</v>
      </c>
      <c r="EP7" s="1">
        <f t="shared" si="18"/>
        <v>10.385596988120486</v>
      </c>
      <c r="EQ7" s="1">
        <f t="shared" si="19"/>
        <v>3.4820163267651034E-2</v>
      </c>
      <c r="ER7" s="1">
        <f t="shared" si="20"/>
        <v>162.27990927458148</v>
      </c>
      <c r="ES7" s="1">
        <f t="shared" si="21"/>
        <v>44.391049752436416</v>
      </c>
      <c r="ET7" s="1">
        <f t="shared" si="22"/>
        <v>59.427156406814916</v>
      </c>
      <c r="EU7" s="1">
        <f t="shared" si="23"/>
        <v>2.3852158332868266E-2</v>
      </c>
      <c r="EV7" s="1">
        <f t="shared" si="24"/>
        <v>4.7726338910147978E-2</v>
      </c>
      <c r="EW7" s="1">
        <f t="shared" si="25"/>
        <v>1.8755228199489542E-2</v>
      </c>
      <c r="EY7" s="4">
        <f t="shared" si="27"/>
        <v>160.8606906107469</v>
      </c>
      <c r="EZ7" s="3">
        <f t="shared" si="28"/>
        <v>10.83086909556512</v>
      </c>
    </row>
    <row r="8" spans="1:156" x14ac:dyDescent="0.25">
      <c r="A8" s="2">
        <v>1553524875.5</v>
      </c>
      <c r="B8" s="2">
        <v>1</v>
      </c>
      <c r="C8" s="2" t="s">
        <v>23</v>
      </c>
      <c r="D8" s="2">
        <v>1.7000832468382319E-3</v>
      </c>
      <c r="E8" s="2">
        <v>19.016325024066909</v>
      </c>
      <c r="F8" s="2">
        <v>370.55635483870998</v>
      </c>
      <c r="G8" s="2">
        <v>76.834587140863903</v>
      </c>
      <c r="H8" s="2">
        <v>0.10777881363228475</v>
      </c>
      <c r="I8" s="2">
        <v>2853.5</v>
      </c>
      <c r="J8" s="2">
        <v>885.04419230769201</v>
      </c>
      <c r="K8" s="2">
        <v>1017.62</v>
      </c>
      <c r="L8" s="2">
        <v>0.130280269346424</v>
      </c>
      <c r="M8" s="2">
        <v>1.8040919007094987</v>
      </c>
      <c r="N8" s="2">
        <v>1799.98870967742</v>
      </c>
      <c r="O8" s="2">
        <v>1553542860.0999999</v>
      </c>
      <c r="P8" s="2">
        <v>3</v>
      </c>
      <c r="Q8" s="2" t="s">
        <v>23</v>
      </c>
      <c r="R8" s="2">
        <v>2.3668549497648248E-3</v>
      </c>
      <c r="S8" s="2">
        <v>24.694796324355302</v>
      </c>
      <c r="T8" s="2">
        <v>361.67374193548397</v>
      </c>
      <c r="U8" s="2">
        <v>77.121777690586299</v>
      </c>
      <c r="V8" s="2">
        <v>0.14562211156232174</v>
      </c>
      <c r="W8" s="2">
        <v>2672.39</v>
      </c>
      <c r="X8" s="2">
        <v>808.91815384615404</v>
      </c>
      <c r="Y8" s="2">
        <v>966.11599999999999</v>
      </c>
      <c r="Z8" s="2">
        <v>0.16271115078711662</v>
      </c>
      <c r="AA8" s="2">
        <v>1.7661171122308292</v>
      </c>
      <c r="AB8" s="2">
        <v>1799.97</v>
      </c>
      <c r="AC8" s="2">
        <v>1553705920.5999999</v>
      </c>
      <c r="AD8" s="2" t="s">
        <v>24</v>
      </c>
      <c r="AE8" s="2" t="s">
        <v>23</v>
      </c>
      <c r="AF8" s="2">
        <v>1.7166262784945444E-3</v>
      </c>
      <c r="AG8" s="2">
        <v>18.517558990724424</v>
      </c>
      <c r="AH8" s="2">
        <v>371.29</v>
      </c>
      <c r="AI8" s="2">
        <v>47.130308206961978</v>
      </c>
      <c r="AJ8" s="2">
        <v>9.482287357092746E-2</v>
      </c>
      <c r="AK8" s="2">
        <v>2090.21</v>
      </c>
      <c r="AL8" s="2">
        <v>669.03152941176495</v>
      </c>
      <c r="AM8" s="2">
        <v>770.923</v>
      </c>
      <c r="AN8" s="2">
        <v>0.13216815504043211</v>
      </c>
      <c r="AO8" s="2">
        <v>1.7113083926669719</v>
      </c>
      <c r="AP8" s="2">
        <v>1799.81</v>
      </c>
      <c r="AQ8" s="8">
        <v>1553610792.5999999</v>
      </c>
      <c r="AR8" s="8">
        <v>1</v>
      </c>
      <c r="AS8" s="8" t="s">
        <v>23</v>
      </c>
      <c r="AT8" s="8">
        <v>2.3021240607618864E-3</v>
      </c>
      <c r="AU8" s="8">
        <v>24.502511035894052</v>
      </c>
      <c r="AV8" s="8">
        <v>361.98074193548399</v>
      </c>
      <c r="AW8" s="8">
        <v>87.635345857325618</v>
      </c>
      <c r="AX8" s="8">
        <v>0.15001037682252377</v>
      </c>
      <c r="AY8" s="8">
        <v>0</v>
      </c>
      <c r="AZ8" s="8">
        <v>0</v>
      </c>
      <c r="BA8" s="8">
        <v>0</v>
      </c>
      <c r="BD8" s="8">
        <v>1799.9793548387099</v>
      </c>
      <c r="BE8" s="2">
        <v>1553629256</v>
      </c>
      <c r="BF8" s="2">
        <v>3</v>
      </c>
      <c r="BG8" s="2" t="s">
        <v>23</v>
      </c>
      <c r="BH8" s="2">
        <v>3.5438507095250844E-3</v>
      </c>
      <c r="BI8" s="2">
        <v>35.818666621022132</v>
      </c>
      <c r="BJ8" s="2">
        <v>344.47761290322597</v>
      </c>
      <c r="BK8" s="2">
        <v>97.566747908209877</v>
      </c>
      <c r="BL8" s="2">
        <v>0.24818521026640156</v>
      </c>
      <c r="BM8" s="2">
        <v>2367.54</v>
      </c>
      <c r="BN8" s="2">
        <v>738.37196153846196</v>
      </c>
      <c r="BO8" s="2">
        <v>970.03599999999994</v>
      </c>
      <c r="BP8" s="2">
        <v>0.23882004220620467</v>
      </c>
      <c r="BQ8" s="2">
        <v>1.4406723049453836</v>
      </c>
      <c r="BR8" s="2">
        <v>1799.97903225806</v>
      </c>
      <c r="BS8" s="2">
        <v>1553709204</v>
      </c>
      <c r="BT8" s="2">
        <v>4</v>
      </c>
      <c r="BU8" s="2" t="s">
        <v>23</v>
      </c>
      <c r="BV8" s="2">
        <v>3.850229087024436E-3</v>
      </c>
      <c r="BW8" s="2">
        <v>37.044297213602945</v>
      </c>
      <c r="BX8" s="2">
        <v>342.45512903225801</v>
      </c>
      <c r="BY8" s="2">
        <v>106.78206422525986</v>
      </c>
      <c r="BZ8" s="2">
        <v>0.27037112464104229</v>
      </c>
      <c r="CA8" s="2">
        <v>2849.24</v>
      </c>
      <c r="CB8" s="2">
        <v>813.86903846153803</v>
      </c>
      <c r="CC8" s="2">
        <v>1073.3399999999999</v>
      </c>
      <c r="CD8" s="2">
        <v>0.24174163036732244</v>
      </c>
      <c r="CE8" s="2">
        <v>1.6545549406525426</v>
      </c>
      <c r="CF8" s="2">
        <v>1799.98677419355</v>
      </c>
      <c r="CG8" s="8">
        <v>1554133216.5999999</v>
      </c>
      <c r="CH8" s="8" t="s">
        <v>25</v>
      </c>
      <c r="CI8" s="8" t="s">
        <v>23</v>
      </c>
      <c r="CJ8" s="8">
        <v>4.2649841496649708E-3</v>
      </c>
      <c r="CK8" s="8">
        <v>40.41214984014271</v>
      </c>
      <c r="CL8" s="8">
        <v>337.33100000000002</v>
      </c>
      <c r="CM8" s="8">
        <v>96.6313453918238</v>
      </c>
      <c r="CN8" s="8">
        <v>0.28966566274294336</v>
      </c>
      <c r="CO8" s="8">
        <v>2492.73</v>
      </c>
      <c r="CP8" s="8">
        <v>711.54435294117604</v>
      </c>
      <c r="CQ8" s="8">
        <v>949.26400000000001</v>
      </c>
      <c r="CR8" s="8">
        <v>0.25042522107530041</v>
      </c>
      <c r="CS8" s="8">
        <v>1.6259607443240236</v>
      </c>
      <c r="CT8" s="8">
        <v>1799.91</v>
      </c>
      <c r="CU8" s="2">
        <v>1553798099</v>
      </c>
      <c r="CV8" s="2">
        <v>5</v>
      </c>
      <c r="CW8" s="2" t="s">
        <v>23</v>
      </c>
      <c r="CX8" s="2">
        <v>2.7373755912391E-3</v>
      </c>
      <c r="CY8" s="2">
        <v>28.060630906700837</v>
      </c>
      <c r="CZ8" s="2">
        <v>356.46877419354797</v>
      </c>
      <c r="DA8" s="2">
        <v>102.63362883872409</v>
      </c>
      <c r="DB8" s="2">
        <v>0.18719137972435496</v>
      </c>
      <c r="DC8" s="2">
        <v>2971.46</v>
      </c>
      <c r="DD8" s="2">
        <v>909.35396153846102</v>
      </c>
      <c r="DE8" s="2">
        <v>1122.83</v>
      </c>
      <c r="DF8" s="2">
        <v>0.19012320517045223</v>
      </c>
      <c r="DG8" s="2">
        <v>1.6464023939509991</v>
      </c>
      <c r="DH8" s="2">
        <v>1800.0003225806499</v>
      </c>
      <c r="DI8" s="2">
        <v>1554222952.5</v>
      </c>
      <c r="DJ8" s="2" t="s">
        <v>26</v>
      </c>
      <c r="DK8" s="2" t="s">
        <v>23</v>
      </c>
      <c r="DL8" s="2">
        <v>3.4878176209445421E-3</v>
      </c>
      <c r="DM8" s="2">
        <v>33.067105737250031</v>
      </c>
      <c r="DN8" s="2">
        <v>348.65800000000002</v>
      </c>
      <c r="DO8" s="2">
        <v>106.50163004601563</v>
      </c>
      <c r="DP8" s="2">
        <v>0.23352643056397393</v>
      </c>
      <c r="DQ8" s="2">
        <v>2550.0500000000002</v>
      </c>
      <c r="DR8" s="2">
        <v>765.60452941176504</v>
      </c>
      <c r="DS8" s="2">
        <v>964.80799999999999</v>
      </c>
      <c r="DT8" s="2">
        <v>0.20646954688211017</v>
      </c>
      <c r="DU8" s="2">
        <v>1.6430647341232663</v>
      </c>
      <c r="DV8" s="2">
        <v>1800</v>
      </c>
      <c r="DW8">
        <f t="shared" si="2"/>
        <v>1553780990.1125</v>
      </c>
      <c r="DX8">
        <f t="shared" si="26"/>
        <v>6.5239583333333337</v>
      </c>
      <c r="DY8">
        <f t="shared" si="3"/>
        <v>391.4375</v>
      </c>
      <c r="EA8" s="6">
        <f t="shared" si="4"/>
        <v>2.9504590394987553E-3</v>
      </c>
      <c r="EB8" s="6">
        <f t="shared" si="5"/>
        <v>29.533842632275945</v>
      </c>
      <c r="EC8" s="6">
        <f t="shared" si="6"/>
        <v>354.17054301075268</v>
      </c>
      <c r="ED8" s="6">
        <f t="shared" si="7"/>
        <v>89.622692819292965</v>
      </c>
      <c r="EE8" s="6">
        <f t="shared" si="8"/>
        <v>0.19661985505483701</v>
      </c>
      <c r="EF8" s="6">
        <f t="shared" si="9"/>
        <v>2583.4816666666666</v>
      </c>
      <c r="EG8" s="6">
        <f t="shared" si="10"/>
        <v>784.19152903469092</v>
      </c>
      <c r="EH8" s="6">
        <f t="shared" si="11"/>
        <v>978.00883333333331</v>
      </c>
      <c r="EI8" s="6">
        <f t="shared" si="12"/>
        <v>0.19533895507560639</v>
      </c>
      <c r="EJ8" s="6">
        <f t="shared" si="13"/>
        <v>1.6436866464283322</v>
      </c>
      <c r="EK8" s="6">
        <f t="shared" si="14"/>
        <v>1799.9576881720434</v>
      </c>
      <c r="EM8" s="1">
        <f t="shared" si="15"/>
        <v>4.8463145862508817E-4</v>
      </c>
      <c r="EN8" s="1">
        <f t="shared" si="16"/>
        <v>4.1964099143228033</v>
      </c>
      <c r="EO8" s="1">
        <f t="shared" si="17"/>
        <v>6.5117056432304237</v>
      </c>
      <c r="EP8" s="1">
        <f t="shared" si="18"/>
        <v>11.228526724061867</v>
      </c>
      <c r="EQ8" s="1">
        <f t="shared" si="19"/>
        <v>3.8264069622395924E-2</v>
      </c>
      <c r="ER8" s="1">
        <f t="shared" si="20"/>
        <v>162.27990927458148</v>
      </c>
      <c r="ES8" s="1">
        <f t="shared" si="21"/>
        <v>43.191192240814516</v>
      </c>
      <c r="ET8" s="1">
        <f t="shared" si="22"/>
        <v>60.801622386591525</v>
      </c>
      <c r="EU8" s="1">
        <f t="shared" si="23"/>
        <v>2.4329632825656144E-2</v>
      </c>
      <c r="EV8" s="1">
        <f t="shared" si="24"/>
        <v>5.530266147916766E-2</v>
      </c>
      <c r="EW8" s="1">
        <f t="shared" si="25"/>
        <v>3.6060226340238921E-2</v>
      </c>
      <c r="EY8" s="4">
        <f t="shared" si="27"/>
        <v>160.824391818305</v>
      </c>
      <c r="EZ8" s="3">
        <f t="shared" si="28"/>
        <v>10.980958768459622</v>
      </c>
    </row>
    <row r="9" spans="1:156" x14ac:dyDescent="0.25">
      <c r="A9" s="2">
        <v>1553524935.5</v>
      </c>
      <c r="B9" s="2">
        <v>1</v>
      </c>
      <c r="C9" s="2" t="s">
        <v>23</v>
      </c>
      <c r="D9" s="2">
        <v>1.9493608873422611E-3</v>
      </c>
      <c r="E9" s="2">
        <v>21.677418623552764</v>
      </c>
      <c r="F9" s="2">
        <v>366.39180645161298</v>
      </c>
      <c r="G9" s="2">
        <v>74.923265844877037</v>
      </c>
      <c r="H9" s="2">
        <v>0.12416031590276909</v>
      </c>
      <c r="I9" s="2">
        <v>2853.5</v>
      </c>
      <c r="J9" s="2">
        <v>876.09061538461503</v>
      </c>
      <c r="K9" s="2">
        <v>1022.36</v>
      </c>
      <c r="L9" s="2">
        <v>0.14307033199204289</v>
      </c>
      <c r="M9" s="2">
        <v>1.791091200751203</v>
      </c>
      <c r="N9" s="2">
        <v>1799.97903225806</v>
      </c>
      <c r="O9" s="2">
        <v>1553542920.0999999</v>
      </c>
      <c r="P9" s="2">
        <v>3</v>
      </c>
      <c r="Q9" s="2" t="s">
        <v>23</v>
      </c>
      <c r="R9" s="2">
        <v>2.5305763634995591E-3</v>
      </c>
      <c r="S9" s="2">
        <v>26.420310417561328</v>
      </c>
      <c r="T9" s="2">
        <v>359.009064516129</v>
      </c>
      <c r="U9" s="2">
        <v>75.824907848028872</v>
      </c>
      <c r="V9" s="2">
        <v>0.15683604858879802</v>
      </c>
      <c r="W9" s="2">
        <v>2672.39</v>
      </c>
      <c r="X9" s="2">
        <v>801.43707692307703</v>
      </c>
      <c r="Y9" s="2">
        <v>967.63699999999994</v>
      </c>
      <c r="Z9" s="2">
        <v>0.17175854486436848</v>
      </c>
      <c r="AA9" s="2">
        <v>1.7617691344998176</v>
      </c>
      <c r="AB9" s="2">
        <v>1799.9980645161299</v>
      </c>
      <c r="AC9" s="2">
        <v>1553705980.5999999</v>
      </c>
      <c r="AD9" s="2" t="s">
        <v>24</v>
      </c>
      <c r="AE9" s="2" t="s">
        <v>23</v>
      </c>
      <c r="AF9" s="2">
        <v>2.2022310664021011E-3</v>
      </c>
      <c r="AG9" s="2">
        <v>23.11877378494578</v>
      </c>
      <c r="AH9" s="2">
        <v>364.21300000000002</v>
      </c>
      <c r="AI9" s="2">
        <v>59.501820629806019</v>
      </c>
      <c r="AJ9" s="2">
        <v>0.12677294609254655</v>
      </c>
      <c r="AK9" s="2">
        <v>2090.21</v>
      </c>
      <c r="AL9" s="2">
        <v>660.14429411764695</v>
      </c>
      <c r="AM9" s="2">
        <v>780.36300000000006</v>
      </c>
      <c r="AN9" s="2">
        <v>0.15405485124532181</v>
      </c>
      <c r="AO9" s="2">
        <v>1.6785098729693744</v>
      </c>
      <c r="AP9" s="2">
        <v>1800.07</v>
      </c>
      <c r="AQ9" s="8">
        <v>1553610862.5999999</v>
      </c>
      <c r="AR9" s="8">
        <v>1</v>
      </c>
      <c r="AS9" s="8" t="s">
        <v>23</v>
      </c>
      <c r="AT9" s="8">
        <v>2.7138184657162774E-3</v>
      </c>
      <c r="AU9" s="8">
        <v>27.934581645680804</v>
      </c>
      <c r="AV9" s="8">
        <v>356.66177419354801</v>
      </c>
      <c r="AW9" s="8">
        <v>92.688482404535733</v>
      </c>
      <c r="AX9" s="8">
        <v>0.17879427283411253</v>
      </c>
      <c r="AY9" s="8">
        <v>0</v>
      </c>
      <c r="AZ9" s="8">
        <v>0</v>
      </c>
      <c r="BA9" s="8">
        <v>0</v>
      </c>
      <c r="BD9" s="8">
        <v>1800.0293548387101</v>
      </c>
      <c r="BE9" s="2">
        <v>1553629326</v>
      </c>
      <c r="BF9" s="2">
        <v>3</v>
      </c>
      <c r="BG9" s="2" t="s">
        <v>23</v>
      </c>
      <c r="BH9" s="2">
        <v>3.6036411397310105E-3</v>
      </c>
      <c r="BI9" s="2">
        <v>36.689481932909011</v>
      </c>
      <c r="BJ9" s="2">
        <v>343.102709677419</v>
      </c>
      <c r="BK9" s="2">
        <v>88.688899434737422</v>
      </c>
      <c r="BL9" s="2">
        <v>0.24649058865895218</v>
      </c>
      <c r="BM9" s="2">
        <v>2367.54</v>
      </c>
      <c r="BN9" s="2">
        <v>733.36038461538499</v>
      </c>
      <c r="BO9" s="2">
        <v>963.26199999999994</v>
      </c>
      <c r="BP9" s="2">
        <v>0.23866986903315501</v>
      </c>
      <c r="BQ9" s="2">
        <v>1.4578359781658574</v>
      </c>
      <c r="BR9" s="2">
        <v>1799.9770967741899</v>
      </c>
      <c r="BS9" s="2">
        <v>1553709274</v>
      </c>
      <c r="BT9" s="2">
        <v>4</v>
      </c>
      <c r="BU9" s="2" t="s">
        <v>23</v>
      </c>
      <c r="BV9" s="2">
        <v>4.4059901622159354E-3</v>
      </c>
      <c r="BW9" s="2">
        <v>40.292098151321554</v>
      </c>
      <c r="BX9" s="2">
        <v>337.33193548387101</v>
      </c>
      <c r="BY9" s="2">
        <v>119.13938869402551</v>
      </c>
      <c r="BZ9" s="2">
        <v>0.32098620366676733</v>
      </c>
      <c r="CA9" s="2">
        <v>2849.24</v>
      </c>
      <c r="CB9" s="2">
        <v>815.865461538462</v>
      </c>
      <c r="CC9" s="2">
        <v>1095.93</v>
      </c>
      <c r="CD9" s="2">
        <v>0.25554965961469989</v>
      </c>
      <c r="CE9" s="2">
        <v>1.5998375808673908</v>
      </c>
      <c r="CF9" s="2">
        <v>1800.0290322580599</v>
      </c>
      <c r="CG9" s="8">
        <v>1554133286.5999999</v>
      </c>
      <c r="CH9" s="8" t="s">
        <v>25</v>
      </c>
      <c r="CI9" s="8" t="s">
        <v>23</v>
      </c>
      <c r="CJ9" s="8">
        <v>4.4533863781363297E-3</v>
      </c>
      <c r="CK9" s="8">
        <v>42.019538035011188</v>
      </c>
      <c r="CL9" s="8">
        <v>334.654</v>
      </c>
      <c r="CM9" s="8">
        <v>95.699063218874926</v>
      </c>
      <c r="CN9" s="8">
        <v>0.30405633707498042</v>
      </c>
      <c r="CO9" s="8">
        <v>2492.73</v>
      </c>
      <c r="CP9" s="8">
        <v>703.89194117647003</v>
      </c>
      <c r="CQ9" s="8">
        <v>948.096</v>
      </c>
      <c r="CR9" s="8">
        <v>0.25757313481285649</v>
      </c>
      <c r="CS9" s="8">
        <v>1.6291957776427703</v>
      </c>
      <c r="CT9" s="8">
        <v>1800.13</v>
      </c>
      <c r="CU9" s="2">
        <v>1553798169</v>
      </c>
      <c r="CV9" s="2">
        <v>5</v>
      </c>
      <c r="CW9" s="2" t="s">
        <v>23</v>
      </c>
      <c r="CX9" s="2">
        <v>3.0450335278928019E-3</v>
      </c>
      <c r="CY9" s="2">
        <v>30.497430056842592</v>
      </c>
      <c r="CZ9" s="2">
        <v>352.62909677419401</v>
      </c>
      <c r="DA9" s="2">
        <v>104.56544217154959</v>
      </c>
      <c r="DB9" s="2">
        <v>0.20909191880996997</v>
      </c>
      <c r="DC9" s="2">
        <v>2971.46</v>
      </c>
      <c r="DD9" s="2">
        <v>899.872115384616</v>
      </c>
      <c r="DE9" s="2">
        <v>1129.5</v>
      </c>
      <c r="DF9" s="2">
        <v>0.20330047332039314</v>
      </c>
      <c r="DG9" s="2">
        <v>1.6307746790615316</v>
      </c>
      <c r="DH9" s="2">
        <v>1799.9735483871</v>
      </c>
      <c r="DI9" s="2">
        <v>1554223022.5</v>
      </c>
      <c r="DJ9" s="2" t="s">
        <v>26</v>
      </c>
      <c r="DK9" s="2" t="s">
        <v>23</v>
      </c>
      <c r="DL9" s="2">
        <v>3.838028742941031E-3</v>
      </c>
      <c r="DM9" s="2">
        <v>35.567334970234015</v>
      </c>
      <c r="DN9" s="2">
        <v>344.63299999999998</v>
      </c>
      <c r="DO9" s="2">
        <v>108.34542744273561</v>
      </c>
      <c r="DP9" s="2">
        <v>0.25874848680997331</v>
      </c>
      <c r="DQ9" s="2">
        <v>2550.0500000000002</v>
      </c>
      <c r="DR9" s="2">
        <v>757.31600000000003</v>
      </c>
      <c r="DS9" s="2">
        <v>969.94799999999998</v>
      </c>
      <c r="DT9" s="2">
        <v>0.21921999942264936</v>
      </c>
      <c r="DU9" s="2">
        <v>1.6290584649898761</v>
      </c>
      <c r="DV9" s="2">
        <v>1799.91</v>
      </c>
      <c r="DW9">
        <f t="shared" si="2"/>
        <v>1553781056.3625</v>
      </c>
      <c r="DX9">
        <f t="shared" si="26"/>
        <v>7.6281249999999998</v>
      </c>
      <c r="DY9">
        <f t="shared" si="3"/>
        <v>457.6875</v>
      </c>
      <c r="EA9" s="6">
        <f t="shared" si="4"/>
        <v>3.2709168337804067E-3</v>
      </c>
      <c r="EB9" s="6">
        <f t="shared" si="5"/>
        <v>32.097571552302377</v>
      </c>
      <c r="EC9" s="6">
        <f t="shared" si="6"/>
        <v>350.15313440860217</v>
      </c>
      <c r="ED9" s="6">
        <f t="shared" si="7"/>
        <v>92.677647703480503</v>
      </c>
      <c r="EE9" s="6">
        <f t="shared" si="8"/>
        <v>0.21982103210450124</v>
      </c>
      <c r="EF9" s="6">
        <f t="shared" si="9"/>
        <v>2583.4816666666666</v>
      </c>
      <c r="EG9" s="6">
        <f t="shared" si="10"/>
        <v>777.99922209653107</v>
      </c>
      <c r="EH9" s="6">
        <f t="shared" si="11"/>
        <v>984.44</v>
      </c>
      <c r="EI9" s="6">
        <f t="shared" si="12"/>
        <v>0.2070922329167646</v>
      </c>
      <c r="EJ9" s="6">
        <f t="shared" si="13"/>
        <v>1.6262976184256412</v>
      </c>
      <c r="EK9" s="6">
        <f t="shared" si="14"/>
        <v>1799.9929569892465</v>
      </c>
      <c r="EM9" s="1">
        <f t="shared" si="15"/>
        <v>4.730452864528126E-4</v>
      </c>
      <c r="EN9" s="1">
        <f t="shared" si="16"/>
        <v>3.8415712589771491</v>
      </c>
      <c r="EO9" s="1">
        <f t="shared" si="17"/>
        <v>5.9998156895035395</v>
      </c>
      <c r="EP9" s="1">
        <f t="shared" si="18"/>
        <v>10.546510590422653</v>
      </c>
      <c r="EQ9" s="1">
        <f t="shared" si="19"/>
        <v>3.9012356099881407E-2</v>
      </c>
      <c r="ER9" s="1">
        <f t="shared" si="20"/>
        <v>162.27990927458148</v>
      </c>
      <c r="ES9" s="1">
        <f t="shared" si="21"/>
        <v>43.436619256776545</v>
      </c>
      <c r="ET9" s="1">
        <f t="shared" si="22"/>
        <v>62.085423198202733</v>
      </c>
      <c r="EU9" s="1">
        <f t="shared" si="23"/>
        <v>2.2050216630304893E-2</v>
      </c>
      <c r="EV9" s="1">
        <f t="shared" si="24"/>
        <v>5.0093187797793801E-2</v>
      </c>
      <c r="EW9" s="1">
        <f t="shared" si="25"/>
        <v>3.0500407985295092E-2</v>
      </c>
      <c r="EY9" s="4">
        <f t="shared" si="27"/>
        <v>157.0382889425411</v>
      </c>
      <c r="EZ9" s="3">
        <f t="shared" si="28"/>
        <v>10.380436034557285</v>
      </c>
    </row>
    <row r="10" spans="1:156" x14ac:dyDescent="0.25">
      <c r="A10" s="2">
        <v>1553524995.5</v>
      </c>
      <c r="B10" s="2">
        <v>1</v>
      </c>
      <c r="C10" s="2" t="s">
        <v>23</v>
      </c>
      <c r="D10" s="2">
        <v>2.0617518640367776E-3</v>
      </c>
      <c r="E10" s="2">
        <v>23.108049018648334</v>
      </c>
      <c r="F10" s="2">
        <v>364.19854838709699</v>
      </c>
      <c r="G10" s="2">
        <v>68.200970731934262</v>
      </c>
      <c r="H10" s="2">
        <v>0.13040884858217791</v>
      </c>
      <c r="I10" s="2">
        <v>2853.5</v>
      </c>
      <c r="J10" s="2">
        <v>868.00973076923106</v>
      </c>
      <c r="K10" s="2">
        <v>1024.8399999999999</v>
      </c>
      <c r="L10" s="2">
        <v>0.15302902817100117</v>
      </c>
      <c r="M10" s="2">
        <v>1.784337067249522</v>
      </c>
      <c r="N10" s="2">
        <v>1799.9961290322599</v>
      </c>
      <c r="O10" s="2">
        <v>1553542980.0999999</v>
      </c>
      <c r="P10" s="2">
        <v>3</v>
      </c>
      <c r="Q10" s="2" t="s">
        <v>23</v>
      </c>
      <c r="R10" s="2">
        <v>2.7345155330352382E-3</v>
      </c>
      <c r="S10" s="2">
        <v>28.317870361461235</v>
      </c>
      <c r="T10" s="2">
        <v>356.099774193548</v>
      </c>
      <c r="U10" s="2">
        <v>77.659906807357132</v>
      </c>
      <c r="V10" s="2">
        <v>0.17143606836236419</v>
      </c>
      <c r="W10" s="2">
        <v>2672.39</v>
      </c>
      <c r="X10" s="2">
        <v>796.00373076923097</v>
      </c>
      <c r="Y10" s="2">
        <v>971.31700000000001</v>
      </c>
      <c r="Z10" s="2">
        <v>0.1804902716937612</v>
      </c>
      <c r="AA10" s="2">
        <v>1.7513057014342381</v>
      </c>
      <c r="AB10" s="2">
        <v>1799.9532258064501</v>
      </c>
      <c r="AC10" s="2">
        <v>1553706040.5999999</v>
      </c>
      <c r="AD10" s="2" t="s">
        <v>24</v>
      </c>
      <c r="AE10" s="2" t="s">
        <v>23</v>
      </c>
      <c r="AF10" s="2">
        <v>2.6424815488125418E-3</v>
      </c>
      <c r="AG10" s="2">
        <v>27.039526866352094</v>
      </c>
      <c r="AH10" s="2">
        <v>357.81900000000002</v>
      </c>
      <c r="AI10" s="2">
        <v>70.842382460083272</v>
      </c>
      <c r="AJ10" s="2">
        <v>0.15844679039954751</v>
      </c>
      <c r="AK10" s="2">
        <v>2090.21</v>
      </c>
      <c r="AL10" s="2">
        <v>655.62852941176504</v>
      </c>
      <c r="AM10" s="2">
        <v>792.55700000000002</v>
      </c>
      <c r="AN10" s="2">
        <v>0.17276797831352819</v>
      </c>
      <c r="AO10" s="2">
        <v>1.6372992731122178</v>
      </c>
      <c r="AP10" s="2">
        <v>1799.86</v>
      </c>
      <c r="AQ10" s="8">
        <v>1553610932.5999999</v>
      </c>
      <c r="AR10" s="8">
        <v>1</v>
      </c>
      <c r="AS10" s="8" t="s">
        <v>23</v>
      </c>
      <c r="AT10" s="8">
        <v>3.022314869415631E-3</v>
      </c>
      <c r="AU10" s="8">
        <v>30.848462585173536</v>
      </c>
      <c r="AV10" s="8">
        <v>352.10529032258103</v>
      </c>
      <c r="AW10" s="8">
        <v>90.435047539569638</v>
      </c>
      <c r="AX10" s="8">
        <v>0.19991206587254029</v>
      </c>
      <c r="AY10" s="8">
        <v>0</v>
      </c>
      <c r="AZ10" s="8">
        <v>0</v>
      </c>
      <c r="BA10" s="8">
        <v>0</v>
      </c>
      <c r="BD10" s="8">
        <v>1800.0061290322601</v>
      </c>
      <c r="BE10" s="2">
        <v>1553629396</v>
      </c>
      <c r="BF10" s="2">
        <v>3</v>
      </c>
      <c r="BG10" s="2" t="s">
        <v>23</v>
      </c>
      <c r="BH10" s="2">
        <v>3.6531679078644938E-3</v>
      </c>
      <c r="BI10" s="2">
        <v>37.73033752688265</v>
      </c>
      <c r="BJ10" s="2">
        <v>341.52209677419398</v>
      </c>
      <c r="BK10" s="2">
        <v>82.429617573879526</v>
      </c>
      <c r="BL10" s="2">
        <v>0.2488429655056156</v>
      </c>
      <c r="BM10" s="2">
        <v>2367.54</v>
      </c>
      <c r="BN10" s="2">
        <v>730.14949999999999</v>
      </c>
      <c r="BO10" s="2">
        <v>965.64599999999996</v>
      </c>
      <c r="BP10" s="2">
        <v>0.24387456687026088</v>
      </c>
      <c r="BQ10" s="2">
        <v>1.4517680392193413</v>
      </c>
      <c r="BR10" s="2">
        <v>1800.01677419355</v>
      </c>
      <c r="BS10" s="2">
        <v>1553709344</v>
      </c>
      <c r="BT10" s="2">
        <v>4</v>
      </c>
      <c r="BU10" s="2" t="s">
        <v>23</v>
      </c>
      <c r="BV10" s="2">
        <v>4.5850542705303515E-3</v>
      </c>
      <c r="BW10" s="2">
        <v>41.940292241584821</v>
      </c>
      <c r="BX10" s="2">
        <v>334.78283870967698</v>
      </c>
      <c r="BY10" s="2">
        <v>116.964916518275</v>
      </c>
      <c r="BZ10" s="2">
        <v>0.33545333965371982</v>
      </c>
      <c r="CA10" s="2">
        <v>2849.24</v>
      </c>
      <c r="CB10" s="2">
        <v>812.73234615384604</v>
      </c>
      <c r="CC10" s="2">
        <v>1102.8499999999999</v>
      </c>
      <c r="CD10" s="2">
        <v>0.26306175259206044</v>
      </c>
      <c r="CE10" s="2">
        <v>1.5835245046923878</v>
      </c>
      <c r="CF10" s="2">
        <v>1799.9935483871</v>
      </c>
      <c r="CG10" s="8">
        <v>1554133356.5999999</v>
      </c>
      <c r="CH10" s="8" t="s">
        <v>25</v>
      </c>
      <c r="CI10" s="8" t="s">
        <v>23</v>
      </c>
      <c r="CJ10" s="8">
        <v>4.6017605973714673E-3</v>
      </c>
      <c r="CK10" s="8">
        <v>43.3008108900734</v>
      </c>
      <c r="CL10" s="8">
        <v>332.78</v>
      </c>
      <c r="CM10" s="8">
        <v>94.814009125281601</v>
      </c>
      <c r="CN10" s="8">
        <v>0.31526346696959184</v>
      </c>
      <c r="CO10" s="8">
        <v>2492.73</v>
      </c>
      <c r="CP10" s="8">
        <v>697.69458823529396</v>
      </c>
      <c r="CQ10" s="8">
        <v>946.46900000000005</v>
      </c>
      <c r="CR10" s="8">
        <v>0.26284475430754317</v>
      </c>
      <c r="CS10" s="8">
        <v>1.6337154201563917</v>
      </c>
      <c r="CT10" s="8">
        <v>1800.09</v>
      </c>
      <c r="CU10" s="2">
        <v>1553798239</v>
      </c>
      <c r="CV10" s="2">
        <v>5</v>
      </c>
      <c r="CW10" s="2" t="s">
        <v>23</v>
      </c>
      <c r="CX10" s="2">
        <v>3.2851764227959782E-3</v>
      </c>
      <c r="CY10" s="2">
        <v>32.57989154383565</v>
      </c>
      <c r="CZ10" s="2">
        <v>349.409774193548</v>
      </c>
      <c r="DA10" s="2">
        <v>105.2625353499337</v>
      </c>
      <c r="DB10" s="2">
        <v>0.22773773387127696</v>
      </c>
      <c r="DC10" s="2">
        <v>2971.46</v>
      </c>
      <c r="DD10" s="2">
        <v>892.81157692307704</v>
      </c>
      <c r="DE10" s="2">
        <v>1135.26</v>
      </c>
      <c r="DF10" s="2">
        <v>0.21356202374515354</v>
      </c>
      <c r="DG10" s="2">
        <v>1.6174268449518172</v>
      </c>
      <c r="DH10" s="2">
        <v>1800.0096774193601</v>
      </c>
      <c r="DI10" s="2">
        <v>1554223092.5</v>
      </c>
      <c r="DJ10" s="2" t="s">
        <v>26</v>
      </c>
      <c r="DK10" s="2" t="s">
        <v>23</v>
      </c>
      <c r="DL10" s="2">
        <v>4.0798187588379983E-3</v>
      </c>
      <c r="DM10" s="2">
        <v>37.760719134165029</v>
      </c>
      <c r="DN10" s="2">
        <v>341.28100000000001</v>
      </c>
      <c r="DO10" s="2">
        <v>107.85856739789867</v>
      </c>
      <c r="DP10" s="2">
        <v>0.27893811243215649</v>
      </c>
      <c r="DQ10" s="2">
        <v>2550.0500000000002</v>
      </c>
      <c r="DR10" s="2">
        <v>750.55570588235298</v>
      </c>
      <c r="DS10" s="2">
        <v>973.73599999999999</v>
      </c>
      <c r="DT10" s="2">
        <v>0.22920000299634291</v>
      </c>
      <c r="DU10" s="2">
        <v>1.6188309767739926</v>
      </c>
      <c r="DV10" s="2">
        <v>1800.18</v>
      </c>
      <c r="DW10">
        <f t="shared" si="2"/>
        <v>1553781122.6125</v>
      </c>
      <c r="DX10">
        <f t="shared" si="26"/>
        <v>8.7322916666666668</v>
      </c>
      <c r="DY10">
        <f t="shared" si="3"/>
        <v>523.9375</v>
      </c>
      <c r="EA10" s="6">
        <f t="shared" si="4"/>
        <v>3.4967024069794336E-3</v>
      </c>
      <c r="EB10" s="6">
        <f t="shared" si="5"/>
        <v>34.228106279046919</v>
      </c>
      <c r="EC10" s="6">
        <f t="shared" si="6"/>
        <v>346.81908064516114</v>
      </c>
      <c r="ED10" s="6">
        <f t="shared" si="7"/>
        <v>93.502987684571224</v>
      </c>
      <c r="EE10" s="6">
        <f t="shared" si="8"/>
        <v>0.23680916837078012</v>
      </c>
      <c r="EF10" s="6">
        <f t="shared" si="9"/>
        <v>2583.4816666666666</v>
      </c>
      <c r="EG10" s="6">
        <f t="shared" si="10"/>
        <v>772.98023152337873</v>
      </c>
      <c r="EH10" s="6">
        <f t="shared" si="11"/>
        <v>990.22766666666666</v>
      </c>
      <c r="EI10" s="6">
        <f t="shared" si="12"/>
        <v>0.2171594327018512</v>
      </c>
      <c r="EJ10" s="6">
        <f t="shared" si="13"/>
        <v>1.6100258900306657</v>
      </c>
      <c r="EK10" s="6">
        <f t="shared" si="14"/>
        <v>1800.0022043010767</v>
      </c>
      <c r="EM10" s="1">
        <f t="shared" si="15"/>
        <v>4.3244111176383618E-4</v>
      </c>
      <c r="EN10" s="1">
        <f t="shared" si="16"/>
        <v>3.4515586571133627</v>
      </c>
      <c r="EO10" s="1">
        <f t="shared" si="17"/>
        <v>5.3470629081166976</v>
      </c>
      <c r="EP10" s="1">
        <f t="shared" si="18"/>
        <v>8.8012315221189716</v>
      </c>
      <c r="EQ10" s="1">
        <f t="shared" si="19"/>
        <v>3.6267916457291986E-2</v>
      </c>
      <c r="ER10" s="1">
        <f t="shared" si="20"/>
        <v>162.27990927458148</v>
      </c>
      <c r="ES10" s="1">
        <f t="shared" si="21"/>
        <v>43.172890115726439</v>
      </c>
      <c r="ET10" s="1">
        <f t="shared" si="22"/>
        <v>61.459188822678065</v>
      </c>
      <c r="EU10" s="1">
        <f t="shared" si="23"/>
        <v>2.0059135536755902E-2</v>
      </c>
      <c r="EV10" s="1">
        <f t="shared" si="24"/>
        <v>4.8492647294236614E-2</v>
      </c>
      <c r="EW10" s="1">
        <f t="shared" si="25"/>
        <v>3.828974734858618E-2</v>
      </c>
      <c r="EY10" s="4">
        <f t="shared" si="27"/>
        <v>151.8810796490412</v>
      </c>
      <c r="EZ10" s="3">
        <f t="shared" si="28"/>
        <v>9.5167712794437715</v>
      </c>
    </row>
    <row r="11" spans="1:156" x14ac:dyDescent="0.25">
      <c r="A11" s="2">
        <v>1553525055.5</v>
      </c>
      <c r="B11" s="2">
        <v>1</v>
      </c>
      <c r="C11" s="2" t="s">
        <v>23</v>
      </c>
      <c r="D11" s="2">
        <v>2.3433810485358987E-3</v>
      </c>
      <c r="E11" s="2">
        <v>25.698097016399437</v>
      </c>
      <c r="F11" s="2">
        <v>360.18251612903202</v>
      </c>
      <c r="G11" s="2">
        <v>69.740554245623855</v>
      </c>
      <c r="H11" s="2">
        <v>0.14832396815868801</v>
      </c>
      <c r="I11" s="2">
        <v>2853.5</v>
      </c>
      <c r="J11" s="2">
        <v>862.78034615384604</v>
      </c>
      <c r="K11" s="2">
        <v>1035.79</v>
      </c>
      <c r="L11" s="2">
        <v>0.16703159312809923</v>
      </c>
      <c r="M11" s="2">
        <v>1.7549020554359476</v>
      </c>
      <c r="N11" s="2">
        <v>1799.99451612903</v>
      </c>
      <c r="O11" s="2">
        <v>1553543040.0999999</v>
      </c>
      <c r="P11" s="2">
        <v>3</v>
      </c>
      <c r="Q11" s="2" t="s">
        <v>23</v>
      </c>
      <c r="R11" s="2">
        <v>2.8362772994994291E-3</v>
      </c>
      <c r="S11" s="2">
        <v>29.52419583241965</v>
      </c>
      <c r="T11" s="2">
        <v>354.18758064516101</v>
      </c>
      <c r="U11" s="2">
        <v>71.281726229275222</v>
      </c>
      <c r="V11" s="2">
        <v>0.17597337419508319</v>
      </c>
      <c r="W11" s="2">
        <v>2672.39</v>
      </c>
      <c r="X11" s="2">
        <v>791.44584615384599</v>
      </c>
      <c r="Y11" s="2">
        <v>972.62800000000004</v>
      </c>
      <c r="Z11" s="2">
        <v>0.18628103843006172</v>
      </c>
      <c r="AA11" s="2">
        <v>1.7475972314183836</v>
      </c>
      <c r="AB11" s="2">
        <v>1800.0161290322601</v>
      </c>
      <c r="AC11" s="2">
        <v>1553706100.5999999</v>
      </c>
      <c r="AD11" s="2" t="s">
        <v>24</v>
      </c>
      <c r="AE11" s="2" t="s">
        <v>23</v>
      </c>
      <c r="AF11" s="2">
        <v>2.892204770506555E-3</v>
      </c>
      <c r="AG11" s="2">
        <v>29.974542993652001</v>
      </c>
      <c r="AH11" s="2">
        <v>353.78800000000001</v>
      </c>
      <c r="AI11" s="2">
        <v>66.101350003831229</v>
      </c>
      <c r="AJ11" s="2">
        <v>0.17565845265486418</v>
      </c>
      <c r="AK11" s="2">
        <v>2090.21</v>
      </c>
      <c r="AL11" s="2">
        <v>653.00194117647095</v>
      </c>
      <c r="AM11" s="2">
        <v>802.49400000000003</v>
      </c>
      <c r="AN11" s="2">
        <v>0.18628433212401474</v>
      </c>
      <c r="AO11" s="2">
        <v>1.6046425269223195</v>
      </c>
      <c r="AP11" s="2">
        <v>1799.96</v>
      </c>
      <c r="AQ11" s="8">
        <v>1553611002.5999999</v>
      </c>
      <c r="AR11" s="8">
        <v>1</v>
      </c>
      <c r="AS11" s="8" t="s">
        <v>23</v>
      </c>
      <c r="AT11" s="8">
        <v>3.5541093543564684E-3</v>
      </c>
      <c r="AU11" s="8">
        <v>34.831457183625623</v>
      </c>
      <c r="AV11" s="8">
        <v>345.92596774193498</v>
      </c>
      <c r="AW11" s="8">
        <v>104.16534499399501</v>
      </c>
      <c r="AX11" s="8">
        <v>0.24667040346350819</v>
      </c>
      <c r="AY11" s="8">
        <v>0</v>
      </c>
      <c r="AZ11" s="8">
        <v>0</v>
      </c>
      <c r="BA11" s="8">
        <v>0</v>
      </c>
      <c r="BD11" s="8">
        <v>1800.0264516129</v>
      </c>
      <c r="BE11" s="2">
        <v>1553629466</v>
      </c>
      <c r="BF11" s="2">
        <v>3</v>
      </c>
      <c r="BG11" s="2" t="s">
        <v>23</v>
      </c>
      <c r="BH11" s="2">
        <v>3.6532408440073452E-3</v>
      </c>
      <c r="BI11" s="2">
        <v>37.98284075702189</v>
      </c>
      <c r="BJ11" s="2">
        <v>341.12270967741898</v>
      </c>
      <c r="BK11" s="2">
        <v>79.524139286983868</v>
      </c>
      <c r="BL11" s="2">
        <v>0.24800032672969469</v>
      </c>
      <c r="BM11" s="2">
        <v>2367.54</v>
      </c>
      <c r="BN11" s="2">
        <v>727.27323076923096</v>
      </c>
      <c r="BO11" s="2">
        <v>962.99199999999996</v>
      </c>
      <c r="BP11" s="2">
        <v>0.24477749475672594</v>
      </c>
      <c r="BQ11" s="2">
        <v>1.4585250967816972</v>
      </c>
      <c r="BR11" s="2">
        <v>1800.0058064516099</v>
      </c>
      <c r="BS11" s="2">
        <v>1553709414</v>
      </c>
      <c r="BT11" s="2">
        <v>4</v>
      </c>
      <c r="BU11" s="2" t="s">
        <v>23</v>
      </c>
      <c r="BV11" s="2">
        <v>4.5939753022085804E-3</v>
      </c>
      <c r="BW11" s="2">
        <v>43.095839088704736</v>
      </c>
      <c r="BX11" s="2">
        <v>333.04661290322599</v>
      </c>
      <c r="BY11" s="2">
        <v>110.03030654919327</v>
      </c>
      <c r="BZ11" s="2">
        <v>0.33635716819841838</v>
      </c>
      <c r="CA11" s="2">
        <v>2849.24</v>
      </c>
      <c r="CB11" s="2">
        <v>809.02092307692305</v>
      </c>
      <c r="CC11" s="2">
        <v>1103.8599999999999</v>
      </c>
      <c r="CD11" s="2">
        <v>0.26709825242610197</v>
      </c>
      <c r="CE11" s="2">
        <v>1.5811606544308154</v>
      </c>
      <c r="CF11" s="2">
        <v>1799.98</v>
      </c>
      <c r="CG11" s="8">
        <v>1554133426.5999999</v>
      </c>
      <c r="CH11" s="8" t="s">
        <v>25</v>
      </c>
      <c r="CI11" s="8" t="s">
        <v>23</v>
      </c>
      <c r="CJ11" s="8">
        <v>4.8176317229524507E-3</v>
      </c>
      <c r="CK11" s="8">
        <v>44.416016741920906</v>
      </c>
      <c r="CL11" s="8">
        <v>330.82499999999999</v>
      </c>
      <c r="CM11" s="8">
        <v>98.868346649960301</v>
      </c>
      <c r="CN11" s="8">
        <v>0.33295926010271265</v>
      </c>
      <c r="CO11" s="8">
        <v>2492.73</v>
      </c>
      <c r="CP11" s="8">
        <v>693.22805882352895</v>
      </c>
      <c r="CQ11" s="8">
        <v>948.19100000000003</v>
      </c>
      <c r="CR11" s="8">
        <v>0.26889407427034329</v>
      </c>
      <c r="CS11" s="8">
        <v>1.6289323564556086</v>
      </c>
      <c r="CT11" s="8">
        <v>1800.09</v>
      </c>
      <c r="CU11" s="2">
        <v>1553798309.0999999</v>
      </c>
      <c r="CV11" s="2">
        <v>5</v>
      </c>
      <c r="CW11" s="2" t="s">
        <v>23</v>
      </c>
      <c r="CX11" s="2">
        <v>3.5529352256506216E-3</v>
      </c>
      <c r="CY11" s="2">
        <v>34.368064059228203</v>
      </c>
      <c r="CZ11" s="2">
        <v>346.60206451612902</v>
      </c>
      <c r="DA11" s="2">
        <v>108.89660602412057</v>
      </c>
      <c r="DB11" s="2">
        <v>0.24778251655409311</v>
      </c>
      <c r="DC11" s="2">
        <v>2971.46</v>
      </c>
      <c r="DD11" s="2">
        <v>887.58846153846196</v>
      </c>
      <c r="DE11" s="2">
        <v>1141.42</v>
      </c>
      <c r="DF11" s="2">
        <v>0.2223822418229382</v>
      </c>
      <c r="DG11" s="2">
        <v>1.6033011511976309</v>
      </c>
      <c r="DH11" s="2">
        <v>1800.0070967741899</v>
      </c>
      <c r="DI11" s="2">
        <v>1554223162.5</v>
      </c>
      <c r="DJ11" s="2" t="s">
        <v>26</v>
      </c>
      <c r="DK11" s="2" t="s">
        <v>23</v>
      </c>
      <c r="DL11" s="2">
        <v>4.3559280284297024E-3</v>
      </c>
      <c r="DM11" s="2">
        <v>39.417147467660925</v>
      </c>
      <c r="DN11" s="2">
        <v>338.62900000000002</v>
      </c>
      <c r="DO11" s="2">
        <v>112.11078864634004</v>
      </c>
      <c r="DP11" s="2">
        <v>0.30145012166550161</v>
      </c>
      <c r="DQ11" s="2">
        <v>2550.0500000000002</v>
      </c>
      <c r="DR11" s="2">
        <v>744.97211764705901</v>
      </c>
      <c r="DS11" s="2">
        <v>977.05600000000004</v>
      </c>
      <c r="DT11" s="2">
        <v>0.2375338592188585</v>
      </c>
      <c r="DU11" s="2">
        <v>1.6099322863786723</v>
      </c>
      <c r="DV11" s="2">
        <v>1799.92</v>
      </c>
      <c r="DW11">
        <f t="shared" si="2"/>
        <v>1553781188.875</v>
      </c>
      <c r="DX11">
        <f t="shared" si="26"/>
        <v>9.8366666674613956</v>
      </c>
      <c r="DY11">
        <f t="shared" si="3"/>
        <v>590.20000004768372</v>
      </c>
      <c r="EA11" s="6">
        <f t="shared" si="4"/>
        <v>3.6474269117170392E-3</v>
      </c>
      <c r="EB11" s="6">
        <f t="shared" si="5"/>
        <v>35.727105033114569</v>
      </c>
      <c r="EC11" s="6">
        <f t="shared" si="6"/>
        <v>344.56266129032252</v>
      </c>
      <c r="ED11" s="6">
        <f t="shared" si="7"/>
        <v>91.324152789957381</v>
      </c>
      <c r="EE11" s="6">
        <f t="shared" si="8"/>
        <v>0.24753699333294255</v>
      </c>
      <c r="EF11" s="6">
        <f t="shared" si="9"/>
        <v>2583.4816666666666</v>
      </c>
      <c r="EG11" s="6">
        <f t="shared" si="10"/>
        <v>768.88375339366542</v>
      </c>
      <c r="EH11" s="6">
        <f t="shared" si="11"/>
        <v>993.40833333333342</v>
      </c>
      <c r="EI11" s="6">
        <f t="shared" si="12"/>
        <v>0.22405953646311685</v>
      </c>
      <c r="EJ11" s="6">
        <f t="shared" si="13"/>
        <v>1.6008598245215866</v>
      </c>
      <c r="EK11" s="6">
        <f t="shared" si="14"/>
        <v>1799.9815053763434</v>
      </c>
      <c r="EM11" s="1">
        <f t="shared" si="15"/>
        <v>4.1635870524770971E-4</v>
      </c>
      <c r="EN11" s="1">
        <f t="shared" si="16"/>
        <v>3.1947929081814825</v>
      </c>
      <c r="EO11" s="1">
        <f t="shared" si="17"/>
        <v>5.0245929438456693</v>
      </c>
      <c r="EP11" s="1">
        <f t="shared" si="18"/>
        <v>9.652792545740974</v>
      </c>
      <c r="EQ11" s="1">
        <f t="shared" si="19"/>
        <v>3.5572930234461814E-2</v>
      </c>
      <c r="ER11" s="1">
        <f t="shared" si="20"/>
        <v>162.27990927458148</v>
      </c>
      <c r="ES11" s="1">
        <f t="shared" si="21"/>
        <v>42.806787430127606</v>
      </c>
      <c r="ET11" s="1">
        <f t="shared" si="22"/>
        <v>60.75278797203493</v>
      </c>
      <c r="EU11" s="1">
        <f t="shared" si="23"/>
        <v>1.8687943208270719E-2</v>
      </c>
      <c r="EV11" s="1">
        <f t="shared" si="24"/>
        <v>4.6328861122382478E-2</v>
      </c>
      <c r="EW11" s="1">
        <f t="shared" si="25"/>
        <v>2.220745766316037E-2</v>
      </c>
      <c r="EY11" s="4">
        <f t="shared" si="27"/>
        <v>148.74134668546643</v>
      </c>
      <c r="EZ11" s="3">
        <f t="shared" si="28"/>
        <v>9.4478298167715149</v>
      </c>
    </row>
    <row r="12" spans="1:156" x14ac:dyDescent="0.25">
      <c r="A12" s="2">
        <v>1553525115.5</v>
      </c>
      <c r="B12" s="2">
        <v>1</v>
      </c>
      <c r="C12" s="2" t="s">
        <v>23</v>
      </c>
      <c r="D12" s="2">
        <v>2.5348798425305044E-3</v>
      </c>
      <c r="E12" s="2">
        <v>27.288202846734315</v>
      </c>
      <c r="F12" s="2">
        <v>357.691709677419</v>
      </c>
      <c r="G12" s="2">
        <v>67.795305344724156</v>
      </c>
      <c r="H12" s="2">
        <v>0.15810200057370749</v>
      </c>
      <c r="I12" s="2">
        <v>2853.5</v>
      </c>
      <c r="J12" s="2">
        <v>858.72961538461504</v>
      </c>
      <c r="K12" s="2">
        <v>1039.97</v>
      </c>
      <c r="L12" s="2">
        <v>0.17427462774443969</v>
      </c>
      <c r="M12" s="2">
        <v>1.7438291489177571</v>
      </c>
      <c r="N12" s="2">
        <v>1799.9935483871</v>
      </c>
      <c r="O12" s="2">
        <v>1553543100.0999999</v>
      </c>
      <c r="P12" s="2">
        <v>3</v>
      </c>
      <c r="Q12" s="2" t="s">
        <v>23</v>
      </c>
      <c r="R12" s="2">
        <v>3.0806277860982449E-3</v>
      </c>
      <c r="S12" s="2">
        <v>31.358096864104706</v>
      </c>
      <c r="T12" s="2">
        <v>351.329096774194</v>
      </c>
      <c r="U12" s="2">
        <v>74.308878259666599</v>
      </c>
      <c r="V12" s="2">
        <v>0.19149719896221604</v>
      </c>
      <c r="W12" s="2">
        <v>2672.39</v>
      </c>
      <c r="X12" s="2">
        <v>786.71500000000003</v>
      </c>
      <c r="Y12" s="2">
        <v>979.08199999999999</v>
      </c>
      <c r="Z12" s="2">
        <v>0.19647690387526273</v>
      </c>
      <c r="AA12" s="2">
        <v>1.7294853750758363</v>
      </c>
      <c r="AB12" s="2">
        <v>1800.0096774193601</v>
      </c>
      <c r="AC12" s="2">
        <v>1553706161</v>
      </c>
      <c r="AD12" s="2" t="s">
        <v>24</v>
      </c>
      <c r="AE12" s="2" t="s">
        <v>23</v>
      </c>
      <c r="AF12" s="2">
        <v>3.1604981955494012E-3</v>
      </c>
      <c r="AG12" s="2">
        <v>32.049172026138734</v>
      </c>
      <c r="AH12" s="2">
        <v>350.322</v>
      </c>
      <c r="AI12" s="2">
        <v>70.893233613359484</v>
      </c>
      <c r="AJ12" s="2">
        <v>0.19406481704445097</v>
      </c>
      <c r="AK12" s="2">
        <v>2090.21</v>
      </c>
      <c r="AL12" s="2">
        <v>651.32923529411801</v>
      </c>
      <c r="AM12" s="2">
        <v>812.39</v>
      </c>
      <c r="AN12" s="2">
        <v>0.19825547422528833</v>
      </c>
      <c r="AO12" s="2">
        <v>1.5729144868843785</v>
      </c>
      <c r="AP12" s="2">
        <v>1800.01</v>
      </c>
      <c r="AQ12" s="8">
        <v>1553611072.5999999</v>
      </c>
      <c r="AR12" s="8">
        <v>1</v>
      </c>
      <c r="AS12" s="8" t="s">
        <v>23</v>
      </c>
      <c r="AT12" s="8">
        <v>3.9019617206075621E-3</v>
      </c>
      <c r="AU12" s="8">
        <v>37.431058162607421</v>
      </c>
      <c r="AV12" s="8">
        <v>341.87470967741899</v>
      </c>
      <c r="AW12" s="8">
        <v>110.17960186333835</v>
      </c>
      <c r="AX12" s="8">
        <v>0.27831325982803667</v>
      </c>
      <c r="AY12" s="8">
        <v>0</v>
      </c>
      <c r="AZ12" s="8">
        <v>0</v>
      </c>
      <c r="BA12" s="8">
        <v>0</v>
      </c>
      <c r="BD12" s="8">
        <v>1800</v>
      </c>
      <c r="BE12" s="2">
        <v>1553629536</v>
      </c>
      <c r="BF12" s="2">
        <v>3</v>
      </c>
      <c r="BG12" s="2" t="s">
        <v>23</v>
      </c>
      <c r="BH12" s="2">
        <v>3.8306893802317857E-3</v>
      </c>
      <c r="BI12" s="2">
        <v>39.435910561120934</v>
      </c>
      <c r="BJ12" s="2">
        <v>338.92441935483902</v>
      </c>
      <c r="BK12" s="2">
        <v>86.64687284291756</v>
      </c>
      <c r="BL12" s="2">
        <v>0.2680698923042939</v>
      </c>
      <c r="BM12" s="2">
        <v>2367.54</v>
      </c>
      <c r="BN12" s="2">
        <v>729.03938461538496</v>
      </c>
      <c r="BO12" s="2">
        <v>975.35500000000002</v>
      </c>
      <c r="BP12" s="2">
        <v>0.25253945013314649</v>
      </c>
      <c r="BQ12" s="2">
        <v>1.4273623449923361</v>
      </c>
      <c r="BR12" s="2">
        <v>1800.0080645161299</v>
      </c>
      <c r="BS12" s="2">
        <v>1553709484</v>
      </c>
      <c r="BT12" s="2">
        <v>4</v>
      </c>
      <c r="BU12" s="2" t="s">
        <v>23</v>
      </c>
      <c r="BV12" s="2">
        <v>4.6683465291153066E-3</v>
      </c>
      <c r="BW12" s="2">
        <v>43.757419439010157</v>
      </c>
      <c r="BX12" s="2">
        <v>332.03774193548401</v>
      </c>
      <c r="BY12" s="2">
        <v>109.07436456694256</v>
      </c>
      <c r="BZ12" s="2">
        <v>0.34191236288293342</v>
      </c>
      <c r="CA12" s="2">
        <v>2849.24</v>
      </c>
      <c r="CB12" s="2">
        <v>804.85580769230796</v>
      </c>
      <c r="CC12" s="2">
        <v>1103.53</v>
      </c>
      <c r="CD12" s="2">
        <v>0.27065344150833415</v>
      </c>
      <c r="CE12" s="2">
        <v>1.5819325256223209</v>
      </c>
      <c r="CF12" s="2">
        <v>1799.9770967741899</v>
      </c>
      <c r="CG12" s="8">
        <v>1554133496.5999999</v>
      </c>
      <c r="CH12" s="8" t="s">
        <v>25</v>
      </c>
      <c r="CI12" s="8" t="s">
        <v>23</v>
      </c>
      <c r="CJ12" s="8">
        <v>5.0844899974595214E-3</v>
      </c>
      <c r="CK12" s="8">
        <v>45.645910541645875</v>
      </c>
      <c r="CL12" s="8">
        <v>329.03100000000001</v>
      </c>
      <c r="CM12" s="8">
        <v>103.70569844775675</v>
      </c>
      <c r="CN12" s="8">
        <v>0.35381301122329556</v>
      </c>
      <c r="CO12" s="8">
        <v>2492.73</v>
      </c>
      <c r="CP12" s="8">
        <v>689.58729411764705</v>
      </c>
      <c r="CQ12" s="8">
        <v>950.75300000000004</v>
      </c>
      <c r="CR12" s="8">
        <v>0.27469353857663659</v>
      </c>
      <c r="CS12" s="8">
        <v>1.6218481561457074</v>
      </c>
      <c r="CT12" s="8">
        <v>1799.82</v>
      </c>
      <c r="CU12" s="2">
        <v>1553798379.0999999</v>
      </c>
      <c r="CV12" s="2">
        <v>5</v>
      </c>
      <c r="CW12" s="2" t="s">
        <v>23</v>
      </c>
      <c r="CX12" s="2">
        <v>3.7290954040281707E-3</v>
      </c>
      <c r="CY12" s="2">
        <v>35.801834269353975</v>
      </c>
      <c r="CZ12" s="2">
        <v>344.37490322580697</v>
      </c>
      <c r="DA12" s="2">
        <v>109.33108988958313</v>
      </c>
      <c r="DB12" s="2">
        <v>0.26171569828660307</v>
      </c>
      <c r="DC12" s="2">
        <v>2971.46</v>
      </c>
      <c r="DD12" s="2">
        <v>883.49707692307697</v>
      </c>
      <c r="DE12" s="2">
        <v>1145.72</v>
      </c>
      <c r="DF12" s="2">
        <v>0.22887173399864102</v>
      </c>
      <c r="DG12" s="2">
        <v>1.5935307055825159</v>
      </c>
      <c r="DH12" s="2">
        <v>1799.9748387096799</v>
      </c>
      <c r="DI12" s="2">
        <v>1554223232.5</v>
      </c>
      <c r="DJ12" s="2" t="s">
        <v>26</v>
      </c>
      <c r="DK12" s="2" t="s">
        <v>23</v>
      </c>
      <c r="DL12" s="2">
        <v>4.6065715698273878E-3</v>
      </c>
      <c r="DM12" s="2">
        <v>40.854097913619796</v>
      </c>
      <c r="DN12" s="2">
        <v>336.43200000000002</v>
      </c>
      <c r="DO12" s="2">
        <v>114.70645256508332</v>
      </c>
      <c r="DP12" s="2">
        <v>0.32055818892342164</v>
      </c>
      <c r="DQ12" s="2">
        <v>2550.0500000000002</v>
      </c>
      <c r="DR12" s="2">
        <v>740.08829411764702</v>
      </c>
      <c r="DS12" s="2">
        <v>979.18700000000001</v>
      </c>
      <c r="DT12" s="2">
        <v>0.24418084174151922</v>
      </c>
      <c r="DU12" s="2">
        <v>1.604252303186215</v>
      </c>
      <c r="DV12" s="2">
        <v>1799.98</v>
      </c>
      <c r="DW12">
        <f t="shared" si="2"/>
        <v>1553781255.1750002</v>
      </c>
      <c r="DX12">
        <f t="shared" si="26"/>
        <v>10.941666670640309</v>
      </c>
      <c r="DY12">
        <f t="shared" si="3"/>
        <v>656.50000023841858</v>
      </c>
      <c r="EA12" s="6">
        <f t="shared" si="4"/>
        <v>3.8459714774750492E-3</v>
      </c>
      <c r="EB12" s="6">
        <f t="shared" si="5"/>
        <v>37.209421845558047</v>
      </c>
      <c r="EC12" s="6">
        <f t="shared" si="6"/>
        <v>342.23669354838739</v>
      </c>
      <c r="ED12" s="6">
        <f t="shared" si="7"/>
        <v>94.160148622925433</v>
      </c>
      <c r="EE12" s="6">
        <f t="shared" si="8"/>
        <v>0.26296969306731988</v>
      </c>
      <c r="EF12" s="6">
        <f t="shared" si="9"/>
        <v>2583.4816666666666</v>
      </c>
      <c r="EG12" s="6">
        <f t="shared" si="10"/>
        <v>765.92079977375579</v>
      </c>
      <c r="EH12" s="6">
        <f t="shared" si="11"/>
        <v>999.21066666666673</v>
      </c>
      <c r="EI12" s="6">
        <f t="shared" si="12"/>
        <v>0.23182964091369865</v>
      </c>
      <c r="EJ12" s="6">
        <f t="shared" si="13"/>
        <v>1.5849129568906004</v>
      </c>
      <c r="EK12" s="6">
        <f t="shared" si="14"/>
        <v>1799.9932795698933</v>
      </c>
      <c r="EM12" s="1">
        <f t="shared" si="15"/>
        <v>4.0259653032106177E-4</v>
      </c>
      <c r="EN12" s="1">
        <f t="shared" si="16"/>
        <v>2.9835250933138138</v>
      </c>
      <c r="EO12" s="1">
        <f t="shared" si="17"/>
        <v>4.6522408600118084</v>
      </c>
      <c r="EP12" s="1">
        <f t="shared" si="18"/>
        <v>8.7046279868389433</v>
      </c>
      <c r="EQ12" s="1">
        <f t="shared" si="19"/>
        <v>3.477349823644673E-2</v>
      </c>
      <c r="ER12" s="1">
        <f t="shared" si="20"/>
        <v>162.27990927458148</v>
      </c>
      <c r="ES12" s="1">
        <f t="shared" si="21"/>
        <v>42.228974397041625</v>
      </c>
      <c r="ET12" s="1">
        <f t="shared" si="22"/>
        <v>59.345228258611442</v>
      </c>
      <c r="EU12" s="1">
        <f t="shared" si="23"/>
        <v>1.7326448761358314E-2</v>
      </c>
      <c r="EV12" s="1">
        <f t="shared" si="24"/>
        <v>4.8612291582881682E-2</v>
      </c>
      <c r="EW12" s="1">
        <f t="shared" si="25"/>
        <v>3.6829436435584478E-2</v>
      </c>
      <c r="EY12" s="4">
        <f t="shared" si="27"/>
        <v>147.18571781070722</v>
      </c>
      <c r="EZ12" s="3">
        <f t="shared" si="28"/>
        <v>9.1949577198968786</v>
      </c>
    </row>
    <row r="13" spans="1:156" x14ac:dyDescent="0.25">
      <c r="A13" s="2">
        <v>1553525175.5</v>
      </c>
      <c r="B13" s="2">
        <v>1</v>
      </c>
      <c r="C13" s="2" t="s">
        <v>23</v>
      </c>
      <c r="D13" s="2">
        <v>2.6779743904585596E-3</v>
      </c>
      <c r="E13" s="2">
        <v>28.56761968091234</v>
      </c>
      <c r="F13" s="2">
        <v>355.71419354838702</v>
      </c>
      <c r="G13" s="2">
        <v>67.120427696537561</v>
      </c>
      <c r="H13" s="2">
        <v>0.1665223245859139</v>
      </c>
      <c r="I13" s="2">
        <v>2853.5</v>
      </c>
      <c r="J13" s="2">
        <v>854.68465384615399</v>
      </c>
      <c r="K13" s="2">
        <v>1045.44</v>
      </c>
      <c r="L13" s="2">
        <v>0.18246417408349214</v>
      </c>
      <c r="M13" s="2">
        <v>1.7294727578818487</v>
      </c>
      <c r="N13" s="2">
        <v>1799.98129032258</v>
      </c>
      <c r="O13" s="2">
        <v>1553543160.0999999</v>
      </c>
      <c r="P13" s="2">
        <v>3</v>
      </c>
      <c r="Q13" s="2" t="s">
        <v>23</v>
      </c>
      <c r="R13" s="2">
        <v>3.4810468313031164E-3</v>
      </c>
      <c r="S13" s="2">
        <v>33.82436959206197</v>
      </c>
      <c r="T13" s="2">
        <v>347.49370967741902</v>
      </c>
      <c r="U13" s="2">
        <v>86.15204766189791</v>
      </c>
      <c r="V13" s="2">
        <v>0.22038661574272428</v>
      </c>
      <c r="W13" s="2">
        <v>2672.39</v>
      </c>
      <c r="X13" s="2">
        <v>784.19061538461494</v>
      </c>
      <c r="Y13" s="2">
        <v>989.82500000000005</v>
      </c>
      <c r="Z13" s="2">
        <v>0.20774822278219396</v>
      </c>
      <c r="AA13" s="2">
        <v>1.699861086555704</v>
      </c>
      <c r="AB13" s="2">
        <v>1800.0180645161299</v>
      </c>
      <c r="AC13" s="2">
        <v>1553706221</v>
      </c>
      <c r="AD13" s="2" t="s">
        <v>24</v>
      </c>
      <c r="AE13" s="2" t="s">
        <v>23</v>
      </c>
      <c r="AF13" s="2">
        <v>3.3131353551897548E-3</v>
      </c>
      <c r="AG13" s="2">
        <v>33.840999428524</v>
      </c>
      <c r="AH13" s="2">
        <v>347.57299999999998</v>
      </c>
      <c r="AI13" s="2">
        <v>60.180614344328816</v>
      </c>
      <c r="AJ13" s="2">
        <v>0.19928683893793775</v>
      </c>
      <c r="AK13" s="2">
        <v>2090.21</v>
      </c>
      <c r="AL13" s="2">
        <v>650.02211764705896</v>
      </c>
      <c r="AM13" s="2">
        <v>820.20799999999997</v>
      </c>
      <c r="AN13" s="2">
        <v>0.20749112707135386</v>
      </c>
      <c r="AO13" s="2">
        <v>1.5483901644460918</v>
      </c>
      <c r="AP13" s="2">
        <v>1800.12</v>
      </c>
      <c r="AQ13" s="8">
        <v>1553611142.5999999</v>
      </c>
      <c r="AR13" s="8">
        <v>1</v>
      </c>
      <c r="AS13" s="8" t="s">
        <v>23</v>
      </c>
      <c r="AT13" s="8">
        <v>3.960654576221672E-3</v>
      </c>
      <c r="AU13" s="8">
        <v>38.581972504031413</v>
      </c>
      <c r="AV13" s="8">
        <v>340.08970967741902</v>
      </c>
      <c r="AW13" s="8">
        <v>102.22232429338945</v>
      </c>
      <c r="AX13" s="8">
        <v>0.2792410118381532</v>
      </c>
      <c r="AY13" s="8">
        <v>0</v>
      </c>
      <c r="AZ13" s="8">
        <v>0</v>
      </c>
      <c r="BA13" s="8">
        <v>0</v>
      </c>
      <c r="BD13" s="8">
        <v>1799.98548387097</v>
      </c>
      <c r="BE13" s="2">
        <v>1553629606</v>
      </c>
      <c r="BF13" s="2">
        <v>3</v>
      </c>
      <c r="BG13" s="2" t="s">
        <v>23</v>
      </c>
      <c r="BH13" s="2">
        <v>3.8590330911023683E-3</v>
      </c>
      <c r="BI13" s="2">
        <v>39.976671071255744</v>
      </c>
      <c r="BJ13" s="2">
        <v>338.08406451612899</v>
      </c>
      <c r="BK13" s="2">
        <v>85.3833174376161</v>
      </c>
      <c r="BL13" s="2">
        <v>0.27138923043092228</v>
      </c>
      <c r="BM13" s="2">
        <v>2367.54</v>
      </c>
      <c r="BN13" s="2">
        <v>729.98850000000004</v>
      </c>
      <c r="BO13" s="2">
        <v>977.78399999999999</v>
      </c>
      <c r="BP13" s="2">
        <v>0.25342560320070684</v>
      </c>
      <c r="BQ13" s="2">
        <v>1.4213323187943347</v>
      </c>
      <c r="BR13" s="2">
        <v>1800.0096774193501</v>
      </c>
      <c r="BS13" s="2">
        <v>1553709554</v>
      </c>
      <c r="BT13" s="2">
        <v>4</v>
      </c>
      <c r="BU13" s="2" t="s">
        <v>23</v>
      </c>
      <c r="BV13" s="2">
        <v>4.6873629839488734E-3</v>
      </c>
      <c r="BW13" s="2">
        <v>44.236621540689214</v>
      </c>
      <c r="BX13" s="2">
        <v>331.29054838709698</v>
      </c>
      <c r="BY13" s="2">
        <v>106.29455617546185</v>
      </c>
      <c r="BZ13" s="2">
        <v>0.34245302201281869</v>
      </c>
      <c r="CA13" s="2">
        <v>2849.24</v>
      </c>
      <c r="CB13" s="2">
        <v>800.89261538461506</v>
      </c>
      <c r="CC13" s="2">
        <v>1101.31</v>
      </c>
      <c r="CD13" s="2">
        <v>0.27278185489588302</v>
      </c>
      <c r="CE13" s="2">
        <v>1.5871371366826779</v>
      </c>
      <c r="CF13" s="2">
        <v>1799.9693548387099</v>
      </c>
      <c r="CG13" s="8">
        <v>1554133567</v>
      </c>
      <c r="CH13" s="8" t="s">
        <v>25</v>
      </c>
      <c r="CI13" s="8" t="s">
        <v>23</v>
      </c>
      <c r="CJ13" s="8">
        <v>5.2624710872595801E-3</v>
      </c>
      <c r="CK13" s="8">
        <v>46.770723518255629</v>
      </c>
      <c r="CL13" s="8">
        <v>327.30399999999997</v>
      </c>
      <c r="CM13" s="8">
        <v>105.56575392154632</v>
      </c>
      <c r="CN13" s="8">
        <v>0.3695321556099912</v>
      </c>
      <c r="CO13" s="8">
        <v>2492.73</v>
      </c>
      <c r="CP13" s="8">
        <v>686.654588235294</v>
      </c>
      <c r="CQ13" s="8">
        <v>953.31700000000001</v>
      </c>
      <c r="CR13" s="8">
        <v>0.27972060895243245</v>
      </c>
      <c r="CS13" s="8">
        <v>1.6147965472135712</v>
      </c>
      <c r="CT13" s="8">
        <v>1799.88</v>
      </c>
      <c r="CU13" s="2">
        <v>1553798449.0999999</v>
      </c>
      <c r="CV13" s="2">
        <v>5</v>
      </c>
      <c r="CW13" s="2" t="s">
        <v>23</v>
      </c>
      <c r="CX13" s="2">
        <v>3.8545868037098549E-3</v>
      </c>
      <c r="CY13" s="2">
        <v>36.892900423750078</v>
      </c>
      <c r="CZ13" s="2">
        <v>342.68825806451599</v>
      </c>
      <c r="DA13" s="2">
        <v>111.11018259631713</v>
      </c>
      <c r="DB13" s="2">
        <v>0.27436245552796251</v>
      </c>
      <c r="DC13" s="2">
        <v>2971.46</v>
      </c>
      <c r="DD13" s="2">
        <v>879.39146153846195</v>
      </c>
      <c r="DE13" s="2">
        <v>1148.3699999999999</v>
      </c>
      <c r="DF13" s="2">
        <v>0.23422637169338978</v>
      </c>
      <c r="DG13" s="2">
        <v>1.587545825822688</v>
      </c>
      <c r="DH13" s="2">
        <v>1799.98903225806</v>
      </c>
      <c r="DI13" s="2">
        <v>1554223302.5</v>
      </c>
      <c r="DJ13" s="2" t="s">
        <v>26</v>
      </c>
      <c r="DK13" s="2" t="s">
        <v>23</v>
      </c>
      <c r="DL13" s="2">
        <v>4.8958919112798722E-3</v>
      </c>
      <c r="DM13" s="2">
        <v>41.777075543201811</v>
      </c>
      <c r="DN13" s="2">
        <v>334.84100000000001</v>
      </c>
      <c r="DO13" s="2">
        <v>122.28448911795842</v>
      </c>
      <c r="DP13" s="2">
        <v>0.34377318694838593</v>
      </c>
      <c r="DQ13" s="2">
        <v>2550.0500000000002</v>
      </c>
      <c r="DR13" s="2">
        <v>735.88800000000003</v>
      </c>
      <c r="DS13" s="2">
        <v>981.70399999999995</v>
      </c>
      <c r="DT13" s="2">
        <v>0.25039726842306842</v>
      </c>
      <c r="DU13" s="2">
        <v>1.5975752365275075</v>
      </c>
      <c r="DV13" s="2">
        <v>1800.05</v>
      </c>
      <c r="DW13">
        <f t="shared" si="2"/>
        <v>1553781321.4750001</v>
      </c>
      <c r="DX13">
        <f t="shared" si="26"/>
        <v>12.046666669845582</v>
      </c>
      <c r="DY13">
        <f t="shared" si="3"/>
        <v>722.80000019073486</v>
      </c>
      <c r="EA13" s="6">
        <f t="shared" si="4"/>
        <v>4.0151761627556402E-3</v>
      </c>
      <c r="EB13" s="6">
        <f t="shared" si="5"/>
        <v>38.424772933247141</v>
      </c>
      <c r="EC13" s="6">
        <f t="shared" si="6"/>
        <v>340.32843010752686</v>
      </c>
      <c r="ED13" s="6">
        <f t="shared" si="7"/>
        <v>95.234201222263366</v>
      </c>
      <c r="EE13" s="6">
        <f t="shared" si="8"/>
        <v>0.27527522493345857</v>
      </c>
      <c r="EF13" s="6">
        <f t="shared" si="9"/>
        <v>2583.4816666666666</v>
      </c>
      <c r="EG13" s="6">
        <f t="shared" si="10"/>
        <v>763.39555165912509</v>
      </c>
      <c r="EH13" s="6">
        <f t="shared" si="11"/>
        <v>1003.2001666666665</v>
      </c>
      <c r="EI13" s="6">
        <f t="shared" si="12"/>
        <v>0.2376784080110993</v>
      </c>
      <c r="EJ13" s="6">
        <f t="shared" si="13"/>
        <v>1.573640294804834</v>
      </c>
      <c r="EK13" s="6">
        <f t="shared" si="14"/>
        <v>1800.0260215053747</v>
      </c>
      <c r="EM13" s="1">
        <f t="shared" si="15"/>
        <v>3.7506719899052055E-4</v>
      </c>
      <c r="EN13" s="1">
        <f t="shared" si="16"/>
        <v>2.703757574010651</v>
      </c>
      <c r="EO13" s="1">
        <f t="shared" si="17"/>
        <v>4.2206773543339366</v>
      </c>
      <c r="EP13" s="1">
        <f t="shared" si="18"/>
        <v>9.5989910337973114</v>
      </c>
      <c r="EQ13" s="1">
        <f t="shared" si="19"/>
        <v>3.3233692479372717E-2</v>
      </c>
      <c r="ER13" s="1">
        <f t="shared" si="20"/>
        <v>162.27990927458148</v>
      </c>
      <c r="ES13" s="1">
        <f t="shared" si="21"/>
        <v>41.682292127820332</v>
      </c>
      <c r="ET13" s="1">
        <f t="shared" si="22"/>
        <v>58.036564452076583</v>
      </c>
      <c r="EU13" s="1">
        <f t="shared" si="23"/>
        <v>1.5689913250239405E-2</v>
      </c>
      <c r="EV13" s="1">
        <f t="shared" si="24"/>
        <v>4.5709360984395833E-2</v>
      </c>
      <c r="EW13" s="1">
        <f t="shared" si="25"/>
        <v>3.8889156053414052E-2</v>
      </c>
      <c r="EY13" s="4">
        <f t="shared" si="27"/>
        <v>144.73744761247931</v>
      </c>
      <c r="EZ13" s="3">
        <f t="shared" si="28"/>
        <v>9.2554602256407641</v>
      </c>
    </row>
    <row r="14" spans="1:156" x14ac:dyDescent="0.25">
      <c r="A14" s="2">
        <v>1553525235.5</v>
      </c>
      <c r="B14" s="2">
        <v>1</v>
      </c>
      <c r="C14" s="2" t="s">
        <v>23</v>
      </c>
      <c r="D14" s="2">
        <v>2.8482120589822259E-3</v>
      </c>
      <c r="E14" s="2">
        <v>29.972354802317849</v>
      </c>
      <c r="F14" s="2">
        <v>353.554709677419</v>
      </c>
      <c r="G14" s="2">
        <v>69.362722745742502</v>
      </c>
      <c r="H14" s="2">
        <v>0.17782562207181229</v>
      </c>
      <c r="I14" s="2">
        <v>2853.5</v>
      </c>
      <c r="J14" s="2">
        <v>851.763423076923</v>
      </c>
      <c r="K14" s="2">
        <v>1050.9000000000001</v>
      </c>
      <c r="L14" s="2">
        <v>0.18949146153114194</v>
      </c>
      <c r="M14" s="2">
        <v>1.7152916547720998</v>
      </c>
      <c r="N14" s="2">
        <v>1799.9764516129001</v>
      </c>
      <c r="O14" s="2">
        <v>1553543220.0999999</v>
      </c>
      <c r="P14" s="2">
        <v>3</v>
      </c>
      <c r="Q14" s="2" t="s">
        <v>23</v>
      </c>
      <c r="R14" s="2">
        <v>3.5502948458913421E-3</v>
      </c>
      <c r="S14" s="2">
        <v>34.884426010444969</v>
      </c>
      <c r="T14" s="2">
        <v>345.83112903225799</v>
      </c>
      <c r="U14" s="2">
        <v>81.247746410304785</v>
      </c>
      <c r="V14" s="2">
        <v>0.22454811092700369</v>
      </c>
      <c r="W14" s="2">
        <v>2672.39</v>
      </c>
      <c r="X14" s="2">
        <v>781.75507692307701</v>
      </c>
      <c r="Y14" s="2">
        <v>992.16</v>
      </c>
      <c r="Z14" s="2">
        <v>0.21206753253197363</v>
      </c>
      <c r="AA14" s="2">
        <v>1.6935070956297371</v>
      </c>
      <c r="AB14" s="2">
        <v>1799.98806451613</v>
      </c>
      <c r="AC14" s="2">
        <v>1553706281</v>
      </c>
      <c r="AD14" s="2" t="s">
        <v>24</v>
      </c>
      <c r="AE14" s="2" t="s">
        <v>23</v>
      </c>
      <c r="AF14" s="2">
        <v>3.5115643113364011E-3</v>
      </c>
      <c r="AG14" s="2">
        <v>35.496824130263775</v>
      </c>
      <c r="AH14" s="2">
        <v>344.96100000000001</v>
      </c>
      <c r="AI14" s="2">
        <v>54.258948023911714</v>
      </c>
      <c r="AJ14" s="2">
        <v>0.20690002165198637</v>
      </c>
      <c r="AK14" s="2">
        <v>2090.21</v>
      </c>
      <c r="AL14" s="2">
        <v>648.77529411764704</v>
      </c>
      <c r="AM14" s="2">
        <v>828.22299999999996</v>
      </c>
      <c r="AN14" s="2">
        <v>0.21666592920306837</v>
      </c>
      <c r="AO14" s="2">
        <v>1.5237285127314746</v>
      </c>
      <c r="AP14" s="2">
        <v>1799.9</v>
      </c>
      <c r="AQ14" s="8">
        <v>1553611212.5999999</v>
      </c>
      <c r="AR14" s="8">
        <v>1</v>
      </c>
      <c r="AS14" s="8" t="s">
        <v>23</v>
      </c>
      <c r="AT14" s="8">
        <v>4.1174259104653195E-3</v>
      </c>
      <c r="AU14" s="8">
        <v>39.771707135165713</v>
      </c>
      <c r="AV14" s="8">
        <v>338.28583870967702</v>
      </c>
      <c r="AW14" s="8">
        <v>102.38816518926116</v>
      </c>
      <c r="AX14" s="8">
        <v>0.29088214747437746</v>
      </c>
      <c r="AY14" s="8">
        <v>0</v>
      </c>
      <c r="AZ14" s="8">
        <v>0</v>
      </c>
      <c r="BA14" s="8">
        <v>0</v>
      </c>
      <c r="BD14" s="8">
        <v>1799.98096774194</v>
      </c>
      <c r="BE14" s="2">
        <v>1553629676</v>
      </c>
      <c r="BF14" s="2">
        <v>3</v>
      </c>
      <c r="BG14" s="2" t="s">
        <v>23</v>
      </c>
      <c r="BH14" s="2">
        <v>3.8244236192180657E-3</v>
      </c>
      <c r="BI14" s="2">
        <v>40.061325906247198</v>
      </c>
      <c r="BJ14" s="2">
        <v>337.96912903225802</v>
      </c>
      <c r="BK14" s="2">
        <v>81.268343674144916</v>
      </c>
      <c r="BL14" s="2">
        <v>0.26742793863150804</v>
      </c>
      <c r="BM14" s="2">
        <v>2367.54</v>
      </c>
      <c r="BN14" s="2">
        <v>728.60107692307702</v>
      </c>
      <c r="BO14" s="2">
        <v>976.84900000000005</v>
      </c>
      <c r="BP14" s="2">
        <v>0.25413131720145388</v>
      </c>
      <c r="BQ14" s="2">
        <v>1.4236499192812806</v>
      </c>
      <c r="BR14" s="2">
        <v>1799.9793548387099</v>
      </c>
      <c r="BS14" s="2">
        <v>1553709624</v>
      </c>
      <c r="BT14" s="2">
        <v>4</v>
      </c>
      <c r="BU14" s="2" t="s">
        <v>23</v>
      </c>
      <c r="BV14" s="2">
        <v>4.7394412720684958E-3</v>
      </c>
      <c r="BW14" s="2">
        <v>44.673645938983164</v>
      </c>
      <c r="BX14" s="2">
        <v>330.645451612903</v>
      </c>
      <c r="BY14" s="2">
        <v>106.44768206194033</v>
      </c>
      <c r="BZ14" s="2">
        <v>0.34735771368092694</v>
      </c>
      <c r="CA14" s="2">
        <v>2849.24</v>
      </c>
      <c r="CB14" s="2">
        <v>797.559153846154</v>
      </c>
      <c r="CC14" s="2">
        <v>1101.07</v>
      </c>
      <c r="CD14" s="2">
        <v>0.27565081798055158</v>
      </c>
      <c r="CE14" s="2">
        <v>1.5877010544288737</v>
      </c>
      <c r="CF14" s="2">
        <v>1799.9874193548401</v>
      </c>
      <c r="CG14" s="8">
        <v>1554133637</v>
      </c>
      <c r="CH14" s="8" t="s">
        <v>25</v>
      </c>
      <c r="CI14" s="8" t="s">
        <v>23</v>
      </c>
      <c r="CJ14" s="8">
        <v>5.4549939788252517E-3</v>
      </c>
      <c r="CK14" s="8">
        <v>47.524494487993273</v>
      </c>
      <c r="CL14" s="8">
        <v>326.01499999999999</v>
      </c>
      <c r="CM14" s="8">
        <v>109.50560568780368</v>
      </c>
      <c r="CN14" s="8">
        <v>0.38589658769664376</v>
      </c>
      <c r="CO14" s="8">
        <v>2492.73</v>
      </c>
      <c r="CP14" s="8">
        <v>683.94870588235301</v>
      </c>
      <c r="CQ14" s="8">
        <v>955.62199999999996</v>
      </c>
      <c r="CR14" s="8">
        <v>0.2842894932490535</v>
      </c>
      <c r="CS14" s="8">
        <v>1.6084895492150664</v>
      </c>
      <c r="CT14" s="8">
        <v>1799.99</v>
      </c>
      <c r="CU14" s="2">
        <v>1553798519.0999999</v>
      </c>
      <c r="CV14" s="2">
        <v>5</v>
      </c>
      <c r="CW14" s="2" t="s">
        <v>23</v>
      </c>
      <c r="CX14" s="2">
        <v>4.068709950206334E-3</v>
      </c>
      <c r="CY14" s="2">
        <v>37.765021955476492</v>
      </c>
      <c r="CZ14" s="2">
        <v>341.28458064516099</v>
      </c>
      <c r="DA14" s="2">
        <v>116.02336366188705</v>
      </c>
      <c r="DB14" s="2">
        <v>0.28978078980630689</v>
      </c>
      <c r="DC14" s="2">
        <v>2971.46</v>
      </c>
      <c r="DD14" s="2">
        <v>875.43007692307697</v>
      </c>
      <c r="DE14" s="2">
        <v>1149.3599999999999</v>
      </c>
      <c r="DF14" s="2">
        <v>0.23833257036691979</v>
      </c>
      <c r="DG14" s="2">
        <v>1.5853170460082135</v>
      </c>
      <c r="DH14" s="2">
        <v>1800.0125806451599</v>
      </c>
      <c r="DI14" s="2">
        <v>1554223372.5</v>
      </c>
      <c r="DJ14" s="2" t="s">
        <v>26</v>
      </c>
      <c r="DK14" s="2" t="s">
        <v>23</v>
      </c>
      <c r="DL14" s="2">
        <v>5.0679762526441643E-3</v>
      </c>
      <c r="DM14" s="2">
        <v>42.806611695716562</v>
      </c>
      <c r="DN14" s="2">
        <v>333.16199999999998</v>
      </c>
      <c r="DO14" s="2">
        <v>124.64169420863568</v>
      </c>
      <c r="DP14" s="2">
        <v>0.36017093481598106</v>
      </c>
      <c r="DQ14" s="2">
        <v>2550.0500000000002</v>
      </c>
      <c r="DR14" s="2">
        <v>732.41058823529397</v>
      </c>
      <c r="DS14" s="2">
        <v>983.29399999999998</v>
      </c>
      <c r="DT14" s="2">
        <v>0.25514587881620965</v>
      </c>
      <c r="DU14" s="2">
        <v>1.5933749214375359</v>
      </c>
      <c r="DV14" s="2">
        <v>1799.9</v>
      </c>
      <c r="DW14">
        <f t="shared" si="2"/>
        <v>1553781387.7250001</v>
      </c>
      <c r="DX14">
        <f t="shared" si="26"/>
        <v>13.150833336512248</v>
      </c>
      <c r="DY14">
        <f t="shared" si="3"/>
        <v>789.05000019073486</v>
      </c>
      <c r="EA14" s="6">
        <f t="shared" si="4"/>
        <v>4.1270683752274674E-3</v>
      </c>
      <c r="EB14" s="6">
        <f t="shared" si="5"/>
        <v>39.28130927285536</v>
      </c>
      <c r="EC14" s="6">
        <f t="shared" si="6"/>
        <v>338.97554838709664</v>
      </c>
      <c r="ED14" s="6">
        <f t="shared" si="7"/>
        <v>93.981296340137419</v>
      </c>
      <c r="EE14" s="6">
        <f t="shared" si="8"/>
        <v>0.28269758491895219</v>
      </c>
      <c r="EF14" s="6">
        <f t="shared" si="9"/>
        <v>2583.4816666666666</v>
      </c>
      <c r="EG14" s="6">
        <f t="shared" si="10"/>
        <v>760.75521116138771</v>
      </c>
      <c r="EH14" s="6">
        <f t="shared" si="11"/>
        <v>1005.1593333333332</v>
      </c>
      <c r="EI14" s="6">
        <f t="shared" si="12"/>
        <v>0.24199900768336283</v>
      </c>
      <c r="EJ14" s="6">
        <f t="shared" si="13"/>
        <v>1.5678797582528528</v>
      </c>
      <c r="EK14" s="6">
        <f t="shared" si="14"/>
        <v>1799.9612365591399</v>
      </c>
      <c r="EM14" s="1">
        <f t="shared" si="15"/>
        <v>3.8209525629523904E-4</v>
      </c>
      <c r="EN14" s="1">
        <f t="shared" si="16"/>
        <v>2.5483340074118255</v>
      </c>
      <c r="EO14" s="1">
        <f t="shared" si="17"/>
        <v>3.9876194996158589</v>
      </c>
      <c r="EP14" s="1">
        <f t="shared" si="18"/>
        <v>11.716892871570423</v>
      </c>
      <c r="EQ14" s="1">
        <f t="shared" si="19"/>
        <v>3.473516280498206E-2</v>
      </c>
      <c r="ER14" s="1">
        <f t="shared" si="20"/>
        <v>162.27990927458148</v>
      </c>
      <c r="ES14" s="1">
        <f t="shared" si="21"/>
        <v>41.24745637369594</v>
      </c>
      <c r="ET14" s="1">
        <f t="shared" si="22"/>
        <v>56.831301265822461</v>
      </c>
      <c r="EU14" s="1">
        <f t="shared" si="23"/>
        <v>1.4962728520376811E-2</v>
      </c>
      <c r="EV14" s="1">
        <f t="shared" si="24"/>
        <v>4.5189506197128769E-2</v>
      </c>
      <c r="EW14" s="1">
        <f t="shared" si="25"/>
        <v>1.9489762692404686E-2</v>
      </c>
      <c r="EY14" s="4">
        <f t="shared" si="27"/>
        <v>143.0431409502207</v>
      </c>
      <c r="EZ14" s="3">
        <f t="shared" si="28"/>
        <v>9.8531920797404204</v>
      </c>
    </row>
    <row r="15" spans="1:156" x14ac:dyDescent="0.25">
      <c r="A15" s="2">
        <v>1553525295.5</v>
      </c>
      <c r="B15" s="2">
        <v>1</v>
      </c>
      <c r="C15" s="2" t="s">
        <v>23</v>
      </c>
      <c r="D15" s="2">
        <v>3.007373648265135E-3</v>
      </c>
      <c r="E15" s="2">
        <v>31.2461461542275</v>
      </c>
      <c r="F15" s="2">
        <v>351.52722580645201</v>
      </c>
      <c r="G15" s="2">
        <v>70.284663157269733</v>
      </c>
      <c r="H15" s="2">
        <v>0.1876957858990449</v>
      </c>
      <c r="I15" s="2">
        <v>2853.5</v>
      </c>
      <c r="J15" s="2">
        <v>849.726</v>
      </c>
      <c r="K15" s="2">
        <v>1058.55</v>
      </c>
      <c r="L15" s="2">
        <v>0.19727362902083034</v>
      </c>
      <c r="M15" s="2">
        <v>1.6956686032780692</v>
      </c>
      <c r="N15" s="2">
        <v>1799.9825806451599</v>
      </c>
      <c r="O15" s="2">
        <v>1553543280.0999999</v>
      </c>
      <c r="P15" s="2">
        <v>3</v>
      </c>
      <c r="Q15" s="2" t="s">
        <v>23</v>
      </c>
      <c r="R15" s="2">
        <v>3.6404833469876221E-3</v>
      </c>
      <c r="S15" s="2">
        <v>35.707308014940097</v>
      </c>
      <c r="T15" s="2">
        <v>344.56616129032301</v>
      </c>
      <c r="U15" s="2">
        <v>82.801900322293349</v>
      </c>
      <c r="V15" s="2">
        <v>0.232669434390227</v>
      </c>
      <c r="W15" s="2">
        <v>2672.39</v>
      </c>
      <c r="X15" s="2">
        <v>779.89946153846199</v>
      </c>
      <c r="Y15" s="2">
        <v>995.57399999999996</v>
      </c>
      <c r="Z15" s="2">
        <v>0.21663335770273029</v>
      </c>
      <c r="AA15" s="2">
        <v>1.6842705815941355</v>
      </c>
      <c r="AB15" s="2">
        <v>1800.01225806452</v>
      </c>
      <c r="AC15" s="2">
        <v>1553706341</v>
      </c>
      <c r="AD15" s="2" t="s">
        <v>24</v>
      </c>
      <c r="AE15" s="2" t="s">
        <v>23</v>
      </c>
      <c r="AF15" s="2">
        <v>3.7350996545765171E-3</v>
      </c>
      <c r="AG15" s="2">
        <v>36.996439762280431</v>
      </c>
      <c r="AH15" s="2">
        <v>342.71100000000001</v>
      </c>
      <c r="AI15" s="2">
        <v>54.534601194621118</v>
      </c>
      <c r="AJ15" s="2">
        <v>0.21801026830397688</v>
      </c>
      <c r="AK15" s="2">
        <v>2090.21</v>
      </c>
      <c r="AL15" s="2">
        <v>647.92105882352905</v>
      </c>
      <c r="AM15" s="2">
        <v>833.76199999999994</v>
      </c>
      <c r="AN15" s="2">
        <v>0.22289447249511363</v>
      </c>
      <c r="AO15" s="2">
        <v>1.5069624185319075</v>
      </c>
      <c r="AP15" s="2">
        <v>1799.98</v>
      </c>
      <c r="AQ15" s="8">
        <v>1553611282.5999999</v>
      </c>
      <c r="AR15" s="8">
        <v>1</v>
      </c>
      <c r="AS15" s="8" t="s">
        <v>23</v>
      </c>
      <c r="AT15" s="8">
        <v>4.2716728200697203E-3</v>
      </c>
      <c r="AU15" s="8">
        <v>40.929819399939227</v>
      </c>
      <c r="AV15" s="8">
        <v>336.45877419354798</v>
      </c>
      <c r="AW15" s="8">
        <v>102.61175320369355</v>
      </c>
      <c r="AX15" s="8">
        <v>0.30263586099085416</v>
      </c>
      <c r="AY15" s="8">
        <v>0</v>
      </c>
      <c r="AZ15" s="8">
        <v>0</v>
      </c>
      <c r="BA15" s="8">
        <v>0</v>
      </c>
      <c r="BD15" s="8">
        <v>1800.01677419355</v>
      </c>
      <c r="BE15" s="2">
        <v>1553629746</v>
      </c>
      <c r="BF15" s="2">
        <v>3</v>
      </c>
      <c r="BG15" s="2" t="s">
        <v>23</v>
      </c>
      <c r="BH15" s="2">
        <v>3.9563956964241854E-3</v>
      </c>
      <c r="BI15" s="2">
        <v>40.948457597390536</v>
      </c>
      <c r="BJ15" s="2">
        <v>336.59764516129002</v>
      </c>
      <c r="BK15" s="2">
        <v>81.972005939491012</v>
      </c>
      <c r="BL15" s="2">
        <v>0.27605539827186709</v>
      </c>
      <c r="BM15" s="2">
        <v>2367.54</v>
      </c>
      <c r="BN15" s="2">
        <v>729.87815384615396</v>
      </c>
      <c r="BO15" s="2">
        <v>983.471</v>
      </c>
      <c r="BP15" s="2">
        <v>0.25785493029672057</v>
      </c>
      <c r="BQ15" s="2">
        <v>1.4073307703023272</v>
      </c>
      <c r="BR15" s="2">
        <v>1799.9893548387099</v>
      </c>
      <c r="BS15" s="2">
        <v>1553709694</v>
      </c>
      <c r="BT15" s="2">
        <v>4</v>
      </c>
      <c r="BU15" s="2" t="s">
        <v>23</v>
      </c>
      <c r="BV15" s="2">
        <v>4.8121717770741425E-3</v>
      </c>
      <c r="BW15" s="2">
        <v>45.062047643648462</v>
      </c>
      <c r="BX15" s="2">
        <v>330.00164516129001</v>
      </c>
      <c r="BY15" s="2">
        <v>107.34348198964464</v>
      </c>
      <c r="BZ15" s="2">
        <v>0.35322168481242039</v>
      </c>
      <c r="CA15" s="2">
        <v>2849.24</v>
      </c>
      <c r="CB15" s="2">
        <v>794.58688461538497</v>
      </c>
      <c r="CC15" s="2">
        <v>1100.1600000000001</v>
      </c>
      <c r="CD15" s="2">
        <v>0.27775334077281044</v>
      </c>
      <c r="CE15" s="2">
        <v>1.5898414776032572</v>
      </c>
      <c r="CF15" s="2">
        <v>1799.99548387097</v>
      </c>
      <c r="CG15" s="8">
        <v>1554133707</v>
      </c>
      <c r="CH15" s="8" t="s">
        <v>25</v>
      </c>
      <c r="CI15" s="8" t="s">
        <v>23</v>
      </c>
      <c r="CJ15" s="8">
        <v>5.5834534331196638E-3</v>
      </c>
      <c r="CK15" s="8">
        <v>48.334793372893486</v>
      </c>
      <c r="CL15" s="8">
        <v>324.69200000000001</v>
      </c>
      <c r="CM15" s="8">
        <v>110.55100525188111</v>
      </c>
      <c r="CN15" s="8">
        <v>0.39772097799522627</v>
      </c>
      <c r="CO15" s="8">
        <v>2492.73</v>
      </c>
      <c r="CP15" s="8">
        <v>681.26805882352903</v>
      </c>
      <c r="CQ15" s="8">
        <v>957.35799999999995</v>
      </c>
      <c r="CR15" s="8">
        <v>0.28838735475806432</v>
      </c>
      <c r="CS15" s="8">
        <v>1.6037595131601763</v>
      </c>
      <c r="CT15" s="8">
        <v>1800.06</v>
      </c>
      <c r="CU15" s="2">
        <v>1553798589.0999999</v>
      </c>
      <c r="CV15" s="2">
        <v>5</v>
      </c>
      <c r="CW15" s="2" t="s">
        <v>23</v>
      </c>
      <c r="CX15" s="2">
        <v>4.1592711455775309E-3</v>
      </c>
      <c r="CY15" s="2">
        <v>38.492626502762306</v>
      </c>
      <c r="CZ15" s="2">
        <v>340.14870967741899</v>
      </c>
      <c r="DA15" s="2">
        <v>116.47816137374259</v>
      </c>
      <c r="DB15" s="2">
        <v>0.2978964122411058</v>
      </c>
      <c r="DC15" s="2">
        <v>2971.46</v>
      </c>
      <c r="DD15" s="2">
        <v>871.49826923076898</v>
      </c>
      <c r="DE15" s="2">
        <v>1149.6300000000001</v>
      </c>
      <c r="DF15" s="2">
        <v>0.24193151776591693</v>
      </c>
      <c r="DG15" s="2">
        <v>1.5847098631733687</v>
      </c>
      <c r="DH15" s="2">
        <v>1800.00774193548</v>
      </c>
      <c r="DI15" s="2">
        <v>1554223442.5</v>
      </c>
      <c r="DJ15" s="2" t="s">
        <v>26</v>
      </c>
      <c r="DK15" s="2" t="s">
        <v>23</v>
      </c>
      <c r="DL15" s="2">
        <v>5.3279929315526043E-3</v>
      </c>
      <c r="DM15" s="2">
        <v>43.661626254151983</v>
      </c>
      <c r="DN15" s="2">
        <v>331.91899999999998</v>
      </c>
      <c r="DO15" s="2">
        <v>130.14430564765263</v>
      </c>
      <c r="DP15" s="2">
        <v>0.38143515293519087</v>
      </c>
      <c r="DQ15" s="2">
        <v>2550.0500000000002</v>
      </c>
      <c r="DR15" s="2">
        <v>728.59935294117599</v>
      </c>
      <c r="DS15" s="2">
        <v>982.45</v>
      </c>
      <c r="DT15" s="2">
        <v>0.2583853092359143</v>
      </c>
      <c r="DU15" s="2">
        <v>1.5956028296605427</v>
      </c>
      <c r="DV15" s="2">
        <v>1800</v>
      </c>
      <c r="DW15">
        <f t="shared" si="2"/>
        <v>1553781453.9750001</v>
      </c>
      <c r="DX15">
        <f t="shared" si="26"/>
        <v>14.255000003178914</v>
      </c>
      <c r="DY15">
        <f t="shared" si="3"/>
        <v>855.30000019073486</v>
      </c>
      <c r="EA15" s="6">
        <f t="shared" si="4"/>
        <v>4.271902425365434E-3</v>
      </c>
      <c r="EB15" s="6">
        <f t="shared" si="5"/>
        <v>40.144750962528974</v>
      </c>
      <c r="EC15" s="6">
        <f t="shared" si="6"/>
        <v>337.65736021505364</v>
      </c>
      <c r="ED15" s="6">
        <f t="shared" si="7"/>
        <v>95.545742744574227</v>
      </c>
      <c r="EE15" s="6">
        <f t="shared" si="8"/>
        <v>0.29321472515913133</v>
      </c>
      <c r="EF15" s="6">
        <f t="shared" si="9"/>
        <v>2583.4816666666666</v>
      </c>
      <c r="EG15" s="6">
        <f t="shared" si="10"/>
        <v>758.73053016591246</v>
      </c>
      <c r="EH15" s="6">
        <f t="shared" si="11"/>
        <v>1007.5078333333332</v>
      </c>
      <c r="EI15" s="6">
        <f t="shared" si="12"/>
        <v>0.24590882137820103</v>
      </c>
      <c r="EJ15" s="6">
        <f t="shared" si="13"/>
        <v>1.5614529901442564</v>
      </c>
      <c r="EK15" s="6">
        <f t="shared" si="14"/>
        <v>1799.9974731182799</v>
      </c>
      <c r="EM15" s="1">
        <f t="shared" si="15"/>
        <v>3.7418297053848397E-4</v>
      </c>
      <c r="EN15" s="1">
        <f t="shared" si="16"/>
        <v>2.4555556984041313</v>
      </c>
      <c r="EO15" s="1">
        <f t="shared" si="17"/>
        <v>3.8639762065970107</v>
      </c>
      <c r="EP15" s="1">
        <f t="shared" si="18"/>
        <v>11.762426157563501</v>
      </c>
      <c r="EQ15" s="1">
        <f t="shared" si="19"/>
        <v>3.4724624306117197E-2</v>
      </c>
      <c r="ER15" s="1">
        <f t="shared" si="20"/>
        <v>162.27990927458148</v>
      </c>
      <c r="ES15" s="1">
        <f t="shared" si="21"/>
        <v>40.736115778752136</v>
      </c>
      <c r="ET15" s="1">
        <f t="shared" si="22"/>
        <v>55.722978034574936</v>
      </c>
      <c r="EU15" s="1">
        <f t="shared" si="23"/>
        <v>1.4515027123472012E-2</v>
      </c>
      <c r="EV15" s="1">
        <f t="shared" si="24"/>
        <v>4.7398619961577119E-2</v>
      </c>
      <c r="EW15" s="1">
        <f t="shared" si="25"/>
        <v>1.4157732180849444E-2</v>
      </c>
      <c r="EY15" s="4">
        <f t="shared" si="27"/>
        <v>142.17277931626757</v>
      </c>
      <c r="EZ15" s="3">
        <f t="shared" si="28"/>
        <v>9.6984708616491826</v>
      </c>
    </row>
    <row r="16" spans="1:156" x14ac:dyDescent="0.25">
      <c r="A16" s="2">
        <v>1553525355.5</v>
      </c>
      <c r="B16" s="2">
        <v>1</v>
      </c>
      <c r="C16" s="2" t="s">
        <v>23</v>
      </c>
      <c r="D16" s="2">
        <v>3.1573685759168136E-3</v>
      </c>
      <c r="E16" s="2">
        <v>32.60012470720288</v>
      </c>
      <c r="F16" s="2">
        <v>349.482387096774</v>
      </c>
      <c r="G16" s="2">
        <v>73.585649143264803</v>
      </c>
      <c r="H16" s="2">
        <v>0.20010425747623847</v>
      </c>
      <c r="I16" s="2">
        <v>2853.5</v>
      </c>
      <c r="J16" s="2">
        <v>848.19034615384601</v>
      </c>
      <c r="K16" s="2">
        <v>1066.8699999999999</v>
      </c>
      <c r="L16" s="2">
        <v>0.2049731024831084</v>
      </c>
      <c r="M16" s="2">
        <v>1.6746463955308521</v>
      </c>
      <c r="N16" s="2">
        <v>1799.97677419355</v>
      </c>
      <c r="O16" s="2">
        <v>1553543340.0999999</v>
      </c>
      <c r="P16" s="2">
        <v>3</v>
      </c>
      <c r="Q16" s="2" t="s">
        <v>23</v>
      </c>
      <c r="R16" s="2">
        <v>3.7146230585333923E-3</v>
      </c>
      <c r="S16" s="2">
        <v>36.610404893790268</v>
      </c>
      <c r="T16" s="2">
        <v>343.17477419354799</v>
      </c>
      <c r="U16" s="2">
        <v>84.375027208877768</v>
      </c>
      <c r="V16" s="2">
        <v>0.24164718925898743</v>
      </c>
      <c r="W16" s="2">
        <v>2672.39</v>
      </c>
      <c r="X16" s="2">
        <v>778.87534615384595</v>
      </c>
      <c r="Y16" s="2">
        <v>999.67399999999998</v>
      </c>
      <c r="Z16" s="2">
        <v>0.22087065768055791</v>
      </c>
      <c r="AA16" s="2">
        <v>1.6732614832435373</v>
      </c>
      <c r="AB16" s="2">
        <v>1800.00870967742</v>
      </c>
      <c r="AC16" s="2">
        <v>1553706401</v>
      </c>
      <c r="AD16" s="2" t="s">
        <v>24</v>
      </c>
      <c r="AE16" s="2" t="s">
        <v>23</v>
      </c>
      <c r="AF16" s="2">
        <v>3.8755711507348989E-3</v>
      </c>
      <c r="AG16" s="2">
        <v>38.296175206051821</v>
      </c>
      <c r="AH16" s="2">
        <v>340.74299999999999</v>
      </c>
      <c r="AI16" s="2">
        <v>58.755231542541267</v>
      </c>
      <c r="AJ16" s="2">
        <v>0.23121521067030046</v>
      </c>
      <c r="AK16" s="2">
        <v>2090.21</v>
      </c>
      <c r="AL16" s="2">
        <v>647.35529411764696</v>
      </c>
      <c r="AM16" s="2">
        <v>840.71</v>
      </c>
      <c r="AN16" s="2">
        <v>0.22998977754796901</v>
      </c>
      <c r="AO16" s="2">
        <v>1.4862437701466618</v>
      </c>
      <c r="AP16" s="2">
        <v>1800.01</v>
      </c>
      <c r="AQ16" s="8">
        <v>1553611352.5999999</v>
      </c>
      <c r="AR16" s="8">
        <v>1</v>
      </c>
      <c r="AS16" s="8" t="s">
        <v>23</v>
      </c>
      <c r="AT16" s="8">
        <v>4.439456740830309E-3</v>
      </c>
      <c r="AU16" s="8">
        <v>41.848478125203421</v>
      </c>
      <c r="AV16" s="8">
        <v>334.97712903225801</v>
      </c>
      <c r="AW16" s="8">
        <v>102.84942902147847</v>
      </c>
      <c r="AX16" s="8">
        <v>0.31234039167182392</v>
      </c>
      <c r="AY16" s="8">
        <v>0</v>
      </c>
      <c r="AZ16" s="8">
        <v>0</v>
      </c>
      <c r="BA16" s="8">
        <v>0</v>
      </c>
      <c r="BD16" s="8">
        <v>1800.0080645161299</v>
      </c>
      <c r="BE16" s="2">
        <v>1553629816</v>
      </c>
      <c r="BF16" s="2">
        <v>3</v>
      </c>
      <c r="BG16" s="2" t="s">
        <v>23</v>
      </c>
      <c r="BH16" s="2">
        <v>4.0171444012920571E-3</v>
      </c>
      <c r="BI16" s="2">
        <v>41.445217913286733</v>
      </c>
      <c r="BJ16" s="2">
        <v>335.801516129032</v>
      </c>
      <c r="BK16" s="2">
        <v>80.460655101175973</v>
      </c>
      <c r="BL16" s="2">
        <v>0.27874011657420505</v>
      </c>
      <c r="BM16" s="2">
        <v>2367.54</v>
      </c>
      <c r="BN16" s="2">
        <v>730.761769230769</v>
      </c>
      <c r="BO16" s="2">
        <v>987.85199999999998</v>
      </c>
      <c r="BP16" s="2">
        <v>0.26025176926222848</v>
      </c>
      <c r="BQ16" s="2">
        <v>1.3966545595898983</v>
      </c>
      <c r="BR16" s="2">
        <v>1799.9980645161299</v>
      </c>
      <c r="BS16" s="2">
        <v>1553709764</v>
      </c>
      <c r="BT16" s="2">
        <v>4</v>
      </c>
      <c r="BU16" s="2" t="s">
        <v>23</v>
      </c>
      <c r="BV16" s="2">
        <v>4.9097075296284437E-3</v>
      </c>
      <c r="BW16" s="2">
        <v>45.362313920794108</v>
      </c>
      <c r="BX16" s="2">
        <v>329.52954838709701</v>
      </c>
      <c r="BY16" s="2">
        <v>110.77561461565912</v>
      </c>
      <c r="BZ16" s="2">
        <v>0.36268862934304796</v>
      </c>
      <c r="CA16" s="2">
        <v>2849.24</v>
      </c>
      <c r="CB16" s="2">
        <v>791.96273076923103</v>
      </c>
      <c r="CC16" s="2">
        <v>1099.76</v>
      </c>
      <c r="CD16" s="2">
        <v>0.27987676332178746</v>
      </c>
      <c r="CE16" s="2">
        <v>1.5907834436604349</v>
      </c>
      <c r="CF16" s="2">
        <v>1800.01129032258</v>
      </c>
      <c r="CG16" s="8">
        <v>1554133777</v>
      </c>
      <c r="CH16" s="8" t="s">
        <v>25</v>
      </c>
      <c r="CI16" s="8" t="s">
        <v>23</v>
      </c>
      <c r="CJ16" s="8">
        <v>5.8205459476578158E-3</v>
      </c>
      <c r="CK16" s="8">
        <v>48.885935490831017</v>
      </c>
      <c r="CL16" s="8">
        <v>323.952</v>
      </c>
      <c r="CM16" s="8">
        <v>116.24963693016858</v>
      </c>
      <c r="CN16" s="8">
        <v>0.41639556781633685</v>
      </c>
      <c r="CO16" s="8">
        <v>2492.73</v>
      </c>
      <c r="CP16" s="8">
        <v>678.61599999999999</v>
      </c>
      <c r="CQ16" s="8">
        <v>956.78099999999995</v>
      </c>
      <c r="CR16" s="8">
        <v>0.29073006257440315</v>
      </c>
      <c r="CS16" s="8">
        <v>1.6053297463055811</v>
      </c>
      <c r="CT16" s="8">
        <v>1799.9</v>
      </c>
      <c r="CU16" s="2">
        <v>1553798659.0999999</v>
      </c>
      <c r="CV16" s="2">
        <v>5</v>
      </c>
      <c r="CW16" s="2" t="s">
        <v>23</v>
      </c>
      <c r="CX16" s="2">
        <v>4.2429813123351099E-3</v>
      </c>
      <c r="CY16" s="2">
        <v>39.042040310602147</v>
      </c>
      <c r="CZ16" s="2">
        <v>339.30374193548403</v>
      </c>
      <c r="DA16" s="2">
        <v>117.7868116248756</v>
      </c>
      <c r="DB16" s="2">
        <v>0.30555197738105622</v>
      </c>
      <c r="DC16" s="2">
        <v>2971.46</v>
      </c>
      <c r="DD16" s="2">
        <v>867.79115384615397</v>
      </c>
      <c r="DE16" s="2">
        <v>1148.04</v>
      </c>
      <c r="DF16" s="2">
        <v>0.24411069836751853</v>
      </c>
      <c r="DG16" s="2">
        <v>1.5882896066339154</v>
      </c>
      <c r="DH16" s="2">
        <v>1799.9738709677399</v>
      </c>
      <c r="DI16" s="2">
        <v>1554223512.5</v>
      </c>
      <c r="DJ16" s="2" t="s">
        <v>26</v>
      </c>
      <c r="DK16" s="2" t="s">
        <v>23</v>
      </c>
      <c r="DL16" s="2">
        <v>5.443703148891422E-3</v>
      </c>
      <c r="DM16" s="2">
        <v>44.217582123633974</v>
      </c>
      <c r="DN16" s="2">
        <v>330.98399999999998</v>
      </c>
      <c r="DO16" s="2">
        <v>131.18482420818552</v>
      </c>
      <c r="DP16" s="2">
        <v>0.39078720900758623</v>
      </c>
      <c r="DQ16" s="2">
        <v>2550.0500000000002</v>
      </c>
      <c r="DR16" s="2">
        <v>724.94558823529405</v>
      </c>
      <c r="DS16" s="2">
        <v>982.50199999999995</v>
      </c>
      <c r="DT16" s="2">
        <v>0.2621433969240835</v>
      </c>
      <c r="DU16" s="2">
        <v>1.5954654545232481</v>
      </c>
      <c r="DV16" s="2">
        <v>1799.89</v>
      </c>
      <c r="DW16">
        <f t="shared" si="2"/>
        <v>1553781520.2250001</v>
      </c>
      <c r="DX16">
        <f t="shared" si="26"/>
        <v>15.359166669845582</v>
      </c>
      <c r="DY16">
        <f t="shared" si="3"/>
        <v>921.55000019073486</v>
      </c>
      <c r="EA16" s="6">
        <f t="shared" si="4"/>
        <v>4.36728843356922E-3</v>
      </c>
      <c r="EB16" s="6">
        <f t="shared" si="5"/>
        <v>40.828955728026507</v>
      </c>
      <c r="EC16" s="6">
        <f t="shared" si="6"/>
        <v>336.58943010752682</v>
      </c>
      <c r="ED16" s="6">
        <f t="shared" si="7"/>
        <v>97.223027383552548</v>
      </c>
      <c r="EE16" s="6">
        <f t="shared" si="8"/>
        <v>0.30177172203919728</v>
      </c>
      <c r="EF16" s="6">
        <f t="shared" si="9"/>
        <v>2583.4816666666666</v>
      </c>
      <c r="EG16" s="6">
        <f t="shared" si="10"/>
        <v>756.94864705882355</v>
      </c>
      <c r="EH16" s="6">
        <f t="shared" si="11"/>
        <v>1009.7563333333334</v>
      </c>
      <c r="EI16" s="6">
        <f t="shared" si="12"/>
        <v>0.24954051051735746</v>
      </c>
      <c r="EJ16" s="6">
        <f t="shared" si="13"/>
        <v>1.5551163862996156</v>
      </c>
      <c r="EK16" s="6">
        <f t="shared" si="14"/>
        <v>1799.9819892473115</v>
      </c>
      <c r="EM16" s="1">
        <f t="shared" si="15"/>
        <v>3.992692414857279E-4</v>
      </c>
      <c r="EN16" s="1">
        <f t="shared" si="16"/>
        <v>2.3411322009398217</v>
      </c>
      <c r="EO16" s="1">
        <f t="shared" si="17"/>
        <v>3.6736375865682103</v>
      </c>
      <c r="EP16" s="1">
        <f t="shared" si="18"/>
        <v>11.952398561019391</v>
      </c>
      <c r="EQ16" s="1">
        <f t="shared" si="19"/>
        <v>3.5970907361871529E-2</v>
      </c>
      <c r="ER16" s="1">
        <f t="shared" si="20"/>
        <v>162.27990927458148</v>
      </c>
      <c r="ES16" s="1">
        <f t="shared" si="21"/>
        <v>40.29115797480889</v>
      </c>
      <c r="ET16" s="1">
        <f t="shared" si="22"/>
        <v>54.349458534331312</v>
      </c>
      <c r="EU16" s="1">
        <f t="shared" si="23"/>
        <v>1.3836678435556752E-2</v>
      </c>
      <c r="EV16" s="1">
        <f t="shared" si="24"/>
        <v>4.9340458747180002E-2</v>
      </c>
      <c r="EW16" s="1">
        <f t="shared" si="25"/>
        <v>2.1664518690773463E-2</v>
      </c>
      <c r="EY16" s="4">
        <f t="shared" si="27"/>
        <v>140.51866906570385</v>
      </c>
      <c r="EZ16" s="3">
        <f t="shared" si="28"/>
        <v>9.6203915803345961</v>
      </c>
    </row>
    <row r="17" spans="1:156" x14ac:dyDescent="0.25">
      <c r="A17" s="2">
        <v>1553525415.5</v>
      </c>
      <c r="B17" s="2">
        <v>1</v>
      </c>
      <c r="C17" s="2" t="s">
        <v>23</v>
      </c>
      <c r="D17" s="2">
        <v>3.2913056428022208E-3</v>
      </c>
      <c r="E17" s="2">
        <v>33.998490330526991</v>
      </c>
      <c r="F17" s="2">
        <v>347.30377419354801</v>
      </c>
      <c r="G17" s="2">
        <v>71.45250158060918</v>
      </c>
      <c r="H17" s="2">
        <v>0.20900918461347281</v>
      </c>
      <c r="I17" s="2">
        <v>2853.5</v>
      </c>
      <c r="J17" s="2">
        <v>847.35226923076902</v>
      </c>
      <c r="K17" s="2">
        <v>1075.56</v>
      </c>
      <c r="L17" s="2">
        <v>0.21217573242704357</v>
      </c>
      <c r="M17" s="2">
        <v>1.6530365577001749</v>
      </c>
      <c r="N17" s="2">
        <v>1799.9819354838701</v>
      </c>
      <c r="O17" s="2">
        <v>1553543400.0999999</v>
      </c>
      <c r="P17" s="2">
        <v>3</v>
      </c>
      <c r="Q17" s="2" t="s">
        <v>23</v>
      </c>
      <c r="R17" s="2">
        <v>3.8414588028412825E-3</v>
      </c>
      <c r="S17" s="2">
        <v>37.348959972927396</v>
      </c>
      <c r="T17" s="2">
        <v>342.02061290322598</v>
      </c>
      <c r="U17" s="2">
        <v>86.341103348263346</v>
      </c>
      <c r="V17" s="2">
        <v>0.24998328328555175</v>
      </c>
      <c r="W17" s="2">
        <v>2672.39</v>
      </c>
      <c r="X17" s="2">
        <v>777.91284615384598</v>
      </c>
      <c r="Y17" s="2">
        <v>1002.73</v>
      </c>
      <c r="Z17" s="2">
        <v>0.22420507399415002</v>
      </c>
      <c r="AA17" s="2">
        <v>1.6651142381299051</v>
      </c>
      <c r="AB17" s="2">
        <v>1799.9787096774201</v>
      </c>
      <c r="AC17" s="2">
        <v>1553706461</v>
      </c>
      <c r="AD17" s="2" t="s">
        <v>24</v>
      </c>
      <c r="AE17" s="2" t="s">
        <v>23</v>
      </c>
      <c r="AF17" s="2">
        <v>4.1173022859683668E-3</v>
      </c>
      <c r="AG17" s="2">
        <v>39.248814330408074</v>
      </c>
      <c r="AH17" s="2">
        <v>339.065</v>
      </c>
      <c r="AI17" s="2">
        <v>61.180078222634414</v>
      </c>
      <c r="AJ17" s="2">
        <v>0.24102522479580965</v>
      </c>
      <c r="AK17" s="2">
        <v>2090.21</v>
      </c>
      <c r="AL17" s="2">
        <v>646.94529411764699</v>
      </c>
      <c r="AM17" s="2">
        <v>846.86699999999996</v>
      </c>
      <c r="AN17" s="2">
        <v>0.2360721410591663</v>
      </c>
      <c r="AO17" s="2">
        <v>1.4681679649815145</v>
      </c>
      <c r="AP17" s="2">
        <v>1800.06</v>
      </c>
      <c r="AQ17" s="8">
        <v>1553611422.5999999</v>
      </c>
      <c r="AR17" s="8">
        <v>1</v>
      </c>
      <c r="AS17" s="8" t="s">
        <v>23</v>
      </c>
      <c r="AT17" s="8">
        <v>4.6458795409606932E-3</v>
      </c>
      <c r="AU17" s="8">
        <v>42.808647141107549</v>
      </c>
      <c r="AV17" s="8">
        <v>333.48377419354802</v>
      </c>
      <c r="AW17" s="8">
        <v>105.82030920433668</v>
      </c>
      <c r="AX17" s="8">
        <v>0.32679678101811249</v>
      </c>
      <c r="AY17" s="8">
        <v>0</v>
      </c>
      <c r="AZ17" s="8">
        <v>0</v>
      </c>
      <c r="BA17" s="8">
        <v>0</v>
      </c>
      <c r="BD17" s="8">
        <v>1799.9983870967701</v>
      </c>
      <c r="BE17" s="2">
        <v>1553629886</v>
      </c>
      <c r="BF17" s="2">
        <v>3</v>
      </c>
      <c r="BG17" s="2" t="s">
        <v>23</v>
      </c>
      <c r="BH17" s="2">
        <v>4.0564170337616876E-3</v>
      </c>
      <c r="BI17" s="2">
        <v>41.788616073982936</v>
      </c>
      <c r="BJ17" s="2">
        <v>335.29180645161301</v>
      </c>
      <c r="BK17" s="2">
        <v>80.987902676722868</v>
      </c>
      <c r="BL17" s="2">
        <v>0.28238785345822998</v>
      </c>
      <c r="BM17" s="2">
        <v>2367.54</v>
      </c>
      <c r="BN17" s="2">
        <v>731.218153846154</v>
      </c>
      <c r="BO17" s="2">
        <v>990.13499999999999</v>
      </c>
      <c r="BP17" s="2">
        <v>0.26149650921727441</v>
      </c>
      <c r="BQ17" s="2">
        <v>1.3911284824796619</v>
      </c>
      <c r="BR17" s="2">
        <v>1799.9980645161299</v>
      </c>
      <c r="BS17" s="2">
        <v>1553709834</v>
      </c>
      <c r="BT17" s="2">
        <v>4</v>
      </c>
      <c r="BU17" s="2" t="s">
        <v>23</v>
      </c>
      <c r="BV17" s="2">
        <v>5.0073969293779365E-3</v>
      </c>
      <c r="BW17" s="2">
        <v>45.649416629921681</v>
      </c>
      <c r="BX17" s="2">
        <v>329.04287096774198</v>
      </c>
      <c r="BY17" s="2">
        <v>113.24846842599854</v>
      </c>
      <c r="BZ17" s="2">
        <v>0.37065876443512807</v>
      </c>
      <c r="CA17" s="2">
        <v>2849.24</v>
      </c>
      <c r="CB17" s="2">
        <v>789.64465384615403</v>
      </c>
      <c r="CC17" s="2">
        <v>1098.1199999999999</v>
      </c>
      <c r="CD17" s="2">
        <v>0.28091223741835669</v>
      </c>
      <c r="CE17" s="2">
        <v>1.5946526791243216</v>
      </c>
      <c r="CF17" s="2">
        <v>1799.9783870967699</v>
      </c>
      <c r="CG17" s="8">
        <v>1554133847</v>
      </c>
      <c r="CH17" s="8" t="s">
        <v>25</v>
      </c>
      <c r="CI17" s="8" t="s">
        <v>23</v>
      </c>
      <c r="CJ17" s="8">
        <v>5.9677124673609945E-3</v>
      </c>
      <c r="CK17" s="8">
        <v>49.279817345520847</v>
      </c>
      <c r="CL17" s="8">
        <v>323.10599999999999</v>
      </c>
      <c r="CM17" s="8">
        <v>119.09456236131834</v>
      </c>
      <c r="CN17" s="8">
        <v>0.42862029416214192</v>
      </c>
      <c r="CO17" s="8">
        <v>2492.73</v>
      </c>
      <c r="CP17" s="8">
        <v>676.16594117647003</v>
      </c>
      <c r="CQ17" s="8">
        <v>957.38199999999995</v>
      </c>
      <c r="CR17" s="8">
        <v>0.29373443288418832</v>
      </c>
      <c r="CS17" s="8">
        <v>1.6036942411701913</v>
      </c>
      <c r="CT17" s="8">
        <v>1800</v>
      </c>
      <c r="CU17" s="2">
        <v>1553798729.0999999</v>
      </c>
      <c r="CV17" s="2">
        <v>5</v>
      </c>
      <c r="CW17" s="2" t="s">
        <v>23</v>
      </c>
      <c r="CX17" s="2">
        <v>4.3186417099250578E-3</v>
      </c>
      <c r="CY17" s="2">
        <v>39.41081747225423</v>
      </c>
      <c r="CZ17" s="2">
        <v>338.68819354838701</v>
      </c>
      <c r="DA17" s="2">
        <v>119.31137772282786</v>
      </c>
      <c r="DB17" s="2">
        <v>0.31186719991353107</v>
      </c>
      <c r="DC17" s="2">
        <v>2971.46</v>
      </c>
      <c r="DD17" s="2">
        <v>863.88115384615401</v>
      </c>
      <c r="DE17" s="2">
        <v>1144.57</v>
      </c>
      <c r="DF17" s="2">
        <v>0.2452351941374018</v>
      </c>
      <c r="DG17" s="2">
        <v>1.5961365403601355</v>
      </c>
      <c r="DH17" s="2">
        <v>1799.9970967741899</v>
      </c>
      <c r="DI17" s="2">
        <v>1554223582.5999999</v>
      </c>
      <c r="DJ17" s="2" t="s">
        <v>26</v>
      </c>
      <c r="DK17" s="2" t="s">
        <v>23</v>
      </c>
      <c r="DL17" s="2">
        <v>5.5887592092846551E-3</v>
      </c>
      <c r="DM17" s="2">
        <v>44.667917009565933</v>
      </c>
      <c r="DN17" s="2">
        <v>330.375</v>
      </c>
      <c r="DO17" s="2">
        <v>135.04689879022371</v>
      </c>
      <c r="DP17" s="2">
        <v>0.40524400728910337</v>
      </c>
      <c r="DQ17" s="2">
        <v>2550.0500000000002</v>
      </c>
      <c r="DR17" s="2">
        <v>721.34988235294099</v>
      </c>
      <c r="DS17" s="2">
        <v>980.57399999999996</v>
      </c>
      <c r="DT17" s="2">
        <v>0.26435956658758952</v>
      </c>
      <c r="DU17" s="2">
        <v>1.6005686465274422</v>
      </c>
      <c r="DV17" s="2">
        <v>1800.02</v>
      </c>
      <c r="DW17">
        <f t="shared" si="2"/>
        <v>1553781586.4875002</v>
      </c>
      <c r="DX17">
        <f t="shared" si="26"/>
        <v>16.463541670640311</v>
      </c>
      <c r="DY17">
        <f t="shared" si="3"/>
        <v>987.81250023841858</v>
      </c>
      <c r="EA17" s="6">
        <f t="shared" si="4"/>
        <v>4.4883293285264978E-3</v>
      </c>
      <c r="EB17" s="6">
        <f t="shared" si="5"/>
        <v>41.352423581510045</v>
      </c>
      <c r="EC17" s="6">
        <f t="shared" si="6"/>
        <v>335.747247311828</v>
      </c>
      <c r="ED17" s="6">
        <f t="shared" si="7"/>
        <v>99.352638197778461</v>
      </c>
      <c r="EE17" s="6">
        <f t="shared" si="8"/>
        <v>0.31019438886289225</v>
      </c>
      <c r="EF17" s="6">
        <f t="shared" si="9"/>
        <v>2583.4816666666666</v>
      </c>
      <c r="EG17" s="6">
        <f t="shared" si="10"/>
        <v>755.15866402714937</v>
      </c>
      <c r="EH17" s="6">
        <f t="shared" si="11"/>
        <v>1010.4993333333332</v>
      </c>
      <c r="EI17" s="6">
        <f t="shared" si="12"/>
        <v>0.25204678706898981</v>
      </c>
      <c r="EJ17" s="6">
        <f t="shared" si="13"/>
        <v>1.5526280919338304</v>
      </c>
      <c r="EK17" s="6">
        <f t="shared" si="14"/>
        <v>1800.0053763440849</v>
      </c>
      <c r="EM17" s="1">
        <f t="shared" si="15"/>
        <v>4.0034460439345441E-4</v>
      </c>
      <c r="EN17" s="1">
        <f t="shared" si="16"/>
        <v>2.2602629782490844</v>
      </c>
      <c r="EO17" s="1">
        <f t="shared" si="17"/>
        <v>3.5718524056057492</v>
      </c>
      <c r="EP17" s="1">
        <f t="shared" si="18"/>
        <v>12.046750591349335</v>
      </c>
      <c r="EQ17" s="1">
        <f t="shared" si="19"/>
        <v>3.6589146497674113E-2</v>
      </c>
      <c r="ER17" s="1">
        <f t="shared" si="20"/>
        <v>162.27990927458148</v>
      </c>
      <c r="ES17" s="1">
        <f t="shared" si="21"/>
        <v>39.818640767892774</v>
      </c>
      <c r="ET17" s="1">
        <f t="shared" si="22"/>
        <v>52.742174918180979</v>
      </c>
      <c r="EU17" s="1">
        <f t="shared" si="23"/>
        <v>1.3403927766742497E-2</v>
      </c>
      <c r="EV17" s="1">
        <f t="shared" si="24"/>
        <v>5.1055824531524206E-2</v>
      </c>
      <c r="EW17" s="1">
        <f t="shared" si="25"/>
        <v>1.5012539561835537E-2</v>
      </c>
      <c r="EY17" s="4">
        <f t="shared" si="27"/>
        <v>138.51906623975569</v>
      </c>
      <c r="EZ17" s="3">
        <f t="shared" si="28"/>
        <v>9.7373438384033975</v>
      </c>
    </row>
    <row r="18" spans="1:156" x14ac:dyDescent="0.25">
      <c r="A18" s="2">
        <v>1553525475.5</v>
      </c>
      <c r="B18" s="2">
        <v>1</v>
      </c>
      <c r="C18" s="2" t="s">
        <v>23</v>
      </c>
      <c r="D18" s="2">
        <v>3.506685502292124E-3</v>
      </c>
      <c r="E18" s="2">
        <v>35.31817315663546</v>
      </c>
      <c r="F18" s="2">
        <v>345.20822580645199</v>
      </c>
      <c r="G18" s="2">
        <v>75.109457829376936</v>
      </c>
      <c r="H18" s="2">
        <v>0.22240493792751018</v>
      </c>
      <c r="I18" s="2">
        <v>2853.5</v>
      </c>
      <c r="J18" s="2">
        <v>846.84057692307704</v>
      </c>
      <c r="K18" s="2">
        <v>1086.05</v>
      </c>
      <c r="L18" s="2">
        <v>0.22025636303754237</v>
      </c>
      <c r="M18" s="2">
        <v>1.6274112609916671</v>
      </c>
      <c r="N18" s="2">
        <v>1799.9970967741899</v>
      </c>
      <c r="O18" s="2">
        <v>1553543460.0999999</v>
      </c>
      <c r="P18" s="2">
        <v>3</v>
      </c>
      <c r="Q18" s="2" t="s">
        <v>23</v>
      </c>
      <c r="R18" s="2">
        <v>3.8604097406495534E-3</v>
      </c>
      <c r="S18" s="2">
        <v>37.773130672998683</v>
      </c>
      <c r="T18" s="2">
        <v>341.34738709677401</v>
      </c>
      <c r="U18" s="2">
        <v>81.042192739055622</v>
      </c>
      <c r="V18" s="2">
        <v>0.24814141493399383</v>
      </c>
      <c r="W18" s="2">
        <v>2672.39</v>
      </c>
      <c r="X18" s="2">
        <v>775.76596153846197</v>
      </c>
      <c r="Y18" s="2">
        <v>1002.82</v>
      </c>
      <c r="Z18" s="2">
        <v>0.22641554662006946</v>
      </c>
      <c r="AA18" s="2">
        <v>1.6648750523523659</v>
      </c>
      <c r="AB18" s="2">
        <v>1799.98451612903</v>
      </c>
      <c r="AC18" s="2">
        <v>1553706521</v>
      </c>
      <c r="AD18" s="2" t="s">
        <v>24</v>
      </c>
      <c r="AE18" s="2" t="s">
        <v>23</v>
      </c>
      <c r="AF18" s="2">
        <v>4.3372174041168771E-3</v>
      </c>
      <c r="AG18" s="2">
        <v>40.733204469078409</v>
      </c>
      <c r="AH18" s="2">
        <v>336.61700000000002</v>
      </c>
      <c r="AI18" s="2">
        <v>62.454695041768431</v>
      </c>
      <c r="AJ18" s="2">
        <v>0.25423289280881167</v>
      </c>
      <c r="AK18" s="2">
        <v>2090.21</v>
      </c>
      <c r="AL18" s="2">
        <v>648.58552941176504</v>
      </c>
      <c r="AM18" s="2">
        <v>858.28</v>
      </c>
      <c r="AN18" s="2">
        <v>0.24431941859094342</v>
      </c>
      <c r="AO18" s="2">
        <v>1.4353474390641749</v>
      </c>
      <c r="AP18" s="2">
        <v>1799.87</v>
      </c>
      <c r="AQ18" s="8">
        <v>1553611492.5999999</v>
      </c>
      <c r="AR18" s="8">
        <v>1</v>
      </c>
      <c r="AS18" s="8" t="s">
        <v>23</v>
      </c>
      <c r="AT18" s="8">
        <v>4.7887571231054965E-3</v>
      </c>
      <c r="AU18" s="8">
        <v>43.493695775809798</v>
      </c>
      <c r="AV18" s="8">
        <v>332.37187096774198</v>
      </c>
      <c r="AW18" s="8">
        <v>107.72731478174542</v>
      </c>
      <c r="AX18" s="8">
        <v>0.33723404657378775</v>
      </c>
      <c r="AY18" s="8">
        <v>0</v>
      </c>
      <c r="AZ18" s="8">
        <v>0</v>
      </c>
      <c r="BA18" s="8">
        <v>0</v>
      </c>
      <c r="BD18" s="8">
        <v>1800.0006451612901</v>
      </c>
      <c r="BE18" s="2">
        <v>1553629956</v>
      </c>
      <c r="BF18" s="2">
        <v>3</v>
      </c>
      <c r="BG18" s="2" t="s">
        <v>23</v>
      </c>
      <c r="BH18" s="2">
        <v>4.1457386302059512E-3</v>
      </c>
      <c r="BI18" s="2">
        <v>42.450341224786719</v>
      </c>
      <c r="BJ18" s="2">
        <v>334.26438709677399</v>
      </c>
      <c r="BK18" s="2">
        <v>83.834044722924119</v>
      </c>
      <c r="BL18" s="2">
        <v>0.29184254326588993</v>
      </c>
      <c r="BM18" s="2">
        <v>2367.54</v>
      </c>
      <c r="BN18" s="2">
        <v>733.221</v>
      </c>
      <c r="BO18" s="2">
        <v>998.87400000000002</v>
      </c>
      <c r="BP18" s="2">
        <v>0.26595246247274429</v>
      </c>
      <c r="BQ18" s="2">
        <v>1.3702088551709224</v>
      </c>
      <c r="BR18" s="2">
        <v>1800.00096774194</v>
      </c>
      <c r="BS18" s="2">
        <v>1553709904</v>
      </c>
      <c r="BT18" s="2">
        <v>4</v>
      </c>
      <c r="BU18" s="2" t="s">
        <v>23</v>
      </c>
      <c r="BV18" s="2">
        <v>5.1067431620166019E-3</v>
      </c>
      <c r="BW18" s="2">
        <v>45.925562137505842</v>
      </c>
      <c r="BX18" s="2">
        <v>328.599774193548</v>
      </c>
      <c r="BY18" s="2">
        <v>114.92482652462381</v>
      </c>
      <c r="BZ18" s="2">
        <v>0.3771723201634391</v>
      </c>
      <c r="CA18" s="2">
        <v>2849.24</v>
      </c>
      <c r="CB18" s="2">
        <v>787.37973076923095</v>
      </c>
      <c r="CC18" s="2">
        <v>1096.95</v>
      </c>
      <c r="CD18" s="2">
        <v>0.28221000887074987</v>
      </c>
      <c r="CE18" s="2">
        <v>1.5974201194220334</v>
      </c>
      <c r="CF18" s="2">
        <v>1799.99677419355</v>
      </c>
      <c r="CG18" s="8">
        <v>1554133917</v>
      </c>
      <c r="CH18" s="8" t="s">
        <v>25</v>
      </c>
      <c r="CI18" s="8" t="s">
        <v>23</v>
      </c>
      <c r="CJ18" s="8">
        <v>6.0624873240755746E-3</v>
      </c>
      <c r="CK18" s="8">
        <v>49.648323867637245</v>
      </c>
      <c r="CL18" s="8">
        <v>322.60399999999998</v>
      </c>
      <c r="CM18" s="8">
        <v>121.35465335782204</v>
      </c>
      <c r="CN18" s="8">
        <v>0.43849801439036229</v>
      </c>
      <c r="CO18" s="8">
        <v>2492.73</v>
      </c>
      <c r="CP18" s="8">
        <v>673.53382352941196</v>
      </c>
      <c r="CQ18" s="8">
        <v>955.69600000000003</v>
      </c>
      <c r="CR18" s="8">
        <v>0.29524260483520703</v>
      </c>
      <c r="CS18" s="8">
        <v>1.6082875726172341</v>
      </c>
      <c r="CT18" s="8">
        <v>1799.83</v>
      </c>
      <c r="CU18" s="2">
        <v>1553798799.0999999</v>
      </c>
      <c r="CV18" s="2">
        <v>5</v>
      </c>
      <c r="CW18" s="2" t="s">
        <v>23</v>
      </c>
      <c r="CX18" s="2">
        <v>4.3703332293584191E-3</v>
      </c>
      <c r="CY18" s="2">
        <v>39.706920711370245</v>
      </c>
      <c r="CZ18" s="2">
        <v>338.21558064516103</v>
      </c>
      <c r="DA18" s="2">
        <v>120.055385404392</v>
      </c>
      <c r="DB18" s="2">
        <v>0.31626089546633235</v>
      </c>
      <c r="DC18" s="2">
        <v>2971.46</v>
      </c>
      <c r="DD18" s="2">
        <v>859.99057692307701</v>
      </c>
      <c r="DE18" s="2">
        <v>1140.7</v>
      </c>
      <c r="DF18" s="2">
        <v>0.2460852310659446</v>
      </c>
      <c r="DG18" s="2">
        <v>1.6049443324274568</v>
      </c>
      <c r="DH18" s="2">
        <v>1799.9938709677399</v>
      </c>
      <c r="DI18" s="2">
        <v>1554223652.5999999</v>
      </c>
      <c r="DJ18" s="2" t="s">
        <v>26</v>
      </c>
      <c r="DK18" s="2" t="s">
        <v>23</v>
      </c>
      <c r="DL18" s="2">
        <v>5.7881346382693604E-3</v>
      </c>
      <c r="DM18" s="2">
        <v>45.123548269848598</v>
      </c>
      <c r="DN18" s="2">
        <v>329.58300000000003</v>
      </c>
      <c r="DO18" s="2">
        <v>138.0396481596338</v>
      </c>
      <c r="DP18" s="2">
        <v>0.41861442675914795</v>
      </c>
      <c r="DQ18" s="2">
        <v>2550.0500000000002</v>
      </c>
      <c r="DR18" s="2">
        <v>717.97988235294099</v>
      </c>
      <c r="DS18" s="2">
        <v>978.49400000000003</v>
      </c>
      <c r="DT18" s="2">
        <v>0.26623987234163826</v>
      </c>
      <c r="DU18" s="2">
        <v>1.6060967159737312</v>
      </c>
      <c r="DV18" s="2">
        <v>1799.94</v>
      </c>
      <c r="DW18">
        <f t="shared" si="2"/>
        <v>1553781652.7375002</v>
      </c>
      <c r="DX18">
        <f t="shared" si="26"/>
        <v>17.567708337306975</v>
      </c>
      <c r="DY18">
        <f t="shared" si="3"/>
        <v>1054.0625002384186</v>
      </c>
      <c r="EA18" s="6">
        <f t="shared" si="4"/>
        <v>4.6014294674361278E-3</v>
      </c>
      <c r="EB18" s="6">
        <f t="shared" si="5"/>
        <v>41.95211791426474</v>
      </c>
      <c r="EC18" s="6">
        <f t="shared" si="6"/>
        <v>334.77118817204286</v>
      </c>
      <c r="ED18" s="6">
        <f t="shared" si="7"/>
        <v>100.05846543206628</v>
      </c>
      <c r="EE18" s="6">
        <f t="shared" si="8"/>
        <v>0.31771074889960249</v>
      </c>
      <c r="EF18" s="6">
        <f t="shared" si="9"/>
        <v>2583.4816666666666</v>
      </c>
      <c r="EG18" s="6">
        <f t="shared" si="10"/>
        <v>753.82044683257936</v>
      </c>
      <c r="EH18" s="6">
        <f t="shared" si="11"/>
        <v>1012.6863333333332</v>
      </c>
      <c r="EI18" s="6">
        <f t="shared" si="12"/>
        <v>0.25520375666034828</v>
      </c>
      <c r="EJ18" s="6">
        <f t="shared" si="13"/>
        <v>1.5464820857351143</v>
      </c>
      <c r="EK18" s="6">
        <f t="shared" si="14"/>
        <v>1799.9643548387101</v>
      </c>
      <c r="EM18" s="1">
        <f t="shared" si="15"/>
        <v>4.0357557850356334E-4</v>
      </c>
      <c r="EN18" s="1">
        <f t="shared" si="16"/>
        <v>2.1891368238048039</v>
      </c>
      <c r="EO18" s="1">
        <f t="shared" si="17"/>
        <v>3.4408078904657211</v>
      </c>
      <c r="EP18" s="1">
        <f t="shared" si="18"/>
        <v>12.383272886186775</v>
      </c>
      <c r="EQ18" s="1">
        <f t="shared" si="19"/>
        <v>3.7148314698677042E-2</v>
      </c>
      <c r="ER18" s="1">
        <f t="shared" si="20"/>
        <v>162.27990927458148</v>
      </c>
      <c r="ES18" s="1">
        <f t="shared" si="21"/>
        <v>39.048273066245358</v>
      </c>
      <c r="ET18" s="1">
        <f t="shared" si="22"/>
        <v>50.387785486828733</v>
      </c>
      <c r="EU18" s="1">
        <f t="shared" si="23"/>
        <v>1.2919299473646319E-2</v>
      </c>
      <c r="EV18" s="1">
        <f t="shared" si="24"/>
        <v>5.7996418788626408E-2</v>
      </c>
      <c r="EW18" s="1">
        <f t="shared" si="25"/>
        <v>3.7819697485300195E-2</v>
      </c>
      <c r="EY18" s="4">
        <f t="shared" si="27"/>
        <v>136.24267246397923</v>
      </c>
      <c r="EZ18" s="3">
        <f t="shared" si="28"/>
        <v>9.5716360803081013</v>
      </c>
    </row>
    <row r="19" spans="1:156" x14ac:dyDescent="0.25">
      <c r="A19" s="2">
        <v>1553525535.5</v>
      </c>
      <c r="B19" s="2">
        <v>1</v>
      </c>
      <c r="C19" s="2" t="s">
        <v>23</v>
      </c>
      <c r="D19" s="2">
        <v>3.7078842364260197E-3</v>
      </c>
      <c r="E19" s="2">
        <v>37.408025008353029</v>
      </c>
      <c r="F19" s="2">
        <v>341.96370967741899</v>
      </c>
      <c r="G19" s="2">
        <v>81.093184298986017</v>
      </c>
      <c r="H19" s="2">
        <v>0.24489800961140726</v>
      </c>
      <c r="I19" s="2">
        <v>2853.5</v>
      </c>
      <c r="J19" s="2">
        <v>850.91880769230795</v>
      </c>
      <c r="K19" s="2">
        <v>1105.08</v>
      </c>
      <c r="L19" s="2">
        <v>0.22999347767373579</v>
      </c>
      <c r="M19" s="2">
        <v>1.5821659970318893</v>
      </c>
      <c r="N19" s="2">
        <v>1799.99903225806</v>
      </c>
      <c r="O19" s="2">
        <v>1553543520.0999999</v>
      </c>
      <c r="P19" s="2">
        <v>3</v>
      </c>
      <c r="Q19" s="2" t="s">
        <v>23</v>
      </c>
      <c r="R19" s="2">
        <v>4.0323613476731949E-3</v>
      </c>
      <c r="S19" s="2">
        <v>38.353331523113532</v>
      </c>
      <c r="T19" s="2">
        <v>340.41629032258101</v>
      </c>
      <c r="U19" s="2">
        <v>83.871707272194428</v>
      </c>
      <c r="V19" s="2">
        <v>0.25619105273635101</v>
      </c>
      <c r="W19" s="2">
        <v>2672.39</v>
      </c>
      <c r="X19" s="2">
        <v>773.56880769230804</v>
      </c>
      <c r="Y19" s="2">
        <v>1004.78</v>
      </c>
      <c r="Z19" s="2">
        <v>0.23011126048258523</v>
      </c>
      <c r="AA19" s="2">
        <v>1.659676745158144</v>
      </c>
      <c r="AB19" s="2">
        <v>1800.00096774194</v>
      </c>
      <c r="AC19" s="2">
        <v>1553706581</v>
      </c>
      <c r="AD19" s="2" t="s">
        <v>24</v>
      </c>
      <c r="AE19" s="2" t="s">
        <v>23</v>
      </c>
      <c r="AF19" s="2">
        <v>4.4691628213121082E-3</v>
      </c>
      <c r="AG19" s="2">
        <v>41.814901552794929</v>
      </c>
      <c r="AH19" s="2">
        <v>335.113</v>
      </c>
      <c r="AI19" s="2">
        <v>79.670296360988459</v>
      </c>
      <c r="AJ19" s="2">
        <v>0.28182500161159546</v>
      </c>
      <c r="AK19" s="2">
        <v>2090.21</v>
      </c>
      <c r="AL19" s="2">
        <v>651.01947058823498</v>
      </c>
      <c r="AM19" s="2">
        <v>867.32</v>
      </c>
      <c r="AN19" s="2">
        <v>0.2493895325966945</v>
      </c>
      <c r="AO19" s="2">
        <v>1.4099640271180185</v>
      </c>
      <c r="AP19" s="2">
        <v>1800.15</v>
      </c>
      <c r="AQ19" s="8">
        <v>1553611562.5999999</v>
      </c>
      <c r="AR19" s="8">
        <v>1</v>
      </c>
      <c r="AS19" s="8" t="s">
        <v>23</v>
      </c>
      <c r="AT19" s="8">
        <v>4.9641439497082581E-3</v>
      </c>
      <c r="AU19" s="8">
        <v>44.559002665675415</v>
      </c>
      <c r="AV19" s="8">
        <v>330.71551612903198</v>
      </c>
      <c r="AW19" s="8">
        <v>112.34910764430202</v>
      </c>
      <c r="AX19" s="8">
        <v>0.35679475333614064</v>
      </c>
      <c r="AY19" s="8">
        <v>0</v>
      </c>
      <c r="AZ19" s="8">
        <v>0</v>
      </c>
      <c r="BA19" s="8">
        <v>0</v>
      </c>
      <c r="BD19" s="8">
        <v>1799.9632258064501</v>
      </c>
      <c r="BE19" s="2">
        <v>1553630026</v>
      </c>
      <c r="BF19" s="2">
        <v>3</v>
      </c>
      <c r="BG19" s="2" t="s">
        <v>23</v>
      </c>
      <c r="BH19" s="2">
        <v>4.2001944147282708E-3</v>
      </c>
      <c r="BI19" s="2">
        <v>43.42559940912404</v>
      </c>
      <c r="BJ19" s="2">
        <v>332.77087096774198</v>
      </c>
      <c r="BK19" s="2">
        <v>84.857329135402324</v>
      </c>
      <c r="BL19" s="2">
        <v>0.30205679629973753</v>
      </c>
      <c r="BM19" s="2">
        <v>2367.54</v>
      </c>
      <c r="BN19" s="2">
        <v>737.73923076923097</v>
      </c>
      <c r="BO19" s="2">
        <v>1010.27</v>
      </c>
      <c r="BP19" s="2">
        <v>0.26976033063514604</v>
      </c>
      <c r="BQ19" s="2">
        <v>1.3434725370445524</v>
      </c>
      <c r="BR19" s="2">
        <v>1800.00774193548</v>
      </c>
      <c r="BS19" s="2">
        <v>1553709974</v>
      </c>
      <c r="BT19" s="2">
        <v>4</v>
      </c>
      <c r="BU19" s="2" t="s">
        <v>23</v>
      </c>
      <c r="BV19" s="2">
        <v>5.1270649333336289E-3</v>
      </c>
      <c r="BW19" s="2">
        <v>46.083694918281886</v>
      </c>
      <c r="BX19" s="2">
        <v>328.33432258064499</v>
      </c>
      <c r="BY19" s="2">
        <v>115.22437816599962</v>
      </c>
      <c r="BZ19" s="2">
        <v>0.37964058984208493</v>
      </c>
      <c r="CA19" s="2">
        <v>2849.24</v>
      </c>
      <c r="CB19" s="2">
        <v>784.83880769230802</v>
      </c>
      <c r="CC19" s="2">
        <v>1093.97</v>
      </c>
      <c r="CD19" s="2">
        <v>0.28257739454253039</v>
      </c>
      <c r="CE19" s="2">
        <v>1.6044955528945033</v>
      </c>
      <c r="CF19" s="2">
        <v>1800.02677419355</v>
      </c>
      <c r="CG19" s="8">
        <v>1554133987</v>
      </c>
      <c r="CH19" s="8" t="s">
        <v>25</v>
      </c>
      <c r="CI19" s="8" t="s">
        <v>23</v>
      </c>
      <c r="CJ19" s="8">
        <v>6.1684122793120143E-3</v>
      </c>
      <c r="CK19" s="8">
        <v>49.917956922438812</v>
      </c>
      <c r="CL19" s="8">
        <v>322.06700000000001</v>
      </c>
      <c r="CM19" s="8">
        <v>122.66594864584515</v>
      </c>
      <c r="CN19" s="8">
        <v>0.445616131147892</v>
      </c>
      <c r="CO19" s="8">
        <v>2492.73</v>
      </c>
      <c r="CP19" s="8">
        <v>671.077</v>
      </c>
      <c r="CQ19" s="8">
        <v>954.52599999999995</v>
      </c>
      <c r="CR19" s="8">
        <v>0.29695262360585251</v>
      </c>
      <c r="CS19" s="8">
        <v>1.6114846531157876</v>
      </c>
      <c r="CT19" s="8">
        <v>1799.97</v>
      </c>
      <c r="CU19" s="2">
        <v>1553798869.0999999</v>
      </c>
      <c r="CV19" s="2">
        <v>5</v>
      </c>
      <c r="CW19" s="2" t="s">
        <v>23</v>
      </c>
      <c r="CX19" s="2">
        <v>4.4293223380313376E-3</v>
      </c>
      <c r="CY19" s="2">
        <v>39.943817811744651</v>
      </c>
      <c r="CZ19" s="2">
        <v>337.843032258064</v>
      </c>
      <c r="DA19" s="2">
        <v>121.06454904835125</v>
      </c>
      <c r="DB19" s="2">
        <v>0.3204742646423433</v>
      </c>
      <c r="DC19" s="2">
        <v>2971.46</v>
      </c>
      <c r="DD19" s="2">
        <v>856.08134615384597</v>
      </c>
      <c r="DE19" s="2">
        <v>1136.49</v>
      </c>
      <c r="DF19" s="2">
        <v>0.24673217876633668</v>
      </c>
      <c r="DG19" s="2">
        <v>1.6145940571408459</v>
      </c>
      <c r="DH19" s="2">
        <v>1799.9903225806499</v>
      </c>
      <c r="DI19" s="2">
        <v>1554223722.5999999</v>
      </c>
      <c r="DJ19" s="2" t="s">
        <v>26</v>
      </c>
      <c r="DK19" s="2" t="s">
        <v>23</v>
      </c>
      <c r="DL19" s="2">
        <v>5.8645656097570031E-3</v>
      </c>
      <c r="DM19" s="2">
        <v>45.324717710267791</v>
      </c>
      <c r="DN19" s="2">
        <v>328.97899999999998</v>
      </c>
      <c r="DO19" s="2">
        <v>140.78018037318179</v>
      </c>
      <c r="DP19" s="2">
        <v>0.42898661066052873</v>
      </c>
      <c r="DQ19" s="2">
        <v>2550.0500000000002</v>
      </c>
      <c r="DR19" s="2">
        <v>714.63511764705902</v>
      </c>
      <c r="DS19" s="2">
        <v>976.57600000000002</v>
      </c>
      <c r="DT19" s="2">
        <v>0.26822375560421408</v>
      </c>
      <c r="DU19" s="2">
        <v>1.6112151025624224</v>
      </c>
      <c r="DV19" s="2">
        <v>1800.08</v>
      </c>
      <c r="DW19">
        <f t="shared" si="2"/>
        <v>1553781718.9875002</v>
      </c>
      <c r="DX19">
        <f t="shared" si="26"/>
        <v>18.671875003973643</v>
      </c>
      <c r="DY19">
        <f t="shared" si="3"/>
        <v>1120.3125002384186</v>
      </c>
      <c r="EA19" s="6">
        <f t="shared" si="4"/>
        <v>4.6871119108059245E-3</v>
      </c>
      <c r="EB19" s="6">
        <f t="shared" si="5"/>
        <v>42.491010487554469</v>
      </c>
      <c r="EC19" s="6">
        <f t="shared" si="6"/>
        <v>333.90941935483863</v>
      </c>
      <c r="ED19" s="6">
        <f t="shared" si="7"/>
        <v>104.24474005935298</v>
      </c>
      <c r="EE19" s="6">
        <f t="shared" si="8"/>
        <v>0.3281957192987735</v>
      </c>
      <c r="EF19" s="6">
        <f t="shared" si="9"/>
        <v>2583.4816666666666</v>
      </c>
      <c r="EG19" s="6">
        <f t="shared" si="10"/>
        <v>752.98046342383111</v>
      </c>
      <c r="EH19" s="6">
        <f t="shared" si="11"/>
        <v>1014.901</v>
      </c>
      <c r="EI19" s="6">
        <f t="shared" si="12"/>
        <v>0.2577990754379178</v>
      </c>
      <c r="EJ19" s="6">
        <f t="shared" si="13"/>
        <v>1.5405696703197478</v>
      </c>
      <c r="EK19" s="6">
        <f t="shared" si="14"/>
        <v>1800.0426344086034</v>
      </c>
      <c r="EM19" s="1">
        <f t="shared" si="15"/>
        <v>3.969991516375848E-4</v>
      </c>
      <c r="EN19" s="1">
        <f t="shared" si="16"/>
        <v>2.1152986137484224</v>
      </c>
      <c r="EO19" s="1">
        <f t="shared" si="17"/>
        <v>3.346039115730107</v>
      </c>
      <c r="EP19" s="1">
        <f t="shared" si="18"/>
        <v>10.205261482080196</v>
      </c>
      <c r="EQ19" s="1">
        <f t="shared" si="19"/>
        <v>3.497557525515365E-2</v>
      </c>
      <c r="ER19" s="1">
        <f t="shared" si="20"/>
        <v>162.27990927458148</v>
      </c>
      <c r="ES19" s="1">
        <f t="shared" si="21"/>
        <v>38.137202521815581</v>
      </c>
      <c r="ET19" s="1">
        <f t="shared" si="22"/>
        <v>48.220291848971634</v>
      </c>
      <c r="EU19" s="1">
        <f t="shared" si="23"/>
        <v>1.2474555686098225E-2</v>
      </c>
      <c r="EV19" s="1">
        <f t="shared" si="24"/>
        <v>6.5071752796654031E-2</v>
      </c>
      <c r="EW19" s="1">
        <f t="shared" si="25"/>
        <v>3.2193268255429071E-2</v>
      </c>
      <c r="EY19" s="4">
        <f t="shared" si="27"/>
        <v>135.21953004549158</v>
      </c>
      <c r="EZ19" s="3">
        <f t="shared" si="28"/>
        <v>8.1632531676025017</v>
      </c>
    </row>
    <row r="20" spans="1:156" x14ac:dyDescent="0.25">
      <c r="A20" s="2">
        <v>1553525595.5</v>
      </c>
      <c r="B20" s="2">
        <v>1</v>
      </c>
      <c r="C20" s="2" t="s">
        <v>23</v>
      </c>
      <c r="D20" s="2">
        <v>3.8107050761859019E-3</v>
      </c>
      <c r="E20" s="2">
        <v>38.287609065442716</v>
      </c>
      <c r="F20" s="2">
        <v>340.63600000000002</v>
      </c>
      <c r="G20" s="2">
        <v>85.835391256390196</v>
      </c>
      <c r="H20" s="2">
        <v>0.25725152420211261</v>
      </c>
      <c r="I20" s="2">
        <v>2853.5</v>
      </c>
      <c r="J20" s="2">
        <v>853.20246153846199</v>
      </c>
      <c r="K20" s="2">
        <v>1112.43</v>
      </c>
      <c r="L20" s="2">
        <v>0.23302818016552773</v>
      </c>
      <c r="M20" s="2">
        <v>1.5651052201037368</v>
      </c>
      <c r="N20" s="2">
        <v>1799.9551612903199</v>
      </c>
      <c r="O20" s="2">
        <v>1553543580.0999999</v>
      </c>
      <c r="P20" s="2">
        <v>3</v>
      </c>
      <c r="Q20" s="2" t="s">
        <v>23</v>
      </c>
      <c r="R20" s="2">
        <v>4.2457428839204007E-3</v>
      </c>
      <c r="S20" s="2">
        <v>39.470424626566434</v>
      </c>
      <c r="T20" s="2">
        <v>338.65670967741897</v>
      </c>
      <c r="U20" s="2">
        <v>88.956912520226851</v>
      </c>
      <c r="V20" s="2">
        <v>0.27181417048472289</v>
      </c>
      <c r="W20" s="2">
        <v>2672.39</v>
      </c>
      <c r="X20" s="2">
        <v>772.83580769230798</v>
      </c>
      <c r="Y20" s="2">
        <v>1010.94</v>
      </c>
      <c r="Z20" s="2">
        <v>0.23552752122548526</v>
      </c>
      <c r="AA20" s="2">
        <v>1.6434704334579695</v>
      </c>
      <c r="AB20" s="2">
        <v>1800.01193548387</v>
      </c>
      <c r="AC20" s="2">
        <v>1553706641</v>
      </c>
      <c r="AD20" s="2" t="s">
        <v>24</v>
      </c>
      <c r="AE20" s="2" t="s">
        <v>23</v>
      </c>
      <c r="AF20" s="2">
        <v>4.4821803059771495E-3</v>
      </c>
      <c r="AG20" s="2">
        <v>42.72632922354552</v>
      </c>
      <c r="AH20" s="2">
        <v>334.19</v>
      </c>
      <c r="AI20" s="2">
        <v>76.662196921518486</v>
      </c>
      <c r="AJ20" s="2">
        <v>0.28553861185054602</v>
      </c>
      <c r="AK20" s="2">
        <v>2090.21</v>
      </c>
      <c r="AL20" s="2">
        <v>652.64652941176496</v>
      </c>
      <c r="AM20" s="2">
        <v>872.56500000000005</v>
      </c>
      <c r="AN20" s="2">
        <v>0.25203677730396601</v>
      </c>
      <c r="AO20" s="2">
        <v>1.3954777008016594</v>
      </c>
      <c r="AP20" s="2">
        <v>1799.76</v>
      </c>
      <c r="AQ20" s="8">
        <v>1553611632.5999999</v>
      </c>
      <c r="AR20" s="8">
        <v>1</v>
      </c>
      <c r="AS20" s="8" t="s">
        <v>23</v>
      </c>
      <c r="AT20" s="8">
        <v>5.0954740669687118E-3</v>
      </c>
      <c r="AU20" s="8">
        <v>45.300601051325714</v>
      </c>
      <c r="AV20" s="8">
        <v>329.54061290322602</v>
      </c>
      <c r="AW20" s="8">
        <v>120.07350051120228</v>
      </c>
      <c r="AX20" s="8">
        <v>0.37988868025398936</v>
      </c>
      <c r="AY20" s="8">
        <v>0</v>
      </c>
      <c r="AZ20" s="8">
        <v>0</v>
      </c>
      <c r="BA20" s="8">
        <v>0</v>
      </c>
      <c r="BD20" s="8">
        <v>1799.99903225806</v>
      </c>
      <c r="BE20" s="2">
        <v>1553630096</v>
      </c>
      <c r="BF20" s="2">
        <v>3</v>
      </c>
      <c r="BG20" s="2" t="s">
        <v>23</v>
      </c>
      <c r="BH20" s="2">
        <v>4.3538415651702411E-3</v>
      </c>
      <c r="BI20" s="2">
        <v>44.078643059611231</v>
      </c>
      <c r="BJ20" s="2">
        <v>331.70170967741899</v>
      </c>
      <c r="BK20" s="2">
        <v>88.475819614789032</v>
      </c>
      <c r="BL20" s="2">
        <v>0.31329679620457124</v>
      </c>
      <c r="BM20" s="2">
        <v>2367.54</v>
      </c>
      <c r="BN20" s="2">
        <v>741.52576923076901</v>
      </c>
      <c r="BO20" s="2">
        <v>1020.07</v>
      </c>
      <c r="BP20" s="2">
        <v>0.27306383951026014</v>
      </c>
      <c r="BQ20" s="2">
        <v>1.3209583656023605</v>
      </c>
      <c r="BR20" s="2">
        <v>1799.99870967742</v>
      </c>
      <c r="BS20" s="2">
        <v>1553710044</v>
      </c>
      <c r="BT20" s="2">
        <v>4</v>
      </c>
      <c r="BU20" s="2" t="s">
        <v>23</v>
      </c>
      <c r="BV20" s="2">
        <v>5.1595922811266525E-3</v>
      </c>
      <c r="BW20" s="2">
        <v>46.201646892652555</v>
      </c>
      <c r="BX20" s="2">
        <v>328.16412903225802</v>
      </c>
      <c r="BY20" s="2">
        <v>115.81174537561085</v>
      </c>
      <c r="BZ20" s="2">
        <v>0.38218075834718496</v>
      </c>
      <c r="CA20" s="2">
        <v>2849.24</v>
      </c>
      <c r="CB20" s="2">
        <v>782.22576923076895</v>
      </c>
      <c r="CC20" s="2">
        <v>1090.22</v>
      </c>
      <c r="CD20" s="2">
        <v>0.28250649480768197</v>
      </c>
      <c r="CE20" s="2">
        <v>1.6134541652143601</v>
      </c>
      <c r="CF20" s="2">
        <v>1799.9948387096799</v>
      </c>
      <c r="CG20" s="8">
        <v>1554134057</v>
      </c>
      <c r="CH20" s="8" t="s">
        <v>25</v>
      </c>
      <c r="CI20" s="8" t="s">
        <v>23</v>
      </c>
      <c r="CJ20" s="8">
        <v>6.3237586596650878E-3</v>
      </c>
      <c r="CK20" s="8">
        <v>50.359518551837589</v>
      </c>
      <c r="CL20" s="8">
        <v>321.49</v>
      </c>
      <c r="CM20" s="8">
        <v>124.40797681501653</v>
      </c>
      <c r="CN20" s="8">
        <v>0.45588436930970716</v>
      </c>
      <c r="CO20" s="8">
        <v>2492.73</v>
      </c>
      <c r="CP20" s="8">
        <v>668.71570588235295</v>
      </c>
      <c r="CQ20" s="8">
        <v>953.36</v>
      </c>
      <c r="CR20" s="8">
        <v>0.29856957929601313</v>
      </c>
      <c r="CS20" s="8">
        <v>1.6146786103885205</v>
      </c>
      <c r="CT20" s="8">
        <v>1800.09</v>
      </c>
      <c r="CU20" s="2">
        <v>1553798939.0999999</v>
      </c>
      <c r="CV20" s="2">
        <v>5</v>
      </c>
      <c r="CW20" s="2" t="s">
        <v>23</v>
      </c>
      <c r="CX20" s="2">
        <v>4.4464484384284597E-3</v>
      </c>
      <c r="CY20" s="2">
        <v>40.132886387103994</v>
      </c>
      <c r="CZ20" s="2">
        <v>337.55416129032199</v>
      </c>
      <c r="DA20" s="2">
        <v>120.97636283566285</v>
      </c>
      <c r="DB20" s="2">
        <v>0.32238283040973859</v>
      </c>
      <c r="DC20" s="2">
        <v>2971.46</v>
      </c>
      <c r="DD20" s="2">
        <v>852.13665384615399</v>
      </c>
      <c r="DE20" s="2">
        <v>1132.6099999999999</v>
      </c>
      <c r="DF20" s="2">
        <v>0.24763453099817756</v>
      </c>
      <c r="DG20" s="2">
        <v>1.6235509133770674</v>
      </c>
      <c r="DH20" s="2">
        <v>1800.02225806452</v>
      </c>
      <c r="DI20" s="2">
        <v>1554223792.5999999</v>
      </c>
      <c r="DJ20" s="2" t="s">
        <v>26</v>
      </c>
      <c r="DK20" s="2" t="s">
        <v>23</v>
      </c>
      <c r="DL20" s="2">
        <v>6.0210604384510289E-3</v>
      </c>
      <c r="DM20" s="2">
        <v>45.567556855683279</v>
      </c>
      <c r="DN20" s="2">
        <v>328.60399999999998</v>
      </c>
      <c r="DO20" s="2">
        <v>145.01835251204298</v>
      </c>
      <c r="DP20" s="2">
        <v>0.44347867247099249</v>
      </c>
      <c r="DQ20" s="2">
        <v>2550.0500000000002</v>
      </c>
      <c r="DR20" s="2">
        <v>711.65952941176499</v>
      </c>
      <c r="DS20" s="2">
        <v>974.11599999999999</v>
      </c>
      <c r="DT20" s="2">
        <v>0.26943040724948053</v>
      </c>
      <c r="DU20" s="2">
        <v>1.6178093779385621</v>
      </c>
      <c r="DV20" s="2">
        <v>1800.01</v>
      </c>
      <c r="DW20">
        <f t="shared" si="2"/>
        <v>1553781785.2375002</v>
      </c>
      <c r="DX20">
        <f t="shared" si="26"/>
        <v>19.776041670640311</v>
      </c>
      <c r="DY20">
        <f t="shared" si="3"/>
        <v>1186.5625002384186</v>
      </c>
      <c r="EA20" s="6">
        <f t="shared" si="4"/>
        <v>4.7848109855123215E-3</v>
      </c>
      <c r="EB20" s="6">
        <f t="shared" si="5"/>
        <v>43.029581174193829</v>
      </c>
      <c r="EC20" s="6">
        <f t="shared" si="6"/>
        <v>333.14511827956966</v>
      </c>
      <c r="ED20" s="6">
        <f t="shared" si="7"/>
        <v>105.9835649633085</v>
      </c>
      <c r="EE20" s="6">
        <f t="shared" si="8"/>
        <v>0.33644863996129271</v>
      </c>
      <c r="EF20" s="6">
        <f t="shared" si="9"/>
        <v>2583.4816666666666</v>
      </c>
      <c r="EG20" s="6">
        <f t="shared" si="10"/>
        <v>752.1716764705883</v>
      </c>
      <c r="EH20" s="6">
        <f t="shared" si="11"/>
        <v>1016.7534999999999</v>
      </c>
      <c r="EI20" s="6">
        <f t="shared" si="12"/>
        <v>0.26003326184917525</v>
      </c>
      <c r="EJ20" s="6">
        <f t="shared" si="13"/>
        <v>1.5357868260653298</v>
      </c>
      <c r="EK20" s="6">
        <f t="shared" si="14"/>
        <v>1799.9662903225817</v>
      </c>
      <c r="EM20" s="1">
        <f t="shared" si="15"/>
        <v>3.984942614825491E-4</v>
      </c>
      <c r="EN20" s="1">
        <f t="shared" si="16"/>
        <v>2.0274831935749593</v>
      </c>
      <c r="EO20" s="1">
        <f t="shared" si="17"/>
        <v>3.2031992564925513</v>
      </c>
      <c r="EP20" s="1">
        <f t="shared" si="18"/>
        <v>10.114862341439704</v>
      </c>
      <c r="EQ20" s="1">
        <f t="shared" si="19"/>
        <v>3.4520986625870734E-2</v>
      </c>
      <c r="ER20" s="1">
        <f t="shared" si="20"/>
        <v>162.27990927458148</v>
      </c>
      <c r="ES20" s="1">
        <f t="shared" si="21"/>
        <v>37.416158795895122</v>
      </c>
      <c r="ET20" s="1">
        <f t="shared" si="22"/>
        <v>46.69159914847279</v>
      </c>
      <c r="EU20" s="1">
        <f t="shared" si="23"/>
        <v>1.190919457157422E-2</v>
      </c>
      <c r="EV20" s="1">
        <f t="shared" si="24"/>
        <v>6.9782056420870944E-2</v>
      </c>
      <c r="EW20" s="1">
        <f t="shared" si="25"/>
        <v>5.6513276613500023E-2</v>
      </c>
      <c r="EY20" s="4">
        <f t="shared" si="27"/>
        <v>131.74224761584966</v>
      </c>
      <c r="EZ20" s="3">
        <f t="shared" si="28"/>
        <v>7.7740635814119292</v>
      </c>
    </row>
    <row r="21" spans="1:156" x14ac:dyDescent="0.25">
      <c r="A21" s="2">
        <v>1553525655.5</v>
      </c>
      <c r="B21" s="2">
        <v>1</v>
      </c>
      <c r="C21" s="2" t="s">
        <v>23</v>
      </c>
      <c r="D21" s="2">
        <v>3.8888320423232097E-3</v>
      </c>
      <c r="E21" s="2">
        <v>38.656827434053163</v>
      </c>
      <c r="F21" s="2">
        <v>340.02096774193598</v>
      </c>
      <c r="G21" s="2">
        <v>83.458914424768722</v>
      </c>
      <c r="H21" s="2">
        <v>0.25800658408414423</v>
      </c>
      <c r="I21" s="2">
        <v>2853.5</v>
      </c>
      <c r="J21" s="2">
        <v>852.34834615384602</v>
      </c>
      <c r="K21" s="2">
        <v>1114.21</v>
      </c>
      <c r="L21" s="2">
        <v>0.23502001763236191</v>
      </c>
      <c r="M21" s="2">
        <v>1.5610073504994568</v>
      </c>
      <c r="N21" s="2">
        <v>1800.0306451612901</v>
      </c>
      <c r="O21" s="2">
        <v>1553543640.0999999</v>
      </c>
      <c r="P21" s="2">
        <v>3</v>
      </c>
      <c r="Q21" s="2" t="s">
        <v>23</v>
      </c>
      <c r="R21" s="2">
        <v>4.2880621283574224E-3</v>
      </c>
      <c r="S21" s="2">
        <v>39.760909068686523</v>
      </c>
      <c r="T21" s="2">
        <v>338.194677419355</v>
      </c>
      <c r="U21" s="2">
        <v>89.306098301970749</v>
      </c>
      <c r="V21" s="2">
        <v>0.27486966349701952</v>
      </c>
      <c r="W21" s="2">
        <v>2672.39</v>
      </c>
      <c r="X21" s="2">
        <v>771.899</v>
      </c>
      <c r="Y21" s="2">
        <v>1010.42</v>
      </c>
      <c r="Z21" s="2">
        <v>0.23606124185982069</v>
      </c>
      <c r="AA21" s="2">
        <v>1.6448308624136496</v>
      </c>
      <c r="AB21" s="2">
        <v>1800.0103225806499</v>
      </c>
      <c r="AC21" s="2">
        <v>1553706701</v>
      </c>
      <c r="AD21" s="2" t="s">
        <v>24</v>
      </c>
      <c r="AE21" s="2" t="s">
        <v>23</v>
      </c>
      <c r="AF21" s="2">
        <v>4.5867658309075299E-3</v>
      </c>
      <c r="AG21" s="2">
        <v>42.660943479717325</v>
      </c>
      <c r="AH21" s="2">
        <v>333.49</v>
      </c>
      <c r="AI21" s="2">
        <v>80.730082317507254</v>
      </c>
      <c r="AJ21" s="2">
        <v>0.29099335533111614</v>
      </c>
      <c r="AK21" s="2">
        <v>2090.21</v>
      </c>
      <c r="AL21" s="2">
        <v>653.87482352941197</v>
      </c>
      <c r="AM21" s="2">
        <v>877.06299999999999</v>
      </c>
      <c r="AN21" s="2">
        <v>0.25447222887134446</v>
      </c>
      <c r="AO21" s="2">
        <v>1.3831925414707951</v>
      </c>
      <c r="AP21" s="2">
        <v>1800.01</v>
      </c>
      <c r="AQ21" s="8">
        <v>1553611702.5999999</v>
      </c>
      <c r="AR21" s="8">
        <v>1</v>
      </c>
      <c r="AS21" s="8" t="s">
        <v>23</v>
      </c>
      <c r="AT21" s="8">
        <v>5.1291969478305804E-3</v>
      </c>
      <c r="AU21" s="8">
        <v>45.526938174824274</v>
      </c>
      <c r="AV21" s="8">
        <v>329.15312903225799</v>
      </c>
      <c r="AW21" s="8">
        <v>120.69407327715004</v>
      </c>
      <c r="AX21" s="8">
        <v>0.38391854294089062</v>
      </c>
      <c r="AY21" s="8">
        <v>0</v>
      </c>
      <c r="AZ21" s="8">
        <v>0</v>
      </c>
      <c r="BA21" s="8">
        <v>0</v>
      </c>
      <c r="BD21" s="8">
        <v>1800.00548387097</v>
      </c>
      <c r="BE21" s="2">
        <v>1553630166</v>
      </c>
      <c r="BF21" s="2">
        <v>3</v>
      </c>
      <c r="BG21" s="2" t="s">
        <v>23</v>
      </c>
      <c r="BH21" s="2">
        <v>4.524929335621224E-3</v>
      </c>
      <c r="BI21" s="2">
        <v>45.165801466165995</v>
      </c>
      <c r="BJ21" s="2">
        <v>330.00235483871</v>
      </c>
      <c r="BK21" s="2">
        <v>88.585359311916079</v>
      </c>
      <c r="BL21" s="2">
        <v>0.32411179494510939</v>
      </c>
      <c r="BM21" s="2">
        <v>2367.54</v>
      </c>
      <c r="BN21" s="2">
        <v>746.12757692307696</v>
      </c>
      <c r="BO21" s="2">
        <v>1034.8</v>
      </c>
      <c r="BP21" s="2">
        <v>0.27896445987333107</v>
      </c>
      <c r="BQ21" s="2">
        <v>1.2879203710862004</v>
      </c>
      <c r="BR21" s="2">
        <v>1800.0135483870999</v>
      </c>
      <c r="BS21" s="2">
        <v>1553710114</v>
      </c>
      <c r="BT21" s="2">
        <v>4</v>
      </c>
      <c r="BU21" s="2" t="s">
        <v>23</v>
      </c>
      <c r="BV21" s="2">
        <v>5.1710823749162287E-3</v>
      </c>
      <c r="BW21" s="2">
        <v>46.269399162096974</v>
      </c>
      <c r="BX21" s="2">
        <v>328.05280645161298</v>
      </c>
      <c r="BY21" s="2">
        <v>115.06256773684331</v>
      </c>
      <c r="BZ21" s="2">
        <v>0.38154128164716733</v>
      </c>
      <c r="CA21" s="2">
        <v>2849.24</v>
      </c>
      <c r="CB21" s="2">
        <v>779.67665384615395</v>
      </c>
      <c r="CC21" s="2">
        <v>1087.1300000000001</v>
      </c>
      <c r="CD21" s="2">
        <v>0.28281194167564705</v>
      </c>
      <c r="CE21" s="2">
        <v>1.620882507151858</v>
      </c>
      <c r="CF21" s="2">
        <v>1799.9716129032299</v>
      </c>
      <c r="CG21" s="8">
        <v>1554134127</v>
      </c>
      <c r="CH21" s="8" t="s">
        <v>25</v>
      </c>
      <c r="CI21" s="8" t="s">
        <v>23</v>
      </c>
      <c r="CJ21" s="8">
        <v>6.381401303213699E-3</v>
      </c>
      <c r="CK21" s="8">
        <v>50.651192914107909</v>
      </c>
      <c r="CL21" s="8">
        <v>321.072</v>
      </c>
      <c r="CM21" s="8">
        <v>124.24259101783463</v>
      </c>
      <c r="CN21" s="8">
        <v>0.45958875674308675</v>
      </c>
      <c r="CO21" s="8">
        <v>2492.73</v>
      </c>
      <c r="CP21" s="8">
        <v>666.27064705882299</v>
      </c>
      <c r="CQ21" s="8">
        <v>952.774</v>
      </c>
      <c r="CR21" s="8">
        <v>0.30070441987415375</v>
      </c>
      <c r="CS21" s="8">
        <v>1.6162867584547858</v>
      </c>
      <c r="CT21" s="8">
        <v>1799.93</v>
      </c>
      <c r="CU21" s="2">
        <v>1553799009.0999999</v>
      </c>
      <c r="CV21" s="2">
        <v>5</v>
      </c>
      <c r="CW21" s="2" t="s">
        <v>23</v>
      </c>
      <c r="CX21" s="2">
        <v>4.4767633657308362E-3</v>
      </c>
      <c r="CY21" s="2">
        <v>40.327839905755333</v>
      </c>
      <c r="CZ21" s="2">
        <v>337.26600000000002</v>
      </c>
      <c r="DA21" s="2">
        <v>120.87825058756943</v>
      </c>
      <c r="DB21" s="2">
        <v>0.3243602854590989</v>
      </c>
      <c r="DC21" s="2">
        <v>2971.46</v>
      </c>
      <c r="DD21" s="2">
        <v>848.44688461538499</v>
      </c>
      <c r="DE21" s="2">
        <v>1128.31</v>
      </c>
      <c r="DF21" s="2">
        <v>0.2480374324295761</v>
      </c>
      <c r="DG21" s="2">
        <v>1.6335492905318576</v>
      </c>
      <c r="DH21" s="2">
        <v>1800.0074193548401</v>
      </c>
      <c r="DI21" s="2">
        <v>1554223862.5999999</v>
      </c>
      <c r="DJ21" s="2" t="s">
        <v>26</v>
      </c>
      <c r="DK21" s="2" t="s">
        <v>23</v>
      </c>
      <c r="DL21" s="2">
        <v>6.0447063479684426E-3</v>
      </c>
      <c r="DM21" s="2">
        <v>46.021016854120361</v>
      </c>
      <c r="DN21" s="2">
        <v>328.04399999999998</v>
      </c>
      <c r="DO21" s="2">
        <v>143.19978657494261</v>
      </c>
      <c r="DP21" s="2">
        <v>0.44492138572685658</v>
      </c>
      <c r="DQ21" s="2">
        <v>2550.0500000000002</v>
      </c>
      <c r="DR21" s="2">
        <v>708.67129411764699</v>
      </c>
      <c r="DS21" s="2">
        <v>971.18700000000001</v>
      </c>
      <c r="DT21" s="2">
        <v>0.2703039742936767</v>
      </c>
      <c r="DU21" s="2">
        <v>1.6257044214965812</v>
      </c>
      <c r="DV21" s="2">
        <v>1800</v>
      </c>
      <c r="DW21">
        <f t="shared" si="2"/>
        <v>1553781851.4875002</v>
      </c>
      <c r="DX21">
        <f t="shared" si="26"/>
        <v>20.880208337306975</v>
      </c>
      <c r="DY21">
        <f t="shared" si="3"/>
        <v>1252.8125002384186</v>
      </c>
      <c r="EA21" s="6">
        <f t="shared" si="4"/>
        <v>4.848718230583614E-3</v>
      </c>
      <c r="EB21" s="6">
        <f t="shared" si="5"/>
        <v>43.367651656090409</v>
      </c>
      <c r="EC21" s="6">
        <f t="shared" si="6"/>
        <v>332.50830645161301</v>
      </c>
      <c r="ED21" s="6">
        <f t="shared" si="7"/>
        <v>106.29369080512491</v>
      </c>
      <c r="EE21" s="6">
        <f t="shared" si="8"/>
        <v>0.34013296110106128</v>
      </c>
      <c r="EF21" s="6">
        <f t="shared" si="9"/>
        <v>2583.4816666666666</v>
      </c>
      <c r="EG21" s="6">
        <f t="shared" si="10"/>
        <v>751.44937217194581</v>
      </c>
      <c r="EH21" s="6">
        <f t="shared" si="11"/>
        <v>1018.1516666666666</v>
      </c>
      <c r="EI21" s="6">
        <f t="shared" si="12"/>
        <v>0.26177521316723268</v>
      </c>
      <c r="EJ21" s="6">
        <f t="shared" si="13"/>
        <v>1.5326799990251569</v>
      </c>
      <c r="EK21" s="6">
        <f t="shared" si="14"/>
        <v>1800.0021505376369</v>
      </c>
      <c r="EM21" s="1">
        <f t="shared" si="15"/>
        <v>3.9117043100450274E-4</v>
      </c>
      <c r="EN21" s="1">
        <f t="shared" si="16"/>
        <v>2.0479117438267891</v>
      </c>
      <c r="EO21" s="1">
        <f t="shared" si="17"/>
        <v>3.1996335719696378</v>
      </c>
      <c r="EP21" s="1">
        <f t="shared" si="18"/>
        <v>9.5066584837685877</v>
      </c>
      <c r="EQ21" s="1">
        <f t="shared" si="19"/>
        <v>3.4005833880953143E-2</v>
      </c>
      <c r="ER21" s="1">
        <f t="shared" si="20"/>
        <v>162.27990927458148</v>
      </c>
      <c r="ES21" s="1">
        <f t="shared" si="21"/>
        <v>36.829592433777819</v>
      </c>
      <c r="ET21" s="1">
        <f t="shared" si="22"/>
        <v>45.471727082239433</v>
      </c>
      <c r="EU21" s="1">
        <f t="shared" si="23"/>
        <v>1.2253029464575493E-2</v>
      </c>
      <c r="EV21" s="1">
        <f t="shared" si="24"/>
        <v>7.7382554933923833E-2</v>
      </c>
      <c r="EW21" s="1">
        <f t="shared" si="25"/>
        <v>1.6744623440460425E-2</v>
      </c>
      <c r="EY21" s="4">
        <f t="shared" si="27"/>
        <v>130.38763983011754</v>
      </c>
      <c r="EZ21" s="3">
        <f t="shared" si="28"/>
        <v>7.5627204754514361</v>
      </c>
    </row>
    <row r="22" spans="1:156" x14ac:dyDescent="0.25">
      <c r="A22" s="2">
        <v>1553525715.5</v>
      </c>
      <c r="B22" s="2">
        <v>1</v>
      </c>
      <c r="C22" s="2" t="s">
        <v>23</v>
      </c>
      <c r="D22" s="2">
        <v>4.0141862309632948E-3</v>
      </c>
      <c r="E22" s="2">
        <v>39.286119093750607</v>
      </c>
      <c r="F22" s="2">
        <v>339.02319354838698</v>
      </c>
      <c r="G22" s="2">
        <v>84.81815487108446</v>
      </c>
      <c r="H22" s="2">
        <v>0.26505515335898222</v>
      </c>
      <c r="I22" s="2">
        <v>2853.5</v>
      </c>
      <c r="J22" s="2">
        <v>851.70673076923094</v>
      </c>
      <c r="K22" s="2">
        <v>1118.3800000000001</v>
      </c>
      <c r="L22" s="2">
        <v>0.23844602838996509</v>
      </c>
      <c r="M22" s="2">
        <v>1.5514583594127218</v>
      </c>
      <c r="N22" s="2">
        <v>1799.99451612903</v>
      </c>
      <c r="O22" s="2">
        <v>1553543700.0999999</v>
      </c>
      <c r="P22" s="2">
        <v>3</v>
      </c>
      <c r="Q22" s="2" t="s">
        <v>23</v>
      </c>
      <c r="R22" s="2">
        <v>4.265503824471069E-3</v>
      </c>
      <c r="S22" s="2">
        <v>39.66482609621557</v>
      </c>
      <c r="T22" s="2">
        <v>338.34329032258103</v>
      </c>
      <c r="U22" s="2">
        <v>89.600501687604037</v>
      </c>
      <c r="V22" s="2">
        <v>0.27432744604718212</v>
      </c>
      <c r="W22" s="2">
        <v>2672.39</v>
      </c>
      <c r="X22" s="2">
        <v>770.40030769230805</v>
      </c>
      <c r="Y22" s="2">
        <v>1008.5</v>
      </c>
      <c r="Z22" s="2">
        <v>0.23609290263529192</v>
      </c>
      <c r="AA22" s="2">
        <v>1.649866137828458</v>
      </c>
      <c r="AB22" s="2">
        <v>1799.9935483871</v>
      </c>
      <c r="AC22" s="2">
        <v>1553706761</v>
      </c>
      <c r="AD22" s="2" t="s">
        <v>24</v>
      </c>
      <c r="AE22" s="2" t="s">
        <v>23</v>
      </c>
      <c r="AF22" s="2">
        <v>4.6533739164608982E-3</v>
      </c>
      <c r="AG22" s="2">
        <v>43.634504991194049</v>
      </c>
      <c r="AH22" s="2">
        <v>332.53899999999999</v>
      </c>
      <c r="AI22" s="2">
        <v>70.172965464843415</v>
      </c>
      <c r="AJ22" s="2">
        <v>0.28626910223887753</v>
      </c>
      <c r="AK22" s="2">
        <v>2090.21</v>
      </c>
      <c r="AL22" s="2">
        <v>653.70482352941201</v>
      </c>
      <c r="AM22" s="2">
        <v>879.62800000000004</v>
      </c>
      <c r="AN22" s="2">
        <v>0.25683945539544906</v>
      </c>
      <c r="AO22" s="2">
        <v>1.3762431391451839</v>
      </c>
      <c r="AP22" s="2">
        <v>1799.87</v>
      </c>
      <c r="AQ22" s="8">
        <v>1553611772.5999999</v>
      </c>
      <c r="AR22" s="8">
        <v>1</v>
      </c>
      <c r="AS22" s="8" t="s">
        <v>23</v>
      </c>
      <c r="AT22" s="8">
        <v>5.1903631894291919E-3</v>
      </c>
      <c r="AU22" s="8">
        <v>45.924143670225355</v>
      </c>
      <c r="AV22" s="8">
        <v>328.55451612903198</v>
      </c>
      <c r="AW22" s="8">
        <v>119.82372510955307</v>
      </c>
      <c r="AX22" s="8">
        <v>0.38697355617707935</v>
      </c>
      <c r="AY22" s="8">
        <v>0</v>
      </c>
      <c r="AZ22" s="8">
        <v>0</v>
      </c>
      <c r="BA22" s="8">
        <v>0</v>
      </c>
      <c r="BD22" s="8">
        <v>1800</v>
      </c>
      <c r="BE22" s="2">
        <v>1553630236</v>
      </c>
      <c r="BF22" s="2">
        <v>3</v>
      </c>
      <c r="BG22" s="2" t="s">
        <v>23</v>
      </c>
      <c r="BH22" s="2">
        <v>4.7167488392020141E-3</v>
      </c>
      <c r="BI22" s="2">
        <v>46.069030001330461</v>
      </c>
      <c r="BJ22" s="2">
        <v>328.57967741935499</v>
      </c>
      <c r="BK22" s="2">
        <v>92.08902786326</v>
      </c>
      <c r="BL22" s="2">
        <v>0.33852102222466346</v>
      </c>
      <c r="BM22" s="2">
        <v>2367.54</v>
      </c>
      <c r="BN22" s="2">
        <v>751.10519230769205</v>
      </c>
      <c r="BO22" s="2">
        <v>1048.02</v>
      </c>
      <c r="BP22" s="2">
        <v>0.28331024951079931</v>
      </c>
      <c r="BQ22" s="2">
        <v>1.2590599416041679</v>
      </c>
      <c r="BR22" s="2">
        <v>1800.0019354838701</v>
      </c>
      <c r="BS22" s="2">
        <v>1553710184</v>
      </c>
      <c r="BT22" s="2">
        <v>4</v>
      </c>
      <c r="BU22" s="2" t="s">
        <v>23</v>
      </c>
      <c r="BV22" s="2">
        <v>5.1572251452221335E-3</v>
      </c>
      <c r="BW22" s="2">
        <v>46.299884804518136</v>
      </c>
      <c r="BX22" s="2">
        <v>328.011129032258</v>
      </c>
      <c r="BY22" s="2">
        <v>114.4177816149291</v>
      </c>
      <c r="BZ22" s="2">
        <v>0.38060702238318334</v>
      </c>
      <c r="CA22" s="2">
        <v>2849.24</v>
      </c>
      <c r="CB22" s="2">
        <v>776.95784615384605</v>
      </c>
      <c r="CC22" s="2">
        <v>1083.94</v>
      </c>
      <c r="CD22" s="2">
        <v>0.28320954466682102</v>
      </c>
      <c r="CE22" s="2">
        <v>1.6285956787276046</v>
      </c>
      <c r="CF22" s="2">
        <v>1800.0161290322601</v>
      </c>
      <c r="CG22" s="8">
        <v>1554134197</v>
      </c>
      <c r="CH22" s="8" t="s">
        <v>25</v>
      </c>
      <c r="CI22" s="8" t="s">
        <v>23</v>
      </c>
      <c r="CJ22" s="8">
        <v>6.4384290194033893E-3</v>
      </c>
      <c r="CK22" s="8">
        <v>50.887191059538502</v>
      </c>
      <c r="CL22" s="8">
        <v>320.77600000000001</v>
      </c>
      <c r="CM22" s="8">
        <v>124.40156279774928</v>
      </c>
      <c r="CN22" s="8">
        <v>0.46307643569511336</v>
      </c>
      <c r="CO22" s="8">
        <v>2492.73</v>
      </c>
      <c r="CP22" s="8">
        <v>664.17770588235305</v>
      </c>
      <c r="CQ22" s="8">
        <v>949.54600000000005</v>
      </c>
      <c r="CR22" s="8">
        <v>0.30053130034526709</v>
      </c>
      <c r="CS22" s="8">
        <v>1.625180875913331</v>
      </c>
      <c r="CT22" s="8">
        <v>1800.12</v>
      </c>
      <c r="CU22" s="2">
        <v>1553799079.0999999</v>
      </c>
      <c r="CV22" s="2">
        <v>5</v>
      </c>
      <c r="CW22" s="2" t="s">
        <v>23</v>
      </c>
      <c r="CX22" s="2">
        <v>4.4465882356890113E-3</v>
      </c>
      <c r="CY22" s="2">
        <v>40.411497654876527</v>
      </c>
      <c r="CZ22" s="2">
        <v>337.143709677419</v>
      </c>
      <c r="DA22" s="2">
        <v>120.02936761088557</v>
      </c>
      <c r="DB22" s="2">
        <v>0.3238274294434586</v>
      </c>
      <c r="DC22" s="2">
        <v>2971.46</v>
      </c>
      <c r="DD22" s="2">
        <v>844.832615384615</v>
      </c>
      <c r="DE22" s="2">
        <v>1122.45</v>
      </c>
      <c r="DF22" s="2">
        <v>0.2473316269013186</v>
      </c>
      <c r="DG22" s="2">
        <v>1.6472983206378902</v>
      </c>
      <c r="DH22" s="2">
        <v>1800.0125806451599</v>
      </c>
      <c r="DI22" s="2">
        <v>1554223932.5999999</v>
      </c>
      <c r="DJ22" s="2" t="s">
        <v>26</v>
      </c>
      <c r="DK22" s="2" t="s">
        <v>23</v>
      </c>
      <c r="DL22" s="2">
        <v>6.0907408409679861E-3</v>
      </c>
      <c r="DM22" s="2">
        <v>46.027698298252012</v>
      </c>
      <c r="DN22" s="2">
        <v>327.846</v>
      </c>
      <c r="DO22" s="2">
        <v>144.44720472221618</v>
      </c>
      <c r="DP22" s="2">
        <v>0.4489333871624952</v>
      </c>
      <c r="DQ22" s="2">
        <v>2550.0500000000002</v>
      </c>
      <c r="DR22" s="2">
        <v>705.87876470588196</v>
      </c>
      <c r="DS22" s="2">
        <v>968.48599999999999</v>
      </c>
      <c r="DT22" s="2">
        <v>0.27115232981593751</v>
      </c>
      <c r="DU22" s="2">
        <v>1.6330272198049329</v>
      </c>
      <c r="DV22" s="2">
        <v>1799.93</v>
      </c>
      <c r="DW22">
        <f t="shared" si="2"/>
        <v>1553781917.7375002</v>
      </c>
      <c r="DX22">
        <f t="shared" si="26"/>
        <v>21.984375003973643</v>
      </c>
      <c r="DY22">
        <f t="shared" si="3"/>
        <v>1319.0625002384186</v>
      </c>
      <c r="EA22" s="6">
        <f t="shared" si="4"/>
        <v>4.8883634670021858E-3</v>
      </c>
      <c r="EB22" s="6">
        <f t="shared" si="5"/>
        <v>43.684573641064453</v>
      </c>
      <c r="EC22" s="6">
        <f t="shared" si="6"/>
        <v>332.07713440860215</v>
      </c>
      <c r="ED22" s="6">
        <f t="shared" si="7"/>
        <v>105.12614149395638</v>
      </c>
      <c r="EE22" s="6">
        <f t="shared" si="8"/>
        <v>0.34208090158331</v>
      </c>
      <c r="EF22" s="6">
        <f t="shared" si="9"/>
        <v>2583.4816666666666</v>
      </c>
      <c r="EG22" s="6">
        <f t="shared" si="10"/>
        <v>750.47992496229256</v>
      </c>
      <c r="EH22" s="6">
        <f t="shared" si="11"/>
        <v>1018.504</v>
      </c>
      <c r="EI22" s="6">
        <f t="shared" si="12"/>
        <v>0.26298935148760288</v>
      </c>
      <c r="EJ22" s="6">
        <f t="shared" si="13"/>
        <v>1.532348406291373</v>
      </c>
      <c r="EK22" s="6">
        <f t="shared" si="14"/>
        <v>1799.9706989247318</v>
      </c>
      <c r="EM22" s="1">
        <f t="shared" si="15"/>
        <v>3.9513498532061975E-4</v>
      </c>
      <c r="EN22" s="1">
        <f t="shared" si="16"/>
        <v>2.0897524683777351</v>
      </c>
      <c r="EO22" s="1">
        <f t="shared" si="17"/>
        <v>3.2657131080677799</v>
      </c>
      <c r="EP22" s="1">
        <f t="shared" si="18"/>
        <v>10.596574058738272</v>
      </c>
      <c r="EQ22" s="1">
        <f t="shared" si="19"/>
        <v>3.4743483771261879E-2</v>
      </c>
      <c r="ER22" s="1">
        <f t="shared" si="20"/>
        <v>162.27990927458148</v>
      </c>
      <c r="ES22" s="1">
        <f t="shared" si="21"/>
        <v>36.41729442555593</v>
      </c>
      <c r="ET22" s="1">
        <f t="shared" si="22"/>
        <v>44.743646005513085</v>
      </c>
      <c r="EU22" s="1">
        <f t="shared" si="23"/>
        <v>1.2437330038719831E-2</v>
      </c>
      <c r="EV22" s="1">
        <f t="shared" si="24"/>
        <v>8.4838223523129586E-2</v>
      </c>
      <c r="EW22" s="1">
        <f t="shared" si="25"/>
        <v>3.9831025335239571E-2</v>
      </c>
      <c r="EY22" s="4">
        <f t="shared" si="27"/>
        <v>129.39728642362496</v>
      </c>
      <c r="EZ22" s="3">
        <f t="shared" si="28"/>
        <v>7.8443002906730577</v>
      </c>
    </row>
    <row r="23" spans="1:156" x14ac:dyDescent="0.25">
      <c r="A23" s="2">
        <v>1553525775.5999999</v>
      </c>
      <c r="B23" s="2">
        <v>1</v>
      </c>
      <c r="C23" s="2" t="s">
        <v>23</v>
      </c>
      <c r="D23" s="2">
        <v>4.1336324946039185E-3</v>
      </c>
      <c r="E23" s="2">
        <v>39.957142366168043</v>
      </c>
      <c r="F23" s="2">
        <v>337.94935483871001</v>
      </c>
      <c r="G23" s="2">
        <v>85.154213776341734</v>
      </c>
      <c r="H23" s="2">
        <v>0.27145581478413283</v>
      </c>
      <c r="I23" s="2">
        <v>2853.5</v>
      </c>
      <c r="J23" s="2">
        <v>851.04753846153801</v>
      </c>
      <c r="K23" s="2">
        <v>1122.5899999999999</v>
      </c>
      <c r="L23" s="2">
        <v>0.2418892574657372</v>
      </c>
      <c r="M23" s="2">
        <v>1.5418897371257541</v>
      </c>
      <c r="N23" s="2">
        <v>1800.01193548387</v>
      </c>
      <c r="O23" s="2">
        <v>1553543760.0999999</v>
      </c>
      <c r="P23" s="2">
        <v>3</v>
      </c>
      <c r="Q23" s="2" t="s">
        <v>23</v>
      </c>
      <c r="R23" s="2">
        <v>4.2316472105272274E-3</v>
      </c>
      <c r="S23" s="2">
        <v>39.769993031093449</v>
      </c>
      <c r="T23" s="2">
        <v>338.22800000000001</v>
      </c>
      <c r="U23" s="2">
        <v>88.930970037294898</v>
      </c>
      <c r="V23" s="2">
        <v>0.27436943326719321</v>
      </c>
      <c r="W23" s="2">
        <v>2672.39</v>
      </c>
      <c r="X23" s="2">
        <v>769.28111538461496</v>
      </c>
      <c r="Y23" s="2">
        <v>1008.12</v>
      </c>
      <c r="Z23" s="2">
        <v>0.23691513372950146</v>
      </c>
      <c r="AA23" s="2">
        <v>1.6508649763916994</v>
      </c>
      <c r="AB23" s="2">
        <v>1799.97258064516</v>
      </c>
      <c r="AC23" s="2">
        <v>1553706821</v>
      </c>
      <c r="AD23" s="2" t="s">
        <v>24</v>
      </c>
      <c r="AE23" s="2" t="s">
        <v>23</v>
      </c>
      <c r="AF23" s="2">
        <v>4.7772548065955333E-3</v>
      </c>
      <c r="AG23" s="2">
        <v>43.939994691052966</v>
      </c>
      <c r="AH23" s="2">
        <v>331.79</v>
      </c>
      <c r="AI23" s="2">
        <v>81.250118548886732</v>
      </c>
      <c r="AJ23" s="2">
        <v>0.30301749956821583</v>
      </c>
      <c r="AK23" s="2">
        <v>2090.21</v>
      </c>
      <c r="AL23" s="2">
        <v>653.68817647058802</v>
      </c>
      <c r="AM23" s="2">
        <v>883.35699999999997</v>
      </c>
      <c r="AN23" s="2">
        <v>0.25999547581488791</v>
      </c>
      <c r="AO23" s="2">
        <v>1.3662120750727058</v>
      </c>
      <c r="AP23" s="2">
        <v>1800.07</v>
      </c>
      <c r="AQ23" s="8">
        <v>1553611842.5999999</v>
      </c>
      <c r="AR23" s="8">
        <v>1</v>
      </c>
      <c r="AS23" s="8" t="s">
        <v>23</v>
      </c>
      <c r="AT23" s="8">
        <v>5.2951608875217732E-3</v>
      </c>
      <c r="AU23" s="8">
        <v>46.307923794481972</v>
      </c>
      <c r="AV23" s="8">
        <v>327.933870967742</v>
      </c>
      <c r="AW23" s="8">
        <v>120.20771525105957</v>
      </c>
      <c r="AX23" s="8">
        <v>0.39257993025799309</v>
      </c>
      <c r="AY23" s="8">
        <v>0</v>
      </c>
      <c r="AZ23" s="8">
        <v>0</v>
      </c>
      <c r="BA23" s="8">
        <v>0</v>
      </c>
      <c r="BD23" s="8">
        <v>1800.0035483871</v>
      </c>
      <c r="BE23" s="2">
        <v>1553630306</v>
      </c>
      <c r="BF23" s="2">
        <v>3</v>
      </c>
      <c r="BG23" s="2" t="s">
        <v>23</v>
      </c>
      <c r="BH23" s="2">
        <v>4.7990359594486396E-3</v>
      </c>
      <c r="BI23" s="2">
        <v>46.505054545781817</v>
      </c>
      <c r="BJ23" s="2">
        <v>327.87935483871001</v>
      </c>
      <c r="BK23" s="2">
        <v>92.216572974661446</v>
      </c>
      <c r="BL23" s="2">
        <v>0.34325590470138273</v>
      </c>
      <c r="BM23" s="2">
        <v>2367.54</v>
      </c>
      <c r="BN23" s="2">
        <v>753.73315384615398</v>
      </c>
      <c r="BO23" s="2">
        <v>1052.8</v>
      </c>
      <c r="BP23" s="2">
        <v>0.28406805295768045</v>
      </c>
      <c r="BQ23" s="2">
        <v>1.2488031914893618</v>
      </c>
      <c r="BR23" s="2">
        <v>1799.9951612903201</v>
      </c>
      <c r="BS23" s="2">
        <v>1553710254</v>
      </c>
      <c r="BT23" s="2">
        <v>4</v>
      </c>
      <c r="BU23" s="2" t="s">
        <v>23</v>
      </c>
      <c r="BV23" s="2">
        <v>5.1370694196562058E-3</v>
      </c>
      <c r="BW23" s="2">
        <v>46.326493087649716</v>
      </c>
      <c r="BX23" s="2">
        <v>327.96561290322597</v>
      </c>
      <c r="BY23" s="2">
        <v>112.5556499367419</v>
      </c>
      <c r="BZ23" s="2">
        <v>0.37732217814701663</v>
      </c>
      <c r="CA23" s="2">
        <v>2849.24</v>
      </c>
      <c r="CB23" s="2">
        <v>774.49296153846103</v>
      </c>
      <c r="CC23" s="2">
        <v>1079.8800000000001</v>
      </c>
      <c r="CD23" s="2">
        <v>0.28279719826419514</v>
      </c>
      <c r="CE23" s="2">
        <v>1.6384783494462343</v>
      </c>
      <c r="CF23" s="2">
        <v>1800.0116129032299</v>
      </c>
      <c r="CG23" s="8">
        <v>1554134267</v>
      </c>
      <c r="CH23" s="8" t="s">
        <v>25</v>
      </c>
      <c r="CI23" s="8" t="s">
        <v>23</v>
      </c>
      <c r="CJ23" s="8">
        <v>6.4463109409067243E-3</v>
      </c>
      <c r="CK23" s="8">
        <v>50.931387589058744</v>
      </c>
      <c r="CL23" s="8">
        <v>320.483</v>
      </c>
      <c r="CM23" s="8">
        <v>123.01955925424734</v>
      </c>
      <c r="CN23" s="8">
        <v>0.46073559134472475</v>
      </c>
      <c r="CO23" s="8">
        <v>2492.73</v>
      </c>
      <c r="CP23" s="8">
        <v>662.237764705882</v>
      </c>
      <c r="CQ23" s="8">
        <v>948.76499999999999</v>
      </c>
      <c r="CR23" s="8">
        <v>0.302000216380366</v>
      </c>
      <c r="CS23" s="8">
        <v>1.6273418602077439</v>
      </c>
      <c r="CT23" s="8">
        <v>1799.97</v>
      </c>
      <c r="CU23" s="2">
        <v>1553799149.0999999</v>
      </c>
      <c r="CV23" s="2">
        <v>5</v>
      </c>
      <c r="CW23" s="2" t="s">
        <v>23</v>
      </c>
      <c r="CX23" s="2">
        <v>4.4469854585520658E-3</v>
      </c>
      <c r="CY23" s="2">
        <v>40.41294067225467</v>
      </c>
      <c r="CZ23" s="2">
        <v>337.10448387096801</v>
      </c>
      <c r="DA23" s="2">
        <v>119.39936622251702</v>
      </c>
      <c r="DB23" s="2">
        <v>0.32289532319531367</v>
      </c>
      <c r="DC23" s="2">
        <v>2971.46</v>
      </c>
      <c r="DD23" s="2">
        <v>841.35076923076997</v>
      </c>
      <c r="DE23" s="2">
        <v>1118.43</v>
      </c>
      <c r="DF23" s="2">
        <v>0.2477394479486692</v>
      </c>
      <c r="DG23" s="2">
        <v>1.6568135690208594</v>
      </c>
      <c r="DH23" s="2">
        <v>1800.01903225806</v>
      </c>
      <c r="DI23" s="2">
        <v>1554224002.5999999</v>
      </c>
      <c r="DJ23" s="2" t="s">
        <v>26</v>
      </c>
      <c r="DK23" s="2" t="s">
        <v>23</v>
      </c>
      <c r="DL23" s="2">
        <v>6.1014801771406436E-3</v>
      </c>
      <c r="DM23" s="2">
        <v>46.422085191601759</v>
      </c>
      <c r="DN23" s="2">
        <v>327.48899999999998</v>
      </c>
      <c r="DO23" s="2">
        <v>143.36471930863624</v>
      </c>
      <c r="DP23" s="2">
        <v>0.45110501527748054</v>
      </c>
      <c r="DQ23" s="2">
        <v>2550.0500000000002</v>
      </c>
      <c r="DR23" s="2">
        <v>703.56494117647105</v>
      </c>
      <c r="DS23" s="2">
        <v>966.55399999999997</v>
      </c>
      <c r="DT23" s="2">
        <v>0.27208935954279734</v>
      </c>
      <c r="DU23" s="2">
        <v>1.6382902558987911</v>
      </c>
      <c r="DV23" s="2">
        <v>1799.86</v>
      </c>
      <c r="DW23">
        <f t="shared" si="2"/>
        <v>1553781984</v>
      </c>
      <c r="DX23">
        <f t="shared" si="26"/>
        <v>23.088750000794729</v>
      </c>
      <c r="DY23">
        <f t="shared" si="3"/>
        <v>1385.3250000476837</v>
      </c>
      <c r="EA23" s="6">
        <f t="shared" si="4"/>
        <v>4.9155788386533858E-3</v>
      </c>
      <c r="EB23" s="6">
        <f t="shared" si="5"/>
        <v>43.896093536572401</v>
      </c>
      <c r="EC23" s="6">
        <f t="shared" si="6"/>
        <v>331.74274193548399</v>
      </c>
      <c r="ED23" s="6">
        <f t="shared" si="7"/>
        <v>106.28623283812304</v>
      </c>
      <c r="EE23" s="6">
        <f t="shared" si="8"/>
        <v>0.34532755902610046</v>
      </c>
      <c r="EF23" s="6">
        <f t="shared" si="9"/>
        <v>2583.4816666666666</v>
      </c>
      <c r="EG23" s="6">
        <f t="shared" si="10"/>
        <v>749.35185294117639</v>
      </c>
      <c r="EH23" s="6">
        <f t="shared" si="11"/>
        <v>1018.1901666666668</v>
      </c>
      <c r="EI23" s="6">
        <f t="shared" si="12"/>
        <v>0.26393411137628858</v>
      </c>
      <c r="EJ23" s="6">
        <f t="shared" si="13"/>
        <v>1.5332437362199418</v>
      </c>
      <c r="EK23" s="6">
        <f t="shared" si="14"/>
        <v>1799.9880645161284</v>
      </c>
      <c r="EM23" s="1">
        <f t="shared" si="15"/>
        <v>3.9321996465715346E-4</v>
      </c>
      <c r="EN23" s="1">
        <f t="shared" si="16"/>
        <v>2.0973662112357276</v>
      </c>
      <c r="EO23" s="1">
        <f t="shared" si="17"/>
        <v>3.306075176426241</v>
      </c>
      <c r="EP23" s="1">
        <f t="shared" si="18"/>
        <v>8.7984202431984411</v>
      </c>
      <c r="EQ23" s="1">
        <f t="shared" si="19"/>
        <v>3.290889338436772E-2</v>
      </c>
      <c r="ER23" s="1">
        <f t="shared" si="20"/>
        <v>162.27990927458148</v>
      </c>
      <c r="ES23" s="1">
        <f t="shared" si="21"/>
        <v>36.033314227866768</v>
      </c>
      <c r="ET23" s="1">
        <f t="shared" si="22"/>
        <v>43.646307818264177</v>
      </c>
      <c r="EU23" s="1">
        <f t="shared" si="23"/>
        <v>1.2387322621594072E-2</v>
      </c>
      <c r="EV23" s="1">
        <f t="shared" si="24"/>
        <v>8.8831036776127512E-2</v>
      </c>
      <c r="EW23" s="1">
        <f t="shared" si="25"/>
        <v>1.8475288405171104E-2</v>
      </c>
      <c r="EY23" s="4">
        <f t="shared" si="27"/>
        <v>130.24397927531189</v>
      </c>
      <c r="EZ23" s="3">
        <f t="shared" si="28"/>
        <v>6.967132528378329</v>
      </c>
    </row>
    <row r="24" spans="1:156" x14ac:dyDescent="0.25">
      <c r="A24" s="2">
        <v>1553525835.5999999</v>
      </c>
      <c r="B24" s="2">
        <v>1</v>
      </c>
      <c r="C24" s="2" t="s">
        <v>23</v>
      </c>
      <c r="D24" s="2">
        <v>4.2293764371045999E-3</v>
      </c>
      <c r="E24" s="2">
        <v>40.441218538886957</v>
      </c>
      <c r="F24" s="2">
        <v>337.17929032258098</v>
      </c>
      <c r="G24" s="2">
        <v>84.538621679837149</v>
      </c>
      <c r="H24" s="2">
        <v>0.27513162796388652</v>
      </c>
      <c r="I24" s="2">
        <v>2853.5</v>
      </c>
      <c r="J24" s="2">
        <v>849.77769230769195</v>
      </c>
      <c r="K24" s="2">
        <v>1123.7</v>
      </c>
      <c r="L24" s="2">
        <v>0.24376818340509754</v>
      </c>
      <c r="M24" s="2">
        <v>1.5393788377680875</v>
      </c>
      <c r="N24" s="2">
        <v>1800.0061290322601</v>
      </c>
      <c r="O24" s="2">
        <v>1553543820.0999999</v>
      </c>
      <c r="P24" s="2">
        <v>3</v>
      </c>
      <c r="Q24" s="2" t="s">
        <v>23</v>
      </c>
      <c r="R24" s="2">
        <v>4.2990963264608389E-3</v>
      </c>
      <c r="S24" s="2">
        <v>39.931483834244773</v>
      </c>
      <c r="T24" s="2">
        <v>337.92180645161301</v>
      </c>
      <c r="U24" s="2">
        <v>92.464252535456353</v>
      </c>
      <c r="V24" s="2">
        <v>0.28019992376957048</v>
      </c>
      <c r="W24" s="2">
        <v>2672.39</v>
      </c>
      <c r="X24" s="2">
        <v>768.28234615384599</v>
      </c>
      <c r="Y24" s="2">
        <v>1007.81</v>
      </c>
      <c r="Z24" s="2">
        <v>0.23767143990053086</v>
      </c>
      <c r="AA24" s="2">
        <v>1.6516803762613985</v>
      </c>
      <c r="AB24" s="2">
        <v>1800.0016129032299</v>
      </c>
      <c r="AC24" s="2">
        <v>1553706881</v>
      </c>
      <c r="AD24" s="2" t="s">
        <v>24</v>
      </c>
      <c r="AE24" s="2" t="s">
        <v>23</v>
      </c>
      <c r="AF24" s="2">
        <v>4.894944568740507E-3</v>
      </c>
      <c r="AG24" s="2">
        <v>44.564018005588842</v>
      </c>
      <c r="AH24" s="2">
        <v>330.93099999999998</v>
      </c>
      <c r="AI24" s="2">
        <v>75.504927896568944</v>
      </c>
      <c r="AJ24" s="2">
        <v>0.30140248549360549</v>
      </c>
      <c r="AK24" s="2">
        <v>2090.21</v>
      </c>
      <c r="AL24" s="2">
        <v>653.76552941176499</v>
      </c>
      <c r="AM24" s="2">
        <v>886.44399999999996</v>
      </c>
      <c r="AN24" s="2">
        <v>0.26248524507835236</v>
      </c>
      <c r="AO24" s="2">
        <v>1.3579718515777648</v>
      </c>
      <c r="AP24" s="2">
        <v>1799.93</v>
      </c>
      <c r="AQ24" s="8">
        <v>1553611912.5999999</v>
      </c>
      <c r="AR24" s="8">
        <v>1</v>
      </c>
      <c r="AS24" s="8" t="s">
        <v>23</v>
      </c>
      <c r="AT24" s="8">
        <v>5.3484949070241768E-3</v>
      </c>
      <c r="AU24" s="8">
        <v>46.633639220197338</v>
      </c>
      <c r="AV24" s="8">
        <v>327.41399999999999</v>
      </c>
      <c r="AW24" s="8">
        <v>119.40312291474727</v>
      </c>
      <c r="AX24" s="8">
        <v>0.39497050482392559</v>
      </c>
      <c r="AY24" s="8">
        <v>0</v>
      </c>
      <c r="AZ24" s="8">
        <v>0</v>
      </c>
      <c r="BA24" s="8">
        <v>0</v>
      </c>
      <c r="BD24" s="8">
        <v>1800.04774193548</v>
      </c>
      <c r="BE24" s="2">
        <v>1553630376</v>
      </c>
      <c r="BF24" s="2">
        <v>3</v>
      </c>
      <c r="BG24" s="2" t="s">
        <v>23</v>
      </c>
      <c r="BH24" s="2">
        <v>4.9680897876806041E-3</v>
      </c>
      <c r="BI24" s="2">
        <v>47.249020849026337</v>
      </c>
      <c r="BJ24" s="2">
        <v>326.69554838709701</v>
      </c>
      <c r="BK24" s="2">
        <v>94.061796157584695</v>
      </c>
      <c r="BL24" s="2">
        <v>0.35411451555240464</v>
      </c>
      <c r="BM24" s="2">
        <v>2367.54</v>
      </c>
      <c r="BN24" s="2">
        <v>756.83173076923094</v>
      </c>
      <c r="BO24" s="2">
        <v>1063.69</v>
      </c>
      <c r="BP24" s="2">
        <v>0.28848467996387017</v>
      </c>
      <c r="BQ24" s="2">
        <v>1.2257800675008694</v>
      </c>
      <c r="BR24" s="2">
        <v>1799.9632258064501</v>
      </c>
      <c r="BS24" s="2">
        <v>1553710324</v>
      </c>
      <c r="BT24" s="2">
        <v>4</v>
      </c>
      <c r="BU24" s="2" t="s">
        <v>23</v>
      </c>
      <c r="BV24" s="2">
        <v>5.1259959787993041E-3</v>
      </c>
      <c r="BW24" s="2">
        <v>46.361403077728205</v>
      </c>
      <c r="BX24" s="2">
        <v>327.92780645161298</v>
      </c>
      <c r="BY24" s="2">
        <v>112.36119701502449</v>
      </c>
      <c r="BZ24" s="2">
        <v>0.37730080136053418</v>
      </c>
      <c r="CA24" s="2">
        <v>2849.24</v>
      </c>
      <c r="CB24" s="2">
        <v>771.98142307692297</v>
      </c>
      <c r="CC24" s="2">
        <v>1075.8599999999999</v>
      </c>
      <c r="CD24" s="2">
        <v>0.28245178454731745</v>
      </c>
      <c r="CE24" s="2">
        <v>1.6483371442380979</v>
      </c>
      <c r="CF24" s="2">
        <v>1800.0048387096799</v>
      </c>
      <c r="CG24" s="8">
        <v>1554134337</v>
      </c>
      <c r="CH24" s="8" t="s">
        <v>25</v>
      </c>
      <c r="CI24" s="8" t="s">
        <v>23</v>
      </c>
      <c r="CJ24" s="8">
        <v>6.4767631360252396E-3</v>
      </c>
      <c r="CK24" s="8">
        <v>51.01121617702821</v>
      </c>
      <c r="CL24" s="8">
        <v>320.16699999999997</v>
      </c>
      <c r="CM24" s="8">
        <v>122.42881344483358</v>
      </c>
      <c r="CN24" s="8">
        <v>0.46097545727360351</v>
      </c>
      <c r="CO24" s="8">
        <v>2492.73</v>
      </c>
      <c r="CP24" s="8">
        <v>660.237176470588</v>
      </c>
      <c r="CQ24" s="8">
        <v>946.10400000000004</v>
      </c>
      <c r="CR24" s="8">
        <v>0.30215158537477071</v>
      </c>
      <c r="CS24" s="8">
        <v>1.6347314882930417</v>
      </c>
      <c r="CT24" s="8">
        <v>1800.11</v>
      </c>
      <c r="CU24" s="2">
        <v>1553799219.0999999</v>
      </c>
      <c r="CV24" s="2">
        <v>5</v>
      </c>
      <c r="CW24" s="2" t="s">
        <v>23</v>
      </c>
      <c r="CX24" s="2">
        <v>4.4538140789517448E-3</v>
      </c>
      <c r="CY24" s="2">
        <v>40.484152011600671</v>
      </c>
      <c r="CZ24" s="2">
        <v>337.02296774193599</v>
      </c>
      <c r="DA24" s="2">
        <v>119.45854500503312</v>
      </c>
      <c r="DB24" s="2">
        <v>0.32372027026369937</v>
      </c>
      <c r="DC24" s="2">
        <v>2971.46</v>
      </c>
      <c r="DD24" s="2">
        <v>838.03003846153797</v>
      </c>
      <c r="DE24" s="2">
        <v>1112.97</v>
      </c>
      <c r="DF24" s="2">
        <v>0.24703267971145859</v>
      </c>
      <c r="DG24" s="2">
        <v>1.6698473453911606</v>
      </c>
      <c r="DH24" s="2">
        <v>1800.02193548387</v>
      </c>
      <c r="DI24" s="2">
        <v>1554224072.5999999</v>
      </c>
      <c r="DJ24" s="2" t="s">
        <v>26</v>
      </c>
      <c r="DK24" s="2" t="s">
        <v>23</v>
      </c>
      <c r="DL24" s="2">
        <v>6.1200774448334121E-3</v>
      </c>
      <c r="DM24" s="2">
        <v>46.479164619598677</v>
      </c>
      <c r="DN24" s="2">
        <v>327.37799999999999</v>
      </c>
      <c r="DO24" s="2">
        <v>143.9830345138146</v>
      </c>
      <c r="DP24" s="2">
        <v>0.4536343960886387</v>
      </c>
      <c r="DQ24" s="2">
        <v>2550.0500000000002</v>
      </c>
      <c r="DR24" s="2">
        <v>701.02241176470602</v>
      </c>
      <c r="DS24" s="2">
        <v>963.29700000000003</v>
      </c>
      <c r="DT24" s="2">
        <v>0.27226762694713469</v>
      </c>
      <c r="DU24" s="2">
        <v>1.6472105695335915</v>
      </c>
      <c r="DV24" s="2">
        <v>1800.1</v>
      </c>
      <c r="DW24">
        <f t="shared" si="2"/>
        <v>1553782050.25</v>
      </c>
      <c r="DX24">
        <f t="shared" si="26"/>
        <v>24.192916667461397</v>
      </c>
      <c r="DY24">
        <f t="shared" si="3"/>
        <v>1451.5750000476837</v>
      </c>
      <c r="EA24" s="6">
        <f t="shared" si="4"/>
        <v>4.9770030309110687E-3</v>
      </c>
      <c r="EB24" s="6">
        <f t="shared" si="5"/>
        <v>44.178207066297915</v>
      </c>
      <c r="EC24" s="6">
        <f t="shared" si="6"/>
        <v>331.31285483870982</v>
      </c>
      <c r="ED24" s="6">
        <f t="shared" si="7"/>
        <v>106.30562552058035</v>
      </c>
      <c r="EE24" s="6">
        <f t="shared" si="8"/>
        <v>0.34839539875474212</v>
      </c>
      <c r="EF24" s="6">
        <f t="shared" si="9"/>
        <v>2583.4816666666666</v>
      </c>
      <c r="EG24" s="6">
        <f t="shared" si="10"/>
        <v>748.31891327300139</v>
      </c>
      <c r="EH24" s="6">
        <f t="shared" si="11"/>
        <v>1018.3451666666666</v>
      </c>
      <c r="EI24" s="6">
        <f t="shared" si="12"/>
        <v>0.26506557602477737</v>
      </c>
      <c r="EJ24" s="6">
        <f t="shared" si="13"/>
        <v>1.5334712257504803</v>
      </c>
      <c r="EK24" s="6">
        <f t="shared" si="14"/>
        <v>1800.0036021505384</v>
      </c>
      <c r="EM24" s="1">
        <f t="shared" si="15"/>
        <v>3.8667637464714688E-4</v>
      </c>
      <c r="EN24" s="1">
        <f t="shared" si="16"/>
        <v>2.1129666124233237</v>
      </c>
      <c r="EO24" s="1">
        <f t="shared" si="17"/>
        <v>3.3523959736071531</v>
      </c>
      <c r="EP24" s="1">
        <f t="shared" si="18"/>
        <v>9.1716236911931599</v>
      </c>
      <c r="EQ24" s="1">
        <f t="shared" si="19"/>
        <v>3.2404734978787868E-2</v>
      </c>
      <c r="ER24" s="1">
        <f t="shared" si="20"/>
        <v>162.27990927458148</v>
      </c>
      <c r="ES24" s="1">
        <f t="shared" si="21"/>
        <v>35.707494023197185</v>
      </c>
      <c r="ET24" s="1">
        <f t="shared" si="22"/>
        <v>43.009531601340036</v>
      </c>
      <c r="EU24" s="1">
        <f t="shared" si="23"/>
        <v>1.2568904264672448E-2</v>
      </c>
      <c r="EV24" s="1">
        <f t="shared" si="24"/>
        <v>9.5254289639589568E-2</v>
      </c>
      <c r="EW24" s="1">
        <f t="shared" si="25"/>
        <v>3.0572012301768176E-2</v>
      </c>
      <c r="EY24" s="4">
        <f t="shared" si="27"/>
        <v>129.03830276688427</v>
      </c>
      <c r="EZ24" s="3">
        <f t="shared" si="28"/>
        <v>6.9859383504990529</v>
      </c>
    </row>
    <row r="25" spans="1:156" x14ac:dyDescent="0.25">
      <c r="A25" s="2">
        <v>1553525895.5999999</v>
      </c>
      <c r="B25" s="2">
        <v>1</v>
      </c>
      <c r="C25" s="2" t="s">
        <v>23</v>
      </c>
      <c r="D25" s="2">
        <v>4.2865703720018642E-3</v>
      </c>
      <c r="E25" s="2">
        <v>40.74246231366336</v>
      </c>
      <c r="F25" s="2">
        <v>336.70703225806398</v>
      </c>
      <c r="G25" s="2">
        <v>83.120299450026181</v>
      </c>
      <c r="H25" s="2">
        <v>0.27621196468687675</v>
      </c>
      <c r="I25" s="2">
        <v>2853.5</v>
      </c>
      <c r="J25" s="2">
        <v>848.14261538461506</v>
      </c>
      <c r="K25" s="2">
        <v>1123.1400000000001</v>
      </c>
      <c r="L25" s="2">
        <v>0.24484693325443396</v>
      </c>
      <c r="M25" s="2">
        <v>1.5406449774738677</v>
      </c>
      <c r="N25" s="2">
        <v>1799.9983870967701</v>
      </c>
      <c r="O25" s="2">
        <v>1553543880.0999999</v>
      </c>
      <c r="P25" s="2">
        <v>3</v>
      </c>
      <c r="Q25" s="2" t="s">
        <v>23</v>
      </c>
      <c r="R25" s="2">
        <v>4.2891216389438405E-3</v>
      </c>
      <c r="S25" s="2">
        <v>40.003777476933912</v>
      </c>
      <c r="T25" s="2">
        <v>337.80541935483899</v>
      </c>
      <c r="U25" s="2">
        <v>89.778673398664424</v>
      </c>
      <c r="V25" s="2">
        <v>0.27760816583166031</v>
      </c>
      <c r="W25" s="2">
        <v>2672.39</v>
      </c>
      <c r="X25" s="2">
        <v>766.87761538461496</v>
      </c>
      <c r="Y25" s="2">
        <v>1005.5</v>
      </c>
      <c r="Z25" s="2">
        <v>0.23731714034349582</v>
      </c>
      <c r="AA25" s="2">
        <v>1.6577722526106413</v>
      </c>
      <c r="AB25" s="2">
        <v>1800.0325806451599</v>
      </c>
      <c r="AC25" s="2">
        <v>1553706941</v>
      </c>
      <c r="AD25" s="2" t="s">
        <v>24</v>
      </c>
      <c r="AE25" s="2" t="s">
        <v>23</v>
      </c>
      <c r="AF25" s="2">
        <v>5.0294530325070766E-3</v>
      </c>
      <c r="AG25" s="2">
        <v>44.938401205164318</v>
      </c>
      <c r="AH25" s="2">
        <v>330.34899999999999</v>
      </c>
      <c r="AI25" s="2">
        <v>71.82038298486215</v>
      </c>
      <c r="AJ25" s="2">
        <v>0.3001845842869631</v>
      </c>
      <c r="AK25" s="2">
        <v>2090.21</v>
      </c>
      <c r="AL25" s="2">
        <v>653.43635294117598</v>
      </c>
      <c r="AM25" s="2">
        <v>887.92600000000004</v>
      </c>
      <c r="AN25" s="2">
        <v>0.26408692510279463</v>
      </c>
      <c r="AO25" s="2">
        <v>1.354036259778405</v>
      </c>
      <c r="AP25" s="2">
        <v>1800.05</v>
      </c>
      <c r="AQ25" s="8">
        <v>1553611982.5999999</v>
      </c>
      <c r="AR25" s="8">
        <v>1</v>
      </c>
      <c r="AS25" s="8" t="s">
        <v>23</v>
      </c>
      <c r="AT25" s="8">
        <v>5.3971146588747861E-3</v>
      </c>
      <c r="AU25" s="8">
        <v>47.019280937141417</v>
      </c>
      <c r="AV25" s="8">
        <v>326.83532258064503</v>
      </c>
      <c r="AW25" s="8">
        <v>119.20391890859831</v>
      </c>
      <c r="AX25" s="8">
        <v>0.39924402691990035</v>
      </c>
      <c r="AY25" s="8">
        <v>0</v>
      </c>
      <c r="AZ25" s="8">
        <v>0</v>
      </c>
      <c r="BA25" s="8">
        <v>0</v>
      </c>
      <c r="BD25" s="8">
        <v>1800.0006451612901</v>
      </c>
      <c r="BE25" s="2">
        <v>1553630446</v>
      </c>
      <c r="BF25" s="2">
        <v>3</v>
      </c>
      <c r="BG25" s="2" t="s">
        <v>23</v>
      </c>
      <c r="BH25" s="2">
        <v>5.0947665222312631E-3</v>
      </c>
      <c r="BI25" s="2">
        <v>47.681080243874227</v>
      </c>
      <c r="BJ25" s="2">
        <v>326.01854838709698</v>
      </c>
      <c r="BK25" s="2">
        <v>96.871923666355499</v>
      </c>
      <c r="BL25" s="2">
        <v>0.36355170413159449</v>
      </c>
      <c r="BM25" s="2">
        <v>2367.54</v>
      </c>
      <c r="BN25" s="2">
        <v>759.70765384615402</v>
      </c>
      <c r="BO25" s="2">
        <v>1070.56</v>
      </c>
      <c r="BP25" s="2">
        <v>0.29036424502488978</v>
      </c>
      <c r="BQ25" s="2">
        <v>1.2114967867284412</v>
      </c>
      <c r="BR25" s="2">
        <v>1800.0183870967701</v>
      </c>
      <c r="BS25" s="2">
        <v>1553710394</v>
      </c>
      <c r="BT25" s="2">
        <v>4</v>
      </c>
      <c r="BU25" s="2" t="s">
        <v>23</v>
      </c>
      <c r="BV25" s="2">
        <v>5.0923870163905507E-3</v>
      </c>
      <c r="BW25" s="2">
        <v>46.420226544754726</v>
      </c>
      <c r="BX25" s="2">
        <v>327.83496774193497</v>
      </c>
      <c r="BY25" s="2">
        <v>109.71737845958306</v>
      </c>
      <c r="BZ25" s="2">
        <v>0.37295471065654012</v>
      </c>
      <c r="CA25" s="2">
        <v>2849.24</v>
      </c>
      <c r="CB25" s="2">
        <v>769.85361538461495</v>
      </c>
      <c r="CC25" s="2">
        <v>1074.1199999999999</v>
      </c>
      <c r="CD25" s="2">
        <v>0.2832703837703282</v>
      </c>
      <c r="CE25" s="2">
        <v>1.652627266972033</v>
      </c>
      <c r="CF25" s="2">
        <v>1799.99</v>
      </c>
      <c r="CG25" s="8">
        <v>1554134407</v>
      </c>
      <c r="CH25" s="8" t="s">
        <v>25</v>
      </c>
      <c r="CI25" s="8" t="s">
        <v>23</v>
      </c>
      <c r="CJ25" s="8">
        <v>6.5129443838126124E-3</v>
      </c>
      <c r="CK25" s="8">
        <v>51.342650223566721</v>
      </c>
      <c r="CL25" s="8">
        <v>319.96499999999997</v>
      </c>
      <c r="CM25" s="8">
        <v>121.51827114881743</v>
      </c>
      <c r="CN25" s="8">
        <v>0.46229823140956788</v>
      </c>
      <c r="CO25" s="8">
        <v>2492.73</v>
      </c>
      <c r="CP25" s="8">
        <v>658.44217647058804</v>
      </c>
      <c r="CQ25" s="8">
        <v>944.77099999999996</v>
      </c>
      <c r="CR25" s="8">
        <v>0.30306690566223127</v>
      </c>
      <c r="CS25" s="8">
        <v>1.638448893964781</v>
      </c>
      <c r="CT25" s="8">
        <v>1799.98</v>
      </c>
      <c r="CU25" s="2">
        <v>1553799289.0999999</v>
      </c>
      <c r="CV25" s="2">
        <v>5</v>
      </c>
      <c r="CW25" s="2" t="s">
        <v>23</v>
      </c>
      <c r="CX25" s="2">
        <v>4.4550373772487299E-3</v>
      </c>
      <c r="CY25" s="2">
        <v>40.51849192488244</v>
      </c>
      <c r="CZ25" s="2">
        <v>336.97645161290302</v>
      </c>
      <c r="DA25" s="2">
        <v>118.86331885301853</v>
      </c>
      <c r="DB25" s="2">
        <v>0.32312928313407607</v>
      </c>
      <c r="DC25" s="2">
        <v>2971.46</v>
      </c>
      <c r="DD25" s="2">
        <v>835.10353846153896</v>
      </c>
      <c r="DE25" s="2">
        <v>1109.58</v>
      </c>
      <c r="DF25" s="2">
        <v>0.24736969081856286</v>
      </c>
      <c r="DG25" s="2">
        <v>1.6780042899114982</v>
      </c>
      <c r="DH25" s="2">
        <v>1800.0164516129</v>
      </c>
      <c r="DI25" s="2">
        <v>1554224142.5999999</v>
      </c>
      <c r="DJ25" s="2" t="s">
        <v>26</v>
      </c>
      <c r="DK25" s="2" t="s">
        <v>23</v>
      </c>
      <c r="DL25" s="2">
        <v>6.1688932103253161E-3</v>
      </c>
      <c r="DM25" s="2">
        <v>46.556723687971143</v>
      </c>
      <c r="DN25" s="2">
        <v>327.00700000000001</v>
      </c>
      <c r="DO25" s="2">
        <v>145.12127907381085</v>
      </c>
      <c r="DP25" s="2">
        <v>0.45858264282148453</v>
      </c>
      <c r="DQ25" s="2">
        <v>2550.0500000000002</v>
      </c>
      <c r="DR25" s="2">
        <v>699.09564705882303</v>
      </c>
      <c r="DS25" s="2">
        <v>961.42</v>
      </c>
      <c r="DT25" s="2">
        <v>0.2728509422949148</v>
      </c>
      <c r="DU25" s="2">
        <v>1.6523787730648418</v>
      </c>
      <c r="DV25" s="2">
        <v>1799.77</v>
      </c>
      <c r="DW25">
        <f t="shared" si="2"/>
        <v>1553782116.5</v>
      </c>
      <c r="DX25">
        <f t="shared" si="26"/>
        <v>25.297083334128061</v>
      </c>
      <c r="DY25">
        <f t="shared" si="3"/>
        <v>1517.8250000476837</v>
      </c>
      <c r="EA25" s="6">
        <f t="shared" si="4"/>
        <v>5.0216097996077964E-3</v>
      </c>
      <c r="EB25" s="6">
        <f t="shared" si="5"/>
        <v>44.353116847263465</v>
      </c>
      <c r="EC25" s="6">
        <f t="shared" si="6"/>
        <v>330.99856451612897</v>
      </c>
      <c r="ED25" s="6">
        <f t="shared" si="7"/>
        <v>105.36215940604909</v>
      </c>
      <c r="EE25" s="6">
        <f t="shared" si="8"/>
        <v>0.34933518181038642</v>
      </c>
      <c r="EF25" s="6">
        <f t="shared" si="9"/>
        <v>2583.4816666666666</v>
      </c>
      <c r="EG25" s="6">
        <f t="shared" si="10"/>
        <v>747.34573717948695</v>
      </c>
      <c r="EH25" s="6">
        <f t="shared" si="11"/>
        <v>1018.1843333333333</v>
      </c>
      <c r="EI25" s="6">
        <f t="shared" si="12"/>
        <v>0.26587655455916431</v>
      </c>
      <c r="EJ25" s="6">
        <f t="shared" si="13"/>
        <v>1.5343859381776432</v>
      </c>
      <c r="EK25" s="6">
        <f t="shared" si="14"/>
        <v>1799.9795698924718</v>
      </c>
      <c r="EM25" s="1">
        <f t="shared" si="15"/>
        <v>3.9193853849312513E-4</v>
      </c>
      <c r="EN25" s="1">
        <f t="shared" si="16"/>
        <v>2.171957679778723</v>
      </c>
      <c r="EO25" s="1">
        <f t="shared" si="17"/>
        <v>3.3968649624152372</v>
      </c>
      <c r="EP25" s="1">
        <f t="shared" si="18"/>
        <v>9.5115686405831479</v>
      </c>
      <c r="EQ25" s="1">
        <f t="shared" si="19"/>
        <v>3.2989116747067795E-2</v>
      </c>
      <c r="ER25" s="1">
        <f t="shared" si="20"/>
        <v>162.27990927458148</v>
      </c>
      <c r="ES25" s="1">
        <f t="shared" si="21"/>
        <v>35.489232376392778</v>
      </c>
      <c r="ET25" s="1">
        <f t="shared" si="22"/>
        <v>42.834928607095847</v>
      </c>
      <c r="EU25" s="1">
        <f t="shared" si="23"/>
        <v>1.2834512079842183E-2</v>
      </c>
      <c r="EV25" s="1">
        <f t="shared" si="24"/>
        <v>9.93507912684473E-2</v>
      </c>
      <c r="EW25" s="1">
        <f t="shared" si="25"/>
        <v>1.3031785629489033E-2</v>
      </c>
      <c r="EY25" s="4">
        <f t="shared" si="27"/>
        <v>128.65246461642701</v>
      </c>
      <c r="EZ25" s="3">
        <f t="shared" si="28"/>
        <v>7.1509175058081942</v>
      </c>
    </row>
    <row r="26" spans="1:156" x14ac:dyDescent="0.25">
      <c r="A26" s="2">
        <v>1553525955.5999999</v>
      </c>
      <c r="B26" s="2">
        <v>1</v>
      </c>
      <c r="C26" s="2" t="s">
        <v>23</v>
      </c>
      <c r="D26" s="2">
        <v>4.3391902337601516E-3</v>
      </c>
      <c r="E26" s="2">
        <v>41.036019280257058</v>
      </c>
      <c r="F26" s="2">
        <v>336.22422580645201</v>
      </c>
      <c r="G26" s="2">
        <v>82.076156390319099</v>
      </c>
      <c r="H26" s="2">
        <v>0.27766967392591341</v>
      </c>
      <c r="I26" s="2">
        <v>2853.5</v>
      </c>
      <c r="J26" s="2">
        <v>845.87242307692304</v>
      </c>
      <c r="K26" s="2">
        <v>1122.57</v>
      </c>
      <c r="L26" s="2">
        <v>0.24648581106129408</v>
      </c>
      <c r="M26" s="2">
        <v>1.5419350240964931</v>
      </c>
      <c r="N26" s="2">
        <v>1800.02</v>
      </c>
      <c r="O26" s="2">
        <v>1553543940.0999999</v>
      </c>
      <c r="P26" s="2">
        <v>3</v>
      </c>
      <c r="Q26" s="2" t="s">
        <v>23</v>
      </c>
      <c r="R26" s="2">
        <v>4.2866504728892516E-3</v>
      </c>
      <c r="S26" s="2">
        <v>39.984877707313586</v>
      </c>
      <c r="T26" s="2">
        <v>337.815838709677</v>
      </c>
      <c r="U26" s="2">
        <v>85.590906981090981</v>
      </c>
      <c r="V26" s="2">
        <v>0.27255548480589553</v>
      </c>
      <c r="W26" s="2">
        <v>2672.39</v>
      </c>
      <c r="X26" s="2">
        <v>764.50769230769197</v>
      </c>
      <c r="Y26" s="2">
        <v>1002.5</v>
      </c>
      <c r="Z26" s="2">
        <v>0.23739881066564394</v>
      </c>
      <c r="AA26" s="2">
        <v>1.665725685785536</v>
      </c>
      <c r="AB26" s="2">
        <v>1799.9906451612901</v>
      </c>
      <c r="AC26" s="2">
        <v>1553707001</v>
      </c>
      <c r="AD26" s="2" t="s">
        <v>24</v>
      </c>
      <c r="AE26" s="2" t="s">
        <v>23</v>
      </c>
      <c r="AF26" s="2">
        <v>5.0161732926777411E-3</v>
      </c>
      <c r="AG26" s="2">
        <v>45.335397277245136</v>
      </c>
      <c r="AH26" s="2">
        <v>329.72399999999999</v>
      </c>
      <c r="AI26" s="2">
        <v>63.69235984564498</v>
      </c>
      <c r="AJ26" s="2">
        <v>0.29383630702542457</v>
      </c>
      <c r="AK26" s="2">
        <v>2090.21</v>
      </c>
      <c r="AL26" s="2">
        <v>653.20464705882398</v>
      </c>
      <c r="AM26" s="2">
        <v>889.971</v>
      </c>
      <c r="AN26" s="2">
        <v>0.26603827870927932</v>
      </c>
      <c r="AO26" s="2">
        <v>1.3486270900961941</v>
      </c>
      <c r="AP26" s="2">
        <v>1800.17</v>
      </c>
      <c r="AQ26" s="8">
        <v>1553612052.5999999</v>
      </c>
      <c r="AR26" s="8">
        <v>1</v>
      </c>
      <c r="AS26" s="8" t="s">
        <v>23</v>
      </c>
      <c r="AT26" s="8">
        <v>5.4832300562066899E-3</v>
      </c>
      <c r="AU26" s="8">
        <v>47.314224368572454</v>
      </c>
      <c r="AV26" s="8">
        <v>326.33264516128997</v>
      </c>
      <c r="AW26" s="8">
        <v>119.64851348992229</v>
      </c>
      <c r="AX26" s="8">
        <v>0.40401710601009977</v>
      </c>
      <c r="AY26" s="8">
        <v>0</v>
      </c>
      <c r="AZ26" s="8">
        <v>0</v>
      </c>
      <c r="BA26" s="8">
        <v>0</v>
      </c>
      <c r="BD26" s="8">
        <v>1799.9996774193501</v>
      </c>
      <c r="BE26" s="2">
        <v>1553630516</v>
      </c>
      <c r="BF26" s="2">
        <v>3</v>
      </c>
      <c r="BG26" s="2" t="s">
        <v>23</v>
      </c>
      <c r="BH26" s="2">
        <v>5.2606300394581855E-3</v>
      </c>
      <c r="BI26" s="2">
        <v>48.605939445287376</v>
      </c>
      <c r="BJ26" s="2">
        <v>324.53148387096797</v>
      </c>
      <c r="BK26" s="2">
        <v>101.36211676834321</v>
      </c>
      <c r="BL26" s="2">
        <v>0.38191323342174677</v>
      </c>
      <c r="BM26" s="2">
        <v>2367.54</v>
      </c>
      <c r="BN26" s="2">
        <v>764.57869230769199</v>
      </c>
      <c r="BO26" s="2">
        <v>1085.18</v>
      </c>
      <c r="BP26" s="2">
        <v>0.29543606377956477</v>
      </c>
      <c r="BQ26" s="2">
        <v>1.1817025746880701</v>
      </c>
      <c r="BR26" s="2">
        <v>1800.01193548387</v>
      </c>
      <c r="BS26" s="2">
        <v>1553710464</v>
      </c>
      <c r="BT26" s="2">
        <v>4</v>
      </c>
      <c r="BU26" s="2" t="s">
        <v>23</v>
      </c>
      <c r="BV26" s="2">
        <v>5.1074329025881833E-3</v>
      </c>
      <c r="BW26" s="2">
        <v>46.501048097814504</v>
      </c>
      <c r="BX26" s="2">
        <v>327.741774193548</v>
      </c>
      <c r="BY26" s="2">
        <v>110.65060307258395</v>
      </c>
      <c r="BZ26" s="2">
        <v>0.37557001667188106</v>
      </c>
      <c r="CA26" s="2">
        <v>2849.24</v>
      </c>
      <c r="CB26" s="2">
        <v>767.71030769230799</v>
      </c>
      <c r="CC26" s="2">
        <v>1070.3</v>
      </c>
      <c r="CD26" s="2">
        <v>0.28271483911771655</v>
      </c>
      <c r="CE26" s="2">
        <v>1.6620947397925814</v>
      </c>
      <c r="CF26" s="2">
        <v>1799.9935483871</v>
      </c>
      <c r="CG26" s="8">
        <v>1554134477</v>
      </c>
      <c r="CH26" s="8" t="s">
        <v>25</v>
      </c>
      <c r="CI26" s="8" t="s">
        <v>23</v>
      </c>
      <c r="CJ26" s="8">
        <v>6.4954899374508358E-3</v>
      </c>
      <c r="CK26" s="8">
        <v>51.456871012425815</v>
      </c>
      <c r="CL26" s="8">
        <v>319.84199999999998</v>
      </c>
      <c r="CM26" s="8">
        <v>119.91986941413349</v>
      </c>
      <c r="CN26" s="8">
        <v>0.45925680177411748</v>
      </c>
      <c r="CO26" s="8">
        <v>2492.73</v>
      </c>
      <c r="CP26" s="8">
        <v>657.35447058823502</v>
      </c>
      <c r="CQ26" s="8">
        <v>943.38800000000003</v>
      </c>
      <c r="CR26" s="8">
        <v>0.30319818506464469</v>
      </c>
      <c r="CS26" s="8">
        <v>1.6423168410028537</v>
      </c>
      <c r="CT26" s="8">
        <v>1800.06</v>
      </c>
      <c r="CU26" s="2">
        <v>1553799359.0999999</v>
      </c>
      <c r="CV26" s="2">
        <v>5</v>
      </c>
      <c r="CW26" s="2" t="s">
        <v>23</v>
      </c>
      <c r="CX26" s="2">
        <v>4.4495556192333755E-3</v>
      </c>
      <c r="CY26" s="2">
        <v>40.531256494677528</v>
      </c>
      <c r="CZ26" s="2">
        <v>336.948709677419</v>
      </c>
      <c r="DA26" s="2">
        <v>118.91286231063977</v>
      </c>
      <c r="DB26" s="2">
        <v>0.3233520647053531</v>
      </c>
      <c r="DC26" s="2">
        <v>2971.46</v>
      </c>
      <c r="DD26" s="2">
        <v>832.307538461538</v>
      </c>
      <c r="DE26" s="2">
        <v>1104.69</v>
      </c>
      <c r="DF26" s="2">
        <v>0.24656913843563533</v>
      </c>
      <c r="DG26" s="2">
        <v>1.6898586933890956</v>
      </c>
      <c r="DH26" s="2">
        <v>1799.99903225806</v>
      </c>
      <c r="DI26" s="2">
        <v>1554224212.5999999</v>
      </c>
      <c r="DJ26" s="2" t="s">
        <v>26</v>
      </c>
      <c r="DK26" s="2" t="s">
        <v>23</v>
      </c>
      <c r="DL26" s="2">
        <v>6.1580835019059291E-3</v>
      </c>
      <c r="DM26" s="2">
        <v>46.788147251494969</v>
      </c>
      <c r="DN26" s="2">
        <v>326.79300000000001</v>
      </c>
      <c r="DO26" s="2">
        <v>142.6744065898468</v>
      </c>
      <c r="DP26" s="2">
        <v>0.45474721919862804</v>
      </c>
      <c r="DQ26" s="2">
        <v>2550.0500000000002</v>
      </c>
      <c r="DR26" s="2">
        <v>697.25205882352896</v>
      </c>
      <c r="DS26" s="2">
        <v>959.40200000000004</v>
      </c>
      <c r="DT26" s="2">
        <v>0.27324306305018242</v>
      </c>
      <c r="DU26" s="2">
        <v>1.657957769527268</v>
      </c>
      <c r="DV26" s="2">
        <v>1800.04</v>
      </c>
      <c r="DW26">
        <f t="shared" si="2"/>
        <v>1553782182.75</v>
      </c>
      <c r="DX26">
        <f t="shared" si="26"/>
        <v>26.401250000794729</v>
      </c>
      <c r="DY26">
        <f t="shared" si="3"/>
        <v>1584.0750000476837</v>
      </c>
      <c r="EA26" s="6">
        <f t="shared" si="4"/>
        <v>5.0464209714587774E-3</v>
      </c>
      <c r="EB26" s="6">
        <f t="shared" si="5"/>
        <v>44.624444378972186</v>
      </c>
      <c r="EC26" s="6">
        <f t="shared" si="6"/>
        <v>330.59246774193531</v>
      </c>
      <c r="ED26" s="6">
        <f t="shared" si="7"/>
        <v>103.81387592802496</v>
      </c>
      <c r="EE26" s="6">
        <f t="shared" si="8"/>
        <v>0.35032905430482159</v>
      </c>
      <c r="EF26" s="6">
        <f t="shared" si="9"/>
        <v>2583.4816666666666</v>
      </c>
      <c r="EG26" s="6">
        <f t="shared" si="10"/>
        <v>746.59348944193061</v>
      </c>
      <c r="EH26" s="6">
        <f t="shared" si="11"/>
        <v>1018.6738333333333</v>
      </c>
      <c r="EI26" s="6">
        <f t="shared" si="12"/>
        <v>0.26690003229300374</v>
      </c>
      <c r="EJ26" s="6">
        <f t="shared" si="13"/>
        <v>1.534327758879791</v>
      </c>
      <c r="EK26" s="6">
        <f t="shared" si="14"/>
        <v>1800.0341935483866</v>
      </c>
      <c r="EM26" s="1">
        <f t="shared" si="15"/>
        <v>3.9146196364092222E-4</v>
      </c>
      <c r="EN26" s="1">
        <f t="shared" si="16"/>
        <v>2.249537595855454</v>
      </c>
      <c r="EO26" s="1">
        <f t="shared" si="17"/>
        <v>3.5051029817976294</v>
      </c>
      <c r="EP26" s="1">
        <f t="shared" si="18"/>
        <v>10.94452420153411</v>
      </c>
      <c r="EQ26" s="1">
        <f t="shared" si="19"/>
        <v>3.4252334159076137E-2</v>
      </c>
      <c r="ER26" s="1">
        <f t="shared" si="20"/>
        <v>162.27990927458148</v>
      </c>
      <c r="ES26" s="1">
        <f t="shared" si="21"/>
        <v>35.254063483463497</v>
      </c>
      <c r="ET26" s="1">
        <f t="shared" si="22"/>
        <v>42.97577209593409</v>
      </c>
      <c r="EU26" s="1">
        <f t="shared" si="23"/>
        <v>1.3260519387465048E-2</v>
      </c>
      <c r="EV26" s="1">
        <f t="shared" si="24"/>
        <v>0.10682457953561593</v>
      </c>
      <c r="EW26" s="1">
        <f t="shared" si="25"/>
        <v>3.487329028513373E-2</v>
      </c>
      <c r="EY26" s="4">
        <f t="shared" si="27"/>
        <v>128.74283313226502</v>
      </c>
      <c r="EZ26" s="3">
        <f t="shared" si="28"/>
        <v>7.8235160093527663</v>
      </c>
    </row>
    <row r="27" spans="1:156" x14ac:dyDescent="0.25">
      <c r="A27" s="2">
        <v>1553526015.5999999</v>
      </c>
      <c r="B27" s="2">
        <v>1</v>
      </c>
      <c r="C27" s="2" t="s">
        <v>23</v>
      </c>
      <c r="D27" s="2">
        <v>4.4162483633206923E-3</v>
      </c>
      <c r="E27" s="2">
        <v>41.275675205077903</v>
      </c>
      <c r="F27" s="2">
        <v>335.83725806451599</v>
      </c>
      <c r="G27" s="2">
        <v>82.976057017941997</v>
      </c>
      <c r="H27" s="2">
        <v>0.28095375263550759</v>
      </c>
      <c r="I27" s="2">
        <v>2853.5</v>
      </c>
      <c r="J27" s="2">
        <v>843.80096153846205</v>
      </c>
      <c r="K27" s="2">
        <v>1121.53</v>
      </c>
      <c r="L27" s="2">
        <v>0.24763406994154225</v>
      </c>
      <c r="M27" s="2">
        <v>1.5442921723003398</v>
      </c>
      <c r="N27" s="2">
        <v>1800.0103225806399</v>
      </c>
      <c r="O27" s="2">
        <v>1553544000.5</v>
      </c>
      <c r="P27" s="2">
        <v>3</v>
      </c>
      <c r="Q27" s="2" t="s">
        <v>23</v>
      </c>
      <c r="R27" s="2">
        <v>4.4923419873541155E-3</v>
      </c>
      <c r="S27" s="2">
        <v>40.56486295691041</v>
      </c>
      <c r="T27" s="2">
        <v>336.89064516129002</v>
      </c>
      <c r="U27" s="2">
        <v>93.678825400634707</v>
      </c>
      <c r="V27" s="2">
        <v>0.28785216623088222</v>
      </c>
      <c r="W27" s="2">
        <v>2672.39</v>
      </c>
      <c r="X27" s="2">
        <v>763.42773076923095</v>
      </c>
      <c r="Y27" s="2">
        <v>1005.47</v>
      </c>
      <c r="Z27" s="2">
        <v>0.24072550074171195</v>
      </c>
      <c r="AA27" s="2">
        <v>1.6578515520105024</v>
      </c>
      <c r="AB27" s="2">
        <v>1799.9938709677399</v>
      </c>
      <c r="AC27" s="2">
        <v>1553707061</v>
      </c>
      <c r="AD27" s="2" t="s">
        <v>24</v>
      </c>
      <c r="AE27" s="2" t="s">
        <v>23</v>
      </c>
      <c r="AF27" s="2">
        <v>5.2288413213700891E-3</v>
      </c>
      <c r="AG27" s="2">
        <v>45.89987757672413</v>
      </c>
      <c r="AH27" s="2">
        <v>328.79700000000003</v>
      </c>
      <c r="AI27" s="2">
        <v>72.094992006166578</v>
      </c>
      <c r="AJ27" s="2">
        <v>0.3094364592294333</v>
      </c>
      <c r="AK27" s="2">
        <v>2090.21</v>
      </c>
      <c r="AL27" s="2">
        <v>654.98652941176499</v>
      </c>
      <c r="AM27" s="2">
        <v>896.73299999999995</v>
      </c>
      <c r="AN27" s="2">
        <v>0.26958578594546534</v>
      </c>
      <c r="AO27" s="2">
        <v>1.3309167834795865</v>
      </c>
      <c r="AP27" s="2">
        <v>1800.07</v>
      </c>
      <c r="AQ27" s="8">
        <v>1553612122.5999999</v>
      </c>
      <c r="AR27" s="8">
        <v>1</v>
      </c>
      <c r="AS27" s="8" t="s">
        <v>23</v>
      </c>
      <c r="AT27" s="8">
        <v>5.5404041104386943E-3</v>
      </c>
      <c r="AU27" s="8">
        <v>47.655921477835925</v>
      </c>
      <c r="AV27" s="8">
        <v>325.79300000000001</v>
      </c>
      <c r="AW27" s="8">
        <v>118.22714326045761</v>
      </c>
      <c r="AX27" s="8">
        <v>0.40528833718132268</v>
      </c>
      <c r="AY27" s="8">
        <v>0</v>
      </c>
      <c r="AZ27" s="8">
        <v>0</v>
      </c>
      <c r="BA27" s="8">
        <v>0</v>
      </c>
      <c r="BD27" s="8">
        <v>1799.9870967741899</v>
      </c>
      <c r="BE27" s="2">
        <v>1553630586</v>
      </c>
      <c r="BF27" s="2">
        <v>3</v>
      </c>
      <c r="BG27" s="2" t="s">
        <v>23</v>
      </c>
      <c r="BH27" s="2">
        <v>5.418081611445468E-3</v>
      </c>
      <c r="BI27" s="2">
        <v>48.897080176862623</v>
      </c>
      <c r="BJ27" s="2">
        <v>324.036870967742</v>
      </c>
      <c r="BK27" s="2">
        <v>109.18005768993923</v>
      </c>
      <c r="BL27" s="2">
        <v>0.40074629956814312</v>
      </c>
      <c r="BM27" s="2">
        <v>2367.54</v>
      </c>
      <c r="BN27" s="2">
        <v>768.76080769230805</v>
      </c>
      <c r="BO27" s="2">
        <v>1092.73</v>
      </c>
      <c r="BP27" s="2">
        <v>0.29647689027270407</v>
      </c>
      <c r="BQ27" s="2">
        <v>1.1666285358688788</v>
      </c>
      <c r="BR27" s="2">
        <v>1800.02</v>
      </c>
      <c r="BS27" s="2">
        <v>1553710534</v>
      </c>
      <c r="BT27" s="2">
        <v>4</v>
      </c>
      <c r="BU27" s="2" t="s">
        <v>23</v>
      </c>
      <c r="BV27" s="2">
        <v>5.1363688681265156E-3</v>
      </c>
      <c r="BW27" s="2">
        <v>46.565001755639251</v>
      </c>
      <c r="BX27" s="2">
        <v>327.613612903226</v>
      </c>
      <c r="BY27" s="2">
        <v>110.01080189867109</v>
      </c>
      <c r="BZ27" s="2">
        <v>0.37519385264175353</v>
      </c>
      <c r="CA27" s="2">
        <v>2849.24</v>
      </c>
      <c r="CB27" s="2">
        <v>765.94184615384597</v>
      </c>
      <c r="CC27" s="2">
        <v>1067.99</v>
      </c>
      <c r="CD27" s="2">
        <v>0.28281927157197539</v>
      </c>
      <c r="CE27" s="2">
        <v>1.6678526952499553</v>
      </c>
      <c r="CF27" s="2">
        <v>1799.99774193548</v>
      </c>
      <c r="CG27" s="8">
        <v>1554134547</v>
      </c>
      <c r="CH27" s="8" t="s">
        <v>25</v>
      </c>
      <c r="CI27" s="8" t="s">
        <v>23</v>
      </c>
      <c r="CJ27" s="8">
        <v>6.5130077140792388E-3</v>
      </c>
      <c r="CK27" s="8">
        <v>51.571200914940022</v>
      </c>
      <c r="CL27" s="8">
        <v>319.68299999999999</v>
      </c>
      <c r="CM27" s="8">
        <v>119.02387343478927</v>
      </c>
      <c r="CN27" s="8">
        <v>0.45871820090169474</v>
      </c>
      <c r="CO27" s="8">
        <v>2492.73</v>
      </c>
      <c r="CP27" s="8">
        <v>657.07547058823502</v>
      </c>
      <c r="CQ27" s="8">
        <v>943.31299999999999</v>
      </c>
      <c r="CR27" s="8">
        <v>0.30343855052539825</v>
      </c>
      <c r="CS27" s="8">
        <v>1.6425269237252109</v>
      </c>
      <c r="CT27" s="8">
        <v>1800.02</v>
      </c>
      <c r="CU27" s="2">
        <v>1553799429.0999999</v>
      </c>
      <c r="CV27" s="2">
        <v>5</v>
      </c>
      <c r="CW27" s="2" t="s">
        <v>23</v>
      </c>
      <c r="CX27" s="2">
        <v>4.420336929683048E-3</v>
      </c>
      <c r="CY27" s="2">
        <v>40.617578583516483</v>
      </c>
      <c r="CZ27" s="2">
        <v>336.82445161290298</v>
      </c>
      <c r="DA27" s="2">
        <v>117.2098056276494</v>
      </c>
      <c r="DB27" s="2">
        <v>0.32150460343244924</v>
      </c>
      <c r="DC27" s="2">
        <v>2971.46</v>
      </c>
      <c r="DD27" s="2">
        <v>829.681923076923</v>
      </c>
      <c r="DE27" s="2">
        <v>1101.17</v>
      </c>
      <c r="DF27" s="2">
        <v>0.24654510831486243</v>
      </c>
      <c r="DG27" s="2">
        <v>1.698457095634643</v>
      </c>
      <c r="DH27" s="2">
        <v>1799.9970967741899</v>
      </c>
      <c r="DI27" s="2">
        <v>1554224282.5999999</v>
      </c>
      <c r="DJ27" s="2" t="s">
        <v>26</v>
      </c>
      <c r="DK27" s="2" t="s">
        <v>23</v>
      </c>
      <c r="DL27" s="2">
        <v>6.2075097499376813E-3</v>
      </c>
      <c r="DM27" s="2">
        <v>46.948114851001854</v>
      </c>
      <c r="DN27" s="2">
        <v>326.56599999999997</v>
      </c>
      <c r="DO27" s="2">
        <v>144.46281039362074</v>
      </c>
      <c r="DP27" s="2">
        <v>0.4619129491430452</v>
      </c>
      <c r="DQ27" s="2">
        <v>2550.0500000000002</v>
      </c>
      <c r="DR27" s="2">
        <v>695.59823529411801</v>
      </c>
      <c r="DS27" s="2">
        <v>958.50199999999995</v>
      </c>
      <c r="DT27" s="2">
        <v>0.27428608881972283</v>
      </c>
      <c r="DU27" s="2">
        <v>1.6604534993145557</v>
      </c>
      <c r="DV27" s="2">
        <v>1800</v>
      </c>
      <c r="DW27">
        <f t="shared" si="2"/>
        <v>1553782249.0500002</v>
      </c>
      <c r="DX27">
        <f t="shared" si="26"/>
        <v>27.506250003973644</v>
      </c>
      <c r="DY27">
        <f t="shared" si="3"/>
        <v>1650.3750002384186</v>
      </c>
      <c r="EA27" s="6">
        <f t="shared" si="4"/>
        <v>5.1505800779861532E-3</v>
      </c>
      <c r="EB27" s="6">
        <f t="shared" si="5"/>
        <v>44.915419316775797</v>
      </c>
      <c r="EC27" s="6">
        <f t="shared" si="6"/>
        <v>330.12143010752686</v>
      </c>
      <c r="ED27" s="6">
        <f t="shared" si="7"/>
        <v>107.77288216944697</v>
      </c>
      <c r="EE27" s="6">
        <f t="shared" si="8"/>
        <v>0.3594410550409512</v>
      </c>
      <c r="EF27" s="6">
        <f t="shared" si="9"/>
        <v>2583.4816666666666</v>
      </c>
      <c r="EG27" s="6">
        <f t="shared" si="10"/>
        <v>746.39951206636499</v>
      </c>
      <c r="EH27" s="6">
        <f t="shared" si="11"/>
        <v>1020.4324999999999</v>
      </c>
      <c r="EI27" s="6">
        <f t="shared" si="12"/>
        <v>0.26840644094440697</v>
      </c>
      <c r="EJ27" s="6">
        <f t="shared" si="13"/>
        <v>1.5303600269263535</v>
      </c>
      <c r="EK27" s="6">
        <f t="shared" si="14"/>
        <v>1800.0131182795683</v>
      </c>
      <c r="EM27" s="1">
        <f t="shared" si="15"/>
        <v>3.7980722215015793E-4</v>
      </c>
      <c r="EN27" s="1">
        <f t="shared" si="16"/>
        <v>2.2099768512188205</v>
      </c>
      <c r="EO27" s="1">
        <f t="shared" si="17"/>
        <v>3.4415313949907187</v>
      </c>
      <c r="EP27" s="1">
        <f t="shared" si="18"/>
        <v>8.9059711811094946</v>
      </c>
      <c r="EQ27" s="1">
        <f t="shared" si="19"/>
        <v>3.2305670897342889E-2</v>
      </c>
      <c r="ER27" s="1">
        <f t="shared" si="20"/>
        <v>162.27990927458148</v>
      </c>
      <c r="ES27" s="1">
        <f t="shared" si="21"/>
        <v>34.781916611424045</v>
      </c>
      <c r="ET27" s="1">
        <f t="shared" si="22"/>
        <v>42.096078945669056</v>
      </c>
      <c r="EU27" s="1">
        <f t="shared" si="23"/>
        <v>1.2897339543704724E-2</v>
      </c>
      <c r="EV27" s="1">
        <f t="shared" si="24"/>
        <v>0.11136000283949161</v>
      </c>
      <c r="EW27" s="1">
        <f t="shared" si="25"/>
        <v>1.4365164825938304E-2</v>
      </c>
      <c r="EY27" s="4">
        <f t="shared" si="27"/>
        <v>129.17609948480899</v>
      </c>
      <c r="EZ27" s="3">
        <f t="shared" si="28"/>
        <v>6.9065065124848921</v>
      </c>
    </row>
    <row r="28" spans="1:156" x14ac:dyDescent="0.25">
      <c r="A28" s="2">
        <v>1553526135.5999999</v>
      </c>
      <c r="B28" s="2">
        <v>1</v>
      </c>
      <c r="C28" s="2" t="s">
        <v>23</v>
      </c>
      <c r="D28" s="2">
        <v>4.5114589330356976E-3</v>
      </c>
      <c r="E28" s="2">
        <v>41.606066607401395</v>
      </c>
      <c r="F28" s="2">
        <v>335.30858064516099</v>
      </c>
      <c r="G28" s="2">
        <v>86.04634490196996</v>
      </c>
      <c r="H28" s="2">
        <v>0.28775978248715978</v>
      </c>
      <c r="I28" s="2">
        <v>2853.5</v>
      </c>
      <c r="J28" s="2">
        <v>838.95930769230802</v>
      </c>
      <c r="K28" s="2">
        <v>1115.99</v>
      </c>
      <c r="L28" s="2">
        <v>0.2482376117238434</v>
      </c>
      <c r="M28" s="2">
        <v>1.5569225530694719</v>
      </c>
      <c r="N28" s="2">
        <v>1799.9906451612901</v>
      </c>
      <c r="O28" s="2">
        <v>1553544120.5</v>
      </c>
      <c r="P28" s="2">
        <v>3</v>
      </c>
      <c r="Q28" s="2" t="s">
        <v>23</v>
      </c>
      <c r="R28" s="2">
        <v>4.384425947756055E-3</v>
      </c>
      <c r="S28" s="2">
        <v>40.379320926266089</v>
      </c>
      <c r="T28" s="2">
        <v>337.19929032258102</v>
      </c>
      <c r="U28" s="2">
        <v>91.460043249264373</v>
      </c>
      <c r="V28" s="2">
        <v>0.28319940052174786</v>
      </c>
      <c r="W28" s="2">
        <v>2672.39</v>
      </c>
      <c r="X28" s="2">
        <v>761.35261538461498</v>
      </c>
      <c r="Y28" s="2">
        <v>1001.19</v>
      </c>
      <c r="Z28" s="2">
        <v>0.23955231735772942</v>
      </c>
      <c r="AA28" s="2">
        <v>1.6692136357734293</v>
      </c>
      <c r="AB28" s="2">
        <v>1799.98774193548</v>
      </c>
      <c r="AC28" s="2">
        <v>1553707181</v>
      </c>
      <c r="AD28" s="2" t="s">
        <v>24</v>
      </c>
      <c r="AE28" s="2" t="s">
        <v>23</v>
      </c>
      <c r="AF28" s="2">
        <v>5.2759075904529242E-3</v>
      </c>
      <c r="AG28" s="2">
        <v>45.981513757856185</v>
      </c>
      <c r="AH28" s="2">
        <v>328.06700000000001</v>
      </c>
      <c r="AI28" s="2">
        <v>72.695359270463612</v>
      </c>
      <c r="AJ28" s="2">
        <v>0.31178062875628687</v>
      </c>
      <c r="AK28" s="2">
        <v>2090.21</v>
      </c>
      <c r="AL28" s="2">
        <v>656.05441176470595</v>
      </c>
      <c r="AM28" s="2">
        <v>901.05399999999997</v>
      </c>
      <c r="AN28" s="2">
        <v>0.27190333568830949</v>
      </c>
      <c r="AO28" s="2">
        <v>1.3197388835741255</v>
      </c>
      <c r="AP28" s="2">
        <v>1799.86</v>
      </c>
      <c r="AQ28" s="8">
        <v>1553612122.5999999</v>
      </c>
      <c r="AR28" s="8">
        <v>1</v>
      </c>
      <c r="AS28" s="8" t="s">
        <v>23</v>
      </c>
      <c r="AT28" s="8">
        <v>5.5404041104386943E-3</v>
      </c>
      <c r="AU28" s="8">
        <v>47.655921477835925</v>
      </c>
      <c r="AV28" s="8">
        <v>325.79300000000001</v>
      </c>
      <c r="AW28" s="8">
        <v>118.22714326045761</v>
      </c>
      <c r="AX28" s="8">
        <v>0.40528833718132268</v>
      </c>
      <c r="AY28" s="8">
        <v>0</v>
      </c>
      <c r="AZ28" s="8">
        <v>0</v>
      </c>
      <c r="BA28" s="8">
        <v>0</v>
      </c>
      <c r="BD28" s="8">
        <v>1799.9870967741899</v>
      </c>
      <c r="BE28" s="2">
        <v>1553630586</v>
      </c>
      <c r="BF28" s="2">
        <v>3</v>
      </c>
      <c r="BG28" s="2" t="s">
        <v>23</v>
      </c>
      <c r="BH28" s="2">
        <v>5.418081611445468E-3</v>
      </c>
      <c r="BI28" s="2">
        <v>48.897080176862623</v>
      </c>
      <c r="BJ28" s="2">
        <v>324.036870967742</v>
      </c>
      <c r="BK28" s="2">
        <v>109.18005768993923</v>
      </c>
      <c r="BL28" s="2">
        <v>0.40074629956814312</v>
      </c>
      <c r="BM28" s="2">
        <v>2367.54</v>
      </c>
      <c r="BN28" s="2">
        <v>768.76080769230805</v>
      </c>
      <c r="BO28" s="2">
        <v>1092.73</v>
      </c>
      <c r="BP28" s="2">
        <v>0.29647689027270407</v>
      </c>
      <c r="BQ28" s="2">
        <v>1.1666285358688788</v>
      </c>
      <c r="BR28" s="2">
        <v>1800.02</v>
      </c>
      <c r="BS28" s="2">
        <v>1553710534</v>
      </c>
      <c r="BT28" s="2">
        <v>4</v>
      </c>
      <c r="BU28" s="2" t="s">
        <v>23</v>
      </c>
      <c r="BV28" s="2">
        <v>5.1363688681265156E-3</v>
      </c>
      <c r="BW28" s="2">
        <v>46.565001755639251</v>
      </c>
      <c r="BX28" s="2">
        <v>327.613612903226</v>
      </c>
      <c r="BY28" s="2">
        <v>110.01080189867109</v>
      </c>
      <c r="BZ28" s="2">
        <v>0.37519385264175353</v>
      </c>
      <c r="CA28" s="2">
        <v>2849.24</v>
      </c>
      <c r="CB28" s="2">
        <v>765.94184615384597</v>
      </c>
      <c r="CC28" s="2">
        <v>1067.99</v>
      </c>
      <c r="CD28" s="2">
        <v>0.28281927157197539</v>
      </c>
      <c r="CE28" s="2">
        <v>1.6678526952499553</v>
      </c>
      <c r="CF28" s="2">
        <v>1799.99774193548</v>
      </c>
      <c r="CG28" s="8">
        <v>1554134547</v>
      </c>
      <c r="CH28" s="8" t="s">
        <v>25</v>
      </c>
      <c r="CI28" s="8" t="s">
        <v>23</v>
      </c>
      <c r="CJ28" s="8">
        <v>6.5130077140792388E-3</v>
      </c>
      <c r="CK28" s="8">
        <v>51.571200914940022</v>
      </c>
      <c r="CL28" s="8">
        <v>319.68299999999999</v>
      </c>
      <c r="CM28" s="8">
        <v>119.02387343478927</v>
      </c>
      <c r="CN28" s="8">
        <v>0.45871820090169474</v>
      </c>
      <c r="CO28" s="8">
        <v>2492.73</v>
      </c>
      <c r="CP28" s="8">
        <v>657.07547058823502</v>
      </c>
      <c r="CQ28" s="8">
        <v>943.31299999999999</v>
      </c>
      <c r="CR28" s="8">
        <v>0.30343855052539825</v>
      </c>
      <c r="CS28" s="8">
        <v>1.6425269237252109</v>
      </c>
      <c r="CT28" s="8">
        <v>1800.02</v>
      </c>
      <c r="CU28" s="2">
        <v>1553799429.0999999</v>
      </c>
      <c r="CV28" s="2">
        <v>5</v>
      </c>
      <c r="CW28" s="2" t="s">
        <v>23</v>
      </c>
      <c r="CX28" s="2">
        <v>4.420336929683048E-3</v>
      </c>
      <c r="CY28" s="2">
        <v>40.617578583516483</v>
      </c>
      <c r="CZ28" s="2">
        <v>336.82445161290298</v>
      </c>
      <c r="DA28" s="2">
        <v>117.2098056276494</v>
      </c>
      <c r="DB28" s="2">
        <v>0.32150460343244924</v>
      </c>
      <c r="DC28" s="2">
        <v>2971.46</v>
      </c>
      <c r="DD28" s="2">
        <v>829.681923076923</v>
      </c>
      <c r="DE28" s="2">
        <v>1101.17</v>
      </c>
      <c r="DF28" s="2">
        <v>0.24654510831486243</v>
      </c>
      <c r="DG28" s="2">
        <v>1.698457095634643</v>
      </c>
      <c r="DH28" s="2">
        <v>1799.9970967741899</v>
      </c>
      <c r="DI28" s="2">
        <v>1554224282.5999999</v>
      </c>
      <c r="DJ28" s="2" t="s">
        <v>26</v>
      </c>
      <c r="DK28" s="2" t="s">
        <v>23</v>
      </c>
      <c r="DL28" s="2">
        <v>6.2075097499376813E-3</v>
      </c>
      <c r="DM28" s="2">
        <v>46.948114851001854</v>
      </c>
      <c r="DN28" s="2">
        <v>326.56599999999997</v>
      </c>
      <c r="DO28" s="2">
        <v>144.46281039362074</v>
      </c>
      <c r="DP28" s="2">
        <v>0.4619129491430452</v>
      </c>
      <c r="DQ28" s="2">
        <v>2550.0500000000002</v>
      </c>
      <c r="DR28" s="2">
        <v>695.59823529411801</v>
      </c>
      <c r="DS28" s="2">
        <v>958.50199999999995</v>
      </c>
      <c r="DT28" s="2">
        <v>0.27428608881972283</v>
      </c>
      <c r="DU28" s="2">
        <v>1.6604534993145557</v>
      </c>
      <c r="DV28" s="2">
        <v>1800</v>
      </c>
      <c r="DW28">
        <f t="shared" si="2"/>
        <v>1553782294.0500002</v>
      </c>
      <c r="DX28">
        <f t="shared" si="26"/>
        <v>28.256250003973644</v>
      </c>
      <c r="DY28">
        <f t="shared" si="3"/>
        <v>1695.3750002384186</v>
      </c>
      <c r="EA28" s="6">
        <f t="shared" si="4"/>
        <v>5.1404384495669494E-3</v>
      </c>
      <c r="EB28" s="6">
        <f t="shared" si="5"/>
        <v>44.898101675190418</v>
      </c>
      <c r="EC28" s="6">
        <f t="shared" si="6"/>
        <v>330.0512043010753</v>
      </c>
      <c r="ED28" s="6">
        <f t="shared" si="7"/>
        <v>107.50314635493476</v>
      </c>
      <c r="EE28" s="6">
        <f t="shared" si="8"/>
        <v>0.35905628901057102</v>
      </c>
      <c r="EF28" s="6">
        <f t="shared" si="9"/>
        <v>2583.4816666666666</v>
      </c>
      <c r="EG28" s="6">
        <f t="shared" si="10"/>
        <v>746.23163989441935</v>
      </c>
      <c r="EH28" s="6">
        <f t="shared" si="11"/>
        <v>1020.4393333333334</v>
      </c>
      <c r="EI28" s="6">
        <f t="shared" si="12"/>
        <v>0.26859716867088396</v>
      </c>
      <c r="EJ28" s="6">
        <f t="shared" si="13"/>
        <v>1.5303907242359314</v>
      </c>
      <c r="EK28" s="6">
        <f t="shared" si="14"/>
        <v>1799.9770967741915</v>
      </c>
      <c r="EM28" s="1">
        <f t="shared" si="15"/>
        <v>3.9076507189944441E-4</v>
      </c>
      <c r="EN28" s="1">
        <f t="shared" si="16"/>
        <v>2.2322020899650798</v>
      </c>
      <c r="EO28" s="1">
        <f t="shared" si="17"/>
        <v>3.4830076740937224</v>
      </c>
      <c r="EP28" s="1">
        <f t="shared" si="18"/>
        <v>8.9363117895873838</v>
      </c>
      <c r="EQ28" s="1">
        <f t="shared" si="19"/>
        <v>3.2656284407514877E-2</v>
      </c>
      <c r="ER28" s="1">
        <f t="shared" si="20"/>
        <v>162.27990927458148</v>
      </c>
      <c r="ES28" s="1">
        <f t="shared" si="21"/>
        <v>34.584729573818862</v>
      </c>
      <c r="ET28" s="1">
        <f t="shared" si="22"/>
        <v>41.55590326104906</v>
      </c>
      <c r="EU28" s="1">
        <f t="shared" si="23"/>
        <v>1.3024308300063667E-2</v>
      </c>
      <c r="EV28" s="1">
        <f t="shared" si="24"/>
        <v>0.11305573713473552</v>
      </c>
      <c r="EW28" s="1">
        <f t="shared" si="25"/>
        <v>3.0220773957972416E-2</v>
      </c>
      <c r="EY28" s="4">
        <f t="shared" si="27"/>
        <v>127.22582069078261</v>
      </c>
      <c r="EZ28" s="3">
        <f t="shared" si="28"/>
        <v>6.7219701213922871</v>
      </c>
    </row>
    <row r="29" spans="1:156" x14ac:dyDescent="0.25">
      <c r="A29" s="2">
        <v>1553526255.5999999</v>
      </c>
      <c r="B29" s="2">
        <v>1</v>
      </c>
      <c r="C29" s="2" t="s">
        <v>23</v>
      </c>
      <c r="D29" s="2">
        <v>4.5787811881335839E-3</v>
      </c>
      <c r="E29" s="2">
        <v>42.535789666829302</v>
      </c>
      <c r="F29" s="2">
        <v>333.90129032258102</v>
      </c>
      <c r="G29" s="2">
        <v>95.310940050952411</v>
      </c>
      <c r="H29" s="2">
        <v>0.30853801976487288</v>
      </c>
      <c r="I29" s="2">
        <v>2853.5</v>
      </c>
      <c r="J29" s="2">
        <v>840.30430769230804</v>
      </c>
      <c r="K29" s="2">
        <v>1124.69</v>
      </c>
      <c r="L29" s="2">
        <v>0.25285695819087217</v>
      </c>
      <c r="M29" s="2">
        <v>1.5371435684499728</v>
      </c>
      <c r="N29" s="2">
        <v>1799.99225806452</v>
      </c>
      <c r="O29" s="2">
        <v>1553544240.5</v>
      </c>
      <c r="P29" s="2">
        <v>3</v>
      </c>
      <c r="Q29" s="2" t="s">
        <v>23</v>
      </c>
      <c r="R29" s="2">
        <v>4.3964968873307607E-3</v>
      </c>
      <c r="S29" s="2">
        <v>40.381702417804327</v>
      </c>
      <c r="T29" s="2">
        <v>337.20087096774199</v>
      </c>
      <c r="U29" s="2">
        <v>92.698985190771197</v>
      </c>
      <c r="V29" s="2">
        <v>0.28476540414063078</v>
      </c>
      <c r="W29" s="2">
        <v>2672.39</v>
      </c>
      <c r="X29" s="2">
        <v>759.18930769230803</v>
      </c>
      <c r="Y29" s="2">
        <v>998.63699999999994</v>
      </c>
      <c r="Z29" s="2">
        <v>0.23977450495794961</v>
      </c>
      <c r="AA29" s="2">
        <v>1.6760374390293971</v>
      </c>
      <c r="AB29" s="2">
        <v>1799.9596774193601</v>
      </c>
      <c r="AC29" s="2">
        <v>1553707301</v>
      </c>
      <c r="AD29" s="2" t="s">
        <v>24</v>
      </c>
      <c r="AE29" s="2" t="s">
        <v>23</v>
      </c>
      <c r="AF29" s="2">
        <v>5.2457247785596467E-3</v>
      </c>
      <c r="AG29" s="2">
        <v>46.980023209327172</v>
      </c>
      <c r="AH29" s="2">
        <v>326.77199999999999</v>
      </c>
      <c r="AI29" s="2">
        <v>77.599450358982281</v>
      </c>
      <c r="AJ29" s="2">
        <v>0.32723627780521619</v>
      </c>
      <c r="AK29" s="2">
        <v>2090.21</v>
      </c>
      <c r="AL29" s="2">
        <v>659.94494117647105</v>
      </c>
      <c r="AM29" s="2">
        <v>911.59900000000005</v>
      </c>
      <c r="AN29" s="2">
        <v>0.27605784870708394</v>
      </c>
      <c r="AO29" s="2">
        <v>1.2929051041082755</v>
      </c>
      <c r="AP29" s="2">
        <v>1800.05</v>
      </c>
      <c r="AQ29" s="8">
        <v>1553612122.5999999</v>
      </c>
      <c r="AR29" s="8">
        <v>1</v>
      </c>
      <c r="AS29" s="8" t="s">
        <v>23</v>
      </c>
      <c r="AT29" s="8">
        <v>5.5404041104386943E-3</v>
      </c>
      <c r="AU29" s="8">
        <v>47.655921477835925</v>
      </c>
      <c r="AV29" s="8">
        <v>325.79300000000001</v>
      </c>
      <c r="AW29" s="8">
        <v>118.22714326045761</v>
      </c>
      <c r="AX29" s="8">
        <v>0.40528833718132268</v>
      </c>
      <c r="AY29" s="8">
        <v>0</v>
      </c>
      <c r="AZ29" s="8">
        <v>0</v>
      </c>
      <c r="BA29" s="8">
        <v>0</v>
      </c>
      <c r="BD29" s="8">
        <v>1799.9870967741899</v>
      </c>
      <c r="BE29" s="2">
        <v>1553630586</v>
      </c>
      <c r="BF29" s="2">
        <v>3</v>
      </c>
      <c r="BG29" s="2" t="s">
        <v>23</v>
      </c>
      <c r="BH29" s="2">
        <v>5.418081611445468E-3</v>
      </c>
      <c r="BI29" s="2">
        <v>48.897080176862623</v>
      </c>
      <c r="BJ29" s="2">
        <v>324.036870967742</v>
      </c>
      <c r="BK29" s="2">
        <v>109.18005768993923</v>
      </c>
      <c r="BL29" s="2">
        <v>0.40074629956814312</v>
      </c>
      <c r="BM29" s="2">
        <v>2367.54</v>
      </c>
      <c r="BN29" s="2">
        <v>768.76080769230805</v>
      </c>
      <c r="BO29" s="2">
        <v>1092.73</v>
      </c>
      <c r="BP29" s="2">
        <v>0.29647689027270407</v>
      </c>
      <c r="BQ29" s="2">
        <v>1.1666285358688788</v>
      </c>
      <c r="BR29" s="2">
        <v>1800.02</v>
      </c>
      <c r="BS29" s="2">
        <v>1553710534</v>
      </c>
      <c r="BT29" s="2">
        <v>4</v>
      </c>
      <c r="BU29" s="2" t="s">
        <v>23</v>
      </c>
      <c r="BV29" s="2">
        <v>5.1363688681265156E-3</v>
      </c>
      <c r="BW29" s="2">
        <v>46.565001755639251</v>
      </c>
      <c r="BX29" s="2">
        <v>327.613612903226</v>
      </c>
      <c r="BY29" s="2">
        <v>110.01080189867109</v>
      </c>
      <c r="BZ29" s="2">
        <v>0.37519385264175353</v>
      </c>
      <c r="CA29" s="2">
        <v>2849.24</v>
      </c>
      <c r="CB29" s="2">
        <v>765.94184615384597</v>
      </c>
      <c r="CC29" s="2">
        <v>1067.99</v>
      </c>
      <c r="CD29" s="2">
        <v>0.28281927157197539</v>
      </c>
      <c r="CE29" s="2">
        <v>1.6678526952499553</v>
      </c>
      <c r="CF29" s="2">
        <v>1799.99774193548</v>
      </c>
      <c r="CG29" s="8">
        <v>1554134547</v>
      </c>
      <c r="CH29" s="8" t="s">
        <v>25</v>
      </c>
      <c r="CI29" s="8" t="s">
        <v>23</v>
      </c>
      <c r="CJ29" s="8">
        <v>6.5130077140792388E-3</v>
      </c>
      <c r="CK29" s="8">
        <v>51.571200914940022</v>
      </c>
      <c r="CL29" s="8">
        <v>319.68299999999999</v>
      </c>
      <c r="CM29" s="8">
        <v>119.02387343478927</v>
      </c>
      <c r="CN29" s="8">
        <v>0.45871820090169474</v>
      </c>
      <c r="CO29" s="8">
        <v>2492.73</v>
      </c>
      <c r="CP29" s="8">
        <v>657.07547058823502</v>
      </c>
      <c r="CQ29" s="8">
        <v>943.31299999999999</v>
      </c>
      <c r="CR29" s="8">
        <v>0.30343855052539825</v>
      </c>
      <c r="CS29" s="8">
        <v>1.6425269237252109</v>
      </c>
      <c r="CT29" s="8">
        <v>1800.02</v>
      </c>
      <c r="CU29" s="2">
        <v>1553799429.0999999</v>
      </c>
      <c r="CV29" s="2">
        <v>5</v>
      </c>
      <c r="CW29" s="2" t="s">
        <v>23</v>
      </c>
      <c r="CX29" s="2">
        <v>4.420336929683048E-3</v>
      </c>
      <c r="CY29" s="2">
        <v>40.617578583516483</v>
      </c>
      <c r="CZ29" s="2">
        <v>336.82445161290298</v>
      </c>
      <c r="DA29" s="2">
        <v>117.2098056276494</v>
      </c>
      <c r="DB29" s="2">
        <v>0.32150460343244924</v>
      </c>
      <c r="DC29" s="2">
        <v>2971.46</v>
      </c>
      <c r="DD29" s="2">
        <v>829.681923076923</v>
      </c>
      <c r="DE29" s="2">
        <v>1101.17</v>
      </c>
      <c r="DF29" s="2">
        <v>0.24654510831486243</v>
      </c>
      <c r="DG29" s="2">
        <v>1.698457095634643</v>
      </c>
      <c r="DH29" s="2">
        <v>1799.9970967741899</v>
      </c>
      <c r="DI29" s="2">
        <v>1554224282.5999999</v>
      </c>
      <c r="DJ29" s="2" t="s">
        <v>26</v>
      </c>
      <c r="DK29" s="2" t="s">
        <v>23</v>
      </c>
      <c r="DL29" s="2">
        <v>6.2075097499376813E-3</v>
      </c>
      <c r="DM29" s="2">
        <v>46.948114851001854</v>
      </c>
      <c r="DN29" s="2">
        <v>326.56599999999997</v>
      </c>
      <c r="DO29" s="2">
        <v>144.46281039362074</v>
      </c>
      <c r="DP29" s="2">
        <v>0.4619129491430452</v>
      </c>
      <c r="DQ29" s="2">
        <v>2550.0500000000002</v>
      </c>
      <c r="DR29" s="2">
        <v>695.59823529411801</v>
      </c>
      <c r="DS29" s="2">
        <v>958.50199999999995</v>
      </c>
      <c r="DT29" s="2">
        <v>0.27428608881972283</v>
      </c>
      <c r="DU29" s="2">
        <v>1.6604534993145557</v>
      </c>
      <c r="DV29" s="2">
        <v>1800</v>
      </c>
      <c r="DW29">
        <f t="shared" si="2"/>
        <v>1553782339.0500002</v>
      </c>
      <c r="DX29">
        <f t="shared" si="26"/>
        <v>29.006250003973644</v>
      </c>
      <c r="DY29">
        <f t="shared" si="3"/>
        <v>1740.3750002384186</v>
      </c>
      <c r="EA29" s="6">
        <f t="shared" si="4"/>
        <v>5.1374198041805206E-3</v>
      </c>
      <c r="EB29" s="6">
        <f t="shared" si="5"/>
        <v>45.06491683235862</v>
      </c>
      <c r="EC29" s="6">
        <f t="shared" si="6"/>
        <v>329.83563440860217</v>
      </c>
      <c r="ED29" s="6">
        <f t="shared" si="7"/>
        <v>108.52698519327232</v>
      </c>
      <c r="EE29" s="6">
        <f t="shared" si="8"/>
        <v>0.36189323112187305</v>
      </c>
      <c r="EF29" s="6">
        <f t="shared" si="9"/>
        <v>2583.4816666666666</v>
      </c>
      <c r="EG29" s="6">
        <f t="shared" si="10"/>
        <v>746.51951018099555</v>
      </c>
      <c r="EH29" s="6">
        <f t="shared" si="11"/>
        <v>1021.7713333333335</v>
      </c>
      <c r="EI29" s="6">
        <f t="shared" si="12"/>
        <v>0.26932661877404973</v>
      </c>
      <c r="EJ29" s="6">
        <f t="shared" si="13"/>
        <v>1.5270557282009509</v>
      </c>
      <c r="EK29" s="6">
        <f t="shared" si="14"/>
        <v>1800.0040860215049</v>
      </c>
      <c r="EM29" s="1">
        <f t="shared" si="15"/>
        <v>3.8925338811115128E-4</v>
      </c>
      <c r="EN29" s="1">
        <f t="shared" si="16"/>
        <v>2.248157649064138</v>
      </c>
      <c r="EO29" s="1">
        <f t="shared" si="17"/>
        <v>3.5086978037319532</v>
      </c>
      <c r="EP29" s="1">
        <f t="shared" si="18"/>
        <v>8.0230469852725239</v>
      </c>
      <c r="EQ29" s="1">
        <f t="shared" si="19"/>
        <v>3.1496736750541106E-2</v>
      </c>
      <c r="ER29" s="1">
        <f t="shared" si="20"/>
        <v>162.27990927458148</v>
      </c>
      <c r="ES29" s="1">
        <f t="shared" si="21"/>
        <v>34.05618259154452</v>
      </c>
      <c r="ET29" s="1">
        <f t="shared" si="22"/>
        <v>40.165809663713574</v>
      </c>
      <c r="EU29" s="1">
        <f t="shared" si="23"/>
        <v>1.299769706284098E-2</v>
      </c>
      <c r="EV29" s="1">
        <f t="shared" si="24"/>
        <v>0.11606293060853232</v>
      </c>
      <c r="EW29" s="1">
        <f t="shared" si="25"/>
        <v>1.5180838461089476E-2</v>
      </c>
      <c r="EY29" s="4">
        <f t="shared" si="27"/>
        <v>127.36026447106177</v>
      </c>
      <c r="EZ29" s="3">
        <f t="shared" si="28"/>
        <v>5.7934430447952927</v>
      </c>
    </row>
    <row r="30" spans="1:156" x14ac:dyDescent="0.25"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</row>
    <row r="32" spans="1:156" x14ac:dyDescent="0.25">
      <c r="DZ32" s="6" t="s">
        <v>20</v>
      </c>
      <c r="EA32" s="6" t="s">
        <v>2</v>
      </c>
      <c r="EB32" s="6" t="s">
        <v>3</v>
      </c>
      <c r="EC32" s="6" t="s">
        <v>4</v>
      </c>
      <c r="ED32" s="6" t="s">
        <v>5</v>
      </c>
      <c r="EE32" s="6" t="s">
        <v>6</v>
      </c>
      <c r="EF32" s="6" t="s">
        <v>7</v>
      </c>
      <c r="EG32" s="6" t="s">
        <v>8</v>
      </c>
      <c r="EH32" s="6" t="s">
        <v>9</v>
      </c>
      <c r="EI32" s="6" t="s">
        <v>10</v>
      </c>
      <c r="EJ32" s="6" t="s">
        <v>11</v>
      </c>
      <c r="EK32" s="6" t="s">
        <v>12</v>
      </c>
      <c r="EL32" s="1" t="s">
        <v>21</v>
      </c>
      <c r="EM32" s="1" t="s">
        <v>2</v>
      </c>
      <c r="EN32" s="1" t="s">
        <v>3</v>
      </c>
      <c r="EO32" s="1" t="s">
        <v>4</v>
      </c>
      <c r="EP32" s="1" t="s">
        <v>5</v>
      </c>
      <c r="EQ32" s="1" t="s">
        <v>6</v>
      </c>
      <c r="ER32" s="1" t="s">
        <v>7</v>
      </c>
      <c r="ES32" s="1" t="s">
        <v>8</v>
      </c>
      <c r="ET32" s="1" t="s">
        <v>9</v>
      </c>
      <c r="EU32" s="1" t="s">
        <v>10</v>
      </c>
      <c r="EV32" s="1" t="s">
        <v>11</v>
      </c>
      <c r="EW32" s="1" t="s">
        <v>12</v>
      </c>
      <c r="EY32" s="3" t="s">
        <v>18</v>
      </c>
      <c r="EZ32" s="3" t="s">
        <v>19</v>
      </c>
    </row>
    <row r="33" spans="131:156" x14ac:dyDescent="0.25">
      <c r="EA33" s="6">
        <v>2.4771637052372632E-4</v>
      </c>
      <c r="EB33" s="6">
        <v>-1.420013406839558</v>
      </c>
      <c r="EC33" s="6">
        <v>401.91648387096791</v>
      </c>
      <c r="ED33" s="6">
        <v>559.0637339350385</v>
      </c>
      <c r="EE33" s="6">
        <v>1.8358386179811854E-2</v>
      </c>
      <c r="EF33" s="6">
        <v>2275.6471428571426</v>
      </c>
      <c r="EG33" s="6">
        <v>0</v>
      </c>
      <c r="EH33" s="6">
        <v>0</v>
      </c>
      <c r="EI33" s="6" t="e">
        <v>#DIV/0!</v>
      </c>
      <c r="EJ33" s="6" t="e">
        <v>#DIV/0!</v>
      </c>
      <c r="EK33" s="6">
        <v>4.1432830875576046E-2</v>
      </c>
      <c r="EM33" s="1">
        <v>5.2167265957801616E-5</v>
      </c>
      <c r="EN33" s="1">
        <v>0.11353302066742239</v>
      </c>
      <c r="EO33" s="1">
        <v>0.18032274879604965</v>
      </c>
      <c r="EP33" s="1">
        <v>43.496252524260676</v>
      </c>
      <c r="EQ33" s="1">
        <v>4.1578546584985091E-3</v>
      </c>
      <c r="ER33" s="1">
        <v>427.02344902901427</v>
      </c>
      <c r="ES33" s="1">
        <v>0</v>
      </c>
      <c r="ET33" s="1">
        <v>0</v>
      </c>
      <c r="EU33" s="1" t="e">
        <v>#DIV/0!</v>
      </c>
      <c r="EV33" s="1" t="e">
        <v>#DIV/0!</v>
      </c>
      <c r="EW33" s="1">
        <v>7.4960359989458478E-3</v>
      </c>
      <c r="EY33" s="3">
        <v>-104.57397664551029</v>
      </c>
      <c r="EZ33" s="3">
        <v>27.468314042894619</v>
      </c>
    </row>
    <row r="34" spans="131:156" x14ac:dyDescent="0.25">
      <c r="EA34" s="6">
        <v>3.7718823826142045E-4</v>
      </c>
      <c r="EB34" s="6">
        <v>4.0226806423174279</v>
      </c>
      <c r="EC34" s="6">
        <v>393.73101612903224</v>
      </c>
      <c r="ED34" s="6">
        <v>109.08307081369033</v>
      </c>
      <c r="EE34" s="6">
        <v>2.3595967045090899E-2</v>
      </c>
      <c r="EF34" s="6">
        <v>2287.13375</v>
      </c>
      <c r="EG34" s="6">
        <v>1020.0066544117649</v>
      </c>
      <c r="EH34" s="6">
        <v>1091.4245000000001</v>
      </c>
      <c r="EI34" s="6">
        <v>7.2569505665869172E-2</v>
      </c>
      <c r="EJ34" s="6">
        <v>1.1573303555143182</v>
      </c>
      <c r="EK34" s="6">
        <v>1799.9530241935474</v>
      </c>
      <c r="EM34" s="1">
        <v>1.19537803753893E-4</v>
      </c>
      <c r="EN34" s="1">
        <v>1.1967440688491711</v>
      </c>
      <c r="EO34" s="1">
        <v>1.8614192657272246</v>
      </c>
      <c r="EP34" s="1">
        <v>16.090284077837271</v>
      </c>
      <c r="EQ34" s="1">
        <v>7.8757230676959819E-3</v>
      </c>
      <c r="ER34" s="1">
        <v>395.56932138216939</v>
      </c>
      <c r="ES34" s="1">
        <v>209.37582463314524</v>
      </c>
      <c r="ET34" s="1">
        <v>214.8692194631754</v>
      </c>
      <c r="EU34" s="1">
        <v>1.5370484238727136E-2</v>
      </c>
      <c r="EV34" s="1">
        <v>0.12002208116039309</v>
      </c>
      <c r="EW34" s="1">
        <v>1.047930598947861E-2</v>
      </c>
      <c r="EY34" s="3">
        <v>181.26925715212408</v>
      </c>
      <c r="EZ34" s="3">
        <v>13.777263393638712</v>
      </c>
    </row>
    <row r="35" spans="131:156" x14ac:dyDescent="0.25">
      <c r="EA35" s="6">
        <v>1.2210454493437669E-3</v>
      </c>
      <c r="EB35" s="6">
        <v>12.802302259816273</v>
      </c>
      <c r="EC35" s="6">
        <v>380.17426209677421</v>
      </c>
      <c r="ED35" s="6">
        <v>102.05384944298486</v>
      </c>
      <c r="EE35" s="6">
        <v>8.051606360995972E-2</v>
      </c>
      <c r="EF35" s="6">
        <v>2287.13375</v>
      </c>
      <c r="EG35" s="6">
        <v>798.58916261312197</v>
      </c>
      <c r="EH35" s="6">
        <v>905.1</v>
      </c>
      <c r="EI35" s="6">
        <v>0.11803114159145056</v>
      </c>
      <c r="EJ35" s="6">
        <v>1.5432546698830405</v>
      </c>
      <c r="EK35" s="6">
        <v>1799.9876612903238</v>
      </c>
      <c r="EM35" s="1">
        <v>3.4764651422809317E-4</v>
      </c>
      <c r="EN35" s="1">
        <v>3.5131858304486396</v>
      </c>
      <c r="EO35" s="1">
        <v>5.4306193780468259</v>
      </c>
      <c r="EP35" s="1">
        <v>7.0019966892460763</v>
      </c>
      <c r="EQ35" s="1">
        <v>2.4063020251437126E-2</v>
      </c>
      <c r="ER35" s="1">
        <v>395.56932138216939</v>
      </c>
      <c r="ES35" s="1">
        <v>145.27861995476681</v>
      </c>
      <c r="ET35" s="1">
        <v>162.62279621565975</v>
      </c>
      <c r="EU35" s="1">
        <v>1.9718894124369536E-2</v>
      </c>
      <c r="EV35" s="1">
        <v>5.2880246082384195E-2</v>
      </c>
      <c r="EW35" s="1">
        <v>9.932069455690749E-3</v>
      </c>
      <c r="EY35" s="3">
        <v>167.58597300018965</v>
      </c>
      <c r="EZ35" s="3">
        <v>6.7497869606890619</v>
      </c>
    </row>
    <row r="36" spans="131:156" x14ac:dyDescent="0.25">
      <c r="EA36" s="6">
        <v>1.884710203981088E-3</v>
      </c>
      <c r="EB36" s="6">
        <v>19.101803468972001</v>
      </c>
      <c r="EC36" s="6">
        <v>370.32710080645165</v>
      </c>
      <c r="ED36" s="6">
        <v>101.35603896598215</v>
      </c>
      <c r="EE36" s="6">
        <v>0.12361395878645524</v>
      </c>
      <c r="EF36" s="6">
        <v>2287.13375</v>
      </c>
      <c r="EG36" s="6">
        <v>743.68449292986361</v>
      </c>
      <c r="EH36" s="6">
        <v>872.29287500000009</v>
      </c>
      <c r="EI36" s="6">
        <v>0.14656638764531063</v>
      </c>
      <c r="EJ36" s="6">
        <v>1.6261005760043303</v>
      </c>
      <c r="EK36" s="6">
        <v>1799.9870564516111</v>
      </c>
      <c r="EM36" s="1">
        <v>3.8400889469732147E-4</v>
      </c>
      <c r="EN36" s="1">
        <v>3.67537936946455</v>
      </c>
      <c r="EO36" s="1">
        <v>5.7175791063607209</v>
      </c>
      <c r="EP36" s="1">
        <v>7.0339054429094396</v>
      </c>
      <c r="EQ36" s="1">
        <v>2.7165958548198817E-2</v>
      </c>
      <c r="ER36" s="1">
        <v>395.56932138216939</v>
      </c>
      <c r="ES36" s="1">
        <v>130.45637146741186</v>
      </c>
      <c r="ET36" s="1">
        <v>151.96883441232234</v>
      </c>
      <c r="EU36" s="1">
        <v>2.1427020339778651E-2</v>
      </c>
      <c r="EV36" s="1">
        <v>3.8295589739938081E-2</v>
      </c>
      <c r="EW36" s="1">
        <v>7.3557810252790953E-3</v>
      </c>
      <c r="EY36" s="3">
        <v>160.76366152021737</v>
      </c>
      <c r="EZ36" s="3">
        <v>6.7184314463226498</v>
      </c>
    </row>
    <row r="37" spans="131:156" x14ac:dyDescent="0.25">
      <c r="EA37" s="6">
        <v>2.2330031838168778E-3</v>
      </c>
      <c r="EB37" s="6">
        <v>22.80830812402289</v>
      </c>
      <c r="EC37" s="6">
        <v>364.52961290322582</v>
      </c>
      <c r="ED37" s="6">
        <v>92.615317360844372</v>
      </c>
      <c r="EE37" s="6">
        <v>0.14562318149145084</v>
      </c>
      <c r="EF37" s="6">
        <v>2287.13375</v>
      </c>
      <c r="EG37" s="6">
        <v>715.68531759049768</v>
      </c>
      <c r="EH37" s="6">
        <v>857.49287500000003</v>
      </c>
      <c r="EI37" s="6">
        <v>0.1641673220174793</v>
      </c>
      <c r="EJ37" s="6">
        <v>1.6676291129806022</v>
      </c>
      <c r="EK37" s="6">
        <v>1799.9886290322574</v>
      </c>
      <c r="EM37" s="1">
        <v>3.7632164070440949E-4</v>
      </c>
      <c r="EN37" s="1">
        <v>3.5515588161855294</v>
      </c>
      <c r="EO37" s="1">
        <v>5.4840637120370026</v>
      </c>
      <c r="EP37" s="1">
        <v>4.5504999356789053</v>
      </c>
      <c r="EQ37" s="1">
        <v>2.7021964456654446E-2</v>
      </c>
      <c r="ER37" s="1">
        <v>395.56932138216939</v>
      </c>
      <c r="ES37" s="1">
        <v>123.92709919617273</v>
      </c>
      <c r="ET37" s="1">
        <v>147.87226895428188</v>
      </c>
      <c r="EU37" s="1">
        <v>2.1114177964659985E-2</v>
      </c>
      <c r="EV37" s="1">
        <v>3.7161009484176603E-2</v>
      </c>
      <c r="EW37" s="1">
        <v>1.5254598970853564E-2</v>
      </c>
      <c r="EY37" s="3">
        <v>162.00536565701663</v>
      </c>
      <c r="EZ37" s="3">
        <v>5.9660840027751956</v>
      </c>
    </row>
    <row r="38" spans="131:156" x14ac:dyDescent="0.25">
      <c r="EA38" s="6">
        <v>2.4828997009733898E-3</v>
      </c>
      <c r="EB38" s="6">
        <v>25.645134307790578</v>
      </c>
      <c r="EC38" s="6">
        <v>360.23378629032248</v>
      </c>
      <c r="ED38" s="6">
        <v>82.729246497441665</v>
      </c>
      <c r="EE38" s="6">
        <v>0.16237667514223397</v>
      </c>
      <c r="EF38" s="6">
        <v>2287.13375</v>
      </c>
      <c r="EG38" s="6">
        <v>700.4500056561086</v>
      </c>
      <c r="EH38" s="6">
        <v>853.45325000000003</v>
      </c>
      <c r="EI38" s="6">
        <v>0.17776295608514373</v>
      </c>
      <c r="EJ38" s="6">
        <v>1.6797314292936425</v>
      </c>
      <c r="EK38" s="6">
        <v>1799.989717741935</v>
      </c>
      <c r="EM38" s="1">
        <v>3.8531007552615308E-4</v>
      </c>
      <c r="EN38" s="1">
        <v>3.5377264174422391</v>
      </c>
      <c r="EO38" s="1">
        <v>5.4999565745182286</v>
      </c>
      <c r="EP38" s="1">
        <v>7.5668697124855653</v>
      </c>
      <c r="EQ38" s="1">
        <v>2.8756415698653982E-2</v>
      </c>
      <c r="ER38" s="1">
        <v>395.56932138216939</v>
      </c>
      <c r="ES38" s="1">
        <v>120.69868569218954</v>
      </c>
      <c r="ET38" s="1">
        <v>146.75561204597284</v>
      </c>
      <c r="EU38" s="1">
        <v>2.1648063434234172E-2</v>
      </c>
      <c r="EV38" s="1">
        <v>4.3834262717861262E-2</v>
      </c>
      <c r="EW38" s="1">
        <v>1.3148671230492969E-2</v>
      </c>
      <c r="EY38" s="3">
        <v>165.06747888328255</v>
      </c>
      <c r="EZ38" s="3">
        <v>8.1992547542270842</v>
      </c>
    </row>
    <row r="39" spans="131:156" x14ac:dyDescent="0.25">
      <c r="EA39" s="6">
        <v>2.8102660091641348E-3</v>
      </c>
      <c r="EB39" s="6">
        <v>28.508366994563666</v>
      </c>
      <c r="EC39" s="6">
        <v>355.77916935483876</v>
      </c>
      <c r="ED39" s="6">
        <v>86.541975657469422</v>
      </c>
      <c r="EE39" s="6">
        <v>0.18670594412034996</v>
      </c>
      <c r="EF39" s="6">
        <v>2287.13375</v>
      </c>
      <c r="EG39" s="6">
        <v>692.01664875565598</v>
      </c>
      <c r="EH39" s="6">
        <v>858.76612499999999</v>
      </c>
      <c r="EI39" s="6">
        <v>0.1923242391418932</v>
      </c>
      <c r="EJ39" s="6">
        <v>1.6641582556400354</v>
      </c>
      <c r="EK39" s="6">
        <v>1799.9530241935488</v>
      </c>
      <c r="EM39" s="1">
        <v>3.9714945102364618E-4</v>
      </c>
      <c r="EN39" s="1">
        <v>3.4111456235388808</v>
      </c>
      <c r="EO39" s="1">
        <v>5.2964999733297455</v>
      </c>
      <c r="EP39" s="1">
        <v>7.9123050390875065</v>
      </c>
      <c r="EQ39" s="1">
        <v>3.0506415578812108E-2</v>
      </c>
      <c r="ER39" s="1">
        <v>395.56932138216939</v>
      </c>
      <c r="ES39" s="1">
        <v>119.01926724645146</v>
      </c>
      <c r="ET39" s="1">
        <v>147.86550756047231</v>
      </c>
      <c r="EU39" s="1">
        <v>2.1297920187063449E-2</v>
      </c>
      <c r="EV39" s="1">
        <v>4.8308235780789854E-2</v>
      </c>
      <c r="EW39" s="1">
        <v>2.610170362588141E-2</v>
      </c>
      <c r="EY39" s="3">
        <v>159.42449616250926</v>
      </c>
      <c r="EZ39" s="3">
        <v>8.3258994911480215</v>
      </c>
    </row>
    <row r="40" spans="131:156" x14ac:dyDescent="0.25">
      <c r="EA40" s="6">
        <v>3.1130047488670343E-3</v>
      </c>
      <c r="EB40" s="6">
        <v>31.081204080978129</v>
      </c>
      <c r="EC40" s="6">
        <v>351.74917338709673</v>
      </c>
      <c r="ED40" s="6">
        <v>88.878908780804409</v>
      </c>
      <c r="EE40" s="6">
        <v>0.20839857895361205</v>
      </c>
      <c r="EF40" s="6">
        <v>2287.13375</v>
      </c>
      <c r="EG40" s="6">
        <v>686.33273614253403</v>
      </c>
      <c r="EH40" s="6">
        <v>863.3934999999999</v>
      </c>
      <c r="EI40" s="6">
        <v>0.20342526641183395</v>
      </c>
      <c r="EJ40" s="6">
        <v>1.6498591748511351</v>
      </c>
      <c r="EK40" s="6">
        <v>1800.0232661290315</v>
      </c>
      <c r="EM40" s="1">
        <v>3.9023578330496609E-4</v>
      </c>
      <c r="EN40" s="1">
        <v>3.1612909188118188</v>
      </c>
      <c r="EO40" s="1">
        <v>4.9334394563808646</v>
      </c>
      <c r="EP40" s="1">
        <v>7.6391966263635975</v>
      </c>
      <c r="EQ40" s="1">
        <v>3.1080464018390801E-2</v>
      </c>
      <c r="ER40" s="1">
        <v>395.56932138216939</v>
      </c>
      <c r="ES40" s="1">
        <v>118.10943674602564</v>
      </c>
      <c r="ET40" s="1">
        <v>148.84584380524467</v>
      </c>
      <c r="EU40" s="1">
        <v>1.9702001352434346E-2</v>
      </c>
      <c r="EV40" s="1">
        <v>4.5171724380016737E-2</v>
      </c>
      <c r="EW40" s="1">
        <v>2.2276249556305271E-2</v>
      </c>
      <c r="EY40" s="3">
        <v>155.00988630773085</v>
      </c>
      <c r="EZ40" s="3">
        <v>7.8494896718192448</v>
      </c>
    </row>
    <row r="41" spans="131:156" x14ac:dyDescent="0.25">
      <c r="EA41" s="6">
        <v>3.32327787673281E-3</v>
      </c>
      <c r="EB41" s="6">
        <v>33.108155129251465</v>
      </c>
      <c r="EC41" s="6">
        <v>348.58966532258063</v>
      </c>
      <c r="ED41" s="6">
        <v>88.326173263289277</v>
      </c>
      <c r="EE41" s="6">
        <v>0.22343765990210424</v>
      </c>
      <c r="EF41" s="6">
        <v>2287.13375</v>
      </c>
      <c r="EG41" s="6">
        <v>681.62875028280553</v>
      </c>
      <c r="EH41" s="6">
        <v>867.36737499999992</v>
      </c>
      <c r="EI41" s="6">
        <v>0.21280433938475835</v>
      </c>
      <c r="EJ41" s="6">
        <v>1.6370538358308451</v>
      </c>
      <c r="EK41" s="6">
        <v>1799.9906854838725</v>
      </c>
      <c r="EM41" s="1">
        <v>3.725404496509213E-4</v>
      </c>
      <c r="EN41" s="1">
        <v>2.9617559131012459</v>
      </c>
      <c r="EO41" s="1">
        <v>4.6001456653467319</v>
      </c>
      <c r="EP41" s="1">
        <v>6.9227070601817582</v>
      </c>
      <c r="EQ41" s="1">
        <v>2.9991746282922758E-2</v>
      </c>
      <c r="ER41" s="1">
        <v>395.56932138216939</v>
      </c>
      <c r="ES41" s="1">
        <v>117.26161067156022</v>
      </c>
      <c r="ET41" s="1">
        <v>149.33664335191173</v>
      </c>
      <c r="EU41" s="1">
        <v>1.8420988059208943E-2</v>
      </c>
      <c r="EV41" s="1">
        <v>4.4826355962236684E-2</v>
      </c>
      <c r="EW41" s="1">
        <v>2.6575562641612049E-2</v>
      </c>
      <c r="EY41" s="3">
        <v>153.04959420679313</v>
      </c>
      <c r="EZ41" s="3">
        <v>7.1970074465192262</v>
      </c>
    </row>
    <row r="42" spans="131:156" x14ac:dyDescent="0.25">
      <c r="EA42" s="6">
        <v>3.5304694459646685E-3</v>
      </c>
      <c r="EB42" s="6">
        <v>34.986381709121559</v>
      </c>
      <c r="EC42" s="6">
        <v>345.71005645161267</v>
      </c>
      <c r="ED42" s="6">
        <v>88.576046747872923</v>
      </c>
      <c r="EE42" s="6">
        <v>0.23896568375713279</v>
      </c>
      <c r="EF42" s="6">
        <v>2287.13375</v>
      </c>
      <c r="EG42" s="6">
        <v>678.04235096153855</v>
      </c>
      <c r="EH42" s="6">
        <v>870.921875</v>
      </c>
      <c r="EI42" s="6">
        <v>0.22039271813689787</v>
      </c>
      <c r="EJ42" s="6">
        <v>1.625580153234629</v>
      </c>
      <c r="EK42" s="6">
        <v>1800.0099999999989</v>
      </c>
      <c r="EM42" s="1">
        <v>3.4854907428373918E-4</v>
      </c>
      <c r="EN42" s="1">
        <v>2.6960846186918346</v>
      </c>
      <c r="EO42" s="1">
        <v>4.2268625990367159</v>
      </c>
      <c r="EP42" s="1">
        <v>7.6579967112233041</v>
      </c>
      <c r="EQ42" s="1">
        <v>2.8756106944066637E-2</v>
      </c>
      <c r="ER42" s="1">
        <v>395.56932138216939</v>
      </c>
      <c r="ES42" s="1">
        <v>116.60639689534</v>
      </c>
      <c r="ET42" s="1">
        <v>149.80858836694586</v>
      </c>
      <c r="EU42" s="1">
        <v>1.6920370995366103E-2</v>
      </c>
      <c r="EV42" s="1">
        <v>4.1646255304427289E-2</v>
      </c>
      <c r="EW42" s="1">
        <v>1.5716222610395767E-2</v>
      </c>
      <c r="EY42" s="3">
        <v>150.78281079456826</v>
      </c>
      <c r="EZ42" s="3">
        <v>7.3145043424058072</v>
      </c>
    </row>
    <row r="43" spans="131:156" x14ac:dyDescent="0.25">
      <c r="EA43" s="6">
        <v>3.7488236069525625E-3</v>
      </c>
      <c r="EB43" s="6">
        <v>36.595950588839514</v>
      </c>
      <c r="EC43" s="6">
        <v>343.19819758064523</v>
      </c>
      <c r="ED43" s="6">
        <v>91.491880603536075</v>
      </c>
      <c r="EE43" s="6">
        <v>0.25593603013819216</v>
      </c>
      <c r="EF43" s="6">
        <v>2287.13375</v>
      </c>
      <c r="EG43" s="6">
        <v>675.46917675339375</v>
      </c>
      <c r="EH43" s="6">
        <v>875.85</v>
      </c>
      <c r="EI43" s="6">
        <v>0.22796645286596415</v>
      </c>
      <c r="EJ43" s="6">
        <v>1.6101289633172648</v>
      </c>
      <c r="EK43" s="6">
        <v>1799.9741532258076</v>
      </c>
      <c r="EM43" s="1">
        <v>3.4248189064674559E-4</v>
      </c>
      <c r="EN43" s="1">
        <v>2.5696223747153275</v>
      </c>
      <c r="EO43" s="1">
        <v>4.0047253925544375</v>
      </c>
      <c r="EP43" s="1">
        <v>7.6069376371695121</v>
      </c>
      <c r="EQ43" s="1">
        <v>2.8951978350025016E-2</v>
      </c>
      <c r="ER43" s="1">
        <v>395.56932138216939</v>
      </c>
      <c r="ES43" s="1">
        <v>116.07540273026412</v>
      </c>
      <c r="ET43" s="1">
        <v>150.31018072623152</v>
      </c>
      <c r="EU43" s="1">
        <v>1.6130885919128105E-2</v>
      </c>
      <c r="EV43" s="1">
        <v>4.3499082821319361E-2</v>
      </c>
      <c r="EW43" s="1">
        <v>2.6055579134170614E-2</v>
      </c>
      <c r="EY43" s="3">
        <v>147.11091640139401</v>
      </c>
      <c r="EZ43" s="3">
        <v>7.2557095234723752</v>
      </c>
    </row>
    <row r="44" spans="131:156" x14ac:dyDescent="0.25">
      <c r="EA44" s="6">
        <v>3.8870331398992222E-3</v>
      </c>
      <c r="EB44" s="6">
        <v>37.836484719935044</v>
      </c>
      <c r="EC44" s="6">
        <v>341.27968548387088</v>
      </c>
      <c r="ED44" s="6">
        <v>90.503653015886897</v>
      </c>
      <c r="EE44" s="6">
        <v>0.26539670683580296</v>
      </c>
      <c r="EF44" s="6">
        <v>2287.13375</v>
      </c>
      <c r="EG44" s="6">
        <v>673.22806900452485</v>
      </c>
      <c r="EH44" s="6">
        <v>879.53174999999999</v>
      </c>
      <c r="EI44" s="6">
        <v>0.23397970895420744</v>
      </c>
      <c r="EJ44" s="6">
        <v>1.5983622624852738</v>
      </c>
      <c r="EK44" s="6">
        <v>1799.9941129032247</v>
      </c>
      <c r="EM44" s="1">
        <v>3.2716753023661395E-4</v>
      </c>
      <c r="EN44" s="1">
        <v>2.4141532323699892</v>
      </c>
      <c r="EO44" s="1">
        <v>3.7647793982297806</v>
      </c>
      <c r="EP44" s="1">
        <v>7.791313891198814</v>
      </c>
      <c r="EQ44" s="1">
        <v>2.814181500250789E-2</v>
      </c>
      <c r="ER44" s="1">
        <v>395.56932138216939</v>
      </c>
      <c r="ES44" s="1">
        <v>115.59548997674635</v>
      </c>
      <c r="ET44" s="1">
        <v>150.66068147373744</v>
      </c>
      <c r="EU44" s="1">
        <v>1.492539435348429E-2</v>
      </c>
      <c r="EV44" s="1">
        <v>4.1446709191965442E-2</v>
      </c>
      <c r="EW44" s="1">
        <v>2.6975695950975941E-2</v>
      </c>
      <c r="EY44" s="3">
        <v>146.31552630596195</v>
      </c>
      <c r="EZ44" s="3">
        <v>7.1244109587026809</v>
      </c>
    </row>
    <row r="45" spans="131:156" x14ac:dyDescent="0.25">
      <c r="EA45" s="6">
        <v>4.01438324337418E-3</v>
      </c>
      <c r="EB45" s="6">
        <v>38.768725045861551</v>
      </c>
      <c r="EC45" s="6">
        <v>339.81835483870947</v>
      </c>
      <c r="ED45" s="6">
        <v>90.062822181874523</v>
      </c>
      <c r="EE45" s="6">
        <v>0.27382736649257067</v>
      </c>
      <c r="EF45" s="6">
        <v>2287.13375</v>
      </c>
      <c r="EG45" s="6">
        <v>670.97910096153851</v>
      </c>
      <c r="EH45" s="6">
        <v>881.77300000000002</v>
      </c>
      <c r="EI45" s="6">
        <v>0.23866130315202325</v>
      </c>
      <c r="EJ45" s="6">
        <v>1.5910978331523924</v>
      </c>
      <c r="EK45" s="6">
        <v>1799.9768548387099</v>
      </c>
      <c r="EM45" s="1">
        <v>3.2655789348892873E-4</v>
      </c>
      <c r="EN45" s="1">
        <v>2.2802727660915281</v>
      </c>
      <c r="EO45" s="1">
        <v>3.5653107634883168</v>
      </c>
      <c r="EP45" s="1">
        <v>8.9146871755593011</v>
      </c>
      <c r="EQ45" s="1">
        <v>2.8733836737653347E-2</v>
      </c>
      <c r="ER45" s="1">
        <v>395.56932138216939</v>
      </c>
      <c r="ES45" s="1">
        <v>115.15739385147513</v>
      </c>
      <c r="ET45" s="1">
        <v>150.82057735711439</v>
      </c>
      <c r="EU45" s="1">
        <v>1.4238332235634289E-2</v>
      </c>
      <c r="EV45" s="1">
        <v>4.0427101387261279E-2</v>
      </c>
      <c r="EW45" s="1">
        <v>1.3466350636837487E-2</v>
      </c>
      <c r="EY45" s="3">
        <v>145.51055738101601</v>
      </c>
      <c r="EZ45" s="3">
        <v>7.5879034227444695</v>
      </c>
    </row>
    <row r="46" spans="131:156" x14ac:dyDescent="0.25">
      <c r="EA46" s="6">
        <v>4.1457401902618143E-3</v>
      </c>
      <c r="EB46" s="6">
        <v>39.714704806010261</v>
      </c>
      <c r="EC46" s="6">
        <v>338.33789516129025</v>
      </c>
      <c r="ED46" s="6">
        <v>90.822196554079639</v>
      </c>
      <c r="EE46" s="6">
        <v>0.28323822786309027</v>
      </c>
      <c r="EF46" s="6">
        <v>2287.13375</v>
      </c>
      <c r="EG46" s="6">
        <v>669.34723585972847</v>
      </c>
      <c r="EH46" s="6">
        <v>884.81312500000001</v>
      </c>
      <c r="EI46" s="6">
        <v>0.24324694325888377</v>
      </c>
      <c r="EJ46" s="6">
        <v>1.5817918896633203</v>
      </c>
      <c r="EK46" s="6">
        <v>1800.0055241935488</v>
      </c>
      <c r="EM46" s="1">
        <v>3.1933086256746976E-4</v>
      </c>
      <c r="EN46" s="1">
        <v>2.1960831293234619</v>
      </c>
      <c r="EO46" s="1">
        <v>3.4414003291606212</v>
      </c>
      <c r="EP46" s="1">
        <v>8.9184557472494053</v>
      </c>
      <c r="EQ46" s="1">
        <v>2.8696671328268156E-2</v>
      </c>
      <c r="ER46" s="1">
        <v>395.56932138216939</v>
      </c>
      <c r="ES46" s="1">
        <v>114.8082463788428</v>
      </c>
      <c r="ET46" s="1">
        <v>151.14258056762122</v>
      </c>
      <c r="EU46" s="1">
        <v>1.3621391952045798E-2</v>
      </c>
      <c r="EV46" s="1">
        <v>4.0845850815920577E-2</v>
      </c>
      <c r="EW46" s="1">
        <v>1.0561144382930153E-2</v>
      </c>
      <c r="EY46" s="3">
        <v>143.94224696894057</v>
      </c>
      <c r="EZ46" s="3">
        <v>7.4704293559401531</v>
      </c>
    </row>
    <row r="47" spans="131:156" x14ac:dyDescent="0.25">
      <c r="EA47" s="6">
        <v>4.2721748396161051E-3</v>
      </c>
      <c r="EB47" s="6">
        <v>40.511336320970301</v>
      </c>
      <c r="EC47" s="6">
        <v>337.12051209677418</v>
      </c>
      <c r="ED47" s="6">
        <v>93.104756898505187</v>
      </c>
      <c r="EE47" s="6">
        <v>0.29358541752399958</v>
      </c>
      <c r="EF47" s="6">
        <v>2287.13375</v>
      </c>
      <c r="EG47" s="6">
        <v>667.94408003393664</v>
      </c>
      <c r="EH47" s="6">
        <v>887.46087499999999</v>
      </c>
      <c r="EI47" s="6">
        <v>0.24725754731965327</v>
      </c>
      <c r="EJ47" s="6">
        <v>1.5736012864444116</v>
      </c>
      <c r="EK47" s="6">
        <v>1799.9858467741938</v>
      </c>
      <c r="EM47" s="1">
        <v>3.3125765113317424E-4</v>
      </c>
      <c r="EN47" s="1">
        <v>2.0770645649422024</v>
      </c>
      <c r="EO47" s="1">
        <v>3.2540276742406249</v>
      </c>
      <c r="EP47" s="1">
        <v>8.9297177672241208</v>
      </c>
      <c r="EQ47" s="1">
        <v>2.9236012940289064E-2</v>
      </c>
      <c r="ER47" s="1">
        <v>395.56932138216939</v>
      </c>
      <c r="ES47" s="1">
        <v>114.51212090183425</v>
      </c>
      <c r="ET47" s="1">
        <v>151.37527673639718</v>
      </c>
      <c r="EU47" s="1">
        <v>1.2818219877967647E-2</v>
      </c>
      <c r="EV47" s="1">
        <v>4.1028925141063557E-2</v>
      </c>
      <c r="EW47" s="1">
        <v>1.5423981319483828E-2</v>
      </c>
      <c r="EY47" s="3">
        <v>141.62136018609391</v>
      </c>
      <c r="EZ47" s="3">
        <v>7.3806634359275307</v>
      </c>
    </row>
    <row r="48" spans="131:156" x14ac:dyDescent="0.25">
      <c r="EA48" s="6">
        <v>4.4057643016247802E-3</v>
      </c>
      <c r="EB48" s="6">
        <v>41.191697412081211</v>
      </c>
      <c r="EC48" s="6">
        <v>336.000254032258</v>
      </c>
      <c r="ED48" s="6">
        <v>94.679537942838905</v>
      </c>
      <c r="EE48" s="6">
        <v>0.30254357321024722</v>
      </c>
      <c r="EF48" s="6">
        <v>2287.13375</v>
      </c>
      <c r="EG48" s="6">
        <v>666.64003902714933</v>
      </c>
      <c r="EH48" s="6">
        <v>889.42049999999995</v>
      </c>
      <c r="EI48" s="6">
        <v>0.250547331591083</v>
      </c>
      <c r="EJ48" s="6">
        <v>1.567418671992272</v>
      </c>
      <c r="EK48" s="6">
        <v>1799.9990725806438</v>
      </c>
      <c r="EM48" s="1">
        <v>3.3211451738360026E-4</v>
      </c>
      <c r="EN48" s="1">
        <v>1.9622325123832249</v>
      </c>
      <c r="EO48" s="1">
        <v>3.0942862496061188</v>
      </c>
      <c r="EP48" s="1">
        <v>9.2459029528369676</v>
      </c>
      <c r="EQ48" s="1">
        <v>2.9645602381241466E-2</v>
      </c>
      <c r="ER48" s="1">
        <v>395.56932138216939</v>
      </c>
      <c r="ES48" s="1">
        <v>114.23978965830938</v>
      </c>
      <c r="ET48" s="1">
        <v>151.48357659495633</v>
      </c>
      <c r="EU48" s="1">
        <v>1.2146194897604195E-2</v>
      </c>
      <c r="EV48" s="1">
        <v>4.1057582796677115E-2</v>
      </c>
      <c r="EW48" s="1">
        <v>1.0751099153153639E-2</v>
      </c>
      <c r="EY48" s="3">
        <v>139.79886417641114</v>
      </c>
      <c r="EZ48" s="3">
        <v>7.5026461120408978</v>
      </c>
    </row>
    <row r="49" spans="131:156" x14ac:dyDescent="0.25">
      <c r="EA49" s="6">
        <v>4.5222965144775746E-3</v>
      </c>
      <c r="EB49" s="6">
        <v>41.881169001977796</v>
      </c>
      <c r="EC49" s="6">
        <v>334.90352822580638</v>
      </c>
      <c r="ED49" s="6">
        <v>95.812821300213542</v>
      </c>
      <c r="EE49" s="6">
        <v>0.31072338319126591</v>
      </c>
      <c r="EF49" s="6">
        <v>2287.13375</v>
      </c>
      <c r="EG49" s="6">
        <v>665.66464988687801</v>
      </c>
      <c r="EH49" s="6">
        <v>892.42124999999987</v>
      </c>
      <c r="EI49" s="6">
        <v>0.25435451935617159</v>
      </c>
      <c r="EJ49" s="6">
        <v>1.5583563760065506</v>
      </c>
      <c r="EK49" s="6">
        <v>1799.9592338709676</v>
      </c>
      <c r="EM49" s="1">
        <v>3.2563014575055527E-4</v>
      </c>
      <c r="EN49" s="1">
        <v>1.8619247704467661</v>
      </c>
      <c r="EO49" s="1">
        <v>2.9254600186034074</v>
      </c>
      <c r="EP49" s="1">
        <v>9.3227415248998966</v>
      </c>
      <c r="EQ49" s="1">
        <v>2.9576216741333341E-2</v>
      </c>
      <c r="ER49" s="1">
        <v>395.56932138216939</v>
      </c>
      <c r="ES49" s="1">
        <v>113.97065714651409</v>
      </c>
      <c r="ET49" s="1">
        <v>151.66312281151448</v>
      </c>
      <c r="EU49" s="1">
        <v>1.1419562835627475E-2</v>
      </c>
      <c r="EV49" s="1">
        <v>4.4979943630201698E-2</v>
      </c>
      <c r="EW49" s="1">
        <v>2.794658356803071E-2</v>
      </c>
      <c r="EY49" s="3">
        <v>138.27639791771921</v>
      </c>
      <c r="EZ49" s="3">
        <v>7.3964789288110921</v>
      </c>
    </row>
    <row r="50" spans="131:156" x14ac:dyDescent="0.25">
      <c r="EA50" s="6">
        <v>4.637318290065604E-3</v>
      </c>
      <c r="EB50" s="6">
        <v>42.688291226440782</v>
      </c>
      <c r="EC50" s="6">
        <v>333.65296774193536</v>
      </c>
      <c r="ED50" s="6">
        <v>100.09956257150866</v>
      </c>
      <c r="EE50" s="6">
        <v>0.32343707490344398</v>
      </c>
      <c r="EF50" s="6">
        <v>2287.13375</v>
      </c>
      <c r="EG50" s="6">
        <v>665.65543382352939</v>
      </c>
      <c r="EH50" s="6">
        <v>896.55449999999996</v>
      </c>
      <c r="EI50" s="6">
        <v>0.25793097118612585</v>
      </c>
      <c r="EJ50" s="6">
        <v>1.5465505099291057</v>
      </c>
      <c r="EK50" s="6">
        <v>1800.0135080645161</v>
      </c>
      <c r="EM50" s="1">
        <v>3.1560041088140922E-4</v>
      </c>
      <c r="EN50" s="1">
        <v>1.7099710924940945</v>
      </c>
      <c r="EO50" s="1">
        <v>2.7010961190301201</v>
      </c>
      <c r="EP50" s="1">
        <v>7.8707568165824409</v>
      </c>
      <c r="EQ50" s="1">
        <v>2.7640189451476237E-2</v>
      </c>
      <c r="ER50" s="1">
        <v>395.56932138216939</v>
      </c>
      <c r="ES50" s="1">
        <v>113.91008921106912</v>
      </c>
      <c r="ET50" s="1">
        <v>152.18207328363215</v>
      </c>
      <c r="EU50" s="1">
        <v>1.0571027306097458E-2</v>
      </c>
      <c r="EV50" s="1">
        <v>4.8923561027232873E-2</v>
      </c>
      <c r="EW50" s="1">
        <v>2.3986563379019336E-2</v>
      </c>
      <c r="EY50" s="3">
        <v>134.69099995620164</v>
      </c>
      <c r="EZ50" s="3">
        <v>6.3792445442947097</v>
      </c>
    </row>
    <row r="51" spans="131:156" x14ac:dyDescent="0.25">
      <c r="EA51" s="6">
        <v>4.7397179096803251E-3</v>
      </c>
      <c r="EB51" s="6">
        <v>43.319707357260725</v>
      </c>
      <c r="EC51" s="6">
        <v>332.7416653225805</v>
      </c>
      <c r="ED51" s="6">
        <v>102.64998823130212</v>
      </c>
      <c r="EE51" s="6">
        <v>0.33352971763282158</v>
      </c>
      <c r="EF51" s="6">
        <v>2287.13375</v>
      </c>
      <c r="EG51" s="6">
        <v>665.41108710407252</v>
      </c>
      <c r="EH51" s="6">
        <v>899.02437499999996</v>
      </c>
      <c r="EI51" s="6">
        <v>0.26033813190101596</v>
      </c>
      <c r="EJ51" s="6">
        <v>1.5395279155636676</v>
      </c>
      <c r="EK51" s="6">
        <v>1799.9789919354837</v>
      </c>
      <c r="EM51" s="1">
        <v>3.1699299049904573E-4</v>
      </c>
      <c r="EN51" s="1">
        <v>1.640349531808432</v>
      </c>
      <c r="EO51" s="1">
        <v>2.5886571065952553</v>
      </c>
      <c r="EP51" s="1">
        <v>7.9171003163889884</v>
      </c>
      <c r="EQ51" s="1">
        <v>2.7581342881516511E-2</v>
      </c>
      <c r="ER51" s="1">
        <v>395.56932138216939</v>
      </c>
      <c r="ES51" s="1">
        <v>113.81448901983644</v>
      </c>
      <c r="ET51" s="1">
        <v>152.41972188131697</v>
      </c>
      <c r="EU51" s="1">
        <v>1.0147136087430548E-2</v>
      </c>
      <c r="EV51" s="1">
        <v>5.22158818854307E-2</v>
      </c>
      <c r="EW51" s="1">
        <v>3.9293437375840873E-2</v>
      </c>
      <c r="EY51" s="3">
        <v>132.43273789089187</v>
      </c>
      <c r="EZ51" s="3">
        <v>6.2662468167084366</v>
      </c>
    </row>
    <row r="52" spans="131:156" x14ac:dyDescent="0.25">
      <c r="EA52" s="6">
        <v>4.8058791661125914E-3</v>
      </c>
      <c r="EB52" s="6">
        <v>43.627481450675937</v>
      </c>
      <c r="EC52" s="6">
        <v>332.15649193548398</v>
      </c>
      <c r="ED52" s="6">
        <v>102.86974212194502</v>
      </c>
      <c r="EE52" s="6">
        <v>0.33717378308095408</v>
      </c>
      <c r="EF52" s="6">
        <v>2287.13375</v>
      </c>
      <c r="EG52" s="6">
        <v>664.83049151583714</v>
      </c>
      <c r="EH52" s="6">
        <v>900.58837500000004</v>
      </c>
      <c r="EI52" s="6">
        <v>0.26229596317374787</v>
      </c>
      <c r="EJ52" s="6">
        <v>1.5353813830869432</v>
      </c>
      <c r="EK52" s="6">
        <v>1799.9973790322601</v>
      </c>
      <c r="EM52" s="1">
        <v>3.1108674180814098E-4</v>
      </c>
      <c r="EN52" s="1">
        <v>1.6458188694590805</v>
      </c>
      <c r="EO52" s="1">
        <v>2.5799671068681054</v>
      </c>
      <c r="EP52" s="1">
        <v>7.7189279091091416</v>
      </c>
      <c r="EQ52" s="1">
        <v>2.7497036704733222E-2</v>
      </c>
      <c r="ER52" s="1">
        <v>395.56932138216939</v>
      </c>
      <c r="ES52" s="1">
        <v>113.62659516276403</v>
      </c>
      <c r="ET52" s="1">
        <v>152.49520406696601</v>
      </c>
      <c r="EU52" s="1">
        <v>1.0369169080653542E-2</v>
      </c>
      <c r="EV52" s="1">
        <v>5.7861744878896913E-2</v>
      </c>
      <c r="EW52" s="1">
        <v>1.2969957529860821E-2</v>
      </c>
      <c r="EY52" s="3">
        <v>131.85429887562785</v>
      </c>
      <c r="EZ52" s="3">
        <v>6.1215950375803407</v>
      </c>
    </row>
    <row r="53" spans="131:156" x14ac:dyDescent="0.25">
      <c r="EA53" s="6">
        <v>4.8603023001051252E-3</v>
      </c>
      <c r="EB53" s="6">
        <v>44.022149671456148</v>
      </c>
      <c r="EC53" s="6">
        <v>331.62131451612896</v>
      </c>
      <c r="ED53" s="6">
        <v>101.91913587748863</v>
      </c>
      <c r="EE53" s="6">
        <v>0.33983214594606748</v>
      </c>
      <c r="EF53" s="6">
        <v>2287.13375</v>
      </c>
      <c r="EG53" s="6">
        <v>664.11065271493203</v>
      </c>
      <c r="EH53" s="6">
        <v>901.30800000000011</v>
      </c>
      <c r="EI53" s="6">
        <v>0.26368015826355884</v>
      </c>
      <c r="EJ53" s="6">
        <v>1.5339574933241942</v>
      </c>
      <c r="EK53" s="6">
        <v>1800.0010887096776</v>
      </c>
      <c r="EM53" s="1">
        <v>3.0829296584055163E-4</v>
      </c>
      <c r="EN53" s="1">
        <v>1.6527574477645091</v>
      </c>
      <c r="EO53" s="1">
        <v>2.5848591270113239</v>
      </c>
      <c r="EP53" s="1">
        <v>8.2503580494119895</v>
      </c>
      <c r="EQ53" s="1">
        <v>2.7638565205898503E-2</v>
      </c>
      <c r="ER53" s="1">
        <v>395.56932138216939</v>
      </c>
      <c r="ES53" s="1">
        <v>113.45273726055878</v>
      </c>
      <c r="ET53" s="1">
        <v>152.56115545733184</v>
      </c>
      <c r="EU53" s="1">
        <v>1.0323425041834894E-2</v>
      </c>
      <c r="EV53" s="1">
        <v>6.3313113097621276E-2</v>
      </c>
      <c r="EW53" s="1">
        <v>2.7509469474308976E-2</v>
      </c>
      <c r="EY53" s="3">
        <v>132.04090596626938</v>
      </c>
      <c r="EZ53" s="3">
        <v>6.3263567024400995</v>
      </c>
    </row>
    <row r="54" spans="131:156" x14ac:dyDescent="0.25">
      <c r="EA54" s="6">
        <v>4.9083871472265107E-3</v>
      </c>
      <c r="EB54" s="6">
        <v>44.268866222192671</v>
      </c>
      <c r="EC54" s="6">
        <v>331.16670967741953</v>
      </c>
      <c r="ED54" s="6">
        <v>102.84177075021884</v>
      </c>
      <c r="EE54" s="6">
        <v>0.34320395940824661</v>
      </c>
      <c r="EF54" s="6">
        <v>2287.13375</v>
      </c>
      <c r="EG54" s="6">
        <v>663.22893495475103</v>
      </c>
      <c r="EH54" s="6">
        <v>901.74275000000011</v>
      </c>
      <c r="EI54" s="6">
        <v>0.26505782608014822</v>
      </c>
      <c r="EJ54" s="6">
        <v>1.5329148226791942</v>
      </c>
      <c r="EK54" s="6">
        <v>1800.0067338709675</v>
      </c>
      <c r="EM54" s="1">
        <v>3.0344708913922393E-4</v>
      </c>
      <c r="EN54" s="1">
        <v>1.6299901709747937</v>
      </c>
      <c r="EO54" s="1">
        <v>2.5688536010439651</v>
      </c>
      <c r="EP54" s="1">
        <v>7.1758306549635771</v>
      </c>
      <c r="EQ54" s="1">
        <v>2.6425595031637567E-2</v>
      </c>
      <c r="ER54" s="1">
        <v>395.56932138216939</v>
      </c>
      <c r="ES54" s="1">
        <v>113.26177081096704</v>
      </c>
      <c r="ET54" s="1">
        <v>152.54064868510883</v>
      </c>
      <c r="EU54" s="1">
        <v>1.0131306771326176E-2</v>
      </c>
      <c r="EV54" s="1">
        <v>6.6230455362732546E-2</v>
      </c>
      <c r="EW54" s="1">
        <v>1.2784483880728739E-2</v>
      </c>
      <c r="EY54" s="3">
        <v>131.1341480258975</v>
      </c>
      <c r="EZ54" s="3">
        <v>5.6975274330891237</v>
      </c>
    </row>
    <row r="55" spans="131:156" x14ac:dyDescent="0.25">
      <c r="EA55" s="6">
        <v>4.9745719025983768E-3</v>
      </c>
      <c r="EB55" s="6">
        <v>44.58451896428766</v>
      </c>
      <c r="EC55" s="6">
        <v>330.65742741935503</v>
      </c>
      <c r="ED55" s="6">
        <v>102.52765958113571</v>
      </c>
      <c r="EE55" s="6">
        <v>0.34597694831265369</v>
      </c>
      <c r="EF55" s="6">
        <v>2287.13375</v>
      </c>
      <c r="EG55" s="6">
        <v>662.36324208144788</v>
      </c>
      <c r="EH55" s="6">
        <v>902.07225000000005</v>
      </c>
      <c r="EI55" s="6">
        <v>0.26629222828305682</v>
      </c>
      <c r="EJ55" s="6">
        <v>1.5325324444329169</v>
      </c>
      <c r="EK55" s="6">
        <v>1800.0106854838714</v>
      </c>
      <c r="EM55" s="1">
        <v>2.9714838936238745E-4</v>
      </c>
      <c r="EN55" s="1">
        <v>1.6285351444833709</v>
      </c>
      <c r="EO55" s="1">
        <v>2.5802226231343113</v>
      </c>
      <c r="EP55" s="1">
        <v>7.3855828746267767</v>
      </c>
      <c r="EQ55" s="1">
        <v>2.6049562760088008E-2</v>
      </c>
      <c r="ER55" s="1">
        <v>395.56932138216939</v>
      </c>
      <c r="ES55" s="1">
        <v>113.06822659561395</v>
      </c>
      <c r="ET55" s="1">
        <v>152.51987012560352</v>
      </c>
      <c r="EU55" s="1">
        <v>1.0208160024240959E-2</v>
      </c>
      <c r="EV55" s="1">
        <v>7.1009052470672657E-2</v>
      </c>
      <c r="EW55" s="1">
        <v>2.1964767376167187E-2</v>
      </c>
      <c r="EY55" s="3">
        <v>130.93087216818347</v>
      </c>
      <c r="EZ55" s="3">
        <v>5.6911590719842273</v>
      </c>
    </row>
    <row r="56" spans="131:156" x14ac:dyDescent="0.25">
      <c r="EA56" s="6">
        <v>5.0196743752513404E-3</v>
      </c>
      <c r="EB56" s="6">
        <v>44.833296358747639</v>
      </c>
      <c r="EC56" s="6">
        <v>330.31146774193542</v>
      </c>
      <c r="ED56" s="6">
        <v>101.3617708587407</v>
      </c>
      <c r="EE56" s="6">
        <v>0.34689783388214734</v>
      </c>
      <c r="EF56" s="6">
        <v>2287.13375</v>
      </c>
      <c r="EG56" s="6">
        <v>661.44544598416269</v>
      </c>
      <c r="EH56" s="6">
        <v>901.94962499999997</v>
      </c>
      <c r="EI56" s="6">
        <v>0.26718888913953381</v>
      </c>
      <c r="EJ56" s="6">
        <v>1.5332901039199525</v>
      </c>
      <c r="EK56" s="6">
        <v>1800.0108064516112</v>
      </c>
      <c r="EM56" s="1">
        <v>2.997340800271266E-4</v>
      </c>
      <c r="EN56" s="1">
        <v>1.6652341243337634</v>
      </c>
      <c r="EO56" s="1">
        <v>2.6057681605822589</v>
      </c>
      <c r="EP56" s="1">
        <v>7.6540043407148781</v>
      </c>
      <c r="EQ56" s="1">
        <v>2.652865018706289E-2</v>
      </c>
      <c r="ER56" s="1">
        <v>395.56932138216939</v>
      </c>
      <c r="ES56" s="1">
        <v>112.87582140064036</v>
      </c>
      <c r="ET56" s="1">
        <v>152.46965268817974</v>
      </c>
      <c r="EU56" s="1">
        <v>1.0377393741864345E-2</v>
      </c>
      <c r="EV56" s="1">
        <v>7.4063543358331554E-2</v>
      </c>
      <c r="EW56" s="1">
        <v>9.4352705214950545E-3</v>
      </c>
      <c r="EY56" s="3">
        <v>131.39406709175969</v>
      </c>
      <c r="EZ56" s="3">
        <v>5.8541036559614046</v>
      </c>
    </row>
    <row r="57" spans="131:156" x14ac:dyDescent="0.25">
      <c r="EA57" s="6">
        <v>5.054794069283052E-3</v>
      </c>
      <c r="EB57" s="6">
        <v>45.095704210449178</v>
      </c>
      <c r="EC57" s="6">
        <v>329.89508467741928</v>
      </c>
      <c r="ED57" s="6">
        <v>100.23167353408472</v>
      </c>
      <c r="EE57" s="6">
        <v>0.34852133604255398</v>
      </c>
      <c r="EF57" s="6">
        <v>2287.13375</v>
      </c>
      <c r="EG57" s="6">
        <v>660.69197143665144</v>
      </c>
      <c r="EH57" s="6">
        <v>902.32487500000002</v>
      </c>
      <c r="EI57" s="6">
        <v>0.26826301811911124</v>
      </c>
      <c r="EJ57" s="6">
        <v>1.5331800926929751</v>
      </c>
      <c r="EK57" s="6">
        <v>1800.0306048387085</v>
      </c>
      <c r="EM57" s="1">
        <v>2.9977133558195101E-4</v>
      </c>
      <c r="EN57" s="1">
        <v>1.7125325343735318</v>
      </c>
      <c r="EO57" s="1">
        <v>2.6714527613916039</v>
      </c>
      <c r="EP57" s="1">
        <v>8.5947850086136945</v>
      </c>
      <c r="EQ57" s="1">
        <v>2.743107682663927E-2</v>
      </c>
      <c r="ER57" s="1">
        <v>395.56932138216939</v>
      </c>
      <c r="ES57" s="1">
        <v>112.6887687755539</v>
      </c>
      <c r="ET57" s="1">
        <v>152.53221614706553</v>
      </c>
      <c r="EU57" s="1">
        <v>1.0632909291813491E-2</v>
      </c>
      <c r="EV57" s="1">
        <v>7.9637937547774193E-2</v>
      </c>
      <c r="EW57" s="1">
        <v>2.4726784906034326E-2</v>
      </c>
      <c r="EY57" s="3">
        <v>131.79541350203849</v>
      </c>
      <c r="EZ57" s="3">
        <v>6.3909645877388241</v>
      </c>
    </row>
    <row r="58" spans="131:156" x14ac:dyDescent="0.25">
      <c r="EA58" s="6">
        <v>5.1457038632272334E-3</v>
      </c>
      <c r="EB58" s="6">
        <v>45.38089983093834</v>
      </c>
      <c r="EC58" s="6">
        <v>329.43447983870965</v>
      </c>
      <c r="ED58" s="6">
        <v>102.80019454203124</v>
      </c>
      <c r="EE58" s="6">
        <v>0.35496170897764828</v>
      </c>
      <c r="EF58" s="6">
        <v>2287.13375</v>
      </c>
      <c r="EG58" s="6">
        <v>660.45940865384637</v>
      </c>
      <c r="EH58" s="6">
        <v>903.61699999999996</v>
      </c>
      <c r="EI58" s="6">
        <v>0.26960359675909423</v>
      </c>
      <c r="EJ58" s="6">
        <v>1.529789394038445</v>
      </c>
      <c r="EK58" s="6">
        <v>1800.0120161290299</v>
      </c>
      <c r="EM58" s="1">
        <v>2.9242992558965421E-4</v>
      </c>
      <c r="EN58" s="1">
        <v>1.6921866679446134</v>
      </c>
      <c r="EO58" s="1">
        <v>2.6385850558667543</v>
      </c>
      <c r="EP58" s="1">
        <v>7.2711697064646881</v>
      </c>
      <c r="EQ58" s="1">
        <v>2.6266283884043118E-2</v>
      </c>
      <c r="ER58" s="1">
        <v>395.56932138216939</v>
      </c>
      <c r="ES58" s="1">
        <v>112.54169929187472</v>
      </c>
      <c r="ET58" s="1">
        <v>152.58224569423294</v>
      </c>
      <c r="EU58" s="1">
        <v>1.039488496827288E-2</v>
      </c>
      <c r="EV58" s="1">
        <v>8.3043895742246965E-2</v>
      </c>
      <c r="EW58" s="1">
        <v>1.0767060288074295E-2</v>
      </c>
      <c r="EY58" s="3">
        <v>129.82987343808455</v>
      </c>
      <c r="EZ58" s="3">
        <v>5.5979292128455063</v>
      </c>
    </row>
    <row r="59" spans="131:156" x14ac:dyDescent="0.25">
      <c r="EA59" s="6">
        <v>5.1499989631272058E-3</v>
      </c>
      <c r="EB59" s="6">
        <v>45.409210525039747</v>
      </c>
      <c r="EC59" s="6">
        <v>329.31572580645161</v>
      </c>
      <c r="ED59" s="6">
        <v>102.98167866665057</v>
      </c>
      <c r="EE59" s="6">
        <v>0.35552388818631969</v>
      </c>
      <c r="EF59" s="6">
        <v>2287.13375</v>
      </c>
      <c r="EG59" s="6">
        <v>659.72829779411768</v>
      </c>
      <c r="EH59" s="6">
        <v>902.92962499999999</v>
      </c>
      <c r="EI59" s="6">
        <v>0.26985329792211749</v>
      </c>
      <c r="EJ59" s="6">
        <v>1.531620046127959</v>
      </c>
      <c r="EK59" s="6">
        <v>1799.9825403225789</v>
      </c>
      <c r="EM59" s="1">
        <v>2.9375881739215757E-4</v>
      </c>
      <c r="EN59" s="1">
        <v>1.6872765067869313</v>
      </c>
      <c r="EO59" s="1">
        <v>2.6365908646944889</v>
      </c>
      <c r="EP59" s="1">
        <v>7.099394728368206</v>
      </c>
      <c r="EQ59" s="1">
        <v>2.6027060355438936E-2</v>
      </c>
      <c r="ER59" s="1">
        <v>395.56932138216939</v>
      </c>
      <c r="ES59" s="1">
        <v>112.30982439032063</v>
      </c>
      <c r="ET59" s="1">
        <v>152.32596809566897</v>
      </c>
      <c r="EU59" s="1">
        <v>1.0458599605324062E-2</v>
      </c>
      <c r="EV59" s="1">
        <v>8.4389789016452457E-2</v>
      </c>
      <c r="EW59" s="1">
        <v>2.091881773020382E-2</v>
      </c>
      <c r="EY59" s="3">
        <v>129.639881738247</v>
      </c>
      <c r="EZ59" s="3">
        <v>5.4565624438624836</v>
      </c>
    </row>
    <row r="60" spans="131:156" x14ac:dyDescent="0.25">
      <c r="EA60" s="6">
        <v>5.1561502609746204E-3</v>
      </c>
      <c r="EB60" s="6">
        <v>45.650537275344384</v>
      </c>
      <c r="EC60" s="6">
        <v>328.97813709677422</v>
      </c>
      <c r="ED60" s="6">
        <v>104.90763218902657</v>
      </c>
      <c r="EE60" s="6">
        <v>0.36024887442951042</v>
      </c>
      <c r="EF60" s="6">
        <v>2287.13375</v>
      </c>
      <c r="EG60" s="6">
        <v>660.11232550904992</v>
      </c>
      <c r="EH60" s="6">
        <v>905.0161250000001</v>
      </c>
      <c r="EI60" s="6">
        <v>0.27113844750583516</v>
      </c>
      <c r="EJ60" s="6">
        <v>1.5259359088666191</v>
      </c>
      <c r="EK60" s="6">
        <v>1800.0029838709677</v>
      </c>
      <c r="EM60" s="1">
        <v>2.8939944597162933E-4</v>
      </c>
      <c r="EN60" s="1">
        <v>1.6548096516419992</v>
      </c>
      <c r="EO60" s="1">
        <v>2.5870795797352182</v>
      </c>
      <c r="EP60" s="1">
        <v>6.0929339061042622</v>
      </c>
      <c r="EQ60" s="1">
        <v>2.4177356646571866E-2</v>
      </c>
      <c r="ER60" s="1">
        <v>395.56932138216939</v>
      </c>
      <c r="ES60" s="1">
        <v>112.31346017963324</v>
      </c>
      <c r="ET60" s="1">
        <v>152.585571343932</v>
      </c>
      <c r="EU60" s="1">
        <v>1.0231646946076528E-2</v>
      </c>
      <c r="EV60" s="1">
        <v>8.6531725738530296E-2</v>
      </c>
      <c r="EW60" s="1">
        <v>1.1013672237608034E-2</v>
      </c>
      <c r="EY60" s="3">
        <v>128.21316499725094</v>
      </c>
      <c r="EZ60" s="3">
        <v>4.7173054579588714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ABD1-8724-4B9A-AA0E-6056C87FBD18}">
  <dimension ref="A1:CV29"/>
  <sheetViews>
    <sheetView tabSelected="1" topLeftCell="BN1" workbookViewId="0">
      <selection activeCell="BY36" sqref="BY36"/>
    </sheetView>
  </sheetViews>
  <sheetFormatPr defaultRowHeight="15" x14ac:dyDescent="0.25"/>
  <cols>
    <col min="71" max="71" width="11" bestFit="1" customWidth="1"/>
    <col min="74" max="85" width="9.140625" style="6"/>
    <col min="86" max="86" width="9.140625" style="1"/>
    <col min="87" max="87" width="11" style="1" bestFit="1" customWidth="1"/>
    <col min="88" max="97" width="9.140625" style="1"/>
    <col min="99" max="100" width="9.140625" style="3"/>
  </cols>
  <sheetData>
    <row r="1" spans="1:100" x14ac:dyDescent="0.25">
      <c r="A1" t="s">
        <v>0</v>
      </c>
      <c r="B1" t="s">
        <v>27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0</v>
      </c>
      <c r="P1" t="s">
        <v>27</v>
      </c>
      <c r="Q1" t="s">
        <v>13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0</v>
      </c>
      <c r="AD1" t="s">
        <v>27</v>
      </c>
      <c r="AE1" t="s">
        <v>13</v>
      </c>
      <c r="AF1" t="s">
        <v>2</v>
      </c>
      <c r="AG1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12</v>
      </c>
      <c r="AQ1" t="s">
        <v>0</v>
      </c>
      <c r="AR1" t="s">
        <v>27</v>
      </c>
      <c r="AS1" t="s">
        <v>13</v>
      </c>
      <c r="AT1" t="s">
        <v>2</v>
      </c>
      <c r="AU1" t="s">
        <v>3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10</v>
      </c>
      <c r="BC1" t="s">
        <v>11</v>
      </c>
      <c r="BD1" t="s">
        <v>12</v>
      </c>
      <c r="BE1" t="s">
        <v>0</v>
      </c>
      <c r="BF1" t="s">
        <v>27</v>
      </c>
      <c r="BG1" t="s">
        <v>13</v>
      </c>
      <c r="BH1" t="s">
        <v>2</v>
      </c>
      <c r="BI1" t="s">
        <v>3</v>
      </c>
      <c r="BJ1" t="s">
        <v>4</v>
      </c>
      <c r="BK1" t="s">
        <v>5</v>
      </c>
      <c r="BL1" t="s">
        <v>6</v>
      </c>
      <c r="BM1" t="s">
        <v>7</v>
      </c>
      <c r="BN1" t="s">
        <v>8</v>
      </c>
      <c r="BO1" t="s">
        <v>9</v>
      </c>
      <c r="BP1" t="s">
        <v>10</v>
      </c>
      <c r="BQ1" t="s">
        <v>11</v>
      </c>
      <c r="BR1" t="s">
        <v>12</v>
      </c>
      <c r="BT1" t="s">
        <v>29</v>
      </c>
      <c r="BU1" t="s">
        <v>30</v>
      </c>
      <c r="BV1" s="6" t="s">
        <v>31</v>
      </c>
      <c r="BW1" s="6" t="s">
        <v>2</v>
      </c>
      <c r="BX1" s="6" t="s">
        <v>3</v>
      </c>
      <c r="BY1" s="6" t="s">
        <v>4</v>
      </c>
      <c r="BZ1" s="6" t="s">
        <v>5</v>
      </c>
      <c r="CA1" s="6" t="s">
        <v>6</v>
      </c>
      <c r="CB1" s="6" t="s">
        <v>7</v>
      </c>
      <c r="CC1" s="6" t="s">
        <v>8</v>
      </c>
      <c r="CD1" s="6" t="s">
        <v>9</v>
      </c>
      <c r="CE1" s="6" t="s">
        <v>10</v>
      </c>
      <c r="CF1" s="6" t="s">
        <v>11</v>
      </c>
      <c r="CG1" s="6" t="s">
        <v>12</v>
      </c>
      <c r="CH1" s="1" t="s">
        <v>21</v>
      </c>
      <c r="CI1" s="1" t="s">
        <v>2</v>
      </c>
      <c r="CJ1" s="1" t="s">
        <v>3</v>
      </c>
      <c r="CK1" s="1" t="s">
        <v>4</v>
      </c>
      <c r="CL1" s="1" t="s">
        <v>5</v>
      </c>
      <c r="CM1" s="1" t="s">
        <v>6</v>
      </c>
      <c r="CN1" s="1" t="s">
        <v>7</v>
      </c>
      <c r="CO1" s="1" t="s">
        <v>8</v>
      </c>
      <c r="CP1" s="1" t="s">
        <v>9</v>
      </c>
      <c r="CQ1" s="1" t="s">
        <v>10</v>
      </c>
      <c r="CR1" s="1" t="s">
        <v>11</v>
      </c>
      <c r="CS1" s="1" t="s">
        <v>12</v>
      </c>
      <c r="CU1" s="3" t="s">
        <v>18</v>
      </c>
      <c r="CV1" s="3" t="s">
        <v>19</v>
      </c>
    </row>
    <row r="2" spans="1:100" x14ac:dyDescent="0.25">
      <c r="A2">
        <v>1564327582.5999999</v>
      </c>
      <c r="B2">
        <v>6</v>
      </c>
      <c r="C2" t="s">
        <v>28</v>
      </c>
      <c r="D2">
        <v>2.2609690405774822E-4</v>
      </c>
      <c r="E2">
        <v>-1.1162624525354301</v>
      </c>
      <c r="F2">
        <v>401.38283870967803</v>
      </c>
      <c r="G2">
        <v>502.99140106523521</v>
      </c>
      <c r="H2">
        <v>1.6017014310529445E-2</v>
      </c>
      <c r="I2">
        <v>2630.74</v>
      </c>
      <c r="J2">
        <v>0</v>
      </c>
      <c r="K2">
        <v>0</v>
      </c>
      <c r="L2" t="e">
        <v>#DIV/0!</v>
      </c>
      <c r="M2" t="e">
        <v>#DIV/0!</v>
      </c>
      <c r="N2">
        <v>5.0004899999999998E-2</v>
      </c>
      <c r="O2">
        <v>1564326906.5999999</v>
      </c>
      <c r="P2" t="s">
        <v>17</v>
      </c>
      <c r="Q2" t="s">
        <v>28</v>
      </c>
      <c r="R2">
        <v>2.298172062025456E-4</v>
      </c>
      <c r="S2">
        <v>-1.0664029718063157</v>
      </c>
      <c r="T2">
        <v>401.51600000000002</v>
      </c>
      <c r="U2">
        <v>500.06865512376311</v>
      </c>
      <c r="V2">
        <v>1.5681919421008703E-2</v>
      </c>
      <c r="W2">
        <v>2774.67</v>
      </c>
      <c r="X2">
        <v>0</v>
      </c>
      <c r="Y2">
        <v>0</v>
      </c>
      <c r="Z2" t="e">
        <v>#DIV/0!</v>
      </c>
      <c r="AA2" t="e">
        <v>#DIV/0!</v>
      </c>
      <c r="AB2">
        <v>4.9996699999999998E-2</v>
      </c>
      <c r="AC2">
        <v>1564327180.5999999</v>
      </c>
      <c r="AD2" t="s">
        <v>24</v>
      </c>
      <c r="AE2" t="s">
        <v>28</v>
      </c>
      <c r="AF2">
        <v>4.2382387646545291E-5</v>
      </c>
      <c r="AG2">
        <v>-0.74677212133045756</v>
      </c>
      <c r="AH2">
        <v>401.05200000000002</v>
      </c>
      <c r="AI2">
        <v>822.90767199423703</v>
      </c>
      <c r="AJ2">
        <v>2.7355387128941587E-3</v>
      </c>
      <c r="AK2">
        <v>2563.75</v>
      </c>
      <c r="AL2">
        <v>0</v>
      </c>
      <c r="AM2">
        <v>0</v>
      </c>
      <c r="AN2" t="e">
        <v>#DIV/0!</v>
      </c>
      <c r="AO2" t="e">
        <v>#DIV/0!</v>
      </c>
      <c r="AP2">
        <v>5.0005300000000003E-2</v>
      </c>
      <c r="AQ2">
        <v>0</v>
      </c>
      <c r="AR2">
        <v>3</v>
      </c>
      <c r="AS2" t="s">
        <v>28</v>
      </c>
      <c r="AT2">
        <v>6.2880685511453599E-5</v>
      </c>
      <c r="AU2">
        <v>-1.3283206578319313</v>
      </c>
      <c r="AV2">
        <v>401.92099999999999</v>
      </c>
      <c r="AW2">
        <v>888.60109187658975</v>
      </c>
      <c r="AX2">
        <v>4.2372838171037064E-3</v>
      </c>
      <c r="AY2">
        <v>1930.56</v>
      </c>
      <c r="AZ2">
        <v>0</v>
      </c>
      <c r="BA2">
        <v>0</v>
      </c>
      <c r="BB2" t="e">
        <v>#DIV/0!</v>
      </c>
      <c r="BC2" t="e">
        <v>#DIV/0!</v>
      </c>
      <c r="BD2">
        <v>4.9998899999999999E-2</v>
      </c>
      <c r="BE2">
        <v>1564500570</v>
      </c>
      <c r="BF2" t="s">
        <v>16</v>
      </c>
      <c r="BG2" t="s">
        <v>28</v>
      </c>
      <c r="BH2">
        <v>4.6758094289953665E-4</v>
      </c>
      <c r="BI2">
        <v>-1.4860893307930854</v>
      </c>
      <c r="BJ2">
        <v>401.18993548387101</v>
      </c>
      <c r="BK2">
        <v>467.74426601966491</v>
      </c>
      <c r="BL2">
        <v>3.0990687629095327E-2</v>
      </c>
      <c r="BM2">
        <v>1352.89</v>
      </c>
      <c r="BN2">
        <v>0</v>
      </c>
      <c r="BO2">
        <v>0</v>
      </c>
      <c r="BP2" t="e">
        <v>#DIV/0!</v>
      </c>
      <c r="BQ2" t="e">
        <v>#DIV/0!</v>
      </c>
      <c r="BR2">
        <v>5.0000099999999999E-2</v>
      </c>
      <c r="BS2">
        <f t="shared" ref="BS2:BS29" si="0">AVERAGE(A2,O2,AC2,AQ2,BE2)</f>
        <v>1251496447.9599998</v>
      </c>
      <c r="BT2">
        <f>(BS2-BS$2)/60</f>
        <v>0</v>
      </c>
      <c r="BU2">
        <f>BT2*60</f>
        <v>0</v>
      </c>
      <c r="BW2" s="6">
        <f t="shared" ref="BW2:BW29" si="1">AVERAGE(D2,R2,AF2,AT2,BH2)</f>
        <v>2.0575162526356586E-4</v>
      </c>
      <c r="BX2" s="6">
        <f t="shared" ref="BX2:BX29" si="2">AVERAGE(E2,S2,AG2,AU2,BI2)</f>
        <v>-1.1487695068594441</v>
      </c>
      <c r="BY2" s="6">
        <f t="shared" ref="BY2:BY29" si="3">AVERAGE(F2,T2,AH2,AV2,BJ2)</f>
        <v>401.4123548387098</v>
      </c>
      <c r="BZ2" s="6">
        <f t="shared" ref="BZ2:BZ29" si="4">AVERAGE(G2,U2,AI2,AW2,BK2)</f>
        <v>636.46261721589804</v>
      </c>
      <c r="CA2" s="6">
        <f t="shared" ref="CA2:CA29" si="5">AVERAGE(H2,V2,AJ2,AX2,BL2)</f>
        <v>1.3932488778126268E-2</v>
      </c>
      <c r="CB2" s="6">
        <f t="shared" ref="CB2:CB29" si="6">AVERAGE(I2,W2,AK2,AY2,BM2)</f>
        <v>2250.5219999999999</v>
      </c>
      <c r="CC2" s="6">
        <f t="shared" ref="CC2:CC29" si="7">AVERAGE(J2,X2,AL2,AZ2,BN2)</f>
        <v>0</v>
      </c>
      <c r="CD2" s="6">
        <f t="shared" ref="CD2:CD29" si="8">AVERAGE(K2,Y2,AM2,BA2,BO2)</f>
        <v>0</v>
      </c>
      <c r="CE2" s="6" t="e">
        <f t="shared" ref="CE2:CE29" si="9">AVERAGE(L2,Z2,AN2,BB2,BP2)</f>
        <v>#DIV/0!</v>
      </c>
      <c r="CF2" s="6" t="e">
        <f t="shared" ref="CF2:CF29" si="10">AVERAGE(M2,AA2,AO2,BC2,BQ2)</f>
        <v>#DIV/0!</v>
      </c>
      <c r="CG2" s="6">
        <f t="shared" ref="CG2:CG29" si="11">AVERAGE(N2,AB2,AP2,BD2,BR2)</f>
        <v>5.0001179999999999E-2</v>
      </c>
      <c r="CI2" s="1">
        <f>STDEV(D2,R2,AF2,AT2,BH2)/SQRT(5-2)</f>
        <v>9.8593985344813632E-5</v>
      </c>
      <c r="CJ2" s="1">
        <f t="shared" ref="CJ2:CS2" si="12">STDEV(E2,S2,AG2,AU2,BI2)/SQRT(5-2)</f>
        <v>0.16213834938198868</v>
      </c>
      <c r="CK2" s="1">
        <f t="shared" si="12"/>
        <v>0.19357586812071809</v>
      </c>
      <c r="CL2" s="1">
        <f t="shared" si="12"/>
        <v>116.6259438410616</v>
      </c>
      <c r="CM2" s="1">
        <f t="shared" si="12"/>
        <v>6.5685906168943941E-3</v>
      </c>
      <c r="CN2" s="1">
        <f t="shared" si="12"/>
        <v>344.66499704785855</v>
      </c>
      <c r="CO2" s="1">
        <f t="shared" si="12"/>
        <v>0</v>
      </c>
      <c r="CP2" s="1">
        <f t="shared" si="12"/>
        <v>0</v>
      </c>
      <c r="CQ2" s="1" t="e">
        <f t="shared" si="12"/>
        <v>#DIV/0!</v>
      </c>
      <c r="CR2" s="1" t="e">
        <f t="shared" si="12"/>
        <v>#DIV/0!</v>
      </c>
      <c r="CS2" s="1">
        <f t="shared" si="12"/>
        <v>2.1841855843012091E-6</v>
      </c>
      <c r="CU2" s="4">
        <f>AVERAGE(E2/H2,S2/V2,AG2/AJ2,AU2/AX2,BI2/BL2)</f>
        <v>-154.42403598999468</v>
      </c>
      <c r="CV2" s="3">
        <f>STDEV(E2/H2,S2/V2,AG2/AJ2,AU2/AX2,BI2/BL2)/SQRT(5-2)</f>
        <v>73.79142260925731</v>
      </c>
    </row>
    <row r="3" spans="1:100" x14ac:dyDescent="0.25">
      <c r="A3">
        <v>1564327643.0999999</v>
      </c>
      <c r="B3">
        <v>6</v>
      </c>
      <c r="C3" t="s">
        <v>28</v>
      </c>
      <c r="D3">
        <v>4.6204907269416879E-4</v>
      </c>
      <c r="E3">
        <v>1.16858239291629</v>
      </c>
      <c r="F3">
        <v>398.11954838709698</v>
      </c>
      <c r="G3">
        <v>311.32395479177569</v>
      </c>
      <c r="H3">
        <v>2.4680379460481912E-2</v>
      </c>
      <c r="I3">
        <v>2630.74</v>
      </c>
      <c r="J3">
        <v>1638.23882352941</v>
      </c>
      <c r="K3">
        <v>1649.66</v>
      </c>
      <c r="L3">
        <v>6.923351763751362E-3</v>
      </c>
      <c r="M3">
        <v>0.59471648703369162</v>
      </c>
      <c r="N3">
        <v>1799.8658064516101</v>
      </c>
      <c r="O3">
        <v>1564326974.5999999</v>
      </c>
      <c r="P3" t="s">
        <v>17</v>
      </c>
      <c r="Q3" t="s">
        <v>28</v>
      </c>
      <c r="R3">
        <v>2.016725849318476E-4</v>
      </c>
      <c r="S3">
        <v>0.23671983053039472</v>
      </c>
      <c r="T3">
        <v>399.47300000000001</v>
      </c>
      <c r="U3">
        <v>351.56477681424326</v>
      </c>
      <c r="V3">
        <v>1.0457589064968359E-2</v>
      </c>
      <c r="W3">
        <v>2774.67</v>
      </c>
      <c r="X3">
        <v>931.053647058823</v>
      </c>
      <c r="Y3">
        <v>953.08600000000001</v>
      </c>
      <c r="Z3">
        <v>2.3116857178866357E-2</v>
      </c>
      <c r="AA3">
        <v>1.9112483028813769</v>
      </c>
      <c r="AB3">
        <v>1799.87</v>
      </c>
      <c r="AC3">
        <v>1564327243.0999999</v>
      </c>
      <c r="AD3" t="s">
        <v>24</v>
      </c>
      <c r="AE3" t="s">
        <v>28</v>
      </c>
      <c r="AF3">
        <v>-7.832963545020087E-6</v>
      </c>
      <c r="AG3">
        <v>0.14314814467158402</v>
      </c>
      <c r="AH3">
        <v>399.76499999999999</v>
      </c>
      <c r="AI3">
        <v>959.42128898724184</v>
      </c>
      <c r="AJ3">
        <v>-3.9399448533799191E-4</v>
      </c>
      <c r="AK3">
        <v>2563.75</v>
      </c>
      <c r="AL3">
        <v>1045.07588235294</v>
      </c>
      <c r="AM3">
        <v>1087.75</v>
      </c>
      <c r="AN3">
        <v>3.9231549204375993E-2</v>
      </c>
      <c r="AO3">
        <v>1.3569294415076993</v>
      </c>
      <c r="AP3">
        <v>1799.88</v>
      </c>
      <c r="AQ3">
        <v>69.5</v>
      </c>
      <c r="AR3">
        <v>3</v>
      </c>
      <c r="AS3" t="s">
        <v>28</v>
      </c>
      <c r="AT3">
        <v>-2.0945666704738058E-5</v>
      </c>
      <c r="AU3">
        <v>0.12906196614666315</v>
      </c>
      <c r="AV3">
        <v>399.78399999999999</v>
      </c>
      <c r="AW3">
        <v>552.41908941850386</v>
      </c>
      <c r="AX3">
        <v>-1.24803740024394E-3</v>
      </c>
      <c r="AY3">
        <v>1930.56</v>
      </c>
      <c r="AZ3">
        <v>742.71923529411799</v>
      </c>
      <c r="BA3">
        <v>797.19899999999996</v>
      </c>
      <c r="BB3">
        <v>6.8338977728123029E-2</v>
      </c>
      <c r="BC3">
        <v>1.4216789032600392</v>
      </c>
      <c r="BD3">
        <v>1800.09</v>
      </c>
      <c r="BE3">
        <v>1564500637.5</v>
      </c>
      <c r="BF3" t="s">
        <v>16</v>
      </c>
      <c r="BG3" t="s">
        <v>28</v>
      </c>
      <c r="BH3">
        <v>6.3006896971327508E-4</v>
      </c>
      <c r="BI3">
        <v>0.17900426968190414</v>
      </c>
      <c r="BJ3">
        <v>399.569677419355</v>
      </c>
      <c r="BK3">
        <v>379.1928016082714</v>
      </c>
      <c r="BL3">
        <v>3.3492451651411667E-2</v>
      </c>
      <c r="BM3">
        <v>1352.89</v>
      </c>
      <c r="BN3">
        <v>523.92723529411796</v>
      </c>
      <c r="BO3">
        <v>562.26900000000001</v>
      </c>
      <c r="BP3">
        <v>6.8191141083506324E-2</v>
      </c>
      <c r="BQ3">
        <v>1.406125893478033</v>
      </c>
      <c r="BR3">
        <v>1799.9835483871</v>
      </c>
      <c r="BS3">
        <f t="shared" si="0"/>
        <v>1251496513.5599999</v>
      </c>
      <c r="BT3">
        <f>(BS3-BS$2-5)/60</f>
        <v>1.0100000023841857</v>
      </c>
      <c r="BU3">
        <f t="shared" ref="BU3:BU29" si="13">BT3*60</f>
        <v>60.600000143051147</v>
      </c>
      <c r="BW3" s="6">
        <f t="shared" si="1"/>
        <v>2.5300239941790663E-4</v>
      </c>
      <c r="BX3" s="6">
        <f t="shared" si="2"/>
        <v>0.37130332078936723</v>
      </c>
      <c r="BY3" s="6">
        <f t="shared" si="3"/>
        <v>399.34224516129041</v>
      </c>
      <c r="BZ3" s="6">
        <f t="shared" si="4"/>
        <v>510.7843823240072</v>
      </c>
      <c r="CA3" s="6">
        <f t="shared" si="5"/>
        <v>1.3397677658256002E-2</v>
      </c>
      <c r="CB3" s="6">
        <f t="shared" si="6"/>
        <v>2250.5219999999999</v>
      </c>
      <c r="CC3" s="6">
        <f t="shared" si="7"/>
        <v>976.20296470588187</v>
      </c>
      <c r="CD3" s="6">
        <f t="shared" si="8"/>
        <v>1009.9928</v>
      </c>
      <c r="CE3" s="6">
        <f t="shared" si="9"/>
        <v>4.116037539172461E-2</v>
      </c>
      <c r="CF3" s="6">
        <f t="shared" si="10"/>
        <v>1.3381398056321681</v>
      </c>
      <c r="CG3" s="6">
        <f t="shared" si="11"/>
        <v>1799.9378709677421</v>
      </c>
      <c r="CI3" s="1">
        <f t="shared" ref="CI3:CI29" si="14">STDEV(D3,R3,AF3,AT3,BH3)/SQRT(5-2)</f>
        <v>1.6623203898007957E-4</v>
      </c>
      <c r="CJ3" s="1">
        <f t="shared" ref="CJ3:CJ29" si="15">STDEV(E3,S3,AG3,AU3,BI3)/SQRT(5-2)</f>
        <v>0.25843780974139496</v>
      </c>
      <c r="CK3" s="1">
        <f t="shared" ref="CK3:CK29" si="16">STDEV(F3,T3,AH3,AV3,BJ3)/SQRT(5-2)</f>
        <v>0.40183730669814544</v>
      </c>
      <c r="CL3" s="1">
        <f t="shared" ref="CL3:CL29" si="17">STDEV(G3,U3,AI3,AW3,BK3)/SQRT(5-2)</f>
        <v>154.23472693173755</v>
      </c>
      <c r="CM3" s="1">
        <f t="shared" ref="CM3:CM29" si="18">STDEV(H3,V3,AJ3,AX3,BL3)/SQRT(5-2)</f>
        <v>8.8715397612322416E-3</v>
      </c>
      <c r="CN3" s="1">
        <f t="shared" ref="CN3:CN29" si="19">STDEV(I3,W3,AK3,AY3,BM3)/SQRT(5-2)</f>
        <v>344.66499704785855</v>
      </c>
      <c r="CO3" s="1">
        <f t="shared" ref="CO3:CO29" si="20">STDEV(J3,X3,AL3,AZ3,BN3)/SQRT(5-2)</f>
        <v>242.23635244535927</v>
      </c>
      <c r="CP3" s="1">
        <f t="shared" ref="CP3:CP29" si="21">STDEV(K3,Y3,AM3,BA3,BO3)/SQRT(5-2)</f>
        <v>235.26518640298943</v>
      </c>
      <c r="CQ3" s="1">
        <f t="shared" ref="CQ3:CQ29" si="22">STDEV(L3,Z3,AN3,BB3,BP3)/SQRT(5-2)</f>
        <v>1.5734255161126507E-2</v>
      </c>
      <c r="CR3" s="1">
        <f t="shared" ref="CR3:CR29" si="23">STDEV(M3,AA3,AO3,BC3,BQ3)/SQRT(5-2)</f>
        <v>0.27280724569504755</v>
      </c>
      <c r="CS3" s="1">
        <f t="shared" ref="CS3:CS29" si="24">STDEV(N3,AB3,AP3,BD3,BR3)/SQRT(5-2)</f>
        <v>5.6552689849008256E-2</v>
      </c>
      <c r="CU3" s="4">
        <f t="shared" ref="CU3:CU29" si="25">AVERAGE(E3/H3,S3/V3,AG3/AJ3,AU3/AX3,BI3/BL3)</f>
        <v>-78.281551213527138</v>
      </c>
      <c r="CV3" s="3">
        <f t="shared" ref="CV3:CV29" si="26">STDEV(E3/H3,S3/V3,AG3/AJ3,AU3/AX3,BI3/BL3)/SQRT(5-2)</f>
        <v>97.827277452266216</v>
      </c>
    </row>
    <row r="4" spans="1:100" x14ac:dyDescent="0.25">
      <c r="A4">
        <v>1564327703.0999999</v>
      </c>
      <c r="B4">
        <v>6</v>
      </c>
      <c r="C4" t="s">
        <v>28</v>
      </c>
      <c r="D4">
        <v>1.3450178198922114E-3</v>
      </c>
      <c r="E4">
        <v>11.949373763961821</v>
      </c>
      <c r="F4">
        <v>382.82751612903201</v>
      </c>
      <c r="G4">
        <v>120.1418028315172</v>
      </c>
      <c r="H4">
        <v>7.5941615872231513E-2</v>
      </c>
      <c r="I4">
        <v>2630.74</v>
      </c>
      <c r="J4">
        <v>882.00811764705895</v>
      </c>
      <c r="K4">
        <v>1019.22</v>
      </c>
      <c r="L4">
        <v>0.13462440135882447</v>
      </c>
      <c r="M4">
        <v>1.5811306685504598</v>
      </c>
      <c r="N4">
        <v>1799.9806451612901</v>
      </c>
      <c r="O4">
        <v>1564327034.5999999</v>
      </c>
      <c r="P4" t="s">
        <v>17</v>
      </c>
      <c r="Q4" t="s">
        <v>28</v>
      </c>
      <c r="R4">
        <v>2.4928570502034942E-4</v>
      </c>
      <c r="S4">
        <v>0.75695594307685676</v>
      </c>
      <c r="T4">
        <v>398.71699999999998</v>
      </c>
      <c r="U4">
        <v>294.47951819086393</v>
      </c>
      <c r="V4">
        <v>1.2979906667669312E-2</v>
      </c>
      <c r="W4">
        <v>2774.67</v>
      </c>
      <c r="X4">
        <v>791.58594117647101</v>
      </c>
      <c r="Y4">
        <v>828.93600000000004</v>
      </c>
      <c r="Z4">
        <v>4.5057831754838795E-2</v>
      </c>
      <c r="AA4">
        <v>2.3472668577550015</v>
      </c>
      <c r="AB4">
        <v>1799.99</v>
      </c>
      <c r="AC4">
        <v>1564327303.0999999</v>
      </c>
      <c r="AD4" t="s">
        <v>24</v>
      </c>
      <c r="AE4" t="s">
        <v>28</v>
      </c>
      <c r="AF4">
        <v>1.2039481571902313E-4</v>
      </c>
      <c r="AG4">
        <v>1.0672526769153856</v>
      </c>
      <c r="AH4">
        <v>398.31599999999997</v>
      </c>
      <c r="AI4">
        <v>106.39500715169108</v>
      </c>
      <c r="AJ4">
        <v>6.0237237544447072E-3</v>
      </c>
      <c r="AK4">
        <v>2563.75</v>
      </c>
      <c r="AL4">
        <v>846.79782352941197</v>
      </c>
      <c r="AM4">
        <v>896.65099999999995</v>
      </c>
      <c r="AN4">
        <v>5.5599309509037464E-2</v>
      </c>
      <c r="AO4">
        <v>1.8592507006627998</v>
      </c>
      <c r="AP4">
        <v>1799.97</v>
      </c>
      <c r="AQ4">
        <v>129.5</v>
      </c>
      <c r="AR4">
        <v>3</v>
      </c>
      <c r="AS4" t="s">
        <v>28</v>
      </c>
      <c r="AT4">
        <v>1.1854053612803452E-4</v>
      </c>
      <c r="AU4">
        <v>0.82324755731143096</v>
      </c>
      <c r="AV4">
        <v>398.745</v>
      </c>
      <c r="AW4">
        <v>206.49726908744987</v>
      </c>
      <c r="AX4">
        <v>7.1607076803752523E-3</v>
      </c>
      <c r="AY4">
        <v>1930.56</v>
      </c>
      <c r="AZ4">
        <v>638.21629411764695</v>
      </c>
      <c r="BA4">
        <v>681.57600000000002</v>
      </c>
      <c r="BB4">
        <v>6.3616831992841738E-2</v>
      </c>
      <c r="BC4">
        <v>1.8324941019049965</v>
      </c>
      <c r="BD4">
        <v>1800</v>
      </c>
      <c r="BE4">
        <v>1564500697.5</v>
      </c>
      <c r="BF4" t="s">
        <v>16</v>
      </c>
      <c r="BG4" t="s">
        <v>28</v>
      </c>
      <c r="BH4">
        <v>1.4378563549616863E-3</v>
      </c>
      <c r="BI4">
        <v>6.3328158967974488</v>
      </c>
      <c r="BJ4">
        <v>393.67087096774202</v>
      </c>
      <c r="BK4">
        <v>252.87926583512865</v>
      </c>
      <c r="BL4">
        <v>7.8186372426737774E-2</v>
      </c>
      <c r="BM4">
        <v>1352.89</v>
      </c>
      <c r="BN4">
        <v>454.33335294117597</v>
      </c>
      <c r="BO4">
        <v>508.39800000000002</v>
      </c>
      <c r="BP4">
        <v>0.10634315449475418</v>
      </c>
      <c r="BQ4">
        <v>1.6610844259812194</v>
      </c>
      <c r="BR4">
        <v>1799.99322580645</v>
      </c>
      <c r="BS4">
        <f t="shared" si="0"/>
        <v>1251496573.5599999</v>
      </c>
      <c r="BT4">
        <f t="shared" ref="BT4:BT29" si="27">(BS4-BS$2-5)/60</f>
        <v>2.010000002384186</v>
      </c>
      <c r="BU4">
        <f t="shared" si="13"/>
        <v>120.60000014305116</v>
      </c>
      <c r="BW4" s="6">
        <f t="shared" si="1"/>
        <v>6.5421904634426094E-4</v>
      </c>
      <c r="BX4" s="6">
        <f t="shared" si="2"/>
        <v>4.1859291676125894</v>
      </c>
      <c r="BY4" s="6">
        <f t="shared" si="3"/>
        <v>394.45527741935479</v>
      </c>
      <c r="BZ4" s="6">
        <f t="shared" si="4"/>
        <v>196.07857261933015</v>
      </c>
      <c r="CA4" s="6">
        <f t="shared" si="5"/>
        <v>3.6058465280291711E-2</v>
      </c>
      <c r="CB4" s="6">
        <f t="shared" si="6"/>
        <v>2250.5219999999999</v>
      </c>
      <c r="CC4" s="6">
        <f t="shared" si="7"/>
        <v>722.5883058823531</v>
      </c>
      <c r="CD4" s="6">
        <f t="shared" si="8"/>
        <v>786.95619999999997</v>
      </c>
      <c r="CE4" s="6">
        <f t="shared" si="9"/>
        <v>8.1048305822059324E-2</v>
      </c>
      <c r="CF4" s="6">
        <f t="shared" si="10"/>
        <v>1.8562453509708952</v>
      </c>
      <c r="CG4" s="6">
        <f t="shared" si="11"/>
        <v>1799.9867741935479</v>
      </c>
      <c r="CI4" s="1">
        <f t="shared" si="14"/>
        <v>3.9021160535218636E-4</v>
      </c>
      <c r="CJ4" s="1">
        <f t="shared" si="15"/>
        <v>2.8529490979949461</v>
      </c>
      <c r="CK4" s="1">
        <f t="shared" si="16"/>
        <v>3.9506255213999859</v>
      </c>
      <c r="CL4" s="1">
        <f t="shared" si="17"/>
        <v>47.282086985151885</v>
      </c>
      <c r="CM4" s="1">
        <f t="shared" si="18"/>
        <v>2.1670279613145944E-2</v>
      </c>
      <c r="CN4" s="1">
        <f t="shared" si="19"/>
        <v>344.66499704785855</v>
      </c>
      <c r="CO4" s="1">
        <f t="shared" si="20"/>
        <v>101.93245740852355</v>
      </c>
      <c r="CP4" s="1">
        <f t="shared" si="21"/>
        <v>114.17872790965357</v>
      </c>
      <c r="CQ4" s="1">
        <f t="shared" si="22"/>
        <v>2.1903289895814911E-2</v>
      </c>
      <c r="CR4" s="1">
        <f t="shared" si="23"/>
        <v>0.17210731855677072</v>
      </c>
      <c r="CS4" s="1">
        <f t="shared" si="24"/>
        <v>6.7446874044951527E-3</v>
      </c>
      <c r="CU4" s="4">
        <f t="shared" si="25"/>
        <v>117.76113266014715</v>
      </c>
      <c r="CV4" s="3">
        <f t="shared" si="26"/>
        <v>28.853403078436081</v>
      </c>
    </row>
    <row r="5" spans="1:100" x14ac:dyDescent="0.25">
      <c r="A5">
        <v>1564327773.0999999</v>
      </c>
      <c r="B5">
        <v>6</v>
      </c>
      <c r="C5" t="s">
        <v>28</v>
      </c>
      <c r="D5">
        <v>3.1623833401012362E-3</v>
      </c>
      <c r="E5">
        <v>26.585821029888454</v>
      </c>
      <c r="F5">
        <v>362.07290322580599</v>
      </c>
      <c r="G5">
        <v>142.93716900808676</v>
      </c>
      <c r="H5">
        <v>0.20796618245549645</v>
      </c>
      <c r="I5">
        <v>2630.74</v>
      </c>
      <c r="J5">
        <v>831.35535294117699</v>
      </c>
      <c r="K5">
        <v>1063.19</v>
      </c>
      <c r="L5">
        <v>0.2180557069374458</v>
      </c>
      <c r="M5">
        <v>1.474383694353784</v>
      </c>
      <c r="N5">
        <v>1799.9793548387099</v>
      </c>
      <c r="O5">
        <v>1564327094.5999999</v>
      </c>
      <c r="P5" t="s">
        <v>17</v>
      </c>
      <c r="Q5" t="s">
        <v>28</v>
      </c>
      <c r="R5">
        <v>4.6120149091893176E-4</v>
      </c>
      <c r="S5">
        <v>3.6766346431562198</v>
      </c>
      <c r="T5">
        <v>394.36700000000002</v>
      </c>
      <c r="U5">
        <v>146.29399984599368</v>
      </c>
      <c r="V5">
        <v>2.4642527669771392E-2</v>
      </c>
      <c r="W5">
        <v>2774.67</v>
      </c>
      <c r="X5">
        <v>758.34311764705899</v>
      </c>
      <c r="Y5">
        <v>798.46799999999996</v>
      </c>
      <c r="Z5">
        <v>5.0252336164932077E-2</v>
      </c>
      <c r="AA5">
        <v>2.4749921098904406</v>
      </c>
      <c r="AB5">
        <v>1799.98</v>
      </c>
      <c r="AC5">
        <v>1564327363.0999999</v>
      </c>
      <c r="AD5" t="s">
        <v>24</v>
      </c>
      <c r="AE5" t="s">
        <v>28</v>
      </c>
      <c r="AF5">
        <v>4.8490837711997499E-4</v>
      </c>
      <c r="AG5">
        <v>5.6176283900172272</v>
      </c>
      <c r="AH5">
        <v>391.27800000000002</v>
      </c>
      <c r="AI5">
        <v>23.304167833945137</v>
      </c>
      <c r="AJ5">
        <v>2.4994609325724691E-2</v>
      </c>
      <c r="AK5">
        <v>2563.75</v>
      </c>
      <c r="AL5">
        <v>802.92152941176505</v>
      </c>
      <c r="AM5">
        <v>863.71100000000001</v>
      </c>
      <c r="AN5">
        <v>7.0381725586723953E-2</v>
      </c>
      <c r="AO5">
        <v>1.9682961083047454</v>
      </c>
      <c r="AP5">
        <v>1800.09</v>
      </c>
      <c r="AQ5">
        <v>189.59999990463299</v>
      </c>
      <c r="AR5">
        <v>3</v>
      </c>
      <c r="AS5" t="s">
        <v>28</v>
      </c>
      <c r="AT5">
        <v>4.4061433067474158E-4</v>
      </c>
      <c r="AU5">
        <v>4.130504397485927</v>
      </c>
      <c r="AV5">
        <v>393.72899999999998</v>
      </c>
      <c r="AW5">
        <v>140.18474271872446</v>
      </c>
      <c r="AX5">
        <v>2.6957713314215571E-2</v>
      </c>
      <c r="AY5">
        <v>1930.56</v>
      </c>
      <c r="AZ5">
        <v>603.83682352941196</v>
      </c>
      <c r="BA5">
        <v>657.55600000000004</v>
      </c>
      <c r="BB5">
        <v>8.169521146577341E-2</v>
      </c>
      <c r="BC5">
        <v>1.9359628685617649</v>
      </c>
      <c r="BD5">
        <v>1800.04</v>
      </c>
      <c r="BE5">
        <v>1564500767.5</v>
      </c>
      <c r="BF5" t="s">
        <v>16</v>
      </c>
      <c r="BG5" t="s">
        <v>28</v>
      </c>
      <c r="BH5">
        <v>2.4571314198940084E-3</v>
      </c>
      <c r="BI5">
        <v>16.186427932405977</v>
      </c>
      <c r="BJ5">
        <v>384.14464516128999</v>
      </c>
      <c r="BK5">
        <v>180.75506712933844</v>
      </c>
      <c r="BL5">
        <v>0.13558030057027914</v>
      </c>
      <c r="BM5">
        <v>1352.89</v>
      </c>
      <c r="BN5">
        <v>429.357941176471</v>
      </c>
      <c r="BO5">
        <v>512.17200000000003</v>
      </c>
      <c r="BP5">
        <v>0.16169189027031738</v>
      </c>
      <c r="BQ5">
        <v>1.6414759104363379</v>
      </c>
      <c r="BR5">
        <v>1799.99677419355</v>
      </c>
      <c r="BS5">
        <f t="shared" si="0"/>
        <v>1251496637.5799999</v>
      </c>
      <c r="BT5">
        <f t="shared" si="27"/>
        <v>3.0770000020662942</v>
      </c>
      <c r="BU5">
        <f t="shared" si="13"/>
        <v>184.62000012397766</v>
      </c>
      <c r="BW5" s="6">
        <f t="shared" si="1"/>
        <v>1.4012477917417787E-3</v>
      </c>
      <c r="BX5" s="6">
        <f t="shared" si="2"/>
        <v>11.23940327859076</v>
      </c>
      <c r="BY5" s="6">
        <f t="shared" si="3"/>
        <v>385.11830967741918</v>
      </c>
      <c r="BZ5" s="6">
        <f t="shared" si="4"/>
        <v>126.69502930721769</v>
      </c>
      <c r="CA5" s="6">
        <f t="shared" si="5"/>
        <v>8.4028266667097451E-2</v>
      </c>
      <c r="CB5" s="6">
        <f t="shared" si="6"/>
        <v>2250.5219999999999</v>
      </c>
      <c r="CC5" s="6">
        <f t="shared" si="7"/>
        <v>685.16295294117674</v>
      </c>
      <c r="CD5" s="6">
        <f t="shared" si="8"/>
        <v>779.01939999999991</v>
      </c>
      <c r="CE5" s="6">
        <f t="shared" si="9"/>
        <v>0.11641537408503852</v>
      </c>
      <c r="CF5" s="6">
        <f t="shared" si="10"/>
        <v>1.8990221383094146</v>
      </c>
      <c r="CG5" s="6">
        <f t="shared" si="11"/>
        <v>1800.0172258064522</v>
      </c>
      <c r="CI5" s="1">
        <f t="shared" si="14"/>
        <v>7.5623355480174841E-4</v>
      </c>
      <c r="CJ5" s="1">
        <f t="shared" si="15"/>
        <v>5.768606535633789</v>
      </c>
      <c r="CK5" s="1">
        <f t="shared" si="16"/>
        <v>7.7977711906165172</v>
      </c>
      <c r="CL5" s="1">
        <f t="shared" si="17"/>
        <v>34.691566027976563</v>
      </c>
      <c r="CM5" s="1">
        <f t="shared" si="18"/>
        <v>4.8551438293910128E-2</v>
      </c>
      <c r="CN5" s="1">
        <f t="shared" si="19"/>
        <v>344.66499704785855</v>
      </c>
      <c r="CO5" s="1">
        <f t="shared" si="20"/>
        <v>96.886867026083749</v>
      </c>
      <c r="CP5" s="1">
        <f t="shared" si="21"/>
        <v>120.50751618439968</v>
      </c>
      <c r="CQ5" s="1">
        <f t="shared" si="22"/>
        <v>4.0909304415800894E-2</v>
      </c>
      <c r="CR5" s="1">
        <f t="shared" si="23"/>
        <v>0.22070960865094738</v>
      </c>
      <c r="CS5" s="1">
        <f t="shared" si="24"/>
        <v>2.7466625918748749E-2</v>
      </c>
      <c r="CU5" s="4">
        <f t="shared" si="25"/>
        <v>154.87949810946196</v>
      </c>
      <c r="CV5" s="3">
        <f t="shared" si="26"/>
        <v>23.993856572430499</v>
      </c>
    </row>
    <row r="6" spans="1:100" x14ac:dyDescent="0.25">
      <c r="A6">
        <v>1564327843.0999999</v>
      </c>
      <c r="B6">
        <v>6</v>
      </c>
      <c r="C6" t="s">
        <v>28</v>
      </c>
      <c r="D6">
        <v>3.960676533496999E-3</v>
      </c>
      <c r="E6">
        <v>32.086255212004083</v>
      </c>
      <c r="F6">
        <v>354.11867741935498</v>
      </c>
      <c r="G6">
        <v>132.30652627898283</v>
      </c>
      <c r="H6">
        <v>0.24988268933270907</v>
      </c>
      <c r="I6">
        <v>2630.74</v>
      </c>
      <c r="J6">
        <v>813.74935294117699</v>
      </c>
      <c r="K6">
        <v>1082.01</v>
      </c>
      <c r="L6">
        <v>0.24792806633841002</v>
      </c>
      <c r="M6">
        <v>1.43134536649384</v>
      </c>
      <c r="N6">
        <v>1800.01774193548</v>
      </c>
      <c r="O6">
        <v>1564327154.5999999</v>
      </c>
      <c r="P6" t="s">
        <v>17</v>
      </c>
      <c r="Q6" t="s">
        <v>28</v>
      </c>
      <c r="R6">
        <v>1.0441808996623917E-3</v>
      </c>
      <c r="S6">
        <v>8.5544605559111933</v>
      </c>
      <c r="T6">
        <v>386.88299999999998</v>
      </c>
      <c r="U6">
        <v>137.47802433130821</v>
      </c>
      <c r="V6">
        <v>5.7306878323232543E-2</v>
      </c>
      <c r="W6">
        <v>2774.67</v>
      </c>
      <c r="X6">
        <v>728.88994117647098</v>
      </c>
      <c r="Y6">
        <v>792.89800000000002</v>
      </c>
      <c r="Z6">
        <v>8.0726725030872859E-2</v>
      </c>
      <c r="AA6">
        <v>2.499403454164344</v>
      </c>
      <c r="AB6">
        <v>1800.03</v>
      </c>
      <c r="AC6">
        <v>1564327423.0999999</v>
      </c>
      <c r="AD6" t="s">
        <v>24</v>
      </c>
      <c r="AE6" t="s">
        <v>28</v>
      </c>
      <c r="AF6">
        <v>1.0367600662298702E-3</v>
      </c>
      <c r="AG6">
        <v>12.24628582536211</v>
      </c>
      <c r="AH6">
        <v>381.065</v>
      </c>
      <c r="AI6">
        <v>26.060915253111666</v>
      </c>
      <c r="AJ6">
        <v>5.6819081176101745E-2</v>
      </c>
      <c r="AK6">
        <v>2563.75</v>
      </c>
      <c r="AL6">
        <v>762.13141176470594</v>
      </c>
      <c r="AM6">
        <v>855.524</v>
      </c>
      <c r="AN6">
        <v>0.10916419438296765</v>
      </c>
      <c r="AO6">
        <v>1.9967014367802658</v>
      </c>
      <c r="AP6">
        <v>1799.97</v>
      </c>
      <c r="AQ6">
        <v>249.59999990463299</v>
      </c>
      <c r="AR6">
        <v>3</v>
      </c>
      <c r="AS6" t="s">
        <v>28</v>
      </c>
      <c r="AT6">
        <v>9.0009878650132186E-4</v>
      </c>
      <c r="AU6">
        <v>8.1692078103731234</v>
      </c>
      <c r="AV6">
        <v>387.51400000000001</v>
      </c>
      <c r="AW6">
        <v>144.38718996416733</v>
      </c>
      <c r="AX6">
        <v>5.597701500251151E-2</v>
      </c>
      <c r="AY6">
        <v>1930.56</v>
      </c>
      <c r="AZ6">
        <v>579.839235294118</v>
      </c>
      <c r="BA6">
        <v>649.93299999999999</v>
      </c>
      <c r="BB6">
        <v>0.10784767769274983</v>
      </c>
      <c r="BC6">
        <v>1.9703984872286835</v>
      </c>
      <c r="BD6">
        <v>1800.19</v>
      </c>
      <c r="BE6">
        <v>1564500837.5</v>
      </c>
      <c r="BF6" t="s">
        <v>16</v>
      </c>
      <c r="BG6" t="s">
        <v>28</v>
      </c>
      <c r="BH6">
        <v>2.8900850063011958E-3</v>
      </c>
      <c r="BI6">
        <v>20.723364233606951</v>
      </c>
      <c r="BJ6">
        <v>379.832774193548</v>
      </c>
      <c r="BK6">
        <v>159.22711186935834</v>
      </c>
      <c r="BL6">
        <v>0.15980778789568989</v>
      </c>
      <c r="BM6">
        <v>1352.89</v>
      </c>
      <c r="BN6">
        <v>418.053823529412</v>
      </c>
      <c r="BO6">
        <v>515.08799999999997</v>
      </c>
      <c r="BP6">
        <v>0.18838368680805606</v>
      </c>
      <c r="BQ6">
        <v>1.626522070015221</v>
      </c>
      <c r="BR6">
        <v>1799.98580645161</v>
      </c>
      <c r="BS6">
        <f t="shared" si="0"/>
        <v>1251496701.5799999</v>
      </c>
      <c r="BT6">
        <f t="shared" si="27"/>
        <v>4.1436666687329611</v>
      </c>
      <c r="BU6">
        <f t="shared" si="13"/>
        <v>248.62000012397766</v>
      </c>
      <c r="BW6" s="6">
        <f t="shared" si="1"/>
        <v>1.9663602584383557E-3</v>
      </c>
      <c r="BX6" s="6">
        <f t="shared" si="2"/>
        <v>16.355914727451491</v>
      </c>
      <c r="BY6" s="6">
        <f t="shared" si="3"/>
        <v>377.88269032258063</v>
      </c>
      <c r="BZ6" s="6">
        <f t="shared" si="4"/>
        <v>119.89195353938567</v>
      </c>
      <c r="CA6" s="6">
        <f t="shared" si="5"/>
        <v>0.11595869034604896</v>
      </c>
      <c r="CB6" s="6">
        <f t="shared" si="6"/>
        <v>2250.5219999999999</v>
      </c>
      <c r="CC6" s="6">
        <f t="shared" si="7"/>
        <v>660.5327529411768</v>
      </c>
      <c r="CD6" s="6">
        <f t="shared" si="8"/>
        <v>779.09059999999988</v>
      </c>
      <c r="CE6" s="6">
        <f t="shared" si="9"/>
        <v>0.14681007005061128</v>
      </c>
      <c r="CF6" s="6">
        <f t="shared" si="10"/>
        <v>1.9048741629364709</v>
      </c>
      <c r="CG6" s="6">
        <f t="shared" si="11"/>
        <v>1800.0387096774182</v>
      </c>
      <c r="CI6" s="1">
        <f t="shared" si="14"/>
        <v>8.0010674435883247E-4</v>
      </c>
      <c r="CJ6" s="1">
        <f t="shared" si="15"/>
        <v>5.8544294768892886</v>
      </c>
      <c r="CK6" s="1">
        <f t="shared" si="16"/>
        <v>7.918469610364955</v>
      </c>
      <c r="CL6" s="1">
        <f t="shared" si="17"/>
        <v>30.842241780329257</v>
      </c>
      <c r="CM6" s="1">
        <f t="shared" si="18"/>
        <v>5.0327022780881414E-2</v>
      </c>
      <c r="CN6" s="1">
        <f t="shared" si="19"/>
        <v>344.66499704785855</v>
      </c>
      <c r="CO6" s="1">
        <f t="shared" si="20"/>
        <v>92.99542738430182</v>
      </c>
      <c r="CP6" s="1">
        <f t="shared" si="21"/>
        <v>123.88567655678926</v>
      </c>
      <c r="CQ6" s="1">
        <f t="shared" si="22"/>
        <v>4.0057774157650071E-2</v>
      </c>
      <c r="CR6" s="1">
        <f t="shared" si="23"/>
        <v>0.23592021464142895</v>
      </c>
      <c r="CS6" s="1">
        <f t="shared" si="24"/>
        <v>5.0764191333939272E-2</v>
      </c>
      <c r="CU6" s="4">
        <f t="shared" si="25"/>
        <v>153.765300155744</v>
      </c>
      <c r="CV6" s="3">
        <f t="shared" si="26"/>
        <v>20.65558551256489</v>
      </c>
    </row>
    <row r="7" spans="1:100" x14ac:dyDescent="0.25">
      <c r="A7">
        <v>1564327913.0999999</v>
      </c>
      <c r="B7">
        <v>6</v>
      </c>
      <c r="C7" t="s">
        <v>28</v>
      </c>
      <c r="D7">
        <v>4.2290747526625696E-3</v>
      </c>
      <c r="E7">
        <v>34.704902755653649</v>
      </c>
      <c r="F7">
        <v>349.77370967741899</v>
      </c>
      <c r="G7">
        <v>124.96436313823303</v>
      </c>
      <c r="H7">
        <v>0.26723264268246066</v>
      </c>
      <c r="I7">
        <v>2630.74</v>
      </c>
      <c r="J7">
        <v>798.82441176470604</v>
      </c>
      <c r="K7">
        <v>1087.6500000000001</v>
      </c>
      <c r="L7">
        <v>0.26555012019978308</v>
      </c>
      <c r="M7">
        <v>1.4187376453822458</v>
      </c>
      <c r="N7">
        <v>1799.9438709677399</v>
      </c>
      <c r="O7">
        <v>1564327214.5999999</v>
      </c>
      <c r="P7" t="s">
        <v>17</v>
      </c>
      <c r="Q7" t="s">
        <v>28</v>
      </c>
      <c r="R7">
        <v>1.5086177784433919E-3</v>
      </c>
      <c r="S7">
        <v>13.555568487806203</v>
      </c>
      <c r="T7">
        <v>379.22199999999998</v>
      </c>
      <c r="U7">
        <v>111.88900062639698</v>
      </c>
      <c r="V7">
        <v>8.4809250769883049E-2</v>
      </c>
      <c r="W7">
        <v>2774.67</v>
      </c>
      <c r="X7">
        <v>710.07735294117697</v>
      </c>
      <c r="Y7">
        <v>800.71100000000001</v>
      </c>
      <c r="Z7">
        <v>0.11319145991353063</v>
      </c>
      <c r="AA7">
        <v>2.4652577521727563</v>
      </c>
      <c r="AB7">
        <v>1800.21</v>
      </c>
      <c r="AC7">
        <v>1564327483.0999999</v>
      </c>
      <c r="AD7" t="s">
        <v>24</v>
      </c>
      <c r="AE7" t="s">
        <v>28</v>
      </c>
      <c r="AF7">
        <v>1.971826833370023E-3</v>
      </c>
      <c r="AG7">
        <v>17.362225344235682</v>
      </c>
      <c r="AH7">
        <v>373.06400000000002</v>
      </c>
      <c r="AI7">
        <v>105.47869812978045</v>
      </c>
      <c r="AJ7">
        <v>0.10908909650803703</v>
      </c>
      <c r="AK7">
        <v>2563.75</v>
      </c>
      <c r="AL7">
        <v>739.50876470588196</v>
      </c>
      <c r="AM7">
        <v>859.505</v>
      </c>
      <c r="AN7">
        <v>0.13961086357161157</v>
      </c>
      <c r="AO7">
        <v>1.9828215077282854</v>
      </c>
      <c r="AP7">
        <v>1799.94</v>
      </c>
      <c r="AQ7">
        <v>309.59999990463302</v>
      </c>
      <c r="AR7">
        <v>3</v>
      </c>
      <c r="AS7" t="s">
        <v>28</v>
      </c>
      <c r="AT7">
        <v>1.2133648884092004E-3</v>
      </c>
      <c r="AU7">
        <v>11.679792102226372</v>
      </c>
      <c r="AV7">
        <v>382.14699999999999</v>
      </c>
      <c r="AW7">
        <v>126.29048108902118</v>
      </c>
      <c r="AX7">
        <v>7.6148897903228582E-2</v>
      </c>
      <c r="AY7">
        <v>1930.56</v>
      </c>
      <c r="AZ7">
        <v>564.01376470588195</v>
      </c>
      <c r="BA7">
        <v>652.11099999999999</v>
      </c>
      <c r="BB7">
        <v>0.13509545965965619</v>
      </c>
      <c r="BC7">
        <v>1.9604775874045985</v>
      </c>
      <c r="BD7">
        <v>1799.82</v>
      </c>
      <c r="BE7">
        <v>1564500907.5</v>
      </c>
      <c r="BF7" t="s">
        <v>16</v>
      </c>
      <c r="BG7" t="s">
        <v>28</v>
      </c>
      <c r="BH7">
        <v>3.0540454719205842E-3</v>
      </c>
      <c r="BI7">
        <v>23.062232313595221</v>
      </c>
      <c r="BJ7">
        <v>377.58096774193501</v>
      </c>
      <c r="BK7">
        <v>145.86233357045563</v>
      </c>
      <c r="BL7">
        <v>0.16907509291578565</v>
      </c>
      <c r="BM7">
        <v>1352.89</v>
      </c>
      <c r="BN7">
        <v>410.73617647058802</v>
      </c>
      <c r="BO7">
        <v>516.06899999999996</v>
      </c>
      <c r="BP7">
        <v>0.20410608567732602</v>
      </c>
      <c r="BQ7">
        <v>1.6215292916257327</v>
      </c>
      <c r="BR7">
        <v>1800.0206451612901</v>
      </c>
      <c r="BS7">
        <f t="shared" si="0"/>
        <v>1251496765.5799999</v>
      </c>
      <c r="BT7">
        <f t="shared" si="27"/>
        <v>5.2103333353996275</v>
      </c>
      <c r="BU7">
        <f t="shared" si="13"/>
        <v>312.62000012397766</v>
      </c>
      <c r="BW7" s="6">
        <f t="shared" si="1"/>
        <v>2.3953859449611535E-3</v>
      </c>
      <c r="BX7" s="6">
        <f t="shared" si="2"/>
        <v>20.072944200703425</v>
      </c>
      <c r="BY7" s="6">
        <f t="shared" si="3"/>
        <v>372.35753548387078</v>
      </c>
      <c r="BZ7" s="6">
        <f t="shared" si="4"/>
        <v>122.89697531077745</v>
      </c>
      <c r="CA7" s="6">
        <f t="shared" si="5"/>
        <v>0.14127099615587899</v>
      </c>
      <c r="CB7" s="6">
        <f t="shared" si="6"/>
        <v>2250.5219999999999</v>
      </c>
      <c r="CC7" s="6">
        <f t="shared" si="7"/>
        <v>644.63209411764706</v>
      </c>
      <c r="CD7" s="6">
        <f t="shared" si="8"/>
        <v>783.20920000000001</v>
      </c>
      <c r="CE7" s="6">
        <f t="shared" si="9"/>
        <v>0.1715107978043815</v>
      </c>
      <c r="CF7" s="6">
        <f t="shared" si="10"/>
        <v>1.8897647568627238</v>
      </c>
      <c r="CG7" s="6">
        <f t="shared" si="11"/>
        <v>1799.9869032258059</v>
      </c>
      <c r="CI7" s="1">
        <f t="shared" si="14"/>
        <v>7.1642520522831495E-4</v>
      </c>
      <c r="CJ7" s="1">
        <f t="shared" si="15"/>
        <v>5.3486699252064813</v>
      </c>
      <c r="CK7" s="1">
        <f t="shared" si="16"/>
        <v>7.5319708207139886</v>
      </c>
      <c r="CL7" s="1">
        <f t="shared" si="17"/>
        <v>8.9803931822678091</v>
      </c>
      <c r="CM7" s="1">
        <f t="shared" si="18"/>
        <v>4.5738291060961174E-2</v>
      </c>
      <c r="CN7" s="1">
        <f t="shared" si="19"/>
        <v>344.66499704785855</v>
      </c>
      <c r="CO7" s="1">
        <f t="shared" si="20"/>
        <v>90.492426328976208</v>
      </c>
      <c r="CP7" s="1">
        <f t="shared" si="21"/>
        <v>124.95405399079041</v>
      </c>
      <c r="CQ7" s="1">
        <f t="shared" si="22"/>
        <v>3.611402633371065E-2</v>
      </c>
      <c r="CR7" s="1">
        <f t="shared" si="23"/>
        <v>0.23069981496459052</v>
      </c>
      <c r="CS7" s="1">
        <f t="shared" si="24"/>
        <v>8.307580046546538E-2</v>
      </c>
      <c r="CU7" s="4">
        <f t="shared" si="25"/>
        <v>147.72867464793109</v>
      </c>
      <c r="CV7" s="3">
        <f t="shared" si="26"/>
        <v>7.9394927726550542</v>
      </c>
    </row>
    <row r="8" spans="1:100" x14ac:dyDescent="0.25">
      <c r="A8">
        <v>1564327983.0999999</v>
      </c>
      <c r="B8">
        <v>6</v>
      </c>
      <c r="C8" t="s">
        <v>28</v>
      </c>
      <c r="D8">
        <v>4.4662258439134364E-3</v>
      </c>
      <c r="E8">
        <v>36.567082448447721</v>
      </c>
      <c r="F8">
        <v>347.36287096774203</v>
      </c>
      <c r="G8">
        <v>121.68756120562952</v>
      </c>
      <c r="H8">
        <v>0.28112933720522726</v>
      </c>
      <c r="I8">
        <v>2630.74</v>
      </c>
      <c r="J8">
        <v>787.17152941176505</v>
      </c>
      <c r="K8">
        <v>1089.29</v>
      </c>
      <c r="L8">
        <v>0.27735357029646368</v>
      </c>
      <c r="M8">
        <v>1.4150960717531602</v>
      </c>
      <c r="N8">
        <v>1799.99322580645</v>
      </c>
      <c r="O8">
        <v>1564327274.5999999</v>
      </c>
      <c r="P8" t="s">
        <v>17</v>
      </c>
      <c r="Q8" t="s">
        <v>28</v>
      </c>
      <c r="R8">
        <v>2.0307151597717269E-3</v>
      </c>
      <c r="S8">
        <v>18.344058031832311</v>
      </c>
      <c r="T8">
        <v>371.85199999999998</v>
      </c>
      <c r="U8">
        <v>107.73424480515747</v>
      </c>
      <c r="V8">
        <v>0.11682687351007986</v>
      </c>
      <c r="W8">
        <v>2774.67</v>
      </c>
      <c r="X8">
        <v>700.30323529411805</v>
      </c>
      <c r="Y8">
        <v>820.79</v>
      </c>
      <c r="Z8">
        <v>0.14679365575345937</v>
      </c>
      <c r="AA8">
        <v>2.3804870917043339</v>
      </c>
      <c r="AB8">
        <v>1800.05</v>
      </c>
      <c r="AC8">
        <v>1564327543.0999999</v>
      </c>
      <c r="AD8" t="s">
        <v>24</v>
      </c>
      <c r="AE8" t="s">
        <v>28</v>
      </c>
      <c r="AF8">
        <v>2.2245963572650237E-3</v>
      </c>
      <c r="AG8">
        <v>21.122934310660092</v>
      </c>
      <c r="AH8">
        <v>366.90199999999999</v>
      </c>
      <c r="AI8">
        <v>78.576231842787664</v>
      </c>
      <c r="AJ8">
        <v>0.12308237258810659</v>
      </c>
      <c r="AK8">
        <v>2563.75</v>
      </c>
      <c r="AL8">
        <v>726.39647058823505</v>
      </c>
      <c r="AM8">
        <v>874.21199999999999</v>
      </c>
      <c r="AN8">
        <v>0.16908430610854686</v>
      </c>
      <c r="AO8">
        <v>1.9326410527423554</v>
      </c>
      <c r="AP8">
        <v>1800.01</v>
      </c>
      <c r="AQ8">
        <v>369.59999990463302</v>
      </c>
      <c r="AR8">
        <v>3</v>
      </c>
      <c r="AS8" t="s">
        <v>28</v>
      </c>
      <c r="AT8">
        <v>1.5574641993648195E-3</v>
      </c>
      <c r="AU8">
        <v>15.404201120956067</v>
      </c>
      <c r="AV8">
        <v>376.45100000000002</v>
      </c>
      <c r="AW8">
        <v>116.4880473129284</v>
      </c>
      <c r="AX8">
        <v>9.9164672083783795E-2</v>
      </c>
      <c r="AY8">
        <v>1930.56</v>
      </c>
      <c r="AZ8">
        <v>552.31423529411802</v>
      </c>
      <c r="BA8">
        <v>664.45500000000004</v>
      </c>
      <c r="BB8">
        <v>0.16877104500061257</v>
      </c>
      <c r="BC8">
        <v>1.9054789263381267</v>
      </c>
      <c r="BD8">
        <v>1800.09</v>
      </c>
      <c r="BE8">
        <v>1564500977.5</v>
      </c>
      <c r="BF8" t="s">
        <v>16</v>
      </c>
      <c r="BG8" t="s">
        <v>28</v>
      </c>
      <c r="BH8">
        <v>3.2927547270509444E-3</v>
      </c>
      <c r="BI8">
        <v>25.019081109051069</v>
      </c>
      <c r="BJ8">
        <v>375.73051612903203</v>
      </c>
      <c r="BK8">
        <v>143.51848523694895</v>
      </c>
      <c r="BL8">
        <v>0.18333982694553191</v>
      </c>
      <c r="BM8">
        <v>1352.89</v>
      </c>
      <c r="BN8">
        <v>405.36311764705903</v>
      </c>
      <c r="BO8">
        <v>518.49900000000002</v>
      </c>
      <c r="BP8">
        <v>0.21819884388000943</v>
      </c>
      <c r="BQ8">
        <v>1.6092432193697577</v>
      </c>
      <c r="BR8">
        <v>1800.0025806451599</v>
      </c>
      <c r="BS8">
        <f t="shared" si="0"/>
        <v>1251496829.5799999</v>
      </c>
      <c r="BT8">
        <f t="shared" si="27"/>
        <v>6.2770000020662939</v>
      </c>
      <c r="BU8">
        <f t="shared" si="13"/>
        <v>376.62000012397766</v>
      </c>
      <c r="BW8" s="6">
        <f t="shared" si="1"/>
        <v>2.7143512574731902E-3</v>
      </c>
      <c r="BX8" s="6">
        <f t="shared" si="2"/>
        <v>23.291471404189455</v>
      </c>
      <c r="BY8" s="6">
        <f t="shared" si="3"/>
        <v>367.65967741935481</v>
      </c>
      <c r="BZ8" s="6">
        <f t="shared" si="4"/>
        <v>113.6009140806904</v>
      </c>
      <c r="CA8" s="6">
        <f t="shared" si="5"/>
        <v>0.16070861646654588</v>
      </c>
      <c r="CB8" s="6">
        <f t="shared" si="6"/>
        <v>2250.5219999999999</v>
      </c>
      <c r="CC8" s="6">
        <f t="shared" si="7"/>
        <v>634.30971764705896</v>
      </c>
      <c r="CD8" s="6">
        <f t="shared" si="8"/>
        <v>793.44920000000002</v>
      </c>
      <c r="CE8" s="6">
        <f t="shared" si="9"/>
        <v>0.19604028420781838</v>
      </c>
      <c r="CF8" s="6">
        <f t="shared" si="10"/>
        <v>1.8485892723815467</v>
      </c>
      <c r="CG8" s="6">
        <f t="shared" si="11"/>
        <v>1800.029161290322</v>
      </c>
      <c r="CI8" s="1">
        <f t="shared" si="14"/>
        <v>6.7387072089853935E-4</v>
      </c>
      <c r="CJ8" s="1">
        <f t="shared" si="15"/>
        <v>4.7488153664407973</v>
      </c>
      <c r="CK8" s="1">
        <f t="shared" si="16"/>
        <v>6.9073378013337168</v>
      </c>
      <c r="CL8" s="1">
        <f t="shared" si="17"/>
        <v>13.631876363167818</v>
      </c>
      <c r="CM8" s="1">
        <f t="shared" si="18"/>
        <v>4.2955713972312348E-2</v>
      </c>
      <c r="CN8" s="1">
        <f t="shared" si="19"/>
        <v>344.66499704785855</v>
      </c>
      <c r="CO8" s="1">
        <f t="shared" si="20"/>
        <v>89.135502051895728</v>
      </c>
      <c r="CP8" s="1">
        <f t="shared" si="21"/>
        <v>124.84291605413563</v>
      </c>
      <c r="CQ8" s="1">
        <f t="shared" si="22"/>
        <v>3.0274189829002627E-2</v>
      </c>
      <c r="CR8" s="1">
        <f t="shared" si="23"/>
        <v>0.21182133052662216</v>
      </c>
      <c r="CS8" s="1">
        <f t="shared" si="24"/>
        <v>2.327488840192618E-2</v>
      </c>
      <c r="CU8" s="4">
        <f t="shared" si="25"/>
        <v>150.10199836557484</v>
      </c>
      <c r="CV8" s="3">
        <f t="shared" si="26"/>
        <v>9.6840283992399101</v>
      </c>
    </row>
    <row r="9" spans="1:100" x14ac:dyDescent="0.25">
      <c r="A9">
        <v>1564328043.5</v>
      </c>
      <c r="B9">
        <v>6</v>
      </c>
      <c r="C9" t="s">
        <v>28</v>
      </c>
      <c r="D9">
        <v>4.5728809320029181E-3</v>
      </c>
      <c r="E9">
        <v>37.423918728780833</v>
      </c>
      <c r="F9">
        <v>346.18883870967699</v>
      </c>
      <c r="G9">
        <v>120.94915033501651</v>
      </c>
      <c r="H9">
        <v>0.28863323023763576</v>
      </c>
      <c r="I9">
        <v>2630.74</v>
      </c>
      <c r="J9">
        <v>778.21</v>
      </c>
      <c r="K9">
        <v>1087.99</v>
      </c>
      <c r="L9">
        <v>0.28472688168089777</v>
      </c>
      <c r="M9">
        <v>1.4179817829207988</v>
      </c>
      <c r="N9">
        <v>1800.00548387097</v>
      </c>
      <c r="O9">
        <v>1564327334.5999999</v>
      </c>
      <c r="P9" t="s">
        <v>17</v>
      </c>
      <c r="Q9" t="s">
        <v>28</v>
      </c>
      <c r="R9">
        <v>2.3811588174727952E-3</v>
      </c>
      <c r="S9">
        <v>21.341165030116056</v>
      </c>
      <c r="T9">
        <v>367.22800000000001</v>
      </c>
      <c r="U9">
        <v>105.66109351651433</v>
      </c>
      <c r="V9">
        <v>0.13780157471743679</v>
      </c>
      <c r="W9">
        <v>2774.67</v>
      </c>
      <c r="X9">
        <v>695.94958823529396</v>
      </c>
      <c r="Y9">
        <v>839.44</v>
      </c>
      <c r="Z9">
        <v>0.17093587601818605</v>
      </c>
      <c r="AA9">
        <v>2.3053821595349278</v>
      </c>
      <c r="AB9">
        <v>1799.92</v>
      </c>
      <c r="AC9">
        <v>1564327603.0999999</v>
      </c>
      <c r="AD9" t="s">
        <v>24</v>
      </c>
      <c r="AE9" t="s">
        <v>28</v>
      </c>
      <c r="AF9">
        <v>2.5793763165383667E-3</v>
      </c>
      <c r="AG9">
        <v>24.394080611489407</v>
      </c>
      <c r="AH9">
        <v>362.03699999999998</v>
      </c>
      <c r="AI9">
        <v>78.996502953026067</v>
      </c>
      <c r="AJ9">
        <v>0.14543771446293433</v>
      </c>
      <c r="AK9">
        <v>2563.75</v>
      </c>
      <c r="AL9">
        <v>717.26141176470605</v>
      </c>
      <c r="AM9">
        <v>888.20699999999999</v>
      </c>
      <c r="AN9">
        <v>0.19246142873822647</v>
      </c>
      <c r="AO9">
        <v>1.8864330049188986</v>
      </c>
      <c r="AP9">
        <v>1799.8</v>
      </c>
      <c r="AQ9">
        <v>429.59999990463302</v>
      </c>
      <c r="AR9">
        <v>3</v>
      </c>
      <c r="AS9" t="s">
        <v>28</v>
      </c>
      <c r="AT9">
        <v>1.8580803218196454E-3</v>
      </c>
      <c r="AU9">
        <v>18.550012380599114</v>
      </c>
      <c r="AV9">
        <v>371.65</v>
      </c>
      <c r="AW9">
        <v>110.45661303144969</v>
      </c>
      <c r="AX9">
        <v>0.1192466240653102</v>
      </c>
      <c r="AY9">
        <v>1930.56</v>
      </c>
      <c r="AZ9">
        <v>544.81135294117701</v>
      </c>
      <c r="BA9">
        <v>682.65599999999995</v>
      </c>
      <c r="BB9">
        <v>0.20192402477795979</v>
      </c>
      <c r="BC9">
        <v>1.8280129377021517</v>
      </c>
      <c r="BD9">
        <v>1799.83</v>
      </c>
      <c r="BE9">
        <v>1564501047.5</v>
      </c>
      <c r="BF9" t="s">
        <v>16</v>
      </c>
      <c r="BG9" t="s">
        <v>28</v>
      </c>
      <c r="BH9">
        <v>3.4952000573135176E-3</v>
      </c>
      <c r="BI9">
        <v>26.821510034246913</v>
      </c>
      <c r="BJ9">
        <v>374.00038709677398</v>
      </c>
      <c r="BK9">
        <v>139.19389748339157</v>
      </c>
      <c r="BL9">
        <v>0.19456552950129563</v>
      </c>
      <c r="BM9">
        <v>1352.89</v>
      </c>
      <c r="BN9">
        <v>401.00923529411801</v>
      </c>
      <c r="BO9">
        <v>521.66899999999998</v>
      </c>
      <c r="BP9">
        <v>0.23129563900841721</v>
      </c>
      <c r="BQ9">
        <v>1.5933877612049023</v>
      </c>
      <c r="BR9">
        <v>1800.0016129032299</v>
      </c>
      <c r="BS9">
        <f t="shared" si="0"/>
        <v>1251496891.6599998</v>
      </c>
      <c r="BT9">
        <f t="shared" si="27"/>
        <v>7.3116666674613953</v>
      </c>
      <c r="BU9">
        <f t="shared" si="13"/>
        <v>438.70000004768372</v>
      </c>
      <c r="BW9" s="6">
        <f t="shared" si="1"/>
        <v>2.9773392890294482E-3</v>
      </c>
      <c r="BX9" s="6">
        <f t="shared" si="2"/>
        <v>25.706137357046465</v>
      </c>
      <c r="BY9" s="6">
        <f t="shared" si="3"/>
        <v>364.22084516129019</v>
      </c>
      <c r="BZ9" s="6">
        <f t="shared" si="4"/>
        <v>111.05145146387963</v>
      </c>
      <c r="CA9" s="6">
        <f t="shared" si="5"/>
        <v>0.17713693459692254</v>
      </c>
      <c r="CB9" s="6">
        <f t="shared" si="6"/>
        <v>2250.5219999999999</v>
      </c>
      <c r="CC9" s="6">
        <f t="shared" si="7"/>
        <v>627.44831764705907</v>
      </c>
      <c r="CD9" s="6">
        <f t="shared" si="8"/>
        <v>803.99239999999998</v>
      </c>
      <c r="CE9" s="6">
        <f t="shared" si="9"/>
        <v>0.21626877004473749</v>
      </c>
      <c r="CF9" s="6">
        <f t="shared" si="10"/>
        <v>1.8062395292563358</v>
      </c>
      <c r="CG9" s="6">
        <f t="shared" si="11"/>
        <v>1799.9114193548401</v>
      </c>
      <c r="CI9" s="1">
        <f t="shared" si="14"/>
        <v>6.1782408685706885E-4</v>
      </c>
      <c r="CJ9" s="1">
        <f t="shared" si="15"/>
        <v>4.1886260424489041</v>
      </c>
      <c r="CK9" s="1">
        <f t="shared" si="16"/>
        <v>6.3887739999477331</v>
      </c>
      <c r="CL9" s="1">
        <f t="shared" si="17"/>
        <v>12.737383386773169</v>
      </c>
      <c r="CM9" s="1">
        <f t="shared" si="18"/>
        <v>3.9410847712844553E-2</v>
      </c>
      <c r="CN9" s="1">
        <f t="shared" si="19"/>
        <v>344.66499704785855</v>
      </c>
      <c r="CO9" s="1">
        <f t="shared" si="20"/>
        <v>88.313563872204881</v>
      </c>
      <c r="CP9" s="1">
        <f t="shared" si="21"/>
        <v>123.63666263060222</v>
      </c>
      <c r="CQ9" s="1">
        <f t="shared" si="22"/>
        <v>2.5396772001766457E-2</v>
      </c>
      <c r="CR9" s="1">
        <f t="shared" si="23"/>
        <v>0.19410014446323645</v>
      </c>
      <c r="CS9" s="1">
        <f t="shared" si="24"/>
        <v>5.4848291383933573E-2</v>
      </c>
      <c r="CU9" s="4">
        <f t="shared" si="25"/>
        <v>149.13400166508703</v>
      </c>
      <c r="CV9" s="3">
        <f t="shared" si="26"/>
        <v>8.7866907976257611</v>
      </c>
    </row>
    <row r="10" spans="1:100" x14ac:dyDescent="0.25">
      <c r="A10">
        <v>1564328113.5</v>
      </c>
      <c r="B10">
        <v>6</v>
      </c>
      <c r="C10" t="s">
        <v>28</v>
      </c>
      <c r="D10">
        <v>4.7911406738144367E-3</v>
      </c>
      <c r="E10">
        <v>38.806316901665483</v>
      </c>
      <c r="F10">
        <v>344.19796774193497</v>
      </c>
      <c r="G10">
        <v>121.93410820235675</v>
      </c>
      <c r="H10">
        <v>0.30423108953805389</v>
      </c>
      <c r="I10">
        <v>2630.74</v>
      </c>
      <c r="J10">
        <v>772.298</v>
      </c>
      <c r="K10">
        <v>1092.23</v>
      </c>
      <c r="L10">
        <v>0.29291632714721261</v>
      </c>
      <c r="M10">
        <v>1.4085952592402697</v>
      </c>
      <c r="N10">
        <v>1800.0193548387099</v>
      </c>
      <c r="O10">
        <v>1564327394.5999999</v>
      </c>
      <c r="P10" t="s">
        <v>17</v>
      </c>
      <c r="Q10" t="s">
        <v>28</v>
      </c>
      <c r="R10">
        <v>2.5800849333693214E-3</v>
      </c>
      <c r="S10">
        <v>24.14492122384587</v>
      </c>
      <c r="T10">
        <v>363.01100000000002</v>
      </c>
      <c r="U10">
        <v>93.833164811026521</v>
      </c>
      <c r="V10">
        <v>0.15162366506708758</v>
      </c>
      <c r="W10">
        <v>2774.67</v>
      </c>
      <c r="X10">
        <v>695.80505882352895</v>
      </c>
      <c r="Y10">
        <v>862.60699999999997</v>
      </c>
      <c r="Z10">
        <v>0.19336956595120491</v>
      </c>
      <c r="AA10">
        <v>2.216609649585501</v>
      </c>
      <c r="AB10">
        <v>1800.14</v>
      </c>
      <c r="AC10">
        <v>1564327663.5</v>
      </c>
      <c r="AD10" t="s">
        <v>24</v>
      </c>
      <c r="AE10" t="s">
        <v>28</v>
      </c>
      <c r="AF10">
        <v>2.7937884869215861E-3</v>
      </c>
      <c r="AG10">
        <v>27.205942897505299</v>
      </c>
      <c r="AH10">
        <v>357.64299999999997</v>
      </c>
      <c r="AI10">
        <v>71.573099253863234</v>
      </c>
      <c r="AJ10">
        <v>0.16078958015670747</v>
      </c>
      <c r="AK10">
        <v>2563.75</v>
      </c>
      <c r="AL10">
        <v>711.28499999999997</v>
      </c>
      <c r="AM10">
        <v>907.59100000000001</v>
      </c>
      <c r="AN10">
        <v>0.21629346258391724</v>
      </c>
      <c r="AO10">
        <v>1.8247856137841827</v>
      </c>
      <c r="AP10">
        <v>1799.9</v>
      </c>
      <c r="AQ10">
        <v>489.59999990463302</v>
      </c>
      <c r="AR10">
        <v>3</v>
      </c>
      <c r="AS10" t="s">
        <v>28</v>
      </c>
      <c r="AT10">
        <v>2.1148947860094146E-3</v>
      </c>
      <c r="AU10">
        <v>20.945048143196267</v>
      </c>
      <c r="AV10">
        <v>368.00200000000001</v>
      </c>
      <c r="AW10">
        <v>109.13154281592846</v>
      </c>
      <c r="AX10">
        <v>0.13630631625831105</v>
      </c>
      <c r="AY10">
        <v>1930.56</v>
      </c>
      <c r="AZ10">
        <v>540.20511764705896</v>
      </c>
      <c r="BA10">
        <v>695.19200000000001</v>
      </c>
      <c r="BB10">
        <v>0.22294111893252666</v>
      </c>
      <c r="BC10">
        <v>1.7770169967433456</v>
      </c>
      <c r="BD10">
        <v>1799.88</v>
      </c>
      <c r="BE10">
        <v>1564501117.5999999</v>
      </c>
      <c r="BF10" t="s">
        <v>16</v>
      </c>
      <c r="BG10" t="s">
        <v>28</v>
      </c>
      <c r="BH10">
        <v>3.6538722521757029E-3</v>
      </c>
      <c r="BI10">
        <v>28.14110158036209</v>
      </c>
      <c r="BJ10">
        <v>372.72867741935499</v>
      </c>
      <c r="BK10">
        <v>136.84330055794567</v>
      </c>
      <c r="BL10">
        <v>0.20340195046817677</v>
      </c>
      <c r="BM10">
        <v>1352.89</v>
      </c>
      <c r="BN10">
        <v>397.50876470588202</v>
      </c>
      <c r="BO10">
        <v>525.30700000000002</v>
      </c>
      <c r="BP10">
        <v>0.24328294748426726</v>
      </c>
      <c r="BQ10">
        <v>1.5754273215472097</v>
      </c>
      <c r="BR10">
        <v>1800.00870967742</v>
      </c>
      <c r="BS10">
        <f t="shared" si="0"/>
        <v>1251496955.7600002</v>
      </c>
      <c r="BT10">
        <f t="shared" si="27"/>
        <v>8.3800000071525567</v>
      </c>
      <c r="BU10">
        <f t="shared" si="13"/>
        <v>502.80000042915339</v>
      </c>
      <c r="BW10" s="6">
        <f t="shared" si="1"/>
        <v>3.186756226458093E-3</v>
      </c>
      <c r="BX10" s="6">
        <f t="shared" si="2"/>
        <v>27.848666149315001</v>
      </c>
      <c r="BY10" s="6">
        <f t="shared" si="3"/>
        <v>361.11652903225797</v>
      </c>
      <c r="BZ10" s="6">
        <f t="shared" si="4"/>
        <v>106.66304312822413</v>
      </c>
      <c r="CA10" s="6">
        <f t="shared" si="5"/>
        <v>0.19127052029766733</v>
      </c>
      <c r="CB10" s="6">
        <f t="shared" si="6"/>
        <v>2250.5219999999999</v>
      </c>
      <c r="CC10" s="6">
        <f t="shared" si="7"/>
        <v>623.42038823529401</v>
      </c>
      <c r="CD10" s="6">
        <f t="shared" si="8"/>
        <v>816.58539999999994</v>
      </c>
      <c r="CE10" s="6">
        <f t="shared" si="9"/>
        <v>0.23376068441982573</v>
      </c>
      <c r="CF10" s="6">
        <f t="shared" si="10"/>
        <v>1.7604869681801016</v>
      </c>
      <c r="CG10" s="6">
        <f t="shared" si="11"/>
        <v>1799.9896129032259</v>
      </c>
      <c r="CI10" s="1">
        <f t="shared" si="14"/>
        <v>6.098912120272137E-4</v>
      </c>
      <c r="CJ10" s="1">
        <f t="shared" si="15"/>
        <v>3.8938668625328976</v>
      </c>
      <c r="CK10" s="1">
        <f t="shared" si="16"/>
        <v>6.3517966023503343</v>
      </c>
      <c r="CL10" s="1">
        <f t="shared" si="17"/>
        <v>14.566104479437712</v>
      </c>
      <c r="CM10" s="1">
        <f t="shared" si="18"/>
        <v>3.9188950790077587E-2</v>
      </c>
      <c r="CN10" s="1">
        <f t="shared" si="19"/>
        <v>344.66499704785855</v>
      </c>
      <c r="CO10" s="1">
        <f t="shared" si="20"/>
        <v>88.074360971406776</v>
      </c>
      <c r="CP10" s="1">
        <f t="shared" si="21"/>
        <v>124.48541289283672</v>
      </c>
      <c r="CQ10" s="1">
        <f t="shared" si="22"/>
        <v>2.1686541232416607E-2</v>
      </c>
      <c r="CR10" s="1">
        <f t="shared" si="23"/>
        <v>0.17572002015416474</v>
      </c>
      <c r="CS10" s="1">
        <f t="shared" si="24"/>
        <v>6.0491741423432228E-2</v>
      </c>
      <c r="CU10" s="4">
        <f t="shared" si="25"/>
        <v>149.60275237086537</v>
      </c>
      <c r="CV10" s="3">
        <f t="shared" si="26"/>
        <v>9.6011966484590694</v>
      </c>
    </row>
    <row r="11" spans="1:100" x14ac:dyDescent="0.25">
      <c r="A11">
        <v>1564328183.5</v>
      </c>
      <c r="B11">
        <v>6</v>
      </c>
      <c r="C11" t="s">
        <v>28</v>
      </c>
      <c r="D11">
        <v>5.0150190740896579E-3</v>
      </c>
      <c r="E11">
        <v>40.210929252417124</v>
      </c>
      <c r="F11">
        <v>342.16322580645198</v>
      </c>
      <c r="G11">
        <v>123.98539417067668</v>
      </c>
      <c r="H11">
        <v>0.32229208729482983</v>
      </c>
      <c r="I11">
        <v>2630.74</v>
      </c>
      <c r="J11">
        <v>768.02247058823502</v>
      </c>
      <c r="K11">
        <v>1096.76</v>
      </c>
      <c r="L11">
        <v>0.29973515574215415</v>
      </c>
      <c r="M11">
        <v>1.3986469236660708</v>
      </c>
      <c r="N11">
        <v>1799.97548387097</v>
      </c>
      <c r="O11">
        <v>1564327454.5999999</v>
      </c>
      <c r="P11" t="s">
        <v>17</v>
      </c>
      <c r="Q11" t="s">
        <v>28</v>
      </c>
      <c r="R11">
        <v>2.9671272351346825E-3</v>
      </c>
      <c r="S11">
        <v>26.418347185289445</v>
      </c>
      <c r="T11">
        <v>359.51400000000001</v>
      </c>
      <c r="U11">
        <v>103.1251590600686</v>
      </c>
      <c r="V11">
        <v>0.17526593657145395</v>
      </c>
      <c r="W11">
        <v>2774.67</v>
      </c>
      <c r="X11">
        <v>698.22082352941197</v>
      </c>
      <c r="Y11">
        <v>883.29399999999998</v>
      </c>
      <c r="Z11">
        <v>0.20952613339453008</v>
      </c>
      <c r="AA11">
        <v>2.1412757247303844</v>
      </c>
      <c r="AB11">
        <v>1800.1</v>
      </c>
      <c r="AC11">
        <v>1564327723.5</v>
      </c>
      <c r="AD11" t="s">
        <v>24</v>
      </c>
      <c r="AE11" t="s">
        <v>28</v>
      </c>
      <c r="AF11">
        <v>3.127450660951814E-3</v>
      </c>
      <c r="AG11">
        <v>29.125295847802803</v>
      </c>
      <c r="AH11">
        <v>354.661</v>
      </c>
      <c r="AI11">
        <v>80.459631829644238</v>
      </c>
      <c r="AJ11">
        <v>0.18053574656865951</v>
      </c>
      <c r="AK11">
        <v>2563.75</v>
      </c>
      <c r="AL11">
        <v>707.17482352941204</v>
      </c>
      <c r="AM11">
        <v>914.42899999999997</v>
      </c>
      <c r="AN11">
        <v>0.22664873540820329</v>
      </c>
      <c r="AO11">
        <v>1.8036621760683442</v>
      </c>
      <c r="AP11">
        <v>1800.07</v>
      </c>
      <c r="AQ11">
        <v>549.59999990463302</v>
      </c>
      <c r="AR11">
        <v>3</v>
      </c>
      <c r="AS11" t="s">
        <v>28</v>
      </c>
      <c r="AT11">
        <v>2.290947296913242E-3</v>
      </c>
      <c r="AU11">
        <v>23.220446864184897</v>
      </c>
      <c r="AV11">
        <v>364.56099999999998</v>
      </c>
      <c r="AW11">
        <v>102.3157220476977</v>
      </c>
      <c r="AX11">
        <v>0.1493990557782307</v>
      </c>
      <c r="AY11">
        <v>1930.56</v>
      </c>
      <c r="AZ11">
        <v>537.08470588235298</v>
      </c>
      <c r="BA11">
        <v>711.15099999999995</v>
      </c>
      <c r="BB11">
        <v>0.24476699620424769</v>
      </c>
      <c r="BC11">
        <v>1.7146977224246329</v>
      </c>
      <c r="BD11">
        <v>1799.98</v>
      </c>
      <c r="BE11">
        <v>1564501187.5999999</v>
      </c>
      <c r="BF11" t="s">
        <v>16</v>
      </c>
      <c r="BG11" t="s">
        <v>28</v>
      </c>
      <c r="BH11">
        <v>3.8418485777223016E-3</v>
      </c>
      <c r="BI11">
        <v>29.575272536416893</v>
      </c>
      <c r="BJ11">
        <v>371.332774193548</v>
      </c>
      <c r="BK11">
        <v>136.21849890765867</v>
      </c>
      <c r="BL11">
        <v>0.21480922192711766</v>
      </c>
      <c r="BM11">
        <v>1352.89</v>
      </c>
      <c r="BN11">
        <v>394.54611764705902</v>
      </c>
      <c r="BO11">
        <v>522.56299999999999</v>
      </c>
      <c r="BP11">
        <v>0.24497884915874446</v>
      </c>
      <c r="BQ11">
        <v>1.5889509972960201</v>
      </c>
      <c r="BR11">
        <v>1800.0016129032299</v>
      </c>
      <c r="BS11">
        <f t="shared" si="0"/>
        <v>1251497019.7600002</v>
      </c>
      <c r="BT11">
        <f t="shared" si="27"/>
        <v>9.4466666738192249</v>
      </c>
      <c r="BU11">
        <f t="shared" si="13"/>
        <v>566.80000042915344</v>
      </c>
      <c r="BW11" s="6">
        <f t="shared" si="1"/>
        <v>3.4484785689623395E-3</v>
      </c>
      <c r="BX11" s="6">
        <f t="shared" si="2"/>
        <v>29.710058337222232</v>
      </c>
      <c r="BY11" s="6">
        <f t="shared" si="3"/>
        <v>358.44639999999998</v>
      </c>
      <c r="BZ11" s="6">
        <f t="shared" si="4"/>
        <v>109.22088120314918</v>
      </c>
      <c r="CA11" s="6">
        <f t="shared" si="5"/>
        <v>0.20846040962805831</v>
      </c>
      <c r="CB11" s="6">
        <f t="shared" si="6"/>
        <v>2250.5219999999999</v>
      </c>
      <c r="CC11" s="6">
        <f t="shared" si="7"/>
        <v>621.0097882352942</v>
      </c>
      <c r="CD11" s="6">
        <f t="shared" si="8"/>
        <v>825.63940000000002</v>
      </c>
      <c r="CE11" s="6">
        <f t="shared" si="9"/>
        <v>0.24513117398157594</v>
      </c>
      <c r="CF11" s="6">
        <f t="shared" si="10"/>
        <v>1.7294467088370904</v>
      </c>
      <c r="CG11" s="6">
        <f t="shared" si="11"/>
        <v>1800.0254193548401</v>
      </c>
      <c r="CI11" s="1">
        <f t="shared" si="14"/>
        <v>5.9745472548604383E-4</v>
      </c>
      <c r="CJ11" s="1">
        <f t="shared" si="15"/>
        <v>3.6920954273674629</v>
      </c>
      <c r="CK11" s="1">
        <f t="shared" si="16"/>
        <v>6.3512318867652757</v>
      </c>
      <c r="CL11" s="1">
        <f t="shared" si="17"/>
        <v>12.446253525391466</v>
      </c>
      <c r="CM11" s="1">
        <f t="shared" si="18"/>
        <v>3.9123587967173142E-2</v>
      </c>
      <c r="CN11" s="1">
        <f t="shared" si="19"/>
        <v>344.66499704785855</v>
      </c>
      <c r="CO11" s="1">
        <f t="shared" si="20"/>
        <v>88.189143131528027</v>
      </c>
      <c r="CP11" s="1">
        <f t="shared" si="21"/>
        <v>125.723547146507</v>
      </c>
      <c r="CQ11" s="1">
        <f t="shared" si="22"/>
        <v>1.955988689307446E-2</v>
      </c>
      <c r="CR11" s="1">
        <f t="shared" si="23"/>
        <v>0.15929431600521032</v>
      </c>
      <c r="CS11" s="1">
        <f t="shared" si="24"/>
        <v>3.2497338400008471E-2</v>
      </c>
      <c r="CU11" s="4">
        <f t="shared" si="25"/>
        <v>145.98653588805237</v>
      </c>
      <c r="CV11" s="3">
        <f t="shared" si="26"/>
        <v>8.4963780748933573</v>
      </c>
    </row>
    <row r="12" spans="1:100" x14ac:dyDescent="0.25">
      <c r="A12">
        <v>1564328253.5</v>
      </c>
      <c r="B12">
        <v>6</v>
      </c>
      <c r="C12" t="s">
        <v>28</v>
      </c>
      <c r="D12">
        <v>5.2518138282818963E-3</v>
      </c>
      <c r="E12">
        <v>41.367700124519068</v>
      </c>
      <c r="F12">
        <v>340.47054838709698</v>
      </c>
      <c r="G12">
        <v>126.07201188791912</v>
      </c>
      <c r="H12">
        <v>0.3385890225763194</v>
      </c>
      <c r="I12">
        <v>2630.74</v>
      </c>
      <c r="J12">
        <v>764.50300000000004</v>
      </c>
      <c r="K12">
        <v>1101.97</v>
      </c>
      <c r="L12">
        <v>0.30623973429403706</v>
      </c>
      <c r="M12">
        <v>1.3873063695018919</v>
      </c>
      <c r="N12">
        <v>1799.9796774193501</v>
      </c>
      <c r="O12">
        <v>1564327514.5999999</v>
      </c>
      <c r="P12" t="s">
        <v>17</v>
      </c>
      <c r="Q12" t="s">
        <v>28</v>
      </c>
      <c r="R12">
        <v>3.076229625543925E-3</v>
      </c>
      <c r="S12">
        <v>27.916875731087721</v>
      </c>
      <c r="T12">
        <v>357.21899999999999</v>
      </c>
      <c r="U12">
        <v>98.116141037136401</v>
      </c>
      <c r="V12">
        <v>0.18340423672590764</v>
      </c>
      <c r="W12">
        <v>2774.67</v>
      </c>
      <c r="X12">
        <v>700.97129411764695</v>
      </c>
      <c r="Y12">
        <v>902.67100000000005</v>
      </c>
      <c r="Z12">
        <v>0.22344764136917339</v>
      </c>
      <c r="AA12">
        <v>2.0738441802162693</v>
      </c>
      <c r="AB12">
        <v>1800.03</v>
      </c>
      <c r="AC12">
        <v>1564327783.5</v>
      </c>
      <c r="AD12" t="s">
        <v>24</v>
      </c>
      <c r="AE12" t="s">
        <v>28</v>
      </c>
      <c r="AF12">
        <v>3.2794613729392845E-3</v>
      </c>
      <c r="AG12">
        <v>30.872293753635187</v>
      </c>
      <c r="AH12">
        <v>351.92</v>
      </c>
      <c r="AI12">
        <v>77.73519009463935</v>
      </c>
      <c r="AJ12">
        <v>0.1917105366693696</v>
      </c>
      <c r="AK12">
        <v>2563.75</v>
      </c>
      <c r="AL12">
        <v>704.42664705882396</v>
      </c>
      <c r="AM12">
        <v>927.44600000000003</v>
      </c>
      <c r="AN12">
        <v>0.24046613273568063</v>
      </c>
      <c r="AO12">
        <v>1.7643118844655108</v>
      </c>
      <c r="AP12">
        <v>1799.94</v>
      </c>
      <c r="AQ12">
        <v>609.59999990463302</v>
      </c>
      <c r="AR12">
        <v>3</v>
      </c>
      <c r="AS12" t="s">
        <v>28</v>
      </c>
      <c r="AT12">
        <v>2.4807125680238922E-3</v>
      </c>
      <c r="AU12">
        <v>24.76345367356344</v>
      </c>
      <c r="AV12">
        <v>362.09399999999999</v>
      </c>
      <c r="AW12">
        <v>101.61362929694272</v>
      </c>
      <c r="AX12">
        <v>0.16082034733725989</v>
      </c>
      <c r="AY12">
        <v>1930.56</v>
      </c>
      <c r="AZ12">
        <v>535.439176470588</v>
      </c>
      <c r="BA12">
        <v>720.27599999999995</v>
      </c>
      <c r="BB12">
        <v>0.25661943967230894</v>
      </c>
      <c r="BC12">
        <v>1.680305882744948</v>
      </c>
      <c r="BD12">
        <v>1800.05</v>
      </c>
      <c r="BE12">
        <v>1564501257.5999999</v>
      </c>
      <c r="BF12" t="s">
        <v>16</v>
      </c>
      <c r="BG12" t="s">
        <v>28</v>
      </c>
      <c r="BH12">
        <v>4.068988109987271E-3</v>
      </c>
      <c r="BI12">
        <v>30.556052107654828</v>
      </c>
      <c r="BJ12">
        <v>370.35619354838701</v>
      </c>
      <c r="BK12">
        <v>141.59429143684696</v>
      </c>
      <c r="BL12">
        <v>0.22882651439191048</v>
      </c>
      <c r="BM12">
        <v>1352.89</v>
      </c>
      <c r="BN12">
        <v>392.05641176470601</v>
      </c>
      <c r="BO12">
        <v>527.09699999999998</v>
      </c>
      <c r="BP12">
        <v>0.25619684467051407</v>
      </c>
      <c r="BQ12">
        <v>1.5666812749835421</v>
      </c>
      <c r="BR12">
        <v>1800.0248387096799</v>
      </c>
      <c r="BS12">
        <f t="shared" si="0"/>
        <v>1251497083.7600002</v>
      </c>
      <c r="BT12">
        <f t="shared" si="27"/>
        <v>10.513333340485891</v>
      </c>
      <c r="BU12">
        <f t="shared" si="13"/>
        <v>630.80000042915344</v>
      </c>
      <c r="BW12" s="6">
        <f t="shared" si="1"/>
        <v>3.6314411009552537E-3</v>
      </c>
      <c r="BX12" s="6">
        <f t="shared" si="2"/>
        <v>31.095275078092051</v>
      </c>
      <c r="BY12" s="6">
        <f t="shared" si="3"/>
        <v>356.4119483870968</v>
      </c>
      <c r="BZ12" s="6">
        <f t="shared" si="4"/>
        <v>109.0262527506969</v>
      </c>
      <c r="CA12" s="6">
        <f t="shared" si="5"/>
        <v>0.22067013154015341</v>
      </c>
      <c r="CB12" s="6">
        <f t="shared" si="6"/>
        <v>2250.5219999999999</v>
      </c>
      <c r="CC12" s="6">
        <f t="shared" si="7"/>
        <v>619.47930588235295</v>
      </c>
      <c r="CD12" s="6">
        <f t="shared" si="8"/>
        <v>835.89200000000005</v>
      </c>
      <c r="CE12" s="6">
        <f t="shared" si="9"/>
        <v>0.25659395854834283</v>
      </c>
      <c r="CF12" s="6">
        <f t="shared" si="10"/>
        <v>1.6944899183824327</v>
      </c>
      <c r="CG12" s="6">
        <f t="shared" si="11"/>
        <v>1800.0049032258059</v>
      </c>
      <c r="CI12" s="1">
        <f t="shared" si="14"/>
        <v>6.1734517819192459E-4</v>
      </c>
      <c r="CJ12" s="1">
        <f t="shared" si="15"/>
        <v>3.6062143484690501</v>
      </c>
      <c r="CK12" s="1">
        <f t="shared" si="16"/>
        <v>6.4658387586097863</v>
      </c>
      <c r="CL12" s="1">
        <f t="shared" si="17"/>
        <v>14.446288954380918</v>
      </c>
      <c r="CM12" s="1">
        <f t="shared" si="18"/>
        <v>4.0600485593301802E-2</v>
      </c>
      <c r="CN12" s="1">
        <f t="shared" si="19"/>
        <v>344.66499704785855</v>
      </c>
      <c r="CO12" s="1">
        <f t="shared" si="20"/>
        <v>88.351939657738072</v>
      </c>
      <c r="CP12" s="1">
        <f t="shared" si="21"/>
        <v>126.60979534314598</v>
      </c>
      <c r="CQ12" s="1">
        <f t="shared" si="22"/>
        <v>1.7850412007609732E-2</v>
      </c>
      <c r="CR12" s="1">
        <f t="shared" si="23"/>
        <v>0.14710617815500754</v>
      </c>
      <c r="CS12" s="1">
        <f t="shared" si="24"/>
        <v>2.567385288949826E-2</v>
      </c>
      <c r="CU12" s="4">
        <f t="shared" si="25"/>
        <v>144.58870117625415</v>
      </c>
      <c r="CV12" s="3">
        <f t="shared" si="26"/>
        <v>9.3158399153774543</v>
      </c>
    </row>
    <row r="13" spans="1:100" x14ac:dyDescent="0.25">
      <c r="A13">
        <v>1564328323.5</v>
      </c>
      <c r="B13">
        <v>6</v>
      </c>
      <c r="C13" t="s">
        <v>28</v>
      </c>
      <c r="D13">
        <v>5.4480488571344073E-3</v>
      </c>
      <c r="E13">
        <v>42.650970745474865</v>
      </c>
      <c r="F13">
        <v>338.60761290322603</v>
      </c>
      <c r="G13">
        <v>127.67283955234628</v>
      </c>
      <c r="H13">
        <v>0.35599177507036334</v>
      </c>
      <c r="I13">
        <v>2630.74</v>
      </c>
      <c r="J13">
        <v>763.41564705882399</v>
      </c>
      <c r="K13">
        <v>1117.07</v>
      </c>
      <c r="L13">
        <v>0.31659103990007431</v>
      </c>
      <c r="M13">
        <v>1.3550359422417575</v>
      </c>
      <c r="N13">
        <v>1799.98451612903</v>
      </c>
      <c r="O13">
        <v>1564327574.5999999</v>
      </c>
      <c r="P13" t="s">
        <v>17</v>
      </c>
      <c r="Q13" t="s">
        <v>28</v>
      </c>
      <c r="R13">
        <v>3.3365786942696177E-3</v>
      </c>
      <c r="S13">
        <v>29.525244811166772</v>
      </c>
      <c r="T13">
        <v>354.70400000000001</v>
      </c>
      <c r="U13">
        <v>103.91537265898749</v>
      </c>
      <c r="V13">
        <v>0.20125578568910985</v>
      </c>
      <c r="W13">
        <v>2774.67</v>
      </c>
      <c r="X13">
        <v>706.66752941176503</v>
      </c>
      <c r="Y13">
        <v>924.92600000000004</v>
      </c>
      <c r="Z13">
        <v>0.23597398125713298</v>
      </c>
      <c r="AA13">
        <v>1.9998832339019554</v>
      </c>
      <c r="AB13">
        <v>1800.02</v>
      </c>
      <c r="AC13">
        <v>1564327843.5</v>
      </c>
      <c r="AD13" t="s">
        <v>24</v>
      </c>
      <c r="AE13" t="s">
        <v>28</v>
      </c>
      <c r="AF13">
        <v>3.4780892973424781E-3</v>
      </c>
      <c r="AG13">
        <v>32.353422985678378</v>
      </c>
      <c r="AH13">
        <v>349.637</v>
      </c>
      <c r="AI13">
        <v>81.229500384442005</v>
      </c>
      <c r="AJ13">
        <v>0.20589857673640866</v>
      </c>
      <c r="AK13">
        <v>2563.75</v>
      </c>
      <c r="AL13">
        <v>702.56270588235304</v>
      </c>
      <c r="AM13">
        <v>935.44500000000005</v>
      </c>
      <c r="AN13">
        <v>0.24895348643442106</v>
      </c>
      <c r="AO13">
        <v>1.7406742245669171</v>
      </c>
      <c r="AP13">
        <v>1800.13</v>
      </c>
      <c r="AQ13">
        <v>669.59999990463302</v>
      </c>
      <c r="AR13">
        <v>3</v>
      </c>
      <c r="AS13" t="s">
        <v>28</v>
      </c>
      <c r="AT13">
        <v>2.6700116450118993E-3</v>
      </c>
      <c r="AU13">
        <v>26.092159159137353</v>
      </c>
      <c r="AV13">
        <v>360.07400000000001</v>
      </c>
      <c r="AW13">
        <v>108.1330320716919</v>
      </c>
      <c r="AX13">
        <v>0.17582826979895597</v>
      </c>
      <c r="AY13">
        <v>1930.56</v>
      </c>
      <c r="AZ13">
        <v>534.51417647058804</v>
      </c>
      <c r="BA13">
        <v>733.47400000000005</v>
      </c>
      <c r="BB13">
        <v>0.27125681827769221</v>
      </c>
      <c r="BC13">
        <v>1.6320769379691711</v>
      </c>
      <c r="BD13">
        <v>1799.95</v>
      </c>
      <c r="BE13">
        <v>1564501327.5999999</v>
      </c>
      <c r="BF13" t="s">
        <v>16</v>
      </c>
      <c r="BG13" t="s">
        <v>28</v>
      </c>
      <c r="BH13">
        <v>4.1042926397912042E-3</v>
      </c>
      <c r="BI13">
        <v>31.497574873196193</v>
      </c>
      <c r="BJ13">
        <v>369.45832258064502</v>
      </c>
      <c r="BK13">
        <v>136.68508383815137</v>
      </c>
      <c r="BL13">
        <v>0.23165797932608898</v>
      </c>
      <c r="BM13">
        <v>1352.89</v>
      </c>
      <c r="BN13">
        <v>389.97376470588199</v>
      </c>
      <c r="BO13">
        <v>528.69299999999998</v>
      </c>
      <c r="BP13">
        <v>0.26238144876916847</v>
      </c>
      <c r="BQ13">
        <v>1.5589330670162083</v>
      </c>
      <c r="BR13">
        <v>1800.0019354838701</v>
      </c>
      <c r="BS13">
        <f t="shared" si="0"/>
        <v>1251497147.7600002</v>
      </c>
      <c r="BT13">
        <f t="shared" si="27"/>
        <v>11.580000007152558</v>
      </c>
      <c r="BU13">
        <f t="shared" si="13"/>
        <v>694.80000042915344</v>
      </c>
      <c r="BW13" s="6">
        <f t="shared" si="1"/>
        <v>3.8074042267099211E-3</v>
      </c>
      <c r="BX13" s="6">
        <f t="shared" si="2"/>
        <v>32.423874514930709</v>
      </c>
      <c r="BY13" s="6">
        <f t="shared" si="3"/>
        <v>354.49618709677418</v>
      </c>
      <c r="BZ13" s="6">
        <f t="shared" si="4"/>
        <v>111.52716570112382</v>
      </c>
      <c r="CA13" s="6">
        <f t="shared" si="5"/>
        <v>0.23412647732418534</v>
      </c>
      <c r="CB13" s="6">
        <f t="shared" si="6"/>
        <v>2250.5219999999999</v>
      </c>
      <c r="CC13" s="6">
        <f t="shared" si="7"/>
        <v>619.42676470588242</v>
      </c>
      <c r="CD13" s="6">
        <f t="shared" si="8"/>
        <v>847.92160000000001</v>
      </c>
      <c r="CE13" s="6">
        <f t="shared" si="9"/>
        <v>0.26703135492769781</v>
      </c>
      <c r="CF13" s="6">
        <f t="shared" si="10"/>
        <v>1.6573206811392018</v>
      </c>
      <c r="CG13" s="6">
        <f t="shared" si="11"/>
        <v>1800.01729032258</v>
      </c>
      <c r="CI13" s="1">
        <f t="shared" si="14"/>
        <v>6.0578079250159266E-4</v>
      </c>
      <c r="CJ13" s="1">
        <f t="shared" si="15"/>
        <v>3.5817728996894256</v>
      </c>
      <c r="CK13" s="1">
        <f t="shared" si="16"/>
        <v>6.6525632301215767</v>
      </c>
      <c r="CL13" s="1">
        <f t="shared" si="17"/>
        <v>12.520022927135029</v>
      </c>
      <c r="CM13" s="1">
        <f t="shared" si="18"/>
        <v>4.0960572524021653E-2</v>
      </c>
      <c r="CN13" s="1">
        <f t="shared" si="19"/>
        <v>344.66499704785855</v>
      </c>
      <c r="CO13" s="1">
        <f t="shared" si="20"/>
        <v>89.029096757198204</v>
      </c>
      <c r="CP13" s="1">
        <f t="shared" si="21"/>
        <v>129.43339232761147</v>
      </c>
      <c r="CQ13" s="1">
        <f t="shared" si="22"/>
        <v>1.7764684843202753E-2</v>
      </c>
      <c r="CR13" s="1">
        <f t="shared" si="23"/>
        <v>0.13723166189259278</v>
      </c>
      <c r="CS13" s="1">
        <f t="shared" si="24"/>
        <v>3.9315730612823306E-2</v>
      </c>
      <c r="CU13" s="4">
        <f t="shared" si="25"/>
        <v>141.60166149890429</v>
      </c>
      <c r="CV13" s="3">
        <f t="shared" si="26"/>
        <v>8.2669461636887736</v>
      </c>
    </row>
    <row r="14" spans="1:100" x14ac:dyDescent="0.25">
      <c r="A14">
        <v>1564328393.5</v>
      </c>
      <c r="B14">
        <v>6</v>
      </c>
      <c r="C14" t="s">
        <v>28</v>
      </c>
      <c r="D14">
        <v>5.7474785706389565E-3</v>
      </c>
      <c r="E14">
        <v>43.695521806336423</v>
      </c>
      <c r="F14">
        <v>337.06867741935503</v>
      </c>
      <c r="G14">
        <v>132.08456772095712</v>
      </c>
      <c r="H14">
        <v>0.37710518835153406</v>
      </c>
      <c r="I14">
        <v>2630.74</v>
      </c>
      <c r="J14">
        <v>762.00817647058796</v>
      </c>
      <c r="K14">
        <v>1118.56</v>
      </c>
      <c r="L14">
        <v>0.31875967630651192</v>
      </c>
      <c r="M14">
        <v>1.3518988699756829</v>
      </c>
      <c r="N14">
        <v>1799.9835483871</v>
      </c>
      <c r="O14">
        <v>1564327634.5999999</v>
      </c>
      <c r="P14" t="s">
        <v>17</v>
      </c>
      <c r="Q14" t="s">
        <v>28</v>
      </c>
      <c r="R14">
        <v>3.5194919978608036E-3</v>
      </c>
      <c r="S14">
        <v>30.931268205470097</v>
      </c>
      <c r="T14">
        <v>352.56299999999999</v>
      </c>
      <c r="U14">
        <v>104.19098962986877</v>
      </c>
      <c r="V14">
        <v>0.21343896115445829</v>
      </c>
      <c r="W14">
        <v>2774.67</v>
      </c>
      <c r="X14">
        <v>713.22223529411804</v>
      </c>
      <c r="Y14">
        <v>947.27700000000004</v>
      </c>
      <c r="Z14">
        <v>0.24708165056882203</v>
      </c>
      <c r="AA14">
        <v>1.9291009915790207</v>
      </c>
      <c r="AB14">
        <v>1799.97</v>
      </c>
      <c r="AC14">
        <v>1564327903.5</v>
      </c>
      <c r="AD14" t="s">
        <v>24</v>
      </c>
      <c r="AE14" t="s">
        <v>28</v>
      </c>
      <c r="AF14">
        <v>3.6605214057848627E-3</v>
      </c>
      <c r="AG14">
        <v>33.440900391010096</v>
      </c>
      <c r="AH14">
        <v>347.97399999999999</v>
      </c>
      <c r="AI14">
        <v>84.558214263355026</v>
      </c>
      <c r="AJ14">
        <v>0.21745517910423637</v>
      </c>
      <c r="AK14">
        <v>2563.75</v>
      </c>
      <c r="AL14">
        <v>701.767294117647</v>
      </c>
      <c r="AM14">
        <v>947.33399999999995</v>
      </c>
      <c r="AN14">
        <v>0.25921871893371606</v>
      </c>
      <c r="AO14">
        <v>1.7062788836883298</v>
      </c>
      <c r="AP14">
        <v>1800.02</v>
      </c>
      <c r="AQ14">
        <v>729.59999990463302</v>
      </c>
      <c r="AR14">
        <v>3</v>
      </c>
      <c r="AS14" t="s">
        <v>28</v>
      </c>
      <c r="AT14">
        <v>2.8612648434843163E-3</v>
      </c>
      <c r="AU14">
        <v>27.538653416195036</v>
      </c>
      <c r="AV14">
        <v>357.892</v>
      </c>
      <c r="AW14">
        <v>108.77254409309396</v>
      </c>
      <c r="AX14">
        <v>0.18820374687398636</v>
      </c>
      <c r="AY14">
        <v>1930.56</v>
      </c>
      <c r="AZ14">
        <v>534.27300000000002</v>
      </c>
      <c r="BA14">
        <v>742.29700000000003</v>
      </c>
      <c r="BB14">
        <v>0.2802436221620187</v>
      </c>
      <c r="BC14">
        <v>1.6007918663284371</v>
      </c>
      <c r="BD14">
        <v>1800.14</v>
      </c>
      <c r="BE14">
        <v>1564501397.5999999</v>
      </c>
      <c r="BF14" t="s">
        <v>16</v>
      </c>
      <c r="BG14" t="s">
        <v>28</v>
      </c>
      <c r="BH14">
        <v>4.2819441389446954E-3</v>
      </c>
      <c r="BI14">
        <v>32.567245828285138</v>
      </c>
      <c r="BJ14">
        <v>368.41403225806499</v>
      </c>
      <c r="BK14">
        <v>138.51082527758385</v>
      </c>
      <c r="BL14">
        <v>0.24299655655011373</v>
      </c>
      <c r="BM14">
        <v>1352.89</v>
      </c>
      <c r="BN14">
        <v>387.88047058823503</v>
      </c>
      <c r="BO14">
        <v>533.67499999999995</v>
      </c>
      <c r="BP14">
        <v>0.27318973047597306</v>
      </c>
      <c r="BQ14">
        <v>1.5350447369653819</v>
      </c>
      <c r="BR14">
        <v>1799.9661290322599</v>
      </c>
      <c r="BS14">
        <f t="shared" si="0"/>
        <v>1251497211.7600002</v>
      </c>
      <c r="BT14">
        <f t="shared" si="27"/>
        <v>12.646666673819224</v>
      </c>
      <c r="BU14">
        <f t="shared" si="13"/>
        <v>758.80000042915344</v>
      </c>
      <c r="BW14" s="6">
        <f t="shared" si="1"/>
        <v>4.0141401913427275E-3</v>
      </c>
      <c r="BX14" s="6">
        <f t="shared" si="2"/>
        <v>33.634717929459363</v>
      </c>
      <c r="BY14" s="6">
        <f t="shared" si="3"/>
        <v>352.782341935484</v>
      </c>
      <c r="BZ14" s="6">
        <f t="shared" si="4"/>
        <v>113.62342819697176</v>
      </c>
      <c r="CA14" s="6">
        <f t="shared" si="5"/>
        <v>0.24783992640686575</v>
      </c>
      <c r="CB14" s="6">
        <f t="shared" si="6"/>
        <v>2250.5219999999999</v>
      </c>
      <c r="CC14" s="6">
        <f t="shared" si="7"/>
        <v>619.83023529411753</v>
      </c>
      <c r="CD14" s="6">
        <f t="shared" si="8"/>
        <v>857.82860000000005</v>
      </c>
      <c r="CE14" s="6">
        <f t="shared" si="9"/>
        <v>0.27569867968940837</v>
      </c>
      <c r="CF14" s="6">
        <f t="shared" si="10"/>
        <v>1.6246230697073707</v>
      </c>
      <c r="CG14" s="6">
        <f t="shared" si="11"/>
        <v>1800.015935483872</v>
      </c>
      <c r="CI14" s="1">
        <f t="shared" si="14"/>
        <v>6.3080804925154518E-4</v>
      </c>
      <c r="CJ14" s="1">
        <f t="shared" si="15"/>
        <v>3.4984220196873235</v>
      </c>
      <c r="CK14" s="1">
        <f t="shared" si="16"/>
        <v>6.711593597748057</v>
      </c>
      <c r="CL14" s="1">
        <f t="shared" si="17"/>
        <v>12.640822892815837</v>
      </c>
      <c r="CM14" s="1">
        <f t="shared" si="18"/>
        <v>4.320117606945905E-2</v>
      </c>
      <c r="CN14" s="1">
        <f t="shared" si="19"/>
        <v>344.66499704785855</v>
      </c>
      <c r="CO14" s="1">
        <f t="shared" si="20"/>
        <v>89.801191569729212</v>
      </c>
      <c r="CP14" s="1">
        <f t="shared" si="21"/>
        <v>129.87692983141125</v>
      </c>
      <c r="CQ14" s="1">
        <f t="shared" si="22"/>
        <v>1.5736698669275118E-2</v>
      </c>
      <c r="CR14" s="1">
        <f t="shared" si="23"/>
        <v>0.1232697482267983</v>
      </c>
      <c r="CS14" s="1">
        <f t="shared" si="24"/>
        <v>4.1880981952347414E-2</v>
      </c>
      <c r="CU14" s="4">
        <f t="shared" si="25"/>
        <v>138.98390807122729</v>
      </c>
      <c r="CV14" s="3">
        <f t="shared" si="26"/>
        <v>8.4996066974321813</v>
      </c>
    </row>
    <row r="15" spans="1:100" x14ac:dyDescent="0.25">
      <c r="A15">
        <v>1564328463.5</v>
      </c>
      <c r="B15">
        <v>6</v>
      </c>
      <c r="C15" t="s">
        <v>28</v>
      </c>
      <c r="D15">
        <v>5.8433559959400125E-3</v>
      </c>
      <c r="E15">
        <v>44.511653434954852</v>
      </c>
      <c r="F15">
        <v>335.87858064516098</v>
      </c>
      <c r="G15">
        <v>131.84668184691594</v>
      </c>
      <c r="H15">
        <v>0.38653834879307214</v>
      </c>
      <c r="I15">
        <v>2630.74</v>
      </c>
      <c r="J15">
        <v>760.69829411764704</v>
      </c>
      <c r="K15">
        <v>1125.22</v>
      </c>
      <c r="L15">
        <v>0.32395594273329031</v>
      </c>
      <c r="M15">
        <v>1.3379783509002681</v>
      </c>
      <c r="N15">
        <v>1799.9929032258101</v>
      </c>
      <c r="O15">
        <v>1564327694.5999999</v>
      </c>
      <c r="P15" t="s">
        <v>17</v>
      </c>
      <c r="Q15" t="s">
        <v>28</v>
      </c>
      <c r="R15">
        <v>3.6357757195611433E-3</v>
      </c>
      <c r="S15">
        <v>31.912310287858176</v>
      </c>
      <c r="T15">
        <v>351.01299999999998</v>
      </c>
      <c r="U15">
        <v>103.71770263009572</v>
      </c>
      <c r="V15">
        <v>0.22149305336650565</v>
      </c>
      <c r="W15">
        <v>2774.67</v>
      </c>
      <c r="X15">
        <v>719.29347058823498</v>
      </c>
      <c r="Y15">
        <v>968.04600000000005</v>
      </c>
      <c r="Z15">
        <v>0.25696354244712039</v>
      </c>
      <c r="AA15">
        <v>1.866258421603932</v>
      </c>
      <c r="AB15">
        <v>1799.9</v>
      </c>
      <c r="AC15">
        <v>1564327963.5</v>
      </c>
      <c r="AD15" t="s">
        <v>24</v>
      </c>
      <c r="AE15" t="s">
        <v>28</v>
      </c>
      <c r="AF15">
        <v>3.8035524797254789E-3</v>
      </c>
      <c r="AG15">
        <v>34.440693793825865</v>
      </c>
      <c r="AH15">
        <v>346.37200000000001</v>
      </c>
      <c r="AI15">
        <v>86.066701490958351</v>
      </c>
      <c r="AJ15">
        <v>0.227140037473164</v>
      </c>
      <c r="AK15">
        <v>2563.75</v>
      </c>
      <c r="AL15">
        <v>701.43752941176501</v>
      </c>
      <c r="AM15">
        <v>953.32500000000005</v>
      </c>
      <c r="AN15">
        <v>0.26421993610598171</v>
      </c>
      <c r="AO15">
        <v>1.6892717593685258</v>
      </c>
      <c r="AP15">
        <v>1800.01</v>
      </c>
      <c r="AQ15">
        <v>789.59999990463302</v>
      </c>
      <c r="AR15">
        <v>3</v>
      </c>
      <c r="AS15" t="s">
        <v>28</v>
      </c>
      <c r="AT15">
        <v>2.9804251790630891E-3</v>
      </c>
      <c r="AU15">
        <v>28.886230467385282</v>
      </c>
      <c r="AV15">
        <v>355.80399999999997</v>
      </c>
      <c r="AW15">
        <v>105.32296776220663</v>
      </c>
      <c r="AX15">
        <v>0.19656891650783287</v>
      </c>
      <c r="AY15">
        <v>1930.56</v>
      </c>
      <c r="AZ15">
        <v>534.65482352941206</v>
      </c>
      <c r="BA15">
        <v>750.822</v>
      </c>
      <c r="BB15">
        <v>0.2879073554991568</v>
      </c>
      <c r="BC15">
        <v>1.5712618969609307</v>
      </c>
      <c r="BD15">
        <v>1800.03</v>
      </c>
      <c r="BE15">
        <v>1564501467.5999999</v>
      </c>
      <c r="BF15" t="s">
        <v>16</v>
      </c>
      <c r="BG15" t="s">
        <v>28</v>
      </c>
      <c r="BH15">
        <v>4.4024620049267632E-3</v>
      </c>
      <c r="BI15">
        <v>33.341568765900107</v>
      </c>
      <c r="BJ15">
        <v>367.64612903225799</v>
      </c>
      <c r="BK15">
        <v>139.31536365854078</v>
      </c>
      <c r="BL15">
        <v>0.2508143539799888</v>
      </c>
      <c r="BM15">
        <v>1352.89</v>
      </c>
      <c r="BN15">
        <v>386.29247058823501</v>
      </c>
      <c r="BO15">
        <v>534.07299999999998</v>
      </c>
      <c r="BP15">
        <v>0.27670473776387305</v>
      </c>
      <c r="BQ15">
        <v>1.5331555798551886</v>
      </c>
      <c r="BR15">
        <v>1799.9903225806399</v>
      </c>
      <c r="BS15">
        <f t="shared" si="0"/>
        <v>1251497275.7600002</v>
      </c>
      <c r="BT15">
        <f t="shared" si="27"/>
        <v>13.713333340485891</v>
      </c>
      <c r="BU15">
        <f t="shared" si="13"/>
        <v>822.80000042915344</v>
      </c>
      <c r="BW15" s="6">
        <f t="shared" si="1"/>
        <v>4.1331142758432981E-3</v>
      </c>
      <c r="BX15" s="6">
        <f t="shared" si="2"/>
        <v>34.618491349984858</v>
      </c>
      <c r="BY15" s="6">
        <f t="shared" si="3"/>
        <v>351.34274193548379</v>
      </c>
      <c r="BZ15" s="6">
        <f t="shared" si="4"/>
        <v>113.25388347774349</v>
      </c>
      <c r="CA15" s="6">
        <f t="shared" si="5"/>
        <v>0.25651094202411268</v>
      </c>
      <c r="CB15" s="6">
        <f t="shared" si="6"/>
        <v>2250.5219999999999</v>
      </c>
      <c r="CC15" s="6">
        <f t="shared" si="7"/>
        <v>620.47531764705877</v>
      </c>
      <c r="CD15" s="6">
        <f t="shared" si="8"/>
        <v>866.2972000000002</v>
      </c>
      <c r="CE15" s="6">
        <f t="shared" si="9"/>
        <v>0.28195030290988443</v>
      </c>
      <c r="CF15" s="6">
        <f t="shared" si="10"/>
        <v>1.599585201737769</v>
      </c>
      <c r="CG15" s="6">
        <f t="shared" si="11"/>
        <v>1799.9846451612898</v>
      </c>
      <c r="CI15" s="1">
        <f t="shared" si="14"/>
        <v>6.2464147791506386E-4</v>
      </c>
      <c r="CJ15" s="1">
        <f t="shared" si="15"/>
        <v>3.4122210516441709</v>
      </c>
      <c r="CK15" s="1">
        <f t="shared" si="16"/>
        <v>6.7679424734785911</v>
      </c>
      <c r="CL15" s="1">
        <f t="shared" si="17"/>
        <v>12.642105356174367</v>
      </c>
      <c r="CM15" s="1">
        <f t="shared" si="18"/>
        <v>4.3418051746534264E-2</v>
      </c>
      <c r="CN15" s="1">
        <f t="shared" si="19"/>
        <v>344.66499704785855</v>
      </c>
      <c r="CO15" s="1">
        <f t="shared" si="20"/>
        <v>90.45678216786871</v>
      </c>
      <c r="CP15" s="1">
        <f t="shared" si="21"/>
        <v>131.86960526557988</v>
      </c>
      <c r="CQ15" s="1">
        <f t="shared" si="22"/>
        <v>1.5182721296621455E-2</v>
      </c>
      <c r="CR15" s="1">
        <f t="shared" si="23"/>
        <v>0.11284633116008609</v>
      </c>
      <c r="CS15" s="1">
        <f t="shared" si="24"/>
        <v>2.8817184240057702E-2</v>
      </c>
      <c r="CU15" s="4">
        <f t="shared" si="25"/>
        <v>138.14914534092546</v>
      </c>
      <c r="CV15" s="3">
        <f t="shared" si="26"/>
        <v>8.4175963873508461</v>
      </c>
    </row>
    <row r="16" spans="1:100" x14ac:dyDescent="0.25">
      <c r="A16">
        <v>1564328533.5</v>
      </c>
      <c r="B16">
        <v>6</v>
      </c>
      <c r="C16" t="s">
        <v>28</v>
      </c>
      <c r="D16">
        <v>6.1223463078340845E-3</v>
      </c>
      <c r="E16">
        <v>45.356291114680523</v>
      </c>
      <c r="F16">
        <v>334.56080645161302</v>
      </c>
      <c r="G16">
        <v>136.6400586825967</v>
      </c>
      <c r="H16">
        <v>0.40800962644845296</v>
      </c>
      <c r="I16">
        <v>2630.74</v>
      </c>
      <c r="J16">
        <v>760.26482352941196</v>
      </c>
      <c r="K16">
        <v>1129.72</v>
      </c>
      <c r="L16">
        <v>0.32703251820857204</v>
      </c>
      <c r="M16">
        <v>1.3286655100378852</v>
      </c>
      <c r="N16">
        <v>1800.00225806452</v>
      </c>
      <c r="O16">
        <v>1564327754.5999999</v>
      </c>
      <c r="P16" t="s">
        <v>17</v>
      </c>
      <c r="Q16" t="s">
        <v>28</v>
      </c>
      <c r="R16">
        <v>3.8281532367433371E-3</v>
      </c>
      <c r="S16">
        <v>32.979697088336543</v>
      </c>
      <c r="T16">
        <v>349.375</v>
      </c>
      <c r="U16">
        <v>109.4157170735168</v>
      </c>
      <c r="V16">
        <v>0.23680283114235157</v>
      </c>
      <c r="W16">
        <v>2774.67</v>
      </c>
      <c r="X16">
        <v>726.75041176470597</v>
      </c>
      <c r="Y16">
        <v>986.43299999999999</v>
      </c>
      <c r="Z16">
        <v>0.26325415738858493</v>
      </c>
      <c r="AA16">
        <v>1.812831687504372</v>
      </c>
      <c r="AB16">
        <v>1800.19</v>
      </c>
      <c r="AC16">
        <v>1564328023.5</v>
      </c>
      <c r="AD16" t="s">
        <v>24</v>
      </c>
      <c r="AE16" t="s">
        <v>28</v>
      </c>
      <c r="AF16">
        <v>3.9921211025911894E-3</v>
      </c>
      <c r="AG16">
        <v>35.438582856556806</v>
      </c>
      <c r="AH16">
        <v>344.827</v>
      </c>
      <c r="AI16">
        <v>91.287262980241195</v>
      </c>
      <c r="AJ16">
        <v>0.24073364271351583</v>
      </c>
      <c r="AK16">
        <v>2563.75</v>
      </c>
      <c r="AL16">
        <v>701.71882352941202</v>
      </c>
      <c r="AM16">
        <v>961.82600000000002</v>
      </c>
      <c r="AN16">
        <v>0.27043059396459235</v>
      </c>
      <c r="AO16">
        <v>1.6655029080103885</v>
      </c>
      <c r="AP16">
        <v>1800.04</v>
      </c>
      <c r="AQ16">
        <v>849.59999990463302</v>
      </c>
      <c r="AR16">
        <v>3</v>
      </c>
      <c r="AS16" t="s">
        <v>28</v>
      </c>
      <c r="AT16">
        <v>3.1699110343716753E-3</v>
      </c>
      <c r="AU16">
        <v>29.956474457286987</v>
      </c>
      <c r="AV16">
        <v>354.17599999999999</v>
      </c>
      <c r="AW16">
        <v>110.61824508341999</v>
      </c>
      <c r="AX16">
        <v>0.21038836693526672</v>
      </c>
      <c r="AY16">
        <v>1930.56</v>
      </c>
      <c r="AZ16">
        <v>535.04752941176503</v>
      </c>
      <c r="BA16">
        <v>759.09500000000003</v>
      </c>
      <c r="BB16">
        <v>0.29515076583067335</v>
      </c>
      <c r="BC16">
        <v>1.5432389885323969</v>
      </c>
      <c r="BD16">
        <v>1799.98</v>
      </c>
      <c r="BE16">
        <v>1564501537.5999999</v>
      </c>
      <c r="BF16" t="s">
        <v>16</v>
      </c>
      <c r="BG16" t="s">
        <v>28</v>
      </c>
      <c r="BH16">
        <v>4.6372412970173216E-3</v>
      </c>
      <c r="BI16">
        <v>34.184105183315168</v>
      </c>
      <c r="BJ16">
        <v>366.793580645161</v>
      </c>
      <c r="BK16">
        <v>143.85643262566205</v>
      </c>
      <c r="BL16">
        <v>0.26420197672270807</v>
      </c>
      <c r="BM16">
        <v>1352.89</v>
      </c>
      <c r="BN16">
        <v>384.56323529411799</v>
      </c>
      <c r="BO16">
        <v>536.69299999999998</v>
      </c>
      <c r="BP16">
        <v>0.2834577024591004</v>
      </c>
      <c r="BQ16">
        <v>1.5207893525721412</v>
      </c>
      <c r="BR16">
        <v>1799.99451612903</v>
      </c>
      <c r="BS16">
        <f t="shared" si="0"/>
        <v>1251497339.7600002</v>
      </c>
      <c r="BT16">
        <f t="shared" si="27"/>
        <v>14.780000007152557</v>
      </c>
      <c r="BU16">
        <f t="shared" si="13"/>
        <v>886.80000042915344</v>
      </c>
      <c r="BW16" s="6">
        <f t="shared" si="1"/>
        <v>4.3499545957115214E-3</v>
      </c>
      <c r="BX16" s="6">
        <f t="shared" si="2"/>
        <v>35.583030140035206</v>
      </c>
      <c r="BY16" s="6">
        <f t="shared" si="3"/>
        <v>349.94647741935478</v>
      </c>
      <c r="BZ16" s="6">
        <f t="shared" si="4"/>
        <v>118.36354328908735</v>
      </c>
      <c r="CA16" s="6">
        <f t="shared" si="5"/>
        <v>0.27202728879245902</v>
      </c>
      <c r="CB16" s="6">
        <f t="shared" si="6"/>
        <v>2250.5219999999999</v>
      </c>
      <c r="CC16" s="6">
        <f t="shared" si="7"/>
        <v>621.66896470588267</v>
      </c>
      <c r="CD16" s="6">
        <f t="shared" si="8"/>
        <v>874.75340000000017</v>
      </c>
      <c r="CE16" s="6">
        <f t="shared" si="9"/>
        <v>0.28786514757030462</v>
      </c>
      <c r="CF16" s="6">
        <f t="shared" si="10"/>
        <v>1.5742056893314369</v>
      </c>
      <c r="CG16" s="6">
        <f t="shared" si="11"/>
        <v>1800.04135483871</v>
      </c>
      <c r="CI16" s="1">
        <f t="shared" si="14"/>
        <v>6.4657625894832182E-4</v>
      </c>
      <c r="CJ16" s="1">
        <f t="shared" si="15"/>
        <v>3.3656346350514696</v>
      </c>
      <c r="CK16" s="1">
        <f t="shared" si="16"/>
        <v>6.8615368478745697</v>
      </c>
      <c r="CL16" s="1">
        <f t="shared" si="17"/>
        <v>12.440178908473715</v>
      </c>
      <c r="CM16" s="1">
        <f t="shared" si="18"/>
        <v>4.525100648305435E-2</v>
      </c>
      <c r="CN16" s="1">
        <f t="shared" si="19"/>
        <v>344.66499704785855</v>
      </c>
      <c r="CO16" s="1">
        <f t="shared" si="20"/>
        <v>91.460967297973966</v>
      </c>
      <c r="CP16" s="1">
        <f t="shared" si="21"/>
        <v>133.14266702213283</v>
      </c>
      <c r="CQ16" s="1">
        <f t="shared" si="22"/>
        <v>1.4480599739291037E-2</v>
      </c>
      <c r="CR16" s="1">
        <f t="shared" si="23"/>
        <v>0.10383471255686832</v>
      </c>
      <c r="CS16" s="1">
        <f t="shared" si="24"/>
        <v>4.9652172050976454E-2</v>
      </c>
      <c r="CU16" s="4">
        <f t="shared" si="25"/>
        <v>133.88380697259254</v>
      </c>
      <c r="CV16" s="3">
        <f t="shared" si="26"/>
        <v>8.2427050520957472</v>
      </c>
    </row>
    <row r="17" spans="1:100" x14ac:dyDescent="0.25">
      <c r="A17">
        <v>1564328603.5</v>
      </c>
      <c r="B17">
        <v>6</v>
      </c>
      <c r="C17" t="s">
        <v>28</v>
      </c>
      <c r="D17">
        <v>6.2699738322037997E-3</v>
      </c>
      <c r="E17">
        <v>45.856579454643914</v>
      </c>
      <c r="F17">
        <v>333.858612903226</v>
      </c>
      <c r="G17">
        <v>138.85141002861985</v>
      </c>
      <c r="H17">
        <v>0.41976521746492551</v>
      </c>
      <c r="I17">
        <v>2630.74</v>
      </c>
      <c r="J17">
        <v>758.92152941176505</v>
      </c>
      <c r="K17">
        <v>1132.97</v>
      </c>
      <c r="L17">
        <v>0.33014860992633077</v>
      </c>
      <c r="M17">
        <v>1.3219855777293306</v>
      </c>
      <c r="N17">
        <v>1800.00129032258</v>
      </c>
      <c r="O17">
        <v>1564327814.5999999</v>
      </c>
      <c r="P17" t="s">
        <v>17</v>
      </c>
      <c r="Q17" t="s">
        <v>28</v>
      </c>
      <c r="R17">
        <v>4.0337094247671311E-3</v>
      </c>
      <c r="S17">
        <v>34.088682782110922</v>
      </c>
      <c r="T17">
        <v>347.61</v>
      </c>
      <c r="U17">
        <v>112.10901930596334</v>
      </c>
      <c r="V17">
        <v>0.25017140534352866</v>
      </c>
      <c r="W17">
        <v>2774.67</v>
      </c>
      <c r="X17">
        <v>734.90217647058796</v>
      </c>
      <c r="Y17">
        <v>1004.88</v>
      </c>
      <c r="Z17">
        <v>0.26866672988756068</v>
      </c>
      <c r="AA17">
        <v>1.7611953666109386</v>
      </c>
      <c r="AB17">
        <v>1799.91</v>
      </c>
      <c r="AC17">
        <v>1564328083.5</v>
      </c>
      <c r="AD17" t="s">
        <v>24</v>
      </c>
      <c r="AE17" t="s">
        <v>28</v>
      </c>
      <c r="AF17">
        <v>4.1120239687336959E-3</v>
      </c>
      <c r="AG17">
        <v>36.265121656511454</v>
      </c>
      <c r="AH17">
        <v>343.44</v>
      </c>
      <c r="AI17">
        <v>90.708844015924839</v>
      </c>
      <c r="AJ17">
        <v>0.24748587750725504</v>
      </c>
      <c r="AK17">
        <v>2563.75</v>
      </c>
      <c r="AL17">
        <v>702.04641176470602</v>
      </c>
      <c r="AM17">
        <v>966.31799999999998</v>
      </c>
      <c r="AN17">
        <v>0.27348304412759983</v>
      </c>
      <c r="AO17">
        <v>1.6531121225103951</v>
      </c>
      <c r="AP17">
        <v>1800.05</v>
      </c>
      <c r="AQ17">
        <v>909.59999990463302</v>
      </c>
      <c r="AR17">
        <v>3</v>
      </c>
      <c r="AS17" t="s">
        <v>28</v>
      </c>
      <c r="AT17">
        <v>3.3534957698172774E-3</v>
      </c>
      <c r="AU17">
        <v>30.980115478638741</v>
      </c>
      <c r="AV17">
        <v>352.59399999999999</v>
      </c>
      <c r="AW17">
        <v>115.74114911566976</v>
      </c>
      <c r="AX17">
        <v>0.22452135876753787</v>
      </c>
      <c r="AY17">
        <v>1930.56</v>
      </c>
      <c r="AZ17">
        <v>535.98558823529402</v>
      </c>
      <c r="BA17">
        <v>770.30600000000004</v>
      </c>
      <c r="BB17">
        <v>0.30419133664375719</v>
      </c>
      <c r="BC17">
        <v>1.5062247989759912</v>
      </c>
      <c r="BD17">
        <v>1799.96</v>
      </c>
      <c r="BE17">
        <v>1564501607.5999999</v>
      </c>
      <c r="BF17" t="s">
        <v>16</v>
      </c>
      <c r="BG17" t="s">
        <v>28</v>
      </c>
      <c r="BH17">
        <v>4.7020694442578299E-3</v>
      </c>
      <c r="BI17">
        <v>34.845911626429483</v>
      </c>
      <c r="BJ17">
        <v>366.15761290322598</v>
      </c>
      <c r="BK17">
        <v>144.10258208152973</v>
      </c>
      <c r="BL17">
        <v>0.27059178745185769</v>
      </c>
      <c r="BM17">
        <v>1352.89</v>
      </c>
      <c r="BN17">
        <v>383.62658823529398</v>
      </c>
      <c r="BO17">
        <v>537.96500000000003</v>
      </c>
      <c r="BP17">
        <v>0.28689303535491351</v>
      </c>
      <c r="BQ17">
        <v>1.5148290316284516</v>
      </c>
      <c r="BR17">
        <v>1800.0116129032299</v>
      </c>
      <c r="BS17">
        <f t="shared" si="0"/>
        <v>1251497403.7600002</v>
      </c>
      <c r="BT17">
        <f t="shared" si="27"/>
        <v>15.846666673819223</v>
      </c>
      <c r="BU17">
        <f t="shared" si="13"/>
        <v>950.80000042915344</v>
      </c>
      <c r="BW17" s="6">
        <f t="shared" si="1"/>
        <v>4.494254487955947E-3</v>
      </c>
      <c r="BX17" s="6">
        <f t="shared" si="2"/>
        <v>36.407282199666909</v>
      </c>
      <c r="BY17" s="6">
        <f t="shared" si="3"/>
        <v>348.73204516129039</v>
      </c>
      <c r="BZ17" s="6">
        <f t="shared" si="4"/>
        <v>120.3026009095415</v>
      </c>
      <c r="CA17" s="6">
        <f t="shared" si="5"/>
        <v>0.28250712930702099</v>
      </c>
      <c r="CB17" s="6">
        <f t="shared" si="6"/>
        <v>2250.5219999999999</v>
      </c>
      <c r="CC17" s="6">
        <f t="shared" si="7"/>
        <v>623.09645882352947</v>
      </c>
      <c r="CD17" s="6">
        <f t="shared" si="8"/>
        <v>882.48779999999988</v>
      </c>
      <c r="CE17" s="6">
        <f t="shared" si="9"/>
        <v>0.29267655118803237</v>
      </c>
      <c r="CF17" s="6">
        <f t="shared" si="10"/>
        <v>1.5514693794910215</v>
      </c>
      <c r="CG17" s="6">
        <f t="shared" si="11"/>
        <v>1799.9865806451621</v>
      </c>
      <c r="CI17" s="1">
        <f t="shared" si="14"/>
        <v>6.3612751759249372E-4</v>
      </c>
      <c r="CJ17" s="1">
        <f t="shared" si="15"/>
        <v>3.2477857608023215</v>
      </c>
      <c r="CK17" s="1">
        <f t="shared" si="16"/>
        <v>6.8862714922116437</v>
      </c>
      <c r="CL17" s="1">
        <f t="shared" si="17"/>
        <v>12.49743137796661</v>
      </c>
      <c r="CM17" s="1">
        <f t="shared" si="18"/>
        <v>4.5291826749068662E-2</v>
      </c>
      <c r="CN17" s="1">
        <f t="shared" si="19"/>
        <v>344.66499704785855</v>
      </c>
      <c r="CO17" s="1">
        <f t="shared" si="20"/>
        <v>92.247938577904151</v>
      </c>
      <c r="CP17" s="1">
        <f t="shared" si="21"/>
        <v>134.17320942870853</v>
      </c>
      <c r="CQ17" s="1">
        <f t="shared" si="22"/>
        <v>1.4477156597346882E-2</v>
      </c>
      <c r="CR17" s="1">
        <f t="shared" si="23"/>
        <v>9.5903006257362408E-2</v>
      </c>
      <c r="CS17" s="1">
        <f t="shared" si="24"/>
        <v>3.0870872237464257E-2</v>
      </c>
      <c r="CU17" s="4">
        <f t="shared" si="25"/>
        <v>131.75968471619552</v>
      </c>
      <c r="CV17" s="3">
        <f t="shared" si="26"/>
        <v>8.129977142949663</v>
      </c>
    </row>
    <row r="18" spans="1:100" x14ac:dyDescent="0.25">
      <c r="A18">
        <v>1564328673.5</v>
      </c>
      <c r="B18">
        <v>6</v>
      </c>
      <c r="C18" t="s">
        <v>28</v>
      </c>
      <c r="D18">
        <v>6.4175680833795067E-3</v>
      </c>
      <c r="E18">
        <v>46.356576755262743</v>
      </c>
      <c r="F18">
        <v>333.10077419354798</v>
      </c>
      <c r="G18">
        <v>141.81676688953095</v>
      </c>
      <c r="H18">
        <v>0.43392698722720896</v>
      </c>
      <c r="I18">
        <v>2630.74</v>
      </c>
      <c r="J18">
        <v>758.16305882352901</v>
      </c>
      <c r="K18">
        <v>1134.42</v>
      </c>
      <c r="L18">
        <v>0.33167340242279841</v>
      </c>
      <c r="M18">
        <v>1.3190176477847708</v>
      </c>
      <c r="N18">
        <v>1799.99677419355</v>
      </c>
      <c r="O18">
        <v>1564327874.5999999</v>
      </c>
      <c r="P18" t="s">
        <v>17</v>
      </c>
      <c r="Q18" t="s">
        <v>28</v>
      </c>
      <c r="R18">
        <v>4.1486864784618096E-3</v>
      </c>
      <c r="S18">
        <v>34.786851398939355</v>
      </c>
      <c r="T18">
        <v>346.56400000000002</v>
      </c>
      <c r="U18">
        <v>114.64037777414367</v>
      </c>
      <c r="V18">
        <v>0.25979979539109982</v>
      </c>
      <c r="W18">
        <v>2774.67</v>
      </c>
      <c r="X18">
        <v>741.52552941176498</v>
      </c>
      <c r="Y18">
        <v>1022.41</v>
      </c>
      <c r="Z18">
        <v>0.27472782013892172</v>
      </c>
      <c r="AA18">
        <v>1.713852564039867</v>
      </c>
      <c r="AB18">
        <v>1800.18</v>
      </c>
      <c r="AC18">
        <v>1564328143.5</v>
      </c>
      <c r="AD18" t="s">
        <v>24</v>
      </c>
      <c r="AE18" t="s">
        <v>28</v>
      </c>
      <c r="AF18">
        <v>4.2162904898455896E-3</v>
      </c>
      <c r="AG18">
        <v>36.951718618863026</v>
      </c>
      <c r="AH18">
        <v>342.36700000000002</v>
      </c>
      <c r="AI18">
        <v>94.179965381991465</v>
      </c>
      <c r="AJ18">
        <v>0.25738430057743533</v>
      </c>
      <c r="AK18">
        <v>2563.75</v>
      </c>
      <c r="AL18">
        <v>702.43958823529397</v>
      </c>
      <c r="AM18">
        <v>972.03200000000004</v>
      </c>
      <c r="AN18">
        <v>0.27734931747587122</v>
      </c>
      <c r="AO18">
        <v>1.6375160488543585</v>
      </c>
      <c r="AP18">
        <v>1800.07</v>
      </c>
      <c r="AQ18">
        <v>969.59999990463302</v>
      </c>
      <c r="AR18">
        <v>3</v>
      </c>
      <c r="AS18" t="s">
        <v>28</v>
      </c>
      <c r="AT18">
        <v>3.4446701139968982E-3</v>
      </c>
      <c r="AU18">
        <v>32.09056940849036</v>
      </c>
      <c r="AV18">
        <v>350.91300000000001</v>
      </c>
      <c r="AW18">
        <v>113.4013360580018</v>
      </c>
      <c r="AX18">
        <v>0.23217368450073142</v>
      </c>
      <c r="AY18">
        <v>1930.56</v>
      </c>
      <c r="AZ18">
        <v>536.88705882352895</v>
      </c>
      <c r="BA18">
        <v>780.17100000000005</v>
      </c>
      <c r="BB18">
        <v>0.31183412505267571</v>
      </c>
      <c r="BC18">
        <v>1.4745344289905673</v>
      </c>
      <c r="BD18">
        <v>1799.87</v>
      </c>
      <c r="BE18">
        <v>1564501677.5999999</v>
      </c>
      <c r="BF18" t="s">
        <v>16</v>
      </c>
      <c r="BG18" t="s">
        <v>28</v>
      </c>
      <c r="BH18">
        <v>4.760551484253933E-3</v>
      </c>
      <c r="BI18">
        <v>35.384889634376194</v>
      </c>
      <c r="BJ18">
        <v>365.63890322580602</v>
      </c>
      <c r="BK18">
        <v>142.91489432829619</v>
      </c>
      <c r="BL18">
        <v>0.27403537863549149</v>
      </c>
      <c r="BM18">
        <v>1352.89</v>
      </c>
      <c r="BN18">
        <v>382.99776470588199</v>
      </c>
      <c r="BO18">
        <v>541.20299999999997</v>
      </c>
      <c r="BP18">
        <v>0.29232143076464467</v>
      </c>
      <c r="BQ18">
        <v>1.4997828910778399</v>
      </c>
      <c r="BR18">
        <v>1800.0080645161299</v>
      </c>
      <c r="BS18">
        <f t="shared" si="0"/>
        <v>1251497467.7600002</v>
      </c>
      <c r="BT18">
        <f t="shared" si="27"/>
        <v>16.913333340485892</v>
      </c>
      <c r="BU18">
        <f t="shared" si="13"/>
        <v>1014.8000004291534</v>
      </c>
      <c r="BW18" s="6">
        <f t="shared" si="1"/>
        <v>4.5975533299875476E-3</v>
      </c>
      <c r="BX18" s="6">
        <f t="shared" si="2"/>
        <v>37.11412116318634</v>
      </c>
      <c r="BY18" s="6">
        <f t="shared" si="3"/>
        <v>347.71673548387082</v>
      </c>
      <c r="BZ18" s="6">
        <f t="shared" si="4"/>
        <v>121.39066808639282</v>
      </c>
      <c r="CA18" s="6">
        <f t="shared" si="5"/>
        <v>0.29146402926639337</v>
      </c>
      <c r="CB18" s="6">
        <f t="shared" si="6"/>
        <v>2250.5219999999999</v>
      </c>
      <c r="CC18" s="6">
        <f t="shared" si="7"/>
        <v>624.40259999999978</v>
      </c>
      <c r="CD18" s="6">
        <f t="shared" si="8"/>
        <v>890.0472000000002</v>
      </c>
      <c r="CE18" s="6">
        <f t="shared" si="9"/>
        <v>0.29758121917098235</v>
      </c>
      <c r="CF18" s="6">
        <f t="shared" si="10"/>
        <v>1.5289407161494806</v>
      </c>
      <c r="CG18" s="6">
        <f t="shared" si="11"/>
        <v>1800.0249677419361</v>
      </c>
      <c r="CI18" s="1">
        <f t="shared" si="14"/>
        <v>6.4646504250960373E-4</v>
      </c>
      <c r="CJ18" s="1">
        <f t="shared" si="15"/>
        <v>3.1502891193484577</v>
      </c>
      <c r="CK18" s="1">
        <f t="shared" si="16"/>
        <v>6.9221564361025187</v>
      </c>
      <c r="CL18" s="1">
        <f t="shared" si="17"/>
        <v>12.008108423252516</v>
      </c>
      <c r="CM18" s="1">
        <f t="shared" si="18"/>
        <v>4.6796410876095818E-2</v>
      </c>
      <c r="CN18" s="1">
        <f t="shared" si="19"/>
        <v>344.66499704785855</v>
      </c>
      <c r="CO18" s="1">
        <f t="shared" si="20"/>
        <v>92.931281476467149</v>
      </c>
      <c r="CP18" s="1">
        <f t="shared" si="21"/>
        <v>134.69859527688695</v>
      </c>
      <c r="CQ18" s="1">
        <f t="shared" si="22"/>
        <v>1.3918498938901697E-2</v>
      </c>
      <c r="CR18" s="1">
        <f t="shared" si="23"/>
        <v>8.8439674279134808E-2</v>
      </c>
      <c r="CS18" s="1">
        <f t="shared" si="24"/>
        <v>6.5293249753708274E-2</v>
      </c>
      <c r="CU18" s="4">
        <f t="shared" si="25"/>
        <v>130.32771588954054</v>
      </c>
      <c r="CV18" s="3">
        <f t="shared" si="26"/>
        <v>8.1845379462284811</v>
      </c>
    </row>
    <row r="19" spans="1:100" x14ac:dyDescent="0.25">
      <c r="A19">
        <v>1564328743.5</v>
      </c>
      <c r="B19">
        <v>6</v>
      </c>
      <c r="C19" t="s">
        <v>28</v>
      </c>
      <c r="D19">
        <v>6.5744969587615701E-3</v>
      </c>
      <c r="E19">
        <v>46.719688739566244</v>
      </c>
      <c r="F19">
        <v>332.50848387096801</v>
      </c>
      <c r="G19">
        <v>143.45846708676194</v>
      </c>
      <c r="H19">
        <v>0.44350627860526526</v>
      </c>
      <c r="I19">
        <v>2630.74</v>
      </c>
      <c r="J19">
        <v>756.558647058823</v>
      </c>
      <c r="K19">
        <v>1141.19</v>
      </c>
      <c r="L19">
        <v>0.33704409689988257</v>
      </c>
      <c r="M19">
        <v>1.3052602984603787</v>
      </c>
      <c r="N19">
        <v>1800.0170967741899</v>
      </c>
      <c r="O19">
        <v>1564327934.5999999</v>
      </c>
      <c r="P19" t="s">
        <v>17</v>
      </c>
      <c r="Q19" t="s">
        <v>28</v>
      </c>
      <c r="R19">
        <v>4.2675458225372833E-3</v>
      </c>
      <c r="S19">
        <v>35.396384275898498</v>
      </c>
      <c r="T19">
        <v>345.63499999999999</v>
      </c>
      <c r="U19">
        <v>116.24545551798893</v>
      </c>
      <c r="V19">
        <v>0.26775930790915936</v>
      </c>
      <c r="W19">
        <v>2774.67</v>
      </c>
      <c r="X19">
        <v>747.90429411764705</v>
      </c>
      <c r="Y19">
        <v>1038.71</v>
      </c>
      <c r="Z19">
        <v>0.27996813921340213</v>
      </c>
      <c r="AA19">
        <v>1.67126531948282</v>
      </c>
      <c r="AB19">
        <v>1799.9</v>
      </c>
      <c r="AC19">
        <v>1564328203.5</v>
      </c>
      <c r="AD19" t="s">
        <v>24</v>
      </c>
      <c r="AE19" t="s">
        <v>28</v>
      </c>
      <c r="AF19">
        <v>4.3708123177977004E-3</v>
      </c>
      <c r="AG19">
        <v>37.798704393749162</v>
      </c>
      <c r="AH19">
        <v>341.077</v>
      </c>
      <c r="AI19">
        <v>97.126194465679333</v>
      </c>
      <c r="AJ19">
        <v>0.26854843373212517</v>
      </c>
      <c r="AK19">
        <v>2563.75</v>
      </c>
      <c r="AL19">
        <v>703.05370588235303</v>
      </c>
      <c r="AM19">
        <v>981.577</v>
      </c>
      <c r="AN19">
        <v>0.28375083576494453</v>
      </c>
      <c r="AO19">
        <v>1.6118684525004152</v>
      </c>
      <c r="AP19">
        <v>1800.05</v>
      </c>
      <c r="AQ19">
        <v>1029.5999999046301</v>
      </c>
      <c r="AR19">
        <v>3</v>
      </c>
      <c r="AS19" t="s">
        <v>28</v>
      </c>
      <c r="AT19">
        <v>3.5924331115161469E-3</v>
      </c>
      <c r="AU19">
        <v>32.757120249957566</v>
      </c>
      <c r="AV19">
        <v>349.81700000000001</v>
      </c>
      <c r="AW19">
        <v>117.57736311716604</v>
      </c>
      <c r="AX19">
        <v>0.24305710423245999</v>
      </c>
      <c r="AY19">
        <v>1930.56</v>
      </c>
      <c r="AZ19">
        <v>537.76211764705897</v>
      </c>
      <c r="BA19">
        <v>787.88199999999995</v>
      </c>
      <c r="BB19">
        <v>0.31745855642461818</v>
      </c>
      <c r="BC19">
        <v>1.4503161640956386</v>
      </c>
      <c r="BD19">
        <v>1799.79</v>
      </c>
      <c r="BE19">
        <v>1564501747.5999999</v>
      </c>
      <c r="BF19" t="s">
        <v>16</v>
      </c>
      <c r="BG19" t="s">
        <v>28</v>
      </c>
      <c r="BH19">
        <v>4.9779753908691955E-3</v>
      </c>
      <c r="BI19">
        <v>35.88420002171376</v>
      </c>
      <c r="BJ19">
        <v>365.108580645161</v>
      </c>
      <c r="BK19">
        <v>149.40811130039418</v>
      </c>
      <c r="BL19">
        <v>0.28795518974374629</v>
      </c>
      <c r="BM19">
        <v>1352.89</v>
      </c>
      <c r="BN19">
        <v>382.33747058823502</v>
      </c>
      <c r="BO19">
        <v>542.11400000000003</v>
      </c>
      <c r="BP19">
        <v>0.294728653773496</v>
      </c>
      <c r="BQ19">
        <v>1.4955821100358966</v>
      </c>
      <c r="BR19">
        <v>1800.00322580645</v>
      </c>
      <c r="BS19">
        <f t="shared" si="0"/>
        <v>1251497531.7600002</v>
      </c>
      <c r="BT19">
        <f t="shared" si="27"/>
        <v>17.980000007152558</v>
      </c>
      <c r="BU19">
        <f t="shared" si="13"/>
        <v>1078.8000004291534</v>
      </c>
      <c r="BW19" s="6">
        <f t="shared" si="1"/>
        <v>4.7566527202963799E-3</v>
      </c>
      <c r="BX19" s="6">
        <f t="shared" si="2"/>
        <v>37.71121953617704</v>
      </c>
      <c r="BY19" s="6">
        <f t="shared" si="3"/>
        <v>346.82921290322582</v>
      </c>
      <c r="BZ19" s="6">
        <f t="shared" si="4"/>
        <v>124.76311829759808</v>
      </c>
      <c r="CA19" s="6">
        <f t="shared" si="5"/>
        <v>0.3021652628445512</v>
      </c>
      <c r="CB19" s="6">
        <f t="shared" si="6"/>
        <v>2250.5219999999999</v>
      </c>
      <c r="CC19" s="6">
        <f t="shared" si="7"/>
        <v>625.52324705882336</v>
      </c>
      <c r="CD19" s="6">
        <f t="shared" si="8"/>
        <v>898.29459999999995</v>
      </c>
      <c r="CE19" s="6">
        <f t="shared" si="9"/>
        <v>0.30259005641526865</v>
      </c>
      <c r="CF19" s="6">
        <f t="shared" si="10"/>
        <v>1.5068584689150297</v>
      </c>
      <c r="CG19" s="6">
        <f t="shared" si="11"/>
        <v>1799.9520645161278</v>
      </c>
      <c r="CI19" s="1">
        <f t="shared" si="14"/>
        <v>6.51731480425722E-4</v>
      </c>
      <c r="CJ19" s="1">
        <f t="shared" si="15"/>
        <v>3.087606048312288</v>
      </c>
      <c r="CK19" s="1">
        <f t="shared" si="16"/>
        <v>6.9681390063283226</v>
      </c>
      <c r="CL19" s="1">
        <f t="shared" si="17"/>
        <v>12.39918331345481</v>
      </c>
      <c r="CM19" s="1">
        <f t="shared" si="18"/>
        <v>4.6535689048749676E-2</v>
      </c>
      <c r="CN19" s="1">
        <f t="shared" si="19"/>
        <v>344.66499704785855</v>
      </c>
      <c r="CO19" s="1">
        <f t="shared" si="20"/>
        <v>93.541303929953997</v>
      </c>
      <c r="CP19" s="1">
        <f t="shared" si="21"/>
        <v>136.84120362157009</v>
      </c>
      <c r="CQ19" s="1">
        <f t="shared" si="22"/>
        <v>1.3954157750587027E-2</v>
      </c>
      <c r="CR19" s="1">
        <f t="shared" si="23"/>
        <v>8.2675429643448234E-2</v>
      </c>
      <c r="CS19" s="1">
        <f t="shared" si="24"/>
        <v>6.1518054561733121E-2</v>
      </c>
      <c r="CU19" s="4">
        <f t="shared" si="25"/>
        <v>127.53539102928623</v>
      </c>
      <c r="CV19" s="3">
        <f t="shared" si="26"/>
        <v>7.9047525606421019</v>
      </c>
    </row>
    <row r="20" spans="1:100" x14ac:dyDescent="0.25">
      <c r="A20">
        <v>1564328813.5</v>
      </c>
      <c r="B20">
        <v>6</v>
      </c>
      <c r="C20" t="s">
        <v>28</v>
      </c>
      <c r="D20">
        <v>6.6891988933364894E-3</v>
      </c>
      <c r="E20">
        <v>47.006320624683291</v>
      </c>
      <c r="F20">
        <v>332.07745161290302</v>
      </c>
      <c r="G20">
        <v>145.60109814665341</v>
      </c>
      <c r="H20">
        <v>0.45339177384793417</v>
      </c>
      <c r="I20">
        <v>2630.74</v>
      </c>
      <c r="J20">
        <v>755.34811764705898</v>
      </c>
      <c r="K20">
        <v>1140</v>
      </c>
      <c r="L20">
        <v>0.33741393188854474</v>
      </c>
      <c r="M20">
        <v>1.3076666666666665</v>
      </c>
      <c r="N20">
        <v>1800.0048387096799</v>
      </c>
      <c r="O20">
        <v>1564327994.5999999</v>
      </c>
      <c r="P20" t="s">
        <v>17</v>
      </c>
      <c r="Q20" t="s">
        <v>28</v>
      </c>
      <c r="R20">
        <v>4.4082379757895878E-3</v>
      </c>
      <c r="S20">
        <v>36.06861289539264</v>
      </c>
      <c r="T20">
        <v>344.572</v>
      </c>
      <c r="U20">
        <v>120.0167692251965</v>
      </c>
      <c r="V20">
        <v>0.2795115223609772</v>
      </c>
      <c r="W20">
        <v>2774.67</v>
      </c>
      <c r="X20">
        <v>754.46358823529397</v>
      </c>
      <c r="Y20">
        <v>1055.93</v>
      </c>
      <c r="Z20">
        <v>0.28549848168411363</v>
      </c>
      <c r="AA20">
        <v>1.6277025939219454</v>
      </c>
      <c r="AB20">
        <v>1799.91</v>
      </c>
      <c r="AC20">
        <v>1564328263.5</v>
      </c>
      <c r="AD20" t="s">
        <v>24</v>
      </c>
      <c r="AE20" t="s">
        <v>28</v>
      </c>
      <c r="AF20">
        <v>4.474703517154917E-3</v>
      </c>
      <c r="AG20">
        <v>38.32224366470686</v>
      </c>
      <c r="AH20">
        <v>340.31099999999998</v>
      </c>
      <c r="AI20">
        <v>97.769378260923517</v>
      </c>
      <c r="AJ20">
        <v>0.27423932311052857</v>
      </c>
      <c r="AK20">
        <v>2563.75</v>
      </c>
      <c r="AL20">
        <v>703.57805882352898</v>
      </c>
      <c r="AM20">
        <v>986.25800000000004</v>
      </c>
      <c r="AN20">
        <v>0.28661865472976755</v>
      </c>
      <c r="AO20">
        <v>1.5994719434468465</v>
      </c>
      <c r="AP20">
        <v>1800.05</v>
      </c>
      <c r="AQ20">
        <v>1099.5999999046301</v>
      </c>
      <c r="AR20">
        <v>3</v>
      </c>
      <c r="AS20" t="s">
        <v>28</v>
      </c>
      <c r="AT20">
        <v>3.7269534806235825E-3</v>
      </c>
      <c r="AU20">
        <v>33.731547540604296</v>
      </c>
      <c r="AV20">
        <v>348.31400000000002</v>
      </c>
      <c r="AW20">
        <v>118.99439388597071</v>
      </c>
      <c r="AX20">
        <v>0.25408626491046488</v>
      </c>
      <c r="AY20">
        <v>1930.56</v>
      </c>
      <c r="AZ20">
        <v>539.03882352941196</v>
      </c>
      <c r="BA20">
        <v>795.03499999999997</v>
      </c>
      <c r="BB20">
        <v>0.32199359332681965</v>
      </c>
      <c r="BC20">
        <v>1.4282704535020472</v>
      </c>
      <c r="BD20">
        <v>1800.07</v>
      </c>
      <c r="BE20">
        <v>1564501817.5999999</v>
      </c>
      <c r="BF20" t="s">
        <v>16</v>
      </c>
      <c r="BG20" t="s">
        <v>28</v>
      </c>
      <c r="BH20">
        <v>5.0386902227642239E-3</v>
      </c>
      <c r="BI20">
        <v>36.223156747084317</v>
      </c>
      <c r="BJ20">
        <v>364.78261290322598</v>
      </c>
      <c r="BK20">
        <v>151.06904729825376</v>
      </c>
      <c r="BL20">
        <v>0.29368145080090147</v>
      </c>
      <c r="BM20">
        <v>1352.89</v>
      </c>
      <c r="BN20">
        <v>381.80376470588197</v>
      </c>
      <c r="BO20">
        <v>541.03399999999999</v>
      </c>
      <c r="BP20">
        <v>0.29430726219446102</v>
      </c>
      <c r="BQ20">
        <v>1.5005637353659846</v>
      </c>
      <c r="BR20">
        <v>1799.9941935483901</v>
      </c>
      <c r="BS20">
        <f t="shared" si="0"/>
        <v>1251497597.7600002</v>
      </c>
      <c r="BT20">
        <f t="shared" si="27"/>
        <v>19.080000007152556</v>
      </c>
      <c r="BU20">
        <f t="shared" si="13"/>
        <v>1144.8000004291534</v>
      </c>
      <c r="BW20" s="6">
        <f t="shared" si="1"/>
        <v>4.8675568179337601E-3</v>
      </c>
      <c r="BX20" s="6">
        <f t="shared" si="2"/>
        <v>38.270376294494284</v>
      </c>
      <c r="BY20" s="6">
        <f t="shared" si="3"/>
        <v>346.01141290322579</v>
      </c>
      <c r="BZ20" s="6">
        <f t="shared" si="4"/>
        <v>126.69013736339957</v>
      </c>
      <c r="CA20" s="6">
        <f t="shared" si="5"/>
        <v>0.31098206700616127</v>
      </c>
      <c r="CB20" s="6">
        <f t="shared" si="6"/>
        <v>2250.5219999999999</v>
      </c>
      <c r="CC20" s="6">
        <f t="shared" si="7"/>
        <v>626.84647058823521</v>
      </c>
      <c r="CD20" s="6">
        <f t="shared" si="8"/>
        <v>903.65139999999997</v>
      </c>
      <c r="CE20" s="6">
        <f t="shared" si="9"/>
        <v>0.30516638476474134</v>
      </c>
      <c r="CF20" s="6">
        <f t="shared" si="10"/>
        <v>1.4927350785806979</v>
      </c>
      <c r="CG20" s="6">
        <f t="shared" si="11"/>
        <v>1800.0058064516138</v>
      </c>
      <c r="CI20" s="1">
        <f t="shared" si="14"/>
        <v>6.4639706456190947E-4</v>
      </c>
      <c r="CJ20" s="1">
        <f t="shared" si="15"/>
        <v>2.9715210746113563</v>
      </c>
      <c r="CK20" s="1">
        <f t="shared" si="16"/>
        <v>6.9903609276851606</v>
      </c>
      <c r="CL20" s="1">
        <f t="shared" si="17"/>
        <v>12.55695127674751</v>
      </c>
      <c r="CM20" s="1">
        <f t="shared" si="18"/>
        <v>4.6688143238941202E-2</v>
      </c>
      <c r="CN20" s="1">
        <f t="shared" si="19"/>
        <v>344.66499704785855</v>
      </c>
      <c r="CO20" s="1">
        <f t="shared" si="20"/>
        <v>94.181849469805158</v>
      </c>
      <c r="CP20" s="1">
        <f t="shared" si="21"/>
        <v>138.19134808759458</v>
      </c>
      <c r="CQ20" s="1">
        <f t="shared" si="22"/>
        <v>1.3453080463624952E-2</v>
      </c>
      <c r="CR20" s="1">
        <f t="shared" si="23"/>
        <v>7.5319475879316214E-2</v>
      </c>
      <c r="CS20" s="1">
        <f t="shared" si="24"/>
        <v>3.5810326245731744E-2</v>
      </c>
      <c r="CU20" s="4">
        <f t="shared" si="25"/>
        <v>125.71134592859671</v>
      </c>
      <c r="CV20" s="3">
        <f t="shared" si="26"/>
        <v>7.8986005353523892</v>
      </c>
    </row>
    <row r="21" spans="1:100" x14ac:dyDescent="0.25">
      <c r="A21">
        <v>1564328883.5</v>
      </c>
      <c r="B21">
        <v>6</v>
      </c>
      <c r="C21" t="s">
        <v>28</v>
      </c>
      <c r="D21">
        <v>6.7828322339489747E-3</v>
      </c>
      <c r="E21">
        <v>47.239156054105607</v>
      </c>
      <c r="F21">
        <v>331.70025806451599</v>
      </c>
      <c r="G21">
        <v>146.53620038674987</v>
      </c>
      <c r="H21">
        <v>0.45950553848931902</v>
      </c>
      <c r="I21">
        <v>2630.74</v>
      </c>
      <c r="J21">
        <v>753.16911764705901</v>
      </c>
      <c r="K21">
        <v>1138.32</v>
      </c>
      <c r="L21">
        <v>0.33835027264120898</v>
      </c>
      <c r="M21">
        <v>1.3110724576568977</v>
      </c>
      <c r="N21">
        <v>1800.01548387097</v>
      </c>
      <c r="O21">
        <v>1564328054.5999999</v>
      </c>
      <c r="P21" t="s">
        <v>17</v>
      </c>
      <c r="Q21" t="s">
        <v>28</v>
      </c>
      <c r="R21">
        <v>4.5322538891293977E-3</v>
      </c>
      <c r="S21">
        <v>36.427071421685632</v>
      </c>
      <c r="T21">
        <v>343.96199999999999</v>
      </c>
      <c r="U21">
        <v>122.80554798477034</v>
      </c>
      <c r="V21">
        <v>0.28726053357933823</v>
      </c>
      <c r="W21">
        <v>2774.67</v>
      </c>
      <c r="X21">
        <v>759.61158823529399</v>
      </c>
      <c r="Y21">
        <v>1066.8699999999999</v>
      </c>
      <c r="Z21">
        <v>0.28799986105589803</v>
      </c>
      <c r="AA21">
        <v>1.6007573556290835</v>
      </c>
      <c r="AB21">
        <v>1799.85</v>
      </c>
      <c r="AC21">
        <v>1564328323.5</v>
      </c>
      <c r="AD21" t="s">
        <v>24</v>
      </c>
      <c r="AE21" t="s">
        <v>28</v>
      </c>
      <c r="AF21">
        <v>4.5409223970787806E-3</v>
      </c>
      <c r="AG21">
        <v>38.71748953001395</v>
      </c>
      <c r="AH21">
        <v>339.69099999999997</v>
      </c>
      <c r="AI21">
        <v>99.374800529551379</v>
      </c>
      <c r="AJ21">
        <v>0.27997549756446716</v>
      </c>
      <c r="AK21">
        <v>2563.75</v>
      </c>
      <c r="AL21">
        <v>703.78111764705898</v>
      </c>
      <c r="AM21">
        <v>994.8</v>
      </c>
      <c r="AN21">
        <v>0.29254009082523225</v>
      </c>
      <c r="AO21">
        <v>1.577151186168074</v>
      </c>
      <c r="AP21">
        <v>1800.02</v>
      </c>
      <c r="AQ21">
        <v>1159.5999999046301</v>
      </c>
      <c r="AR21">
        <v>3</v>
      </c>
      <c r="AS21" t="s">
        <v>28</v>
      </c>
      <c r="AT21">
        <v>3.8955623707164723E-3</v>
      </c>
      <c r="AU21">
        <v>34.457138360049335</v>
      </c>
      <c r="AV21">
        <v>347.20800000000003</v>
      </c>
      <c r="AW21">
        <v>122.4899416773338</v>
      </c>
      <c r="AX21">
        <v>0.26564509072168874</v>
      </c>
      <c r="AY21">
        <v>1930.56</v>
      </c>
      <c r="AZ21">
        <v>540.09776470588201</v>
      </c>
      <c r="BA21">
        <v>800.21400000000006</v>
      </c>
      <c r="BB21">
        <v>0.32505834101142694</v>
      </c>
      <c r="BC21">
        <v>1.412554641633363</v>
      </c>
      <c r="BD21">
        <v>1800.03</v>
      </c>
      <c r="BE21">
        <v>1564501887.5999999</v>
      </c>
      <c r="BF21" t="s">
        <v>16</v>
      </c>
      <c r="BG21" t="s">
        <v>28</v>
      </c>
      <c r="BH21">
        <v>5.1783851460597431E-3</v>
      </c>
      <c r="BI21">
        <v>36.59789177471054</v>
      </c>
      <c r="BJ21">
        <v>364.37409677419402</v>
      </c>
      <c r="BK21">
        <v>153.2572750522921</v>
      </c>
      <c r="BL21">
        <v>0.30091304362644344</v>
      </c>
      <c r="BM21">
        <v>1352.89</v>
      </c>
      <c r="BN21">
        <v>381.01105882352903</v>
      </c>
      <c r="BO21">
        <v>547.61699999999996</v>
      </c>
      <c r="BP21">
        <v>0.30423807364722233</v>
      </c>
      <c r="BQ21">
        <v>1.4705040201454669</v>
      </c>
      <c r="BR21">
        <v>1799.9935483871</v>
      </c>
      <c r="BS21">
        <f t="shared" si="0"/>
        <v>1251497661.7600002</v>
      </c>
      <c r="BT21">
        <f t="shared" si="27"/>
        <v>20.146666673819222</v>
      </c>
      <c r="BU21">
        <f t="shared" si="13"/>
        <v>1208.8000004291534</v>
      </c>
      <c r="BW21" s="6">
        <f t="shared" si="1"/>
        <v>4.9859912073866742E-3</v>
      </c>
      <c r="BX21" s="6">
        <f t="shared" si="2"/>
        <v>38.687749428113008</v>
      </c>
      <c r="BY21" s="6">
        <f t="shared" si="3"/>
        <v>345.38707096774203</v>
      </c>
      <c r="BZ21" s="6">
        <f t="shared" si="4"/>
        <v>128.89275312613952</v>
      </c>
      <c r="CA21" s="6">
        <f t="shared" si="5"/>
        <v>0.31865994079625137</v>
      </c>
      <c r="CB21" s="6">
        <f t="shared" si="6"/>
        <v>2250.5219999999999</v>
      </c>
      <c r="CC21" s="6">
        <f t="shared" si="7"/>
        <v>627.53412941176452</v>
      </c>
      <c r="CD21" s="6">
        <f t="shared" si="8"/>
        <v>909.56420000000003</v>
      </c>
      <c r="CE21" s="6">
        <f t="shared" si="9"/>
        <v>0.30963732783619768</v>
      </c>
      <c r="CF21" s="6">
        <f t="shared" si="10"/>
        <v>1.4744079322465771</v>
      </c>
      <c r="CG21" s="6">
        <f t="shared" si="11"/>
        <v>1799.9818064516141</v>
      </c>
      <c r="CI21" s="1">
        <f t="shared" si="14"/>
        <v>6.3630783627801561E-4</v>
      </c>
      <c r="CJ21" s="1">
        <f t="shared" si="15"/>
        <v>2.8940122066401108</v>
      </c>
      <c r="CK21" s="1">
        <f t="shared" si="16"/>
        <v>6.9858656746793839</v>
      </c>
      <c r="CL21" s="1">
        <f t="shared" si="17"/>
        <v>12.430743965079657</v>
      </c>
      <c r="CM21" s="1">
        <f t="shared" si="18"/>
        <v>4.6048360447494087E-2</v>
      </c>
      <c r="CN21" s="1">
        <f t="shared" si="19"/>
        <v>344.66499704785855</v>
      </c>
      <c r="CO21" s="1">
        <f t="shared" si="20"/>
        <v>94.631280424933749</v>
      </c>
      <c r="CP21" s="1">
        <f t="shared" si="21"/>
        <v>137.62954932741266</v>
      </c>
      <c r="CQ21" s="1">
        <f t="shared" si="22"/>
        <v>1.2422722040012959E-2</v>
      </c>
      <c r="CR21" s="1">
        <f t="shared" si="23"/>
        <v>6.8944361846032989E-2</v>
      </c>
      <c r="CS21" s="1">
        <f t="shared" si="24"/>
        <v>4.3230339996810155E-2</v>
      </c>
      <c r="CU21" s="4">
        <f t="shared" si="25"/>
        <v>123.84712988924036</v>
      </c>
      <c r="CV21" s="3">
        <f t="shared" si="26"/>
        <v>7.6347190847628426</v>
      </c>
    </row>
    <row r="22" spans="1:100" x14ac:dyDescent="0.25">
      <c r="A22">
        <v>1564328953.5</v>
      </c>
      <c r="B22">
        <v>6</v>
      </c>
      <c r="C22" t="s">
        <v>28</v>
      </c>
      <c r="D22">
        <v>6.797819677701121E-3</v>
      </c>
      <c r="E22">
        <v>47.411116167088679</v>
      </c>
      <c r="F22">
        <v>331.46025806451598</v>
      </c>
      <c r="G22">
        <v>146.97154875191828</v>
      </c>
      <c r="H22">
        <v>0.4631496242672104</v>
      </c>
      <c r="I22">
        <v>2630.74</v>
      </c>
      <c r="J22">
        <v>751.42941176470595</v>
      </c>
      <c r="K22">
        <v>1134.53</v>
      </c>
      <c r="L22">
        <v>0.33767338742500774</v>
      </c>
      <c r="M22">
        <v>1.318792804068645</v>
      </c>
      <c r="N22">
        <v>1799.9980645161299</v>
      </c>
      <c r="O22">
        <v>1564328114.5999999</v>
      </c>
      <c r="P22" t="s">
        <v>17</v>
      </c>
      <c r="Q22" t="s">
        <v>28</v>
      </c>
      <c r="R22">
        <v>4.6206507677427327E-3</v>
      </c>
      <c r="S22">
        <v>36.828525786637726</v>
      </c>
      <c r="T22">
        <v>343.34800000000001</v>
      </c>
      <c r="U22">
        <v>126.38770831094047</v>
      </c>
      <c r="V22">
        <v>0.29669509548034911</v>
      </c>
      <c r="W22">
        <v>2774.67</v>
      </c>
      <c r="X22">
        <v>764.00758823529395</v>
      </c>
      <c r="Y22">
        <v>1078.5999999999999</v>
      </c>
      <c r="Z22">
        <v>0.29166735746774153</v>
      </c>
      <c r="AA22">
        <v>1.5724735768588913</v>
      </c>
      <c r="AB22">
        <v>1800.17</v>
      </c>
      <c r="AC22">
        <v>1564328383.5</v>
      </c>
      <c r="AD22" t="s">
        <v>24</v>
      </c>
      <c r="AE22" t="s">
        <v>28</v>
      </c>
      <c r="AF22">
        <v>4.7060797834595682E-3</v>
      </c>
      <c r="AG22">
        <v>39.074014641458611</v>
      </c>
      <c r="AH22">
        <v>338.99099999999999</v>
      </c>
      <c r="AI22">
        <v>105.30955290327771</v>
      </c>
      <c r="AJ22">
        <v>0.29153847723686199</v>
      </c>
      <c r="AK22">
        <v>2563.75</v>
      </c>
      <c r="AL22">
        <v>704.20058823529405</v>
      </c>
      <c r="AM22">
        <v>997.71</v>
      </c>
      <c r="AN22">
        <v>0.29418309104319484</v>
      </c>
      <c r="AO22">
        <v>1.5696344629200869</v>
      </c>
      <c r="AP22">
        <v>1800.01</v>
      </c>
      <c r="AQ22">
        <v>1219.5999999046301</v>
      </c>
      <c r="AR22">
        <v>3</v>
      </c>
      <c r="AS22" t="s">
        <v>28</v>
      </c>
      <c r="AT22">
        <v>3.9489775321389356E-3</v>
      </c>
      <c r="AU22">
        <v>34.938375858078743</v>
      </c>
      <c r="AV22">
        <v>346.423</v>
      </c>
      <c r="AW22">
        <v>123.2479258319399</v>
      </c>
      <c r="AX22">
        <v>0.27153973859610642</v>
      </c>
      <c r="AY22">
        <v>1930.56</v>
      </c>
      <c r="AZ22">
        <v>541.21723529411804</v>
      </c>
      <c r="BA22">
        <v>806.60799999999995</v>
      </c>
      <c r="BB22">
        <v>0.32902074453251384</v>
      </c>
      <c r="BC22">
        <v>1.3934302660028168</v>
      </c>
      <c r="BD22">
        <v>1800.03</v>
      </c>
      <c r="BE22">
        <v>1564501957.5999999</v>
      </c>
      <c r="BF22" t="s">
        <v>16</v>
      </c>
      <c r="BG22" t="s">
        <v>28</v>
      </c>
      <c r="BH22">
        <v>5.2094487250907342E-3</v>
      </c>
      <c r="BI22">
        <v>36.823878955225325</v>
      </c>
      <c r="BJ22">
        <v>364.16796774193602</v>
      </c>
      <c r="BK22">
        <v>153.93101923058228</v>
      </c>
      <c r="BL22">
        <v>0.30416673831338681</v>
      </c>
      <c r="BM22">
        <v>1352.89</v>
      </c>
      <c r="BN22">
        <v>380.31605882352898</v>
      </c>
      <c r="BO22">
        <v>546.63800000000003</v>
      </c>
      <c r="BP22">
        <v>0.30426340864790058</v>
      </c>
      <c r="BQ22">
        <v>1.4749285633271014</v>
      </c>
      <c r="BR22">
        <v>1800.0006451612901</v>
      </c>
      <c r="BS22">
        <f t="shared" si="0"/>
        <v>1251497725.7600002</v>
      </c>
      <c r="BT22">
        <f t="shared" si="27"/>
        <v>21.213333340485892</v>
      </c>
      <c r="BU22">
        <f t="shared" si="13"/>
        <v>1272.8000004291534</v>
      </c>
      <c r="BW22" s="6">
        <f t="shared" si="1"/>
        <v>5.056595297226618E-3</v>
      </c>
      <c r="BX22" s="6">
        <f t="shared" si="2"/>
        <v>39.015182281697818</v>
      </c>
      <c r="BY22" s="6">
        <f t="shared" si="3"/>
        <v>344.8780451612904</v>
      </c>
      <c r="BZ22" s="6">
        <f t="shared" si="4"/>
        <v>131.16955100573173</v>
      </c>
      <c r="CA22" s="6">
        <f t="shared" si="5"/>
        <v>0.325417934778783</v>
      </c>
      <c r="CB22" s="6">
        <f t="shared" si="6"/>
        <v>2250.5219999999999</v>
      </c>
      <c r="CC22" s="6">
        <f t="shared" si="7"/>
        <v>628.23417647058818</v>
      </c>
      <c r="CD22" s="6">
        <f t="shared" si="8"/>
        <v>912.81720000000007</v>
      </c>
      <c r="CE22" s="6">
        <f t="shared" si="9"/>
        <v>0.31136159782327172</v>
      </c>
      <c r="CF22" s="6">
        <f t="shared" si="10"/>
        <v>1.4658519346355083</v>
      </c>
      <c r="CG22" s="6">
        <f t="shared" si="11"/>
        <v>1800.041741935484</v>
      </c>
      <c r="CI22" s="1">
        <f t="shared" si="14"/>
        <v>6.1879940107738513E-4</v>
      </c>
      <c r="CJ22" s="1">
        <f t="shared" si="15"/>
        <v>2.8387026756082845</v>
      </c>
      <c r="CK22" s="1">
        <f t="shared" si="16"/>
        <v>7.0209409870400163</v>
      </c>
      <c r="CL22" s="1">
        <f t="shared" si="17"/>
        <v>11.262567925552023</v>
      </c>
      <c r="CM22" s="1">
        <f t="shared" si="18"/>
        <v>4.4997509935870213E-2</v>
      </c>
      <c r="CN22" s="1">
        <f t="shared" si="19"/>
        <v>344.66499704785855</v>
      </c>
      <c r="CO22" s="1">
        <f t="shared" si="20"/>
        <v>95.051618505936119</v>
      </c>
      <c r="CP22" s="1">
        <f t="shared" si="21"/>
        <v>138.20723890496228</v>
      </c>
      <c r="CQ22" s="1">
        <f t="shared" si="22"/>
        <v>1.2032955519767571E-2</v>
      </c>
      <c r="CR22" s="1">
        <f t="shared" si="23"/>
        <v>6.3961354821082284E-2</v>
      </c>
      <c r="CS22" s="1">
        <f t="shared" si="24"/>
        <v>4.2024017380110641E-2</v>
      </c>
      <c r="CU22" s="4">
        <f t="shared" si="25"/>
        <v>122.05106210464685</v>
      </c>
      <c r="CV22" s="3">
        <f t="shared" si="26"/>
        <v>6.9520087667508204</v>
      </c>
    </row>
    <row r="23" spans="1:100" x14ac:dyDescent="0.25">
      <c r="A23">
        <v>1564329023.5</v>
      </c>
      <c r="B23">
        <v>6</v>
      </c>
      <c r="C23" t="s">
        <v>28</v>
      </c>
      <c r="D23">
        <v>6.8616106400564512E-3</v>
      </c>
      <c r="E23">
        <v>47.476231177976864</v>
      </c>
      <c r="F23">
        <v>331.30164516129003</v>
      </c>
      <c r="G23">
        <v>147.11882879856563</v>
      </c>
      <c r="H23">
        <v>0.46481047695902433</v>
      </c>
      <c r="I23">
        <v>2630.74</v>
      </c>
      <c r="J23">
        <v>749.131176470588</v>
      </c>
      <c r="K23">
        <v>1133.45</v>
      </c>
      <c r="L23">
        <v>0.33906994003212498</v>
      </c>
      <c r="M23">
        <v>1.321002249768406</v>
      </c>
      <c r="N23">
        <v>1800.0425806451599</v>
      </c>
      <c r="O23">
        <v>1564328174.5999999</v>
      </c>
      <c r="P23" t="s">
        <v>17</v>
      </c>
      <c r="Q23" t="s">
        <v>28</v>
      </c>
      <c r="R23">
        <v>4.7534786048074673E-3</v>
      </c>
      <c r="S23">
        <v>37.128944117386979</v>
      </c>
      <c r="T23">
        <v>342.74200000000002</v>
      </c>
      <c r="U23">
        <v>130.42411506962091</v>
      </c>
      <c r="V23">
        <v>0.30650120942824016</v>
      </c>
      <c r="W23">
        <v>2774.67</v>
      </c>
      <c r="X23">
        <v>768.17382352941195</v>
      </c>
      <c r="Y23">
        <v>1083.52</v>
      </c>
      <c r="Z23">
        <v>0.29103863008582032</v>
      </c>
      <c r="AA23">
        <v>1.5607926018901359</v>
      </c>
      <c r="AB23">
        <v>1799.88</v>
      </c>
      <c r="AC23">
        <v>1564328443.5</v>
      </c>
      <c r="AD23" t="s">
        <v>24</v>
      </c>
      <c r="AE23" t="s">
        <v>28</v>
      </c>
      <c r="AF23">
        <v>4.7307084322061738E-3</v>
      </c>
      <c r="AG23">
        <v>39.365350206353789</v>
      </c>
      <c r="AH23">
        <v>338.61200000000002</v>
      </c>
      <c r="AI23">
        <v>105.10809670888884</v>
      </c>
      <c r="AJ23">
        <v>0.29404722274134082</v>
      </c>
      <c r="AK23">
        <v>2563.75</v>
      </c>
      <c r="AL23">
        <v>704.53800000000001</v>
      </c>
      <c r="AM23">
        <v>998.952</v>
      </c>
      <c r="AN23">
        <v>0.29472286956730653</v>
      </c>
      <c r="AO23">
        <v>1.5664396287309099</v>
      </c>
      <c r="AP23">
        <v>1800</v>
      </c>
      <c r="AQ23">
        <v>1279.5999999046301</v>
      </c>
      <c r="AR23">
        <v>3</v>
      </c>
      <c r="AS23" t="s">
        <v>28</v>
      </c>
      <c r="AT23">
        <v>4.0832496033115836E-3</v>
      </c>
      <c r="AU23">
        <v>35.505768467968551</v>
      </c>
      <c r="AV23">
        <v>345.54700000000003</v>
      </c>
      <c r="AW23">
        <v>126.5151075780918</v>
      </c>
      <c r="AX23">
        <v>0.28188207478919292</v>
      </c>
      <c r="AY23">
        <v>1930.56</v>
      </c>
      <c r="AZ23">
        <v>542.21841176470605</v>
      </c>
      <c r="BA23">
        <v>812.42399999999998</v>
      </c>
      <c r="BB23">
        <v>0.33259183411038318</v>
      </c>
      <c r="BC23">
        <v>1.3762961212371865</v>
      </c>
      <c r="BD23">
        <v>1799.98</v>
      </c>
      <c r="BE23">
        <v>1564502027.5999999</v>
      </c>
      <c r="BF23" t="s">
        <v>16</v>
      </c>
      <c r="BG23" t="s">
        <v>28</v>
      </c>
      <c r="BH23">
        <v>5.3256963750591005E-3</v>
      </c>
      <c r="BI23">
        <v>37.185228096141934</v>
      </c>
      <c r="BJ23">
        <v>363.82709677419399</v>
      </c>
      <c r="BK23">
        <v>155.51455392684528</v>
      </c>
      <c r="BL23">
        <v>0.310453176815354</v>
      </c>
      <c r="BM23">
        <v>1352.89</v>
      </c>
      <c r="BN23">
        <v>379.386176470588</v>
      </c>
      <c r="BO23">
        <v>544.125</v>
      </c>
      <c r="BP23">
        <v>0.30275915190335312</v>
      </c>
      <c r="BQ23">
        <v>1.4863588329887436</v>
      </c>
      <c r="BR23">
        <v>1800.02</v>
      </c>
      <c r="BS23">
        <f t="shared" si="0"/>
        <v>1251497789.7600002</v>
      </c>
      <c r="BT23">
        <f t="shared" si="27"/>
        <v>22.280000007152559</v>
      </c>
      <c r="BU23">
        <f t="shared" si="13"/>
        <v>1336.8000004291534</v>
      </c>
      <c r="BW23" s="6">
        <f t="shared" si="1"/>
        <v>5.1509487310881551E-3</v>
      </c>
      <c r="BX23" s="6">
        <f t="shared" si="2"/>
        <v>39.332304413165623</v>
      </c>
      <c r="BY23" s="6">
        <f t="shared" si="3"/>
        <v>344.40594838709683</v>
      </c>
      <c r="BZ23" s="6">
        <f t="shared" si="4"/>
        <v>132.93614041640248</v>
      </c>
      <c r="CA23" s="6">
        <f t="shared" si="5"/>
        <v>0.33153883214663044</v>
      </c>
      <c r="CB23" s="6">
        <f t="shared" si="6"/>
        <v>2250.5219999999999</v>
      </c>
      <c r="CC23" s="6">
        <f t="shared" si="7"/>
        <v>628.68951764705878</v>
      </c>
      <c r="CD23" s="6">
        <f t="shared" si="8"/>
        <v>914.49420000000009</v>
      </c>
      <c r="CE23" s="6">
        <f t="shared" si="9"/>
        <v>0.31203648513979765</v>
      </c>
      <c r="CF23" s="6">
        <f t="shared" si="10"/>
        <v>1.4621778869230764</v>
      </c>
      <c r="CG23" s="6">
        <f t="shared" si="11"/>
        <v>1799.9845161290318</v>
      </c>
      <c r="CI23" s="1">
        <f t="shared" si="14"/>
        <v>6.0769144743401003E-4</v>
      </c>
      <c r="CJ23" s="1">
        <f t="shared" si="15"/>
        <v>2.7451737318895972</v>
      </c>
      <c r="CK23" s="1">
        <f t="shared" si="16"/>
        <v>6.9913299202065859</v>
      </c>
      <c r="CL23" s="1">
        <f t="shared" si="17"/>
        <v>11.302187682903581</v>
      </c>
      <c r="CM23" s="1">
        <f t="shared" si="18"/>
        <v>4.3497349584192081E-2</v>
      </c>
      <c r="CN23" s="1">
        <f t="shared" si="19"/>
        <v>344.66499704785855</v>
      </c>
      <c r="CO23" s="1">
        <f t="shared" si="20"/>
        <v>95.456999532581364</v>
      </c>
      <c r="CP23" s="1">
        <f t="shared" si="21"/>
        <v>138.81527096492874</v>
      </c>
      <c r="CQ23" s="1">
        <f t="shared" si="22"/>
        <v>1.2845460183004783E-2</v>
      </c>
      <c r="CR23" s="1">
        <f t="shared" si="23"/>
        <v>6.3565143205495431E-2</v>
      </c>
      <c r="CS23" s="1">
        <f t="shared" si="24"/>
        <v>3.6302387480527276E-2</v>
      </c>
      <c r="CU23" s="4">
        <f t="shared" si="25"/>
        <v>120.57804092264735</v>
      </c>
      <c r="CV23" s="3">
        <f t="shared" si="26"/>
        <v>6.7492480811759057</v>
      </c>
    </row>
    <row r="24" spans="1:100" x14ac:dyDescent="0.25">
      <c r="A24">
        <v>1564329093.5</v>
      </c>
      <c r="B24">
        <v>6</v>
      </c>
      <c r="C24" t="s">
        <v>28</v>
      </c>
      <c r="D24">
        <v>6.8821184565655592E-3</v>
      </c>
      <c r="E24">
        <v>47.544734284756686</v>
      </c>
      <c r="F24">
        <v>331.21838709677399</v>
      </c>
      <c r="G24">
        <v>147.10412034042258</v>
      </c>
      <c r="H24">
        <v>0.465761738220693</v>
      </c>
      <c r="I24">
        <v>2630.74</v>
      </c>
      <c r="J24">
        <v>746.99252941176496</v>
      </c>
      <c r="K24">
        <v>1131.3800000000001</v>
      </c>
      <c r="L24">
        <v>0.3397509860420328</v>
      </c>
      <c r="M24">
        <v>1.3252488111863383</v>
      </c>
      <c r="N24">
        <v>1800.0051612903201</v>
      </c>
      <c r="O24">
        <v>1564328234.5999999</v>
      </c>
      <c r="P24" t="s">
        <v>17</v>
      </c>
      <c r="Q24" t="s">
        <v>28</v>
      </c>
      <c r="R24">
        <v>4.8177622519952491E-3</v>
      </c>
      <c r="S24">
        <v>37.421976207058243</v>
      </c>
      <c r="T24">
        <v>342.339</v>
      </c>
      <c r="U24">
        <v>130.45427800666349</v>
      </c>
      <c r="V24">
        <v>0.30977006630775072</v>
      </c>
      <c r="W24">
        <v>2774.67</v>
      </c>
      <c r="X24">
        <v>771.14017647058802</v>
      </c>
      <c r="Y24">
        <v>1087.48</v>
      </c>
      <c r="Z24">
        <v>0.29089254379796592</v>
      </c>
      <c r="AA24">
        <v>1.5514676131974841</v>
      </c>
      <c r="AB24">
        <v>1799.86</v>
      </c>
      <c r="AC24">
        <v>1564328503.5</v>
      </c>
      <c r="AD24" t="s">
        <v>24</v>
      </c>
      <c r="AE24" t="s">
        <v>28</v>
      </c>
      <c r="AF24">
        <v>4.7582507625365264E-3</v>
      </c>
      <c r="AG24">
        <v>39.65504672116505</v>
      </c>
      <c r="AH24">
        <v>338.12799999999999</v>
      </c>
      <c r="AI24">
        <v>104.43721267115659</v>
      </c>
      <c r="AJ24">
        <v>0.29606687504015461</v>
      </c>
      <c r="AK24">
        <v>2563.75</v>
      </c>
      <c r="AL24">
        <v>704.73094117647099</v>
      </c>
      <c r="AM24">
        <v>999.851</v>
      </c>
      <c r="AN24">
        <v>0.29516403826523052</v>
      </c>
      <c r="AO24">
        <v>1.5641320556762957</v>
      </c>
      <c r="AP24">
        <v>1799.96</v>
      </c>
      <c r="AQ24">
        <v>1339.5999999046301</v>
      </c>
      <c r="AR24">
        <v>3</v>
      </c>
      <c r="AS24" t="s">
        <v>28</v>
      </c>
      <c r="AT24">
        <v>4.1325518518768971E-3</v>
      </c>
      <c r="AU24">
        <v>35.980978474207497</v>
      </c>
      <c r="AV24">
        <v>344.887</v>
      </c>
      <c r="AW24">
        <v>126.4307928441312</v>
      </c>
      <c r="AX24">
        <v>0.28665394101451885</v>
      </c>
      <c r="AY24">
        <v>1930.56</v>
      </c>
      <c r="AZ24">
        <v>543.02964705882403</v>
      </c>
      <c r="BA24">
        <v>815.25099999999998</v>
      </c>
      <c r="BB24">
        <v>0.33391109356649173</v>
      </c>
      <c r="BC24">
        <v>1.3680559729457553</v>
      </c>
      <c r="BD24">
        <v>1799.93</v>
      </c>
      <c r="BE24">
        <v>1564502097.5999999</v>
      </c>
      <c r="BF24" t="s">
        <v>16</v>
      </c>
      <c r="BG24" t="s">
        <v>28</v>
      </c>
      <c r="BH24">
        <v>5.3398432139329273E-3</v>
      </c>
      <c r="BI24">
        <v>37.320724937469009</v>
      </c>
      <c r="BJ24">
        <v>363.659290322581</v>
      </c>
      <c r="BK24">
        <v>155.87931898862527</v>
      </c>
      <c r="BL24">
        <v>0.31246756469521614</v>
      </c>
      <c r="BM24">
        <v>1352.89</v>
      </c>
      <c r="BN24">
        <v>378.68223529411802</v>
      </c>
      <c r="BO24">
        <v>546.85799999999995</v>
      </c>
      <c r="BP24">
        <v>0.30753095813882569</v>
      </c>
      <c r="BQ24">
        <v>1.4739329039714153</v>
      </c>
      <c r="BR24">
        <v>1800.00903225806</v>
      </c>
      <c r="BS24">
        <f t="shared" si="0"/>
        <v>1251497853.7600002</v>
      </c>
      <c r="BT24">
        <f t="shared" si="27"/>
        <v>23.346666673819225</v>
      </c>
      <c r="BU24">
        <f t="shared" si="13"/>
        <v>1400.8000004291534</v>
      </c>
      <c r="BW24" s="6">
        <f t="shared" si="1"/>
        <v>5.1861053073814318E-3</v>
      </c>
      <c r="BX24" s="6">
        <f t="shared" si="2"/>
        <v>39.584692124931294</v>
      </c>
      <c r="BY24" s="6">
        <f t="shared" si="3"/>
        <v>344.04633548387096</v>
      </c>
      <c r="BZ24" s="6">
        <f t="shared" si="4"/>
        <v>132.86114457019983</v>
      </c>
      <c r="CA24" s="6">
        <f t="shared" si="5"/>
        <v>0.33414403705566664</v>
      </c>
      <c r="CB24" s="6">
        <f t="shared" si="6"/>
        <v>2250.5219999999999</v>
      </c>
      <c r="CC24" s="6">
        <f t="shared" si="7"/>
        <v>628.91510588235326</v>
      </c>
      <c r="CD24" s="6">
        <f t="shared" si="8"/>
        <v>916.1640000000001</v>
      </c>
      <c r="CE24" s="6">
        <f t="shared" si="9"/>
        <v>0.3134499239621093</v>
      </c>
      <c r="CF24" s="6">
        <f t="shared" si="10"/>
        <v>1.4565674713954577</v>
      </c>
      <c r="CG24" s="6">
        <f t="shared" si="11"/>
        <v>1799.9528387096761</v>
      </c>
      <c r="CI24" s="1">
        <f t="shared" si="14"/>
        <v>6.0061128220321742E-4</v>
      </c>
      <c r="CJ24" s="1">
        <f t="shared" si="15"/>
        <v>2.6795033837004945</v>
      </c>
      <c r="CK24" s="1">
        <f t="shared" si="16"/>
        <v>6.9992420036631637</v>
      </c>
      <c r="CL24" s="1">
        <f t="shared" si="17"/>
        <v>11.50275708589497</v>
      </c>
      <c r="CM24" s="1">
        <f t="shared" si="18"/>
        <v>4.2907224190817467E-2</v>
      </c>
      <c r="CN24" s="1">
        <f t="shared" si="19"/>
        <v>344.66499704785855</v>
      </c>
      <c r="CO24" s="1">
        <f t="shared" si="20"/>
        <v>95.704010318565722</v>
      </c>
      <c r="CP24" s="1">
        <f t="shared" si="21"/>
        <v>138.21510038282099</v>
      </c>
      <c r="CQ24" s="1">
        <f t="shared" si="22"/>
        <v>1.2873255545631214E-2</v>
      </c>
      <c r="CR24" s="1">
        <f t="shared" si="23"/>
        <v>6.1884711918638251E-2</v>
      </c>
      <c r="CS24" s="1">
        <f t="shared" si="24"/>
        <v>3.5458055124242993E-2</v>
      </c>
      <c r="CU24" s="4">
        <f t="shared" si="25"/>
        <v>120.35679943688106</v>
      </c>
      <c r="CV24" s="3">
        <f t="shared" si="26"/>
        <v>6.7469611812263848</v>
      </c>
    </row>
    <row r="25" spans="1:100" x14ac:dyDescent="0.25">
      <c r="A25">
        <v>1564329163.5</v>
      </c>
      <c r="B25">
        <v>6</v>
      </c>
      <c r="C25" t="s">
        <v>28</v>
      </c>
      <c r="D25">
        <v>6.9728895583094589E-3</v>
      </c>
      <c r="E25">
        <v>47.563633286757977</v>
      </c>
      <c r="F25">
        <v>331.16935483870998</v>
      </c>
      <c r="G25">
        <v>148.50706943898862</v>
      </c>
      <c r="H25">
        <v>0.47026215027124973</v>
      </c>
      <c r="I25">
        <v>2630.74</v>
      </c>
      <c r="J25">
        <v>744.87735294117601</v>
      </c>
      <c r="K25">
        <v>1128.83</v>
      </c>
      <c r="L25">
        <v>0.34013327698486395</v>
      </c>
      <c r="M25">
        <v>1.3305014926959773</v>
      </c>
      <c r="N25">
        <v>1800.0016129032299</v>
      </c>
      <c r="O25">
        <v>1564328295</v>
      </c>
      <c r="P25" t="s">
        <v>17</v>
      </c>
      <c r="Q25" t="s">
        <v>28</v>
      </c>
      <c r="R25">
        <v>4.9007694289528517E-3</v>
      </c>
      <c r="S25">
        <v>37.659524851273218</v>
      </c>
      <c r="T25">
        <v>341.98099999999999</v>
      </c>
      <c r="U25">
        <v>133.69211253671048</v>
      </c>
      <c r="V25">
        <v>0.31773245726313915</v>
      </c>
      <c r="W25">
        <v>2774.67</v>
      </c>
      <c r="X25">
        <v>773.84305882352896</v>
      </c>
      <c r="Y25">
        <v>1096.79</v>
      </c>
      <c r="Z25">
        <v>0.2944473793310215</v>
      </c>
      <c r="AA25">
        <v>1.5298097174481899</v>
      </c>
      <c r="AB25">
        <v>1800.19</v>
      </c>
      <c r="AC25">
        <v>1564328563.5</v>
      </c>
      <c r="AD25" t="s">
        <v>24</v>
      </c>
      <c r="AE25" t="s">
        <v>28</v>
      </c>
      <c r="AF25">
        <v>4.8153836444322293E-3</v>
      </c>
      <c r="AG25">
        <v>39.888810256432741</v>
      </c>
      <c r="AH25">
        <v>337.78300000000002</v>
      </c>
      <c r="AI25">
        <v>106.99171542778551</v>
      </c>
      <c r="AJ25">
        <v>0.30198762077498192</v>
      </c>
      <c r="AK25">
        <v>2563.75</v>
      </c>
      <c r="AL25">
        <v>704.90494117647097</v>
      </c>
      <c r="AM25">
        <v>1000.96</v>
      </c>
      <c r="AN25">
        <v>0.29577111854972127</v>
      </c>
      <c r="AO25">
        <v>1.5612911604859334</v>
      </c>
      <c r="AP25">
        <v>1799.98</v>
      </c>
      <c r="AQ25">
        <v>1399.5999999046301</v>
      </c>
      <c r="AR25">
        <v>3</v>
      </c>
      <c r="AS25" t="s">
        <v>28</v>
      </c>
      <c r="AT25">
        <v>4.2819562838264423E-3</v>
      </c>
      <c r="AU25">
        <v>36.365319624509119</v>
      </c>
      <c r="AV25">
        <v>344.18400000000003</v>
      </c>
      <c r="AW25">
        <v>128.31282443580093</v>
      </c>
      <c r="AX25">
        <v>0.2938152352376398</v>
      </c>
      <c r="AY25">
        <v>1930.56</v>
      </c>
      <c r="AZ25">
        <v>543.90894117647099</v>
      </c>
      <c r="BA25">
        <v>820.37800000000004</v>
      </c>
      <c r="BB25">
        <v>0.33700203908872384</v>
      </c>
      <c r="BC25">
        <v>1.3532566694865047</v>
      </c>
      <c r="BD25">
        <v>1800.24</v>
      </c>
      <c r="BE25">
        <v>1564502167.5999999</v>
      </c>
      <c r="BF25" t="s">
        <v>16</v>
      </c>
      <c r="BG25" t="s">
        <v>28</v>
      </c>
      <c r="BH25">
        <v>5.4292437783271478E-3</v>
      </c>
      <c r="BI25">
        <v>37.605057575497646</v>
      </c>
      <c r="BJ25">
        <v>363.39719354838701</v>
      </c>
      <c r="BK25">
        <v>157.90687855171461</v>
      </c>
      <c r="BL25">
        <v>0.31878982061077621</v>
      </c>
      <c r="BM25">
        <v>1352.89</v>
      </c>
      <c r="BN25">
        <v>377.76823529411803</v>
      </c>
      <c r="BO25">
        <v>547.19000000000005</v>
      </c>
      <c r="BP25">
        <v>0.30962145636046345</v>
      </c>
      <c r="BQ25">
        <v>1.472431879237559</v>
      </c>
      <c r="BR25">
        <v>1800.0316129032301</v>
      </c>
      <c r="BS25">
        <f t="shared" si="0"/>
        <v>1251497917.8400002</v>
      </c>
      <c r="BT25">
        <f t="shared" si="27"/>
        <v>24.414666672547657</v>
      </c>
      <c r="BU25">
        <f t="shared" si="13"/>
        <v>1464.8800003528595</v>
      </c>
      <c r="BW25" s="6">
        <f t="shared" si="1"/>
        <v>5.280048538769626E-3</v>
      </c>
      <c r="BX25" s="6">
        <f t="shared" si="2"/>
        <v>39.81646911889414</v>
      </c>
      <c r="BY25" s="6">
        <f t="shared" si="3"/>
        <v>343.70290967741937</v>
      </c>
      <c r="BZ25" s="6">
        <f t="shared" si="4"/>
        <v>135.08212007820003</v>
      </c>
      <c r="CA25" s="6">
        <f t="shared" si="5"/>
        <v>0.34051745683155732</v>
      </c>
      <c r="CB25" s="6">
        <f t="shared" si="6"/>
        <v>2250.5219999999999</v>
      </c>
      <c r="CC25" s="6">
        <f t="shared" si="7"/>
        <v>629.06050588235291</v>
      </c>
      <c r="CD25" s="6">
        <f t="shared" si="8"/>
        <v>918.82960000000003</v>
      </c>
      <c r="CE25" s="6">
        <f t="shared" si="9"/>
        <v>0.31539505406295881</v>
      </c>
      <c r="CF25" s="6">
        <f t="shared" si="10"/>
        <v>1.4494581838708327</v>
      </c>
      <c r="CG25" s="6">
        <f t="shared" si="11"/>
        <v>1800.0886451612921</v>
      </c>
      <c r="CI25" s="1">
        <f t="shared" si="14"/>
        <v>5.9469349202578338E-4</v>
      </c>
      <c r="CJ25" s="1">
        <f t="shared" si="15"/>
        <v>2.6057143662934945</v>
      </c>
      <c r="CK25" s="1">
        <f t="shared" si="16"/>
        <v>6.9713494957914852</v>
      </c>
      <c r="CL25" s="1">
        <f t="shared" si="17"/>
        <v>11.321164481468786</v>
      </c>
      <c r="CM25" s="1">
        <f t="shared" si="18"/>
        <v>4.2318807506424028E-2</v>
      </c>
      <c r="CN25" s="1">
        <f t="shared" si="19"/>
        <v>344.66499704785855</v>
      </c>
      <c r="CO25" s="1">
        <f t="shared" si="20"/>
        <v>95.971567965529076</v>
      </c>
      <c r="CP25" s="1">
        <f t="shared" si="21"/>
        <v>138.54126473220884</v>
      </c>
      <c r="CQ25" s="1">
        <f t="shared" si="22"/>
        <v>1.2701967785119351E-2</v>
      </c>
      <c r="CR25" s="1">
        <f t="shared" si="23"/>
        <v>5.9788655578586404E-2</v>
      </c>
      <c r="CS25" s="1">
        <f t="shared" si="24"/>
        <v>6.8198334537980548E-2</v>
      </c>
      <c r="CU25" s="4">
        <f t="shared" si="25"/>
        <v>118.69750645127559</v>
      </c>
      <c r="CV25" s="3">
        <f t="shared" si="26"/>
        <v>6.5431602980028414</v>
      </c>
    </row>
    <row r="26" spans="1:100" x14ac:dyDescent="0.25">
      <c r="A26">
        <v>1564329233.5</v>
      </c>
      <c r="B26">
        <v>6</v>
      </c>
      <c r="C26" t="s">
        <v>28</v>
      </c>
      <c r="D26">
        <v>6.9470043488682959E-3</v>
      </c>
      <c r="E26">
        <v>47.555762616990627</v>
      </c>
      <c r="F26">
        <v>331.18787096774201</v>
      </c>
      <c r="G26">
        <v>147.38580069147972</v>
      </c>
      <c r="H26">
        <v>0.46690764419377256</v>
      </c>
      <c r="I26">
        <v>2630.74</v>
      </c>
      <c r="J26">
        <v>742.44258823529401</v>
      </c>
      <c r="K26">
        <v>1122.98</v>
      </c>
      <c r="L26">
        <v>0.33886392612932204</v>
      </c>
      <c r="M26">
        <v>1.3426418992323992</v>
      </c>
      <c r="N26">
        <v>1800.00129032258</v>
      </c>
      <c r="O26">
        <v>1564328355</v>
      </c>
      <c r="P26" t="s">
        <v>17</v>
      </c>
      <c r="Q26" t="s">
        <v>28</v>
      </c>
      <c r="R26">
        <v>4.9845686538172547E-3</v>
      </c>
      <c r="S26">
        <v>37.799588263011223</v>
      </c>
      <c r="T26">
        <v>341.67599999999999</v>
      </c>
      <c r="U26">
        <v>137.0118986065016</v>
      </c>
      <c r="V26">
        <v>0.32527119419186867</v>
      </c>
      <c r="W26">
        <v>2774.67</v>
      </c>
      <c r="X26">
        <v>775.66976470588202</v>
      </c>
      <c r="Y26">
        <v>1101.53</v>
      </c>
      <c r="Z26">
        <v>0.29582511170292047</v>
      </c>
      <c r="AA26">
        <v>1.5189236788830083</v>
      </c>
      <c r="AB26">
        <v>1799.86</v>
      </c>
      <c r="AC26">
        <v>1564328623.5</v>
      </c>
      <c r="AD26" t="s">
        <v>24</v>
      </c>
      <c r="AE26" t="s">
        <v>28</v>
      </c>
      <c r="AF26">
        <v>4.8808567636377722E-3</v>
      </c>
      <c r="AG26">
        <v>40.036728490438499</v>
      </c>
      <c r="AH26">
        <v>337.43599999999998</v>
      </c>
      <c r="AI26">
        <v>107.7221515199227</v>
      </c>
      <c r="AJ26">
        <v>0.30473702316338303</v>
      </c>
      <c r="AK26">
        <v>2563.75</v>
      </c>
      <c r="AL26">
        <v>704.86064705882302</v>
      </c>
      <c r="AM26">
        <v>1006</v>
      </c>
      <c r="AN26">
        <v>0.29934329318208452</v>
      </c>
      <c r="AO26">
        <v>1.5484592445328031</v>
      </c>
      <c r="AP26">
        <v>1800</v>
      </c>
      <c r="AQ26">
        <v>1459.5999999046301</v>
      </c>
      <c r="AR26">
        <v>3</v>
      </c>
      <c r="AS26" t="s">
        <v>28</v>
      </c>
      <c r="AT26">
        <v>4.3033938338697007E-3</v>
      </c>
      <c r="AU26">
        <v>36.694671847941713</v>
      </c>
      <c r="AV26">
        <v>343.65800000000002</v>
      </c>
      <c r="AW26">
        <v>128.68734258784107</v>
      </c>
      <c r="AX26">
        <v>0.29790100818214288</v>
      </c>
      <c r="AY26">
        <v>1930.56</v>
      </c>
      <c r="AZ26">
        <v>544.55511764705898</v>
      </c>
      <c r="BA26">
        <v>824.95</v>
      </c>
      <c r="BB26">
        <v>0.3398931842571562</v>
      </c>
      <c r="BC26">
        <v>1.3402145584580882</v>
      </c>
      <c r="BD26">
        <v>1800.17</v>
      </c>
      <c r="BE26">
        <v>1564502237.5999999</v>
      </c>
      <c r="BF26" t="s">
        <v>16</v>
      </c>
      <c r="BG26" t="s">
        <v>28</v>
      </c>
      <c r="BH26">
        <v>5.4582443271728436E-3</v>
      </c>
      <c r="BI26">
        <v>37.707047556215755</v>
      </c>
      <c r="BJ26">
        <v>363.27832258064501</v>
      </c>
      <c r="BK26">
        <v>158.59657688425327</v>
      </c>
      <c r="BL26">
        <v>0.32107157409952436</v>
      </c>
      <c r="BM26">
        <v>1352.89</v>
      </c>
      <c r="BN26">
        <v>377.07241176470598</v>
      </c>
      <c r="BO26">
        <v>545.51800000000003</v>
      </c>
      <c r="BP26">
        <v>0.30878099024284078</v>
      </c>
      <c r="BQ26">
        <v>1.4800098255236307</v>
      </c>
      <c r="BR26">
        <v>1799.9983870967701</v>
      </c>
      <c r="BS26">
        <f t="shared" si="0"/>
        <v>1251497981.8400002</v>
      </c>
      <c r="BT26">
        <f t="shared" si="27"/>
        <v>25.481333339214324</v>
      </c>
      <c r="BU26">
        <f t="shared" si="13"/>
        <v>1528.8800003528595</v>
      </c>
      <c r="BW26" s="6">
        <f t="shared" si="1"/>
        <v>5.3148135854731732E-3</v>
      </c>
      <c r="BX26" s="6">
        <f t="shared" si="2"/>
        <v>39.958759754919562</v>
      </c>
      <c r="BY26" s="6">
        <f t="shared" si="3"/>
        <v>343.44723870967744</v>
      </c>
      <c r="BZ26" s="6">
        <f t="shared" si="4"/>
        <v>135.8807540579997</v>
      </c>
      <c r="CA26" s="6">
        <f t="shared" si="5"/>
        <v>0.3431776887661383</v>
      </c>
      <c r="CB26" s="6">
        <f t="shared" si="6"/>
        <v>2250.5219999999999</v>
      </c>
      <c r="CC26" s="6">
        <f t="shared" si="7"/>
        <v>628.9201058823528</v>
      </c>
      <c r="CD26" s="6">
        <f t="shared" si="8"/>
        <v>920.19560000000001</v>
      </c>
      <c r="CE26" s="6">
        <f t="shared" si="9"/>
        <v>0.31654130110286482</v>
      </c>
      <c r="CF26" s="6">
        <f t="shared" si="10"/>
        <v>1.4460498413259859</v>
      </c>
      <c r="CG26" s="6">
        <f t="shared" si="11"/>
        <v>1800.00593548387</v>
      </c>
      <c r="CI26" s="1">
        <f t="shared" si="14"/>
        <v>5.777087802844098E-4</v>
      </c>
      <c r="CJ26" s="1">
        <f t="shared" si="15"/>
        <v>2.5512583632359185</v>
      </c>
      <c r="CK26" s="1">
        <f t="shared" si="16"/>
        <v>6.9694612575282084</v>
      </c>
      <c r="CL26" s="1">
        <f t="shared" si="17"/>
        <v>11.159100390034014</v>
      </c>
      <c r="CM26" s="1">
        <f t="shared" si="18"/>
        <v>4.0462006150219089E-2</v>
      </c>
      <c r="CN26" s="1">
        <f t="shared" si="19"/>
        <v>344.66499704785855</v>
      </c>
      <c r="CO26" s="1">
        <f t="shared" si="20"/>
        <v>96.061826632161072</v>
      </c>
      <c r="CP26" s="1">
        <f t="shared" si="21"/>
        <v>138.69063319344977</v>
      </c>
      <c r="CQ26" s="1">
        <f t="shared" si="22"/>
        <v>1.234491946532826E-2</v>
      </c>
      <c r="CR26" s="1">
        <f t="shared" si="23"/>
        <v>5.6896010536714066E-2</v>
      </c>
      <c r="CS26" s="1">
        <f t="shared" si="24"/>
        <v>6.3461350800695052E-2</v>
      </c>
      <c r="CU26" s="4">
        <f t="shared" si="25"/>
        <v>118.01239203738237</v>
      </c>
      <c r="CV26" s="3">
        <f t="shared" si="26"/>
        <v>6.2591184395090078</v>
      </c>
    </row>
    <row r="27" spans="1:100" x14ac:dyDescent="0.25">
      <c r="A27">
        <v>1564329303.5</v>
      </c>
      <c r="B27">
        <v>6</v>
      </c>
      <c r="C27" t="s">
        <v>28</v>
      </c>
      <c r="D27">
        <v>6.9181284152630002E-3</v>
      </c>
      <c r="E27">
        <v>47.570403631713006</v>
      </c>
      <c r="F27">
        <v>331.16506451612901</v>
      </c>
      <c r="G27">
        <v>146.88364757105225</v>
      </c>
      <c r="H27">
        <v>0.46563783827500044</v>
      </c>
      <c r="I27">
        <v>2630.74</v>
      </c>
      <c r="J27">
        <v>740.60329411764701</v>
      </c>
      <c r="K27">
        <v>1122.25</v>
      </c>
      <c r="L27">
        <v>0.34007280541978435</v>
      </c>
      <c r="M27">
        <v>1.3441657384718197</v>
      </c>
      <c r="N27">
        <v>1800.0580645161299</v>
      </c>
      <c r="O27">
        <v>1564328415</v>
      </c>
      <c r="P27" t="s">
        <v>17</v>
      </c>
      <c r="Q27" t="s">
        <v>28</v>
      </c>
      <c r="R27">
        <v>4.9765360444409441E-3</v>
      </c>
      <c r="S27">
        <v>37.998698735053409</v>
      </c>
      <c r="T27">
        <v>341.38099999999997</v>
      </c>
      <c r="U27">
        <v>135.8462359437292</v>
      </c>
      <c r="V27">
        <v>0.32551779178234275</v>
      </c>
      <c r="W27">
        <v>2774.67</v>
      </c>
      <c r="X27">
        <v>777.04982352941204</v>
      </c>
      <c r="Y27">
        <v>1101.25</v>
      </c>
      <c r="Z27">
        <v>0.29439289577351913</v>
      </c>
      <c r="AA27">
        <v>1.5195641316685584</v>
      </c>
      <c r="AB27">
        <v>1799.85</v>
      </c>
      <c r="AC27">
        <v>1564328683.5</v>
      </c>
      <c r="AD27" t="s">
        <v>24</v>
      </c>
      <c r="AE27" t="s">
        <v>28</v>
      </c>
      <c r="AF27">
        <v>4.9199306989316854E-3</v>
      </c>
      <c r="AG27">
        <v>40.247514799449682</v>
      </c>
      <c r="AH27">
        <v>337.072</v>
      </c>
      <c r="AI27">
        <v>109.40259067459812</v>
      </c>
      <c r="AJ27">
        <v>0.30951617355649574</v>
      </c>
      <c r="AK27">
        <v>2563.75</v>
      </c>
      <c r="AL27">
        <v>704.62411764705905</v>
      </c>
      <c r="AM27">
        <v>1010.04</v>
      </c>
      <c r="AN27">
        <v>0.3023799872806433</v>
      </c>
      <c r="AO27">
        <v>1.5382658112549998</v>
      </c>
      <c r="AP27">
        <v>1799.98</v>
      </c>
      <c r="AQ27">
        <v>1519.5999999046301</v>
      </c>
      <c r="AR27">
        <v>3</v>
      </c>
      <c r="AS27" t="s">
        <v>28</v>
      </c>
      <c r="AT27">
        <v>4.4135153905833554E-3</v>
      </c>
      <c r="AU27">
        <v>36.91498861019852</v>
      </c>
      <c r="AV27">
        <v>343.255</v>
      </c>
      <c r="AW27">
        <v>132.31212232112108</v>
      </c>
      <c r="AX27">
        <v>0.30610881087324265</v>
      </c>
      <c r="AY27">
        <v>1930.56</v>
      </c>
      <c r="AZ27">
        <v>545.17670588235296</v>
      </c>
      <c r="BA27">
        <v>826.94</v>
      </c>
      <c r="BB27">
        <v>0.34073003376018463</v>
      </c>
      <c r="BC27">
        <v>1.334582920163494</v>
      </c>
      <c r="BD27">
        <v>1799.9</v>
      </c>
      <c r="BE27">
        <v>1564502307.5999999</v>
      </c>
      <c r="BF27" t="s">
        <v>16</v>
      </c>
      <c r="BG27" t="s">
        <v>28</v>
      </c>
      <c r="BH27">
        <v>5.4946594670222792E-3</v>
      </c>
      <c r="BI27">
        <v>37.90655945471881</v>
      </c>
      <c r="BJ27">
        <v>363.09009677419402</v>
      </c>
      <c r="BK27">
        <v>158.29449700793782</v>
      </c>
      <c r="BL27">
        <v>0.322660790220268</v>
      </c>
      <c r="BM27">
        <v>1352.89</v>
      </c>
      <c r="BN27">
        <v>376.21123529411801</v>
      </c>
      <c r="BO27">
        <v>547.67899999999997</v>
      </c>
      <c r="BP27">
        <v>0.31308077305480397</v>
      </c>
      <c r="BQ27">
        <v>1.4702243467432567</v>
      </c>
      <c r="BR27">
        <v>1799.9941935483901</v>
      </c>
      <c r="BS27">
        <f t="shared" si="0"/>
        <v>1251498045.8400002</v>
      </c>
      <c r="BT27">
        <f t="shared" si="27"/>
        <v>26.54800000588099</v>
      </c>
      <c r="BU27">
        <f t="shared" si="13"/>
        <v>1592.8800003528595</v>
      </c>
      <c r="BW27" s="6">
        <f t="shared" si="1"/>
        <v>5.3445540032482529E-3</v>
      </c>
      <c r="BX27" s="6">
        <f t="shared" si="2"/>
        <v>40.127633046226684</v>
      </c>
      <c r="BY27" s="6">
        <f t="shared" si="3"/>
        <v>343.19263225806463</v>
      </c>
      <c r="BZ27" s="6">
        <f t="shared" si="4"/>
        <v>136.54781870368771</v>
      </c>
      <c r="CA27" s="6">
        <f t="shared" si="5"/>
        <v>0.34588828094146995</v>
      </c>
      <c r="CB27" s="6">
        <f t="shared" si="6"/>
        <v>2250.5219999999999</v>
      </c>
      <c r="CC27" s="6">
        <f t="shared" si="7"/>
        <v>628.73303529411783</v>
      </c>
      <c r="CD27" s="6">
        <f t="shared" si="8"/>
        <v>921.63179999999988</v>
      </c>
      <c r="CE27" s="6">
        <f t="shared" si="9"/>
        <v>0.31813129905778703</v>
      </c>
      <c r="CF27" s="6">
        <f t="shared" si="10"/>
        <v>1.4413605896604256</v>
      </c>
      <c r="CG27" s="6">
        <f t="shared" si="11"/>
        <v>1799.9564516129037</v>
      </c>
      <c r="CI27" s="1">
        <f t="shared" si="14"/>
        <v>5.5386845213527985E-4</v>
      </c>
      <c r="CJ27" s="1">
        <f t="shared" si="15"/>
        <v>2.5032615240831886</v>
      </c>
      <c r="CK27" s="1">
        <f t="shared" si="16"/>
        <v>6.9601216486593263</v>
      </c>
      <c r="CL27" s="1">
        <f t="shared" si="17"/>
        <v>10.547685854448577</v>
      </c>
      <c r="CM27" s="1">
        <f t="shared" si="18"/>
        <v>3.8944154535581622E-2</v>
      </c>
      <c r="CN27" s="1">
        <f t="shared" si="19"/>
        <v>344.66499704785855</v>
      </c>
      <c r="CO27" s="1">
        <f t="shared" si="20"/>
        <v>96.186104558811905</v>
      </c>
      <c r="CP27" s="1">
        <f t="shared" si="21"/>
        <v>138.18273028397346</v>
      </c>
      <c r="CQ27" s="1">
        <f t="shared" si="22"/>
        <v>1.2346578263082495E-2</v>
      </c>
      <c r="CR27" s="1">
        <f t="shared" si="23"/>
        <v>5.5668544550625122E-2</v>
      </c>
      <c r="CS27" s="1">
        <f t="shared" si="24"/>
        <v>4.7278336142101737E-2</v>
      </c>
      <c r="CU27" s="4">
        <f t="shared" si="25"/>
        <v>117.40080471749498</v>
      </c>
      <c r="CV27" s="3">
        <f t="shared" si="26"/>
        <v>5.7912755935563185</v>
      </c>
    </row>
    <row r="28" spans="1:100" x14ac:dyDescent="0.25">
      <c r="A28" s="7">
        <v>1564329373.5</v>
      </c>
      <c r="B28" s="7">
        <v>6</v>
      </c>
      <c r="C28" s="7" t="s">
        <v>28</v>
      </c>
      <c r="D28" s="7">
        <v>6.9048877242183782E-3</v>
      </c>
      <c r="E28" s="7">
        <v>47.574266551774706</v>
      </c>
      <c r="F28" s="7">
        <v>331.197</v>
      </c>
      <c r="G28" s="7">
        <v>145.70427775868515</v>
      </c>
      <c r="H28" s="7">
        <v>0.46229029623380175</v>
      </c>
      <c r="I28" s="7">
        <v>2630.74</v>
      </c>
      <c r="J28" s="7">
        <v>738.540705882353</v>
      </c>
      <c r="K28" s="7">
        <v>1124.68</v>
      </c>
      <c r="L28" s="7">
        <v>0.34333258715158721</v>
      </c>
      <c r="M28" s="7">
        <v>1.3391008998115017</v>
      </c>
      <c r="N28" s="7">
        <v>1800.02451612903</v>
      </c>
      <c r="O28">
        <v>1564328475</v>
      </c>
      <c r="P28" t="s">
        <v>17</v>
      </c>
      <c r="Q28" t="s">
        <v>28</v>
      </c>
      <c r="R28">
        <v>5.1000499134558671E-3</v>
      </c>
      <c r="S28">
        <v>38.209419540973428</v>
      </c>
      <c r="T28">
        <v>341.05900000000003</v>
      </c>
      <c r="U28">
        <v>140.37727349480232</v>
      </c>
      <c r="V28">
        <v>0.33617174299737712</v>
      </c>
      <c r="W28">
        <v>2774.67</v>
      </c>
      <c r="X28">
        <v>778.59717647058801</v>
      </c>
      <c r="Y28">
        <v>1109.6300000000001</v>
      </c>
      <c r="Z28">
        <v>0.29832721134919937</v>
      </c>
      <c r="AA28">
        <v>1.500536214774294</v>
      </c>
      <c r="AB28">
        <v>1800.13</v>
      </c>
      <c r="AC28">
        <v>1564328743.5</v>
      </c>
      <c r="AD28" t="s">
        <v>24</v>
      </c>
      <c r="AE28" t="s">
        <v>28</v>
      </c>
      <c r="AF28">
        <v>4.9740436702485867E-3</v>
      </c>
      <c r="AG28">
        <v>40.441432838449607</v>
      </c>
      <c r="AH28">
        <v>336.90100000000001</v>
      </c>
      <c r="AI28">
        <v>110.18388405291734</v>
      </c>
      <c r="AJ28">
        <v>0.31251045426947299</v>
      </c>
      <c r="AK28">
        <v>2563.75</v>
      </c>
      <c r="AL28">
        <v>704.52823529411796</v>
      </c>
      <c r="AM28">
        <v>1008.2</v>
      </c>
      <c r="AN28">
        <v>0.30120190905165845</v>
      </c>
      <c r="AO28">
        <v>1.5428982344772861</v>
      </c>
      <c r="AP28">
        <v>1799.95</v>
      </c>
      <c r="AQ28">
        <v>1579.5999999046301</v>
      </c>
      <c r="AR28">
        <v>3</v>
      </c>
      <c r="AS28" t="s">
        <v>28</v>
      </c>
      <c r="AT28">
        <v>4.5119029086398126E-3</v>
      </c>
      <c r="AU28">
        <v>37.286053174288867</v>
      </c>
      <c r="AV28">
        <v>342.76</v>
      </c>
      <c r="AW28">
        <v>132.80458529272641</v>
      </c>
      <c r="AX28">
        <v>0.31106961860970211</v>
      </c>
      <c r="AY28">
        <v>1930.56</v>
      </c>
      <c r="AZ28">
        <v>545.57276470588204</v>
      </c>
      <c r="BA28">
        <v>829.721</v>
      </c>
      <c r="BB28">
        <v>0.34246238831380427</v>
      </c>
      <c r="BC28">
        <v>1.3267580307115283</v>
      </c>
      <c r="BD28">
        <v>1800.16</v>
      </c>
      <c r="BE28" s="7">
        <v>1564502377.5999999</v>
      </c>
      <c r="BF28" s="7" t="s">
        <v>16</v>
      </c>
      <c r="BG28" s="7" t="s">
        <v>28</v>
      </c>
      <c r="BH28" s="7">
        <v>5.5352876695306643E-3</v>
      </c>
      <c r="BI28" s="7">
        <v>38.108700320988845</v>
      </c>
      <c r="BJ28" s="7">
        <v>362.88754838709701</v>
      </c>
      <c r="BK28" s="7">
        <v>159.02315647868207</v>
      </c>
      <c r="BL28" s="7">
        <v>0.32606510049266207</v>
      </c>
      <c r="BM28" s="7">
        <v>1352.89</v>
      </c>
      <c r="BN28" s="7">
        <v>375.30817647058802</v>
      </c>
      <c r="BO28" s="7">
        <v>548.08900000000006</v>
      </c>
      <c r="BP28" s="7">
        <v>0.31524227548703221</v>
      </c>
      <c r="BQ28" s="7">
        <v>1.4683764863005826</v>
      </c>
      <c r="BR28" s="7">
        <v>1800.0174193548401</v>
      </c>
      <c r="BS28">
        <f t="shared" si="0"/>
        <v>1251498109.8400002</v>
      </c>
      <c r="BT28">
        <f t="shared" si="27"/>
        <v>27.61466667254766</v>
      </c>
      <c r="BU28">
        <f t="shared" si="13"/>
        <v>1656.8800003528595</v>
      </c>
      <c r="BW28" s="6">
        <f t="shared" si="1"/>
        <v>5.4052343772186618E-3</v>
      </c>
      <c r="BX28" s="6">
        <f t="shared" si="2"/>
        <v>40.323974485295089</v>
      </c>
      <c r="BY28" s="6">
        <f t="shared" si="3"/>
        <v>342.96090967741941</v>
      </c>
      <c r="BZ28" s="6">
        <f t="shared" si="4"/>
        <v>137.61863541556266</v>
      </c>
      <c r="CA28" s="6">
        <f t="shared" si="5"/>
        <v>0.34962144252060318</v>
      </c>
      <c r="CB28" s="6">
        <f t="shared" si="6"/>
        <v>2250.5219999999999</v>
      </c>
      <c r="CC28" s="6">
        <f t="shared" si="7"/>
        <v>628.50941176470576</v>
      </c>
      <c r="CD28" s="6">
        <f t="shared" si="8"/>
        <v>924.06400000000008</v>
      </c>
      <c r="CE28" s="6">
        <f t="shared" si="9"/>
        <v>0.32011327427065633</v>
      </c>
      <c r="CF28" s="6">
        <f t="shared" si="10"/>
        <v>1.4355339732150383</v>
      </c>
      <c r="CG28" s="6">
        <f t="shared" si="11"/>
        <v>1800.056387096774</v>
      </c>
      <c r="CI28" s="1">
        <f t="shared" si="14"/>
        <v>5.2780821291619308E-4</v>
      </c>
      <c r="CJ28" s="1">
        <f t="shared" si="15"/>
        <v>2.4356429616812125</v>
      </c>
      <c r="CK28" s="1">
        <f t="shared" si="16"/>
        <v>6.9272447118998155</v>
      </c>
      <c r="CL28" s="1">
        <f t="shared" si="17"/>
        <v>10.436242455221496</v>
      </c>
      <c r="CM28" s="1">
        <f t="shared" si="18"/>
        <v>3.684826413808534E-2</v>
      </c>
      <c r="CN28" s="1">
        <f t="shared" si="19"/>
        <v>344.66499704785855</v>
      </c>
      <c r="CO28" s="1">
        <f t="shared" si="20"/>
        <v>96.350677782703315</v>
      </c>
      <c r="CP28" s="1">
        <f t="shared" si="21"/>
        <v>139.04980779742183</v>
      </c>
      <c r="CQ28" s="1">
        <f t="shared" si="22"/>
        <v>1.2565224133795716E-2</v>
      </c>
      <c r="CR28" s="1">
        <f t="shared" si="23"/>
        <v>5.624540720766228E-2</v>
      </c>
      <c r="CS28" s="1">
        <f t="shared" si="24"/>
        <v>5.0005792241729762E-2</v>
      </c>
      <c r="CU28" s="4">
        <f t="shared" si="25"/>
        <v>116.54342771102669</v>
      </c>
      <c r="CV28" s="3">
        <f t="shared" si="26"/>
        <v>5.5589528185649835</v>
      </c>
    </row>
    <row r="29" spans="1:100" x14ac:dyDescent="0.25">
      <c r="A29" s="7">
        <v>1564329373.5</v>
      </c>
      <c r="B29" s="7">
        <v>6</v>
      </c>
      <c r="C29" s="7" t="s">
        <v>28</v>
      </c>
      <c r="D29" s="7">
        <v>6.9048877242183782E-3</v>
      </c>
      <c r="E29" s="7">
        <v>47.574266551774706</v>
      </c>
      <c r="F29" s="7">
        <v>331.197</v>
      </c>
      <c r="G29" s="7">
        <v>145.70427775868515</v>
      </c>
      <c r="H29" s="7">
        <v>0.46229029623380175</v>
      </c>
      <c r="I29" s="7">
        <v>2630.74</v>
      </c>
      <c r="J29" s="7">
        <v>738.540705882353</v>
      </c>
      <c r="K29" s="7">
        <v>1124.68</v>
      </c>
      <c r="L29" s="7">
        <v>0.34333258715158721</v>
      </c>
      <c r="M29" s="7">
        <v>1.3391008998115017</v>
      </c>
      <c r="N29" s="7">
        <v>1800.02451612903</v>
      </c>
      <c r="O29">
        <v>1564328595</v>
      </c>
      <c r="P29" t="s">
        <v>17</v>
      </c>
      <c r="Q29" t="s">
        <v>28</v>
      </c>
      <c r="R29">
        <v>5.1849627903897836E-3</v>
      </c>
      <c r="S29">
        <v>38.336418257295833</v>
      </c>
      <c r="T29">
        <v>340.76100000000002</v>
      </c>
      <c r="U29">
        <v>141.89947848397563</v>
      </c>
      <c r="V29">
        <v>0.34089721856246402</v>
      </c>
      <c r="W29">
        <v>2774.67</v>
      </c>
      <c r="X29">
        <v>779.63552941176499</v>
      </c>
      <c r="Y29">
        <v>1110.53</v>
      </c>
      <c r="Z29">
        <v>0.29796085705765263</v>
      </c>
      <c r="AA29">
        <v>1.4985097205838656</v>
      </c>
      <c r="AB29">
        <v>1800.06</v>
      </c>
      <c r="AC29">
        <v>1564328863.5</v>
      </c>
      <c r="AD29" t="s">
        <v>24</v>
      </c>
      <c r="AE29" t="s">
        <v>28</v>
      </c>
      <c r="AF29">
        <v>5.0338532517983292E-3</v>
      </c>
      <c r="AG29">
        <v>40.670944911017429</v>
      </c>
      <c r="AH29">
        <v>336.42899999999997</v>
      </c>
      <c r="AI29">
        <v>111.76607773753891</v>
      </c>
      <c r="AJ29">
        <v>0.31751775149631406</v>
      </c>
      <c r="AK29">
        <v>2563.75</v>
      </c>
      <c r="AL29">
        <v>704.13152941176497</v>
      </c>
      <c r="AM29">
        <v>1011.1</v>
      </c>
      <c r="AN29">
        <v>0.30359852693920986</v>
      </c>
      <c r="AO29">
        <v>1.5356047868657898</v>
      </c>
      <c r="AP29">
        <v>1799.96</v>
      </c>
      <c r="AQ29">
        <v>1700</v>
      </c>
      <c r="AR29">
        <v>3</v>
      </c>
      <c r="AS29" t="s">
        <v>28</v>
      </c>
      <c r="AT29">
        <v>4.555201686853679E-3</v>
      </c>
      <c r="AU29">
        <v>37.536105612793556</v>
      </c>
      <c r="AV29">
        <v>342.32</v>
      </c>
      <c r="AW29">
        <v>132.33563243584342</v>
      </c>
      <c r="AX29">
        <v>0.31323848516208508</v>
      </c>
      <c r="AY29">
        <v>1930.56</v>
      </c>
      <c r="AZ29">
        <v>545.63311764705895</v>
      </c>
      <c r="BA29">
        <v>831.86300000000006</v>
      </c>
      <c r="BB29">
        <v>0.34408295879602901</v>
      </c>
      <c r="BC29">
        <v>1.3207667608728839</v>
      </c>
      <c r="BD29">
        <v>1800.1</v>
      </c>
      <c r="BE29" s="7">
        <v>1564502377.5999999</v>
      </c>
      <c r="BF29" s="7" t="s">
        <v>16</v>
      </c>
      <c r="BG29" s="7" t="s">
        <v>28</v>
      </c>
      <c r="BH29" s="7">
        <v>5.5352876695306643E-3</v>
      </c>
      <c r="BI29" s="7">
        <v>38.108700320988845</v>
      </c>
      <c r="BJ29" s="7">
        <v>362.88754838709701</v>
      </c>
      <c r="BK29" s="7">
        <v>159.02315647868207</v>
      </c>
      <c r="BL29" s="7">
        <v>0.32606510049266207</v>
      </c>
      <c r="BM29" s="7">
        <v>1352.89</v>
      </c>
      <c r="BN29" s="7">
        <v>375.30817647058802</v>
      </c>
      <c r="BO29" s="7">
        <v>548.08900000000006</v>
      </c>
      <c r="BP29" s="7">
        <v>0.31524227548703221</v>
      </c>
      <c r="BQ29" s="7">
        <v>1.4683764863005826</v>
      </c>
      <c r="BR29" s="7">
        <v>1800.0174193548401</v>
      </c>
      <c r="BS29">
        <f t="shared" si="0"/>
        <v>1251498181.9200001</v>
      </c>
      <c r="BT29">
        <f t="shared" si="27"/>
        <v>28.816000004609425</v>
      </c>
      <c r="BU29">
        <f t="shared" si="13"/>
        <v>1728.9600002765656</v>
      </c>
      <c r="BW29" s="6">
        <f t="shared" si="1"/>
        <v>5.4428386245581667E-3</v>
      </c>
      <c r="BX29" s="6">
        <f t="shared" si="2"/>
        <v>40.445287130774076</v>
      </c>
      <c r="BY29" s="6">
        <f t="shared" si="3"/>
        <v>342.71890967741945</v>
      </c>
      <c r="BZ29" s="6">
        <f t="shared" si="4"/>
        <v>138.14572457894502</v>
      </c>
      <c r="CA29" s="6">
        <f t="shared" si="5"/>
        <v>0.3520017703894654</v>
      </c>
      <c r="CB29" s="6">
        <f t="shared" si="6"/>
        <v>2250.5219999999999</v>
      </c>
      <c r="CC29" s="6">
        <f t="shared" si="7"/>
        <v>628.64981176470599</v>
      </c>
      <c r="CD29" s="6">
        <f t="shared" si="8"/>
        <v>925.25239999999997</v>
      </c>
      <c r="CE29" s="6">
        <f t="shared" si="9"/>
        <v>0.32084344108630225</v>
      </c>
      <c r="CF29" s="6">
        <f t="shared" si="10"/>
        <v>1.4324717308869246</v>
      </c>
      <c r="CG29" s="6">
        <f t="shared" si="11"/>
        <v>1800.0323870967738</v>
      </c>
      <c r="CI29" s="1">
        <f t="shared" si="14"/>
        <v>5.1379330392439142E-4</v>
      </c>
      <c r="CJ29" s="1">
        <f t="shared" si="15"/>
        <v>2.4021443886761888</v>
      </c>
      <c r="CK29" s="1">
        <f t="shared" si="16"/>
        <v>6.9706760372881753</v>
      </c>
      <c r="CL29" s="1">
        <f t="shared" si="17"/>
        <v>10.151898408127479</v>
      </c>
      <c r="CM29" s="1">
        <f t="shared" si="18"/>
        <v>3.6114771551002976E-2</v>
      </c>
      <c r="CN29" s="1">
        <f t="shared" si="19"/>
        <v>344.66499704785855</v>
      </c>
      <c r="CO29" s="1">
        <f t="shared" si="20"/>
        <v>96.455490995434516</v>
      </c>
      <c r="CP29" s="1">
        <f t="shared" si="21"/>
        <v>139.17697889773322</v>
      </c>
      <c r="CQ29" s="1">
        <f t="shared" si="22"/>
        <v>1.2577127540253611E-2</v>
      </c>
      <c r="CR29" s="1">
        <f t="shared" si="23"/>
        <v>5.5888808660306738E-2</v>
      </c>
      <c r="CS29" s="1">
        <f t="shared" si="24"/>
        <v>3.0083016136453575E-2</v>
      </c>
      <c r="CU29" s="4">
        <f t="shared" si="25"/>
        <v>116.03290456223581</v>
      </c>
      <c r="CV29" s="3">
        <f t="shared" si="26"/>
        <v>5.3659524931316644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Maize</vt:lpstr>
      <vt:lpstr>Sorghum</vt:lpstr>
      <vt:lpstr>Sugarcane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2020-10-15T19:34:05Z</dcterms:created>
  <dcterms:modified xsi:type="dcterms:W3CDTF">2021-05-20T03:02:03Z</dcterms:modified>
</cp:coreProperties>
</file>