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熟练度奖励表" sheetId="1" r:id="rId1"/>
    <sheet name="备注" sheetId="2" r:id="rId2"/>
    <sheet name="数据导入" sheetId="3" r:id="rId3"/>
  </sheets>
  <calcPr calcId="144525"/>
</workbook>
</file>

<file path=xl/sharedStrings.xml><?xml version="1.0" encoding="utf-8"?>
<sst xmlns="http://schemas.openxmlformats.org/spreadsheetml/2006/main" count="179">
  <si>
    <t>序号</t>
  </si>
  <si>
    <t>菜品ID</t>
  </si>
  <si>
    <t>熟练度排序（不读取）</t>
  </si>
  <si>
    <t>熟练度需求</t>
  </si>
  <si>
    <t>熟练度奖励类型</t>
  </si>
  <si>
    <t>熟练度奖励参数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</si>
  <si>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</si>
  <si>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</si>
  <si>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</si>
  <si>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</si>
  <si>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</si>
  <si>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</si>
  <si>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</si>
  <si>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</si>
  <si>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</si>
  <si>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</si>
  <si>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</si>
  <si>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</si>
  <si>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</si>
  <si>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</si>
  <si>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</si>
  <si>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</si>
  <si>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</si>
  <si>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</si>
  <si>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</si>
  <si>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</si>
  <si>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104001</t>
  </si>
  <si>
    <t>104002</t>
  </si>
  <si>
    <t>104003</t>
  </si>
  <si>
    <t>104004</t>
  </si>
  <si>
    <t>104005</t>
  </si>
  <si>
    <t>104006</t>
  </si>
  <si>
    <t>104007</t>
  </si>
  <si>
    <t>104008</t>
  </si>
  <si>
    <t>104009</t>
  </si>
  <si>
    <t>104010</t>
  </si>
  <si>
    <t>105001</t>
  </si>
  <si>
    <t>105002</t>
  </si>
  <si>
    <t>105003</t>
  </si>
  <si>
    <t>105004</t>
  </si>
  <si>
    <t>105005</t>
  </si>
  <si>
    <t>105006</t>
  </si>
  <si>
    <t>105007</t>
  </si>
  <si>
    <t>105008</t>
  </si>
  <si>
    <t>105009</t>
  </si>
  <si>
    <t>105010</t>
  </si>
  <si>
    <t>字段</t>
  </si>
  <si>
    <t>说明</t>
  </si>
  <si>
    <t>表格唯一标示</t>
  </si>
  <si>
    <t>涉及菜品的ID</t>
  </si>
  <si>
    <t>对熟练度的制作需求</t>
  </si>
  <si>
    <t>类型ID：1，材料减少；2，时间减少；3，新的图纸，4，售价提高；5，品质加成</t>
  </si>
  <si>
    <t>对应类型ID填写参数：1，材料ID和数量。2，时间减少多少秒；3，菜品ID；4，售价提升百分比值。5，品质加成值</t>
  </si>
  <si>
    <t>名称</t>
  </si>
  <si>
    <t>熟练度类型ID</t>
  </si>
  <si>
    <t>食材</t>
  </si>
  <si>
    <t>材料减少；和食材需求一致</t>
  </si>
  <si>
    <t>时间</t>
  </si>
  <si>
    <t>制作时间减少；减少百分比。</t>
  </si>
  <si>
    <t>图纸</t>
  </si>
  <si>
    <t>新的图纸；填写菜品ID。</t>
  </si>
  <si>
    <t>售价</t>
  </si>
  <si>
    <t>售价提高；增加百分比。</t>
  </si>
  <si>
    <t>品质</t>
  </si>
  <si>
    <t>品质加成：加成的数值。</t>
  </si>
  <si>
    <t>菜品名称</t>
  </si>
  <si>
    <t>等级</t>
  </si>
  <si>
    <t>类型</t>
  </si>
  <si>
    <t>奖励参数</t>
  </si>
  <si>
    <t>谷物</t>
  </si>
  <si>
    <t>水果</t>
  </si>
  <si>
    <t>蔬菜</t>
  </si>
  <si>
    <t>肉类</t>
  </si>
  <si>
    <t>鱼虾</t>
  </si>
  <si>
    <t>葡式蛋挞</t>
  </si>
  <si>
    <t>瑞士卷</t>
  </si>
  <si>
    <t>9,0,0,0,0</t>
  </si>
  <si>
    <t>慕斯蛋糕</t>
  </si>
  <si>
    <t>13,0,0,0,0</t>
  </si>
  <si>
    <t>提拉米苏</t>
  </si>
  <si>
    <t>18,0,0,0,0</t>
  </si>
  <si>
    <t>舒芙蕾</t>
  </si>
  <si>
    <t>糖浆松糕布丁</t>
  </si>
  <si>
    <t>22,0,0,0,0</t>
  </si>
  <si>
    <t>史多伦甜点</t>
  </si>
  <si>
    <t>26,0,0,0,0</t>
  </si>
  <si>
    <t>长崎蜂蜜蛋糕</t>
  </si>
  <si>
    <t>30,0,0,0,0</t>
  </si>
  <si>
    <t>玛德莲贝壳甜点</t>
  </si>
  <si>
    <t>33,0,0,0,0</t>
  </si>
  <si>
    <t>彩虹果冻</t>
  </si>
  <si>
    <t>饺子</t>
  </si>
  <si>
    <t>番茄炒鸡蛋</t>
  </si>
  <si>
    <t>0,0,0,0,9</t>
  </si>
  <si>
    <t>麻婆豆腐</t>
  </si>
  <si>
    <t>0,0,0,0,13</t>
  </si>
  <si>
    <t>玲珑玉心</t>
  </si>
  <si>
    <t>0,0,0,0,18</t>
  </si>
  <si>
    <t>东坡肉</t>
  </si>
  <si>
    <t>油焖大虾</t>
  </si>
  <si>
    <t>0,0,0,0,22</t>
  </si>
  <si>
    <t>美极鱿鱼筒</t>
  </si>
  <si>
    <t>0,0,0,0,26</t>
  </si>
  <si>
    <t>白切贵妃鸡</t>
  </si>
  <si>
    <t>0,0,0,0,30</t>
  </si>
  <si>
    <t>什锦冬瓜帽</t>
  </si>
  <si>
    <t>0,0,0,0,33</t>
  </si>
  <si>
    <t>罗汉斋</t>
  </si>
  <si>
    <t>剁椒鱼头</t>
  </si>
  <si>
    <t>红烧狮子头</t>
  </si>
  <si>
    <t>0,0,0,0,36</t>
  </si>
  <si>
    <t>四喜饺</t>
  </si>
  <si>
    <t>0,0,0,0,39</t>
  </si>
  <si>
    <t>芙蓉虾</t>
  </si>
  <si>
    <t>0,0,0,0,42</t>
  </si>
  <si>
    <t>孔雀开屏鱼</t>
  </si>
  <si>
    <t>0,0,0,0,45</t>
  </si>
  <si>
    <t>海棠酥</t>
  </si>
  <si>
    <t>0,0,0,0,48</t>
  </si>
  <si>
    <t>松鼠桂鱼</t>
  </si>
  <si>
    <t>0,0,0,0,51</t>
  </si>
  <si>
    <t>鸳鸯蟹膏</t>
  </si>
  <si>
    <t>0,0,0,0,54</t>
  </si>
  <si>
    <t>鲍汁扣辽参</t>
  </si>
  <si>
    <t>0,0,0,0,57</t>
  </si>
  <si>
    <t>佛跳墙</t>
  </si>
  <si>
    <t>0,0,0,0,60</t>
  </si>
  <si>
    <t xml:space="preserve">炸薯条 </t>
  </si>
  <si>
    <t xml:space="preserve">双层辣鸡堡 </t>
  </si>
  <si>
    <t>0,0,9,0,0</t>
  </si>
  <si>
    <t xml:space="preserve">凯撒沙拉 </t>
  </si>
  <si>
    <t>0,0,13,0,0</t>
  </si>
  <si>
    <t xml:space="preserve">海鲜茄汁意粉 </t>
  </si>
  <si>
    <t>0,0,18,0,0</t>
  </si>
  <si>
    <t xml:space="preserve">培根比萨 </t>
  </si>
  <si>
    <t>法式焗蜗牛</t>
  </si>
  <si>
    <t>0,0,22,0,0</t>
  </si>
  <si>
    <t>菲力牛排</t>
  </si>
  <si>
    <t>0,0,26,0,0</t>
  </si>
  <si>
    <t>香煎三文鱼扒</t>
  </si>
  <si>
    <t>0,0,30,0,0</t>
  </si>
  <si>
    <t>红酒煎鹅肝</t>
  </si>
  <si>
    <t>0,0,33,0,0</t>
  </si>
  <si>
    <t>焗烤波士顿龙虾</t>
  </si>
  <si>
    <t>香甜烤玉米</t>
  </si>
  <si>
    <t>辣烤茄子</t>
  </si>
  <si>
    <t>0,0,0,9,0</t>
  </si>
  <si>
    <t>奶酪烤红薯</t>
  </si>
  <si>
    <t>0,0,0,13,0</t>
  </si>
  <si>
    <t>香烤鸡胗</t>
  </si>
  <si>
    <t>0,0,0,18,0</t>
  </si>
  <si>
    <t>香烤秋刀鱼</t>
  </si>
  <si>
    <t>乳香鸡腿</t>
  </si>
  <si>
    <t>0,0,0,22,0</t>
  </si>
  <si>
    <t>泰式烤鱿鱼</t>
  </si>
  <si>
    <t>0,0,0,26,0</t>
  </si>
  <si>
    <t>蒜香烤扇贝</t>
  </si>
  <si>
    <t>0,0,0,30,0</t>
  </si>
  <si>
    <t>孜然烤羊排</t>
  </si>
  <si>
    <t>0,0,0,33,0</t>
  </si>
  <si>
    <t>烤乳猪</t>
  </si>
  <si>
    <t>茉莉花茶</t>
  </si>
  <si>
    <t>0,7,0,0,0</t>
  </si>
  <si>
    <t>奇异果汁</t>
  </si>
  <si>
    <t>0,9,0,0,0</t>
  </si>
  <si>
    <t>杨枝甘露</t>
  </si>
  <si>
    <t>0,13,0,0,0</t>
  </si>
  <si>
    <t>草莓奶昔</t>
  </si>
  <si>
    <t>0,18,0,0,0</t>
  </si>
  <si>
    <t>柳橙雪泡</t>
  </si>
  <si>
    <t>彩虹冰沙</t>
  </si>
  <si>
    <t>0,22,0,0,0</t>
  </si>
  <si>
    <t>浓缩咖啡</t>
  </si>
  <si>
    <t>0,26,0,0,0</t>
  </si>
  <si>
    <t>抹茶拿铁</t>
  </si>
  <si>
    <t>0,30,0,0,0</t>
  </si>
  <si>
    <t>阿芙佳朵</t>
  </si>
  <si>
    <t>0,33,0,0,0</t>
  </si>
  <si>
    <t>卡布奇诺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</si>
</sst>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 tint="-0.25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33" applyBorder="1">
      <alignment vertical="center"/>
    </xf>
    <xf numFmtId="0" fontId="0" fillId="2" borderId="1" xfId="33" applyFont="1" applyBorder="1">
      <alignment vertical="center"/>
    </xf>
    <xf numFmtId="0" fontId="1" fillId="3" borderId="1" xfId="34" applyBorder="1">
      <alignment vertical="center"/>
    </xf>
    <xf numFmtId="0" fontId="2" fillId="4" borderId="0" xfId="32">
      <alignment vertical="center"/>
    </xf>
    <xf numFmtId="0" fontId="0" fillId="5" borderId="1" xfId="36" applyFont="1" applyBorder="1">
      <alignment vertical="center"/>
    </xf>
    <xf numFmtId="0" fontId="0" fillId="6" borderId="1" xfId="2" applyBorder="1">
      <alignment vertical="center"/>
    </xf>
    <xf numFmtId="0" fontId="0" fillId="0" borderId="1" xfId="0" applyBorder="1">
      <alignment vertical="center"/>
    </xf>
    <xf numFmtId="0" fontId="0" fillId="6" borderId="1" xfId="2" applyFont="1" applyBorder="1">
      <alignment vertical="center"/>
    </xf>
    <xf numFmtId="0" fontId="3" fillId="0" borderId="1" xfId="0" applyFont="1" applyBorder="1">
      <alignment vertical="center"/>
    </xf>
    <xf numFmtId="0" fontId="0" fillId="7" borderId="1" xfId="37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14993743705557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topLeftCell="A169" workbookViewId="0">
      <selection activeCell="B199" sqref="B199"/>
    </sheetView>
  </sheetViews>
  <sheetFormatPr defaultColWidth="9" defaultRowHeight="13.5" outlineLevelCol="5"/>
  <cols>
    <col min="2" max="2" width="10.125" customWidth="1"/>
    <col min="3" max="3" width="21.375" customWidth="1"/>
    <col min="4" max="4" width="12.125" customWidth="1"/>
    <col min="5" max="6" width="15.125" customWidth="1"/>
  </cols>
  <sheetData>
    <row r="1" spans="1:6">
      <c r="A1" s="6" t="s">
        <v>0</v>
      </c>
      <c r="B1" s="6" t="s">
        <v>1</v>
      </c>
      <c r="C1" s="10" t="s">
        <v>2</v>
      </c>
      <c r="D1" s="6" t="s">
        <v>3</v>
      </c>
      <c r="E1" s="6" t="s">
        <v>4</v>
      </c>
      <c r="F1" s="6" t="s">
        <v>5</v>
      </c>
    </row>
    <row r="2" spans="1:6">
      <c r="A2">
        <v>1</v>
      </c>
      <c r="B2" t="s">
        <v>6</v>
      </c>
      <c r="C2">
        <v>1</v>
      </c>
      <c r="D2">
        <v>5</v>
      </c>
      <c r="E2">
        <f>IF($C2=1,VLOOKUP($B2,数据导入!$A:$P,6,FALSE),IF($C2=2,VLOOKUP($B2,数据导入!$A:$P,9,FALSE),IF($C2=3,VLOOKUP($B2,数据导入!$A:$P,12,FALSE),IF($C2=4,VLOOKUP($B2,数据导入!$A:$P,15,FALSE)))))</f>
        <v>3</v>
      </c>
      <c r="F2">
        <f>IF($C2=1,VLOOKUP($B2,数据导入!$A:$P,7,FALSE),IF($C2=2,VLOOKUP($B2,数据导入!$A:$P,10,FALSE),IF($C2=3,VLOOKUP($B2,数据导入!$A:$P,13,FALSE),IF($C2=4,VLOOKUP($B2,数据导入!$A:$P,16,FALSE)))))</f>
        <v>102001</v>
      </c>
    </row>
    <row r="3" spans="1:6">
      <c r="A3">
        <v>2</v>
      </c>
      <c r="B3" t="s">
        <v>6</v>
      </c>
      <c r="C3">
        <v>2</v>
      </c>
      <c r="D3">
        <v>10</v>
      </c>
      <c r="E3">
        <f>IF($C3=1,VLOOKUP($B3,数据导入!$A:$P,6,FALSE),IF($C3=2,VLOOKUP($B3,数据导入!$A:$P,9,FALSE),IF($C3=3,VLOOKUP($B3,数据导入!$A:$P,12,FALSE),IF($C3=4,VLOOKUP($B3,数据导入!$A:$P,15,FALSE)))))</f>
        <v>2</v>
      </c>
      <c r="F3">
        <f>IF($C3=1,VLOOKUP($B3,数据导入!$A:$P,7,FALSE),IF($C3=2,VLOOKUP($B3,数据导入!$A:$P,10,FALSE),IF($C3=3,VLOOKUP($B3,数据导入!$A:$P,13,FALSE),IF($C3=4,VLOOKUP($B3,数据导入!$A:$P,16,FALSE)))))</f>
        <v>25</v>
      </c>
    </row>
    <row r="4" spans="1:6">
      <c r="A4">
        <v>3</v>
      </c>
      <c r="B4" t="s">
        <v>6</v>
      </c>
      <c r="C4">
        <v>3</v>
      </c>
      <c r="D4">
        <v>15</v>
      </c>
      <c r="E4">
        <f>IF($C4=1,VLOOKUP($B4,数据导入!$A:$P,6,FALSE),IF($C4=2,VLOOKUP($B4,数据导入!$A:$P,9,FALSE),IF($C4=3,VLOOKUP($B4,数据导入!$A:$P,12,FALSE),IF($C4=4,VLOOKUP($B4,数据导入!$A:$P,15,FALSE)))))</f>
        <v>3</v>
      </c>
      <c r="F4" t="str">
        <f>IF($C4=1,VLOOKUP($B4,数据导入!$A:$P,7,FALSE),IF($C4=2,VLOOKUP($B4,数据导入!$A:$P,10,FALSE),IF($C4=3,VLOOKUP($B4,数据导入!$A:$P,13,FALSE),IF($C4=4,VLOOKUP($B4,数据导入!$A:$P,16,FALSE)))))</f>
        <v>101002</v>
      </c>
    </row>
    <row r="5" spans="1:6">
      <c r="A5">
        <v>4</v>
      </c>
      <c r="B5" t="s">
        <v>6</v>
      </c>
      <c r="C5">
        <v>4</v>
      </c>
      <c r="D5">
        <v>20</v>
      </c>
      <c r="E5">
        <f>IF($C5=1,VLOOKUP($B5,数据导入!$A:$P,6,FALSE),IF($C5=2,VLOOKUP($B5,数据导入!$A:$P,9,FALSE),IF($C5=3,VLOOKUP($B5,数据导入!$A:$P,12,FALSE),IF($C5=4,VLOOKUP($B5,数据导入!$A:$P,15,FALSE)))))</f>
        <v>4</v>
      </c>
      <c r="F5">
        <f>IF($C5=1,VLOOKUP($B5,数据导入!$A:$P,7,FALSE),IF($C5=2,VLOOKUP($B5,数据导入!$A:$P,10,FALSE),IF($C5=3,VLOOKUP($B5,数据导入!$A:$P,13,FALSE),IF($C5=4,VLOOKUP($B5,数据导入!$A:$P,16,FALSE)))))</f>
        <v>25</v>
      </c>
    </row>
    <row r="6" spans="1:6">
      <c r="A6">
        <v>5</v>
      </c>
      <c r="B6" t="s">
        <v>7</v>
      </c>
      <c r="C6">
        <v>1</v>
      </c>
      <c r="D6">
        <v>5</v>
      </c>
      <c r="E6">
        <f>IF($C6=1,VLOOKUP($B6,数据导入!$A:$P,6,FALSE),IF($C6=2,VLOOKUP($B6,数据导入!$A:$P,9,FALSE),IF($C6=3,VLOOKUP($B6,数据导入!$A:$P,12,FALSE),IF($C6=4,VLOOKUP($B6,数据导入!$A:$P,15,FALSE)))))</f>
        <v>3</v>
      </c>
      <c r="F6" t="str">
        <f>IF($C6=1,VLOOKUP($B6,数据导入!$A:$P,7,FALSE),IF($C6=2,VLOOKUP($B6,数据导入!$A:$P,10,FALSE),IF($C6=3,VLOOKUP($B6,数据导入!$A:$P,13,FALSE),IF($C6=4,VLOOKUP($B6,数据导入!$A:$P,16,FALSE)))))</f>
        <v>101003</v>
      </c>
    </row>
    <row r="7" spans="1:6">
      <c r="A7">
        <v>6</v>
      </c>
      <c r="B7" t="s">
        <v>7</v>
      </c>
      <c r="C7">
        <v>2</v>
      </c>
      <c r="D7">
        <v>10</v>
      </c>
      <c r="E7">
        <f>IF($C7=1,VLOOKUP($B7,数据导入!$A:$P,6,FALSE),IF($C7=2,VLOOKUP($B7,数据导入!$A:$P,9,FALSE),IF($C7=3,VLOOKUP($B7,数据导入!$A:$P,12,FALSE),IF($C7=4,VLOOKUP($B7,数据导入!$A:$P,15,FALSE)))))</f>
        <v>2</v>
      </c>
      <c r="F7">
        <f>IF($C7=1,VLOOKUP($B7,数据导入!$A:$P,7,FALSE),IF($C7=2,VLOOKUP($B7,数据导入!$A:$P,10,FALSE),IF($C7=3,VLOOKUP($B7,数据导入!$A:$P,13,FALSE),IF($C7=4,VLOOKUP($B7,数据导入!$A:$P,16,FALSE)))))</f>
        <v>25</v>
      </c>
    </row>
    <row r="8" spans="1:6">
      <c r="A8">
        <v>7</v>
      </c>
      <c r="B8" t="s">
        <v>7</v>
      </c>
      <c r="C8">
        <v>3</v>
      </c>
      <c r="D8">
        <v>15</v>
      </c>
      <c r="E8">
        <f>IF($C8=1,VLOOKUP($B8,数据导入!$A:$P,6,FALSE),IF($C8=2,VLOOKUP($B8,数据导入!$A:$P,9,FALSE),IF($C8=3,VLOOKUP($B8,数据导入!$A:$P,12,FALSE),IF($C8=4,VLOOKUP($B8,数据导入!$A:$P,15,FALSE)))))</f>
        <v>1</v>
      </c>
      <c r="F8" t="str">
        <f>IF($C8=1,VLOOKUP($B8,数据导入!$A:$P,7,FALSE),IF($C8=2,VLOOKUP($B8,数据导入!$A:$P,10,FALSE),IF($C8=3,VLOOKUP($B8,数据导入!$A:$P,13,FALSE),IF($C8=4,VLOOKUP($B8,数据导入!$A:$P,16,FALSE)))))</f>
        <v>9,0,0,0,0</v>
      </c>
    </row>
    <row r="9" spans="1:6">
      <c r="A9">
        <v>8</v>
      </c>
      <c r="B9" t="s">
        <v>7</v>
      </c>
      <c r="C9">
        <v>4</v>
      </c>
      <c r="D9">
        <v>20</v>
      </c>
      <c r="E9">
        <f>IF($C9=1,VLOOKUP($B9,数据导入!$A:$P,6,FALSE),IF($C9=2,VLOOKUP($B9,数据导入!$A:$P,9,FALSE),IF($C9=3,VLOOKUP($B9,数据导入!$A:$P,12,FALSE),IF($C9=4,VLOOKUP($B9,数据导入!$A:$P,15,FALSE)))))</f>
        <v>4</v>
      </c>
      <c r="F9">
        <f>IF($C9=1,VLOOKUP($B9,数据导入!$A:$P,7,FALSE),IF($C9=2,VLOOKUP($B9,数据导入!$A:$P,10,FALSE),IF($C9=3,VLOOKUP($B9,数据导入!$A:$P,13,FALSE),IF($C9=4,VLOOKUP($B9,数据导入!$A:$P,16,FALSE)))))</f>
        <v>25</v>
      </c>
    </row>
    <row r="10" spans="1:6">
      <c r="A10">
        <v>9</v>
      </c>
      <c r="B10" t="s">
        <v>8</v>
      </c>
      <c r="C10">
        <v>1</v>
      </c>
      <c r="D10">
        <v>5</v>
      </c>
      <c r="E10">
        <f>IF($C10=1,VLOOKUP($B10,数据导入!$A:$P,6,FALSE),IF($C10=2,VLOOKUP($B10,数据导入!$A:$P,9,FALSE),IF($C10=3,VLOOKUP($B10,数据导入!$A:$P,12,FALSE),IF($C10=4,VLOOKUP($B10,数据导入!$A:$P,15,FALSE)))))</f>
        <v>3</v>
      </c>
      <c r="F10" t="str">
        <f>IF($C10=1,VLOOKUP($B10,数据导入!$A:$P,7,FALSE),IF($C10=2,VLOOKUP($B10,数据导入!$A:$P,10,FALSE),IF($C10=3,VLOOKUP($B10,数据导入!$A:$P,13,FALSE),IF($C10=4,VLOOKUP($B10,数据导入!$A:$P,16,FALSE)))))</f>
        <v>101004</v>
      </c>
    </row>
    <row r="11" spans="1:6">
      <c r="A11">
        <v>10</v>
      </c>
      <c r="B11" t="s">
        <v>8</v>
      </c>
      <c r="C11">
        <v>2</v>
      </c>
      <c r="D11">
        <v>10</v>
      </c>
      <c r="E11">
        <f>IF($C11=1,VLOOKUP($B11,数据导入!$A:$P,6,FALSE),IF($C11=2,VLOOKUP($B11,数据导入!$A:$P,9,FALSE),IF($C11=3,VLOOKUP($B11,数据导入!$A:$P,12,FALSE),IF($C11=4,VLOOKUP($B11,数据导入!$A:$P,15,FALSE)))))</f>
        <v>2</v>
      </c>
      <c r="F11">
        <f>IF($C11=1,VLOOKUP($B11,数据导入!$A:$P,7,FALSE),IF($C11=2,VLOOKUP($B11,数据导入!$A:$P,10,FALSE),IF($C11=3,VLOOKUP($B11,数据导入!$A:$P,13,FALSE),IF($C11=4,VLOOKUP($B11,数据导入!$A:$P,16,FALSE)))))</f>
        <v>25</v>
      </c>
    </row>
    <row r="12" spans="1:6">
      <c r="A12">
        <v>11</v>
      </c>
      <c r="B12" t="s">
        <v>8</v>
      </c>
      <c r="C12">
        <v>3</v>
      </c>
      <c r="D12">
        <v>15</v>
      </c>
      <c r="E12">
        <f>IF($C12=1,VLOOKUP($B12,数据导入!$A:$P,6,FALSE),IF($C12=2,VLOOKUP($B12,数据导入!$A:$P,9,FALSE),IF($C12=3,VLOOKUP($B12,数据导入!$A:$P,12,FALSE),IF($C12=4,VLOOKUP($B12,数据导入!$A:$P,15,FALSE)))))</f>
        <v>1</v>
      </c>
      <c r="F12" t="str">
        <f>IF($C12=1,VLOOKUP($B12,数据导入!$A:$P,7,FALSE),IF($C12=2,VLOOKUP($B12,数据导入!$A:$P,10,FALSE),IF($C12=3,VLOOKUP($B12,数据导入!$A:$P,13,FALSE),IF($C12=4,VLOOKUP($B12,数据导入!$A:$P,16,FALSE)))))</f>
        <v>13,0,0,0,0</v>
      </c>
    </row>
    <row r="13" spans="1:6">
      <c r="A13">
        <v>12</v>
      </c>
      <c r="B13" t="s">
        <v>8</v>
      </c>
      <c r="C13">
        <v>4</v>
      </c>
      <c r="D13">
        <v>20</v>
      </c>
      <c r="E13">
        <f>IF($C13=1,VLOOKUP($B13,数据导入!$A:$P,6,FALSE),IF($C13=2,VLOOKUP($B13,数据导入!$A:$P,9,FALSE),IF($C13=3,VLOOKUP($B13,数据导入!$A:$P,12,FALSE),IF($C13=4,VLOOKUP($B13,数据导入!$A:$P,15,FALSE)))))</f>
        <v>4</v>
      </c>
      <c r="F13">
        <f>IF($C13=1,VLOOKUP($B13,数据导入!$A:$P,7,FALSE),IF($C13=2,VLOOKUP($B13,数据导入!$A:$P,10,FALSE),IF($C13=3,VLOOKUP($B13,数据导入!$A:$P,13,FALSE),IF($C13=4,VLOOKUP($B13,数据导入!$A:$P,16,FALSE)))))</f>
        <v>25</v>
      </c>
    </row>
    <row r="14" spans="1:6">
      <c r="A14">
        <v>13</v>
      </c>
      <c r="B14" t="s">
        <v>9</v>
      </c>
      <c r="C14">
        <v>1</v>
      </c>
      <c r="D14">
        <v>5</v>
      </c>
      <c r="E14">
        <f>IF($C14=1,VLOOKUP($B14,数据导入!$A:$P,6,FALSE),IF($C14=2,VLOOKUP($B14,数据导入!$A:$P,9,FALSE),IF($C14=3,VLOOKUP($B14,数据导入!$A:$P,12,FALSE),IF($C14=4,VLOOKUP($B14,数据导入!$A:$P,15,FALSE)))))</f>
        <v>3</v>
      </c>
      <c r="F14" t="str">
        <f>IF($C14=1,VLOOKUP($B14,数据导入!$A:$P,7,FALSE),IF($C14=2,VLOOKUP($B14,数据导入!$A:$P,10,FALSE),IF($C14=3,VLOOKUP($B14,数据导入!$A:$P,13,FALSE),IF($C14=4,VLOOKUP($B14,数据导入!$A:$P,16,FALSE)))))</f>
        <v>101005</v>
      </c>
    </row>
    <row r="15" spans="1:6">
      <c r="A15">
        <v>14</v>
      </c>
      <c r="B15" t="s">
        <v>9</v>
      </c>
      <c r="C15">
        <v>2</v>
      </c>
      <c r="D15">
        <v>10</v>
      </c>
      <c r="E15">
        <f>IF($C15=1,VLOOKUP($B15,数据导入!$A:$P,6,FALSE),IF($C15=2,VLOOKUP($B15,数据导入!$A:$P,9,FALSE),IF($C15=3,VLOOKUP($B15,数据导入!$A:$P,12,FALSE),IF($C15=4,VLOOKUP($B15,数据导入!$A:$P,15,FALSE)))))</f>
        <v>2</v>
      </c>
      <c r="F15">
        <f>IF($C15=1,VLOOKUP($B15,数据导入!$A:$P,7,FALSE),IF($C15=2,VLOOKUP($B15,数据导入!$A:$P,10,FALSE),IF($C15=3,VLOOKUP($B15,数据导入!$A:$P,13,FALSE),IF($C15=4,VLOOKUP($B15,数据导入!$A:$P,16,FALSE)))))</f>
        <v>25</v>
      </c>
    </row>
    <row r="16" spans="1:6">
      <c r="A16">
        <v>15</v>
      </c>
      <c r="B16" t="s">
        <v>9</v>
      </c>
      <c r="C16">
        <v>3</v>
      </c>
      <c r="D16">
        <v>15</v>
      </c>
      <c r="E16">
        <f>IF($C16=1,VLOOKUP($B16,数据导入!$A:$P,6,FALSE),IF($C16=2,VLOOKUP($B16,数据导入!$A:$P,9,FALSE),IF($C16=3,VLOOKUP($B16,数据导入!$A:$P,12,FALSE),IF($C16=4,VLOOKUP($B16,数据导入!$A:$P,15,FALSE)))))</f>
        <v>1</v>
      </c>
      <c r="F16" t="str">
        <f>IF($C16=1,VLOOKUP($B16,数据导入!$A:$P,7,FALSE),IF($C16=2,VLOOKUP($B16,数据导入!$A:$P,10,FALSE),IF($C16=3,VLOOKUP($B16,数据导入!$A:$P,13,FALSE),IF($C16=4,VLOOKUP($B16,数据导入!$A:$P,16,FALSE)))))</f>
        <v>18,0,0,0,0</v>
      </c>
    </row>
    <row r="17" spans="1:6">
      <c r="A17">
        <v>16</v>
      </c>
      <c r="B17" t="s">
        <v>9</v>
      </c>
      <c r="C17">
        <v>4</v>
      </c>
      <c r="D17">
        <v>20</v>
      </c>
      <c r="E17">
        <f>IF($C17=1,VLOOKUP($B17,数据导入!$A:$P,6,FALSE),IF($C17=2,VLOOKUP($B17,数据导入!$A:$P,9,FALSE),IF($C17=3,VLOOKUP($B17,数据导入!$A:$P,12,FALSE),IF($C17=4,VLOOKUP($B17,数据导入!$A:$P,15,FALSE)))))</f>
        <v>4</v>
      </c>
      <c r="F17">
        <f>IF($C17=1,VLOOKUP($B17,数据导入!$A:$P,7,FALSE),IF($C17=2,VLOOKUP($B17,数据导入!$A:$P,10,FALSE),IF($C17=3,VLOOKUP($B17,数据导入!$A:$P,13,FALSE),IF($C17=4,VLOOKUP($B17,数据导入!$A:$P,16,FALSE)))))</f>
        <v>25</v>
      </c>
    </row>
    <row r="18" spans="1:6">
      <c r="A18">
        <v>17</v>
      </c>
      <c r="B18" t="s">
        <v>10</v>
      </c>
      <c r="C18">
        <v>1</v>
      </c>
      <c r="D18">
        <v>5</v>
      </c>
      <c r="E18">
        <f>IF($C18=1,VLOOKUP($B18,数据导入!$A:$P,6,FALSE),IF($C18=2,VLOOKUP($B18,数据导入!$A:$P,9,FALSE),IF($C18=3,VLOOKUP($B18,数据导入!$A:$P,12,FALSE),IF($C18=4,VLOOKUP($B18,数据导入!$A:$P,15,FALSE)))))</f>
        <v>3</v>
      </c>
      <c r="F18" t="str">
        <f>IF($C18=1,VLOOKUP($B18,数据导入!$A:$P,7,FALSE),IF($C18=2,VLOOKUP($B18,数据导入!$A:$P,10,FALSE),IF($C18=3,VLOOKUP($B18,数据导入!$A:$P,13,FALSE),IF($C18=4,VLOOKUP($B18,数据导入!$A:$P,16,FALSE)))))</f>
        <v>101006</v>
      </c>
    </row>
    <row r="19" spans="1:6">
      <c r="A19">
        <v>18</v>
      </c>
      <c r="B19" t="s">
        <v>10</v>
      </c>
      <c r="C19">
        <v>2</v>
      </c>
      <c r="D19">
        <v>10</v>
      </c>
      <c r="E19">
        <f>IF($C19=1,VLOOKUP($B19,数据导入!$A:$P,6,FALSE),IF($C19=2,VLOOKUP($B19,数据导入!$A:$P,9,FALSE),IF($C19=3,VLOOKUP($B19,数据导入!$A:$P,12,FALSE),IF($C19=4,VLOOKUP($B19,数据导入!$A:$P,15,FALSE)))))</f>
        <v>2</v>
      </c>
      <c r="F19">
        <f>IF($C19=1,VLOOKUP($B19,数据导入!$A:$P,7,FALSE),IF($C19=2,VLOOKUP($B19,数据导入!$A:$P,10,FALSE),IF($C19=3,VLOOKUP($B19,数据导入!$A:$P,13,FALSE),IF($C19=4,VLOOKUP($B19,数据导入!$A:$P,16,FALSE)))))</f>
        <v>25</v>
      </c>
    </row>
    <row r="20" spans="1:6">
      <c r="A20">
        <v>19</v>
      </c>
      <c r="B20" t="s">
        <v>10</v>
      </c>
      <c r="C20">
        <v>3</v>
      </c>
      <c r="D20">
        <v>15</v>
      </c>
      <c r="E20">
        <f>IF($C20=1,VLOOKUP($B20,数据导入!$A:$P,6,FALSE),IF($C20=2,VLOOKUP($B20,数据导入!$A:$P,9,FALSE),IF($C20=3,VLOOKUP($B20,数据导入!$A:$P,12,FALSE),IF($C20=4,VLOOKUP($B20,数据导入!$A:$P,15,FALSE)))))</f>
        <v>1</v>
      </c>
      <c r="F20" t="str">
        <f>IF($C20=1,VLOOKUP($B20,数据导入!$A:$P,7,FALSE),IF($C20=2,VLOOKUP($B20,数据导入!$A:$P,10,FALSE),IF($C20=3,VLOOKUP($B20,数据导入!$A:$P,13,FALSE),IF($C20=4,VLOOKUP($B20,数据导入!$A:$P,16,FALSE)))))</f>
        <v>18,0,0,0,0</v>
      </c>
    </row>
    <row r="21" spans="1:6">
      <c r="A21">
        <v>20</v>
      </c>
      <c r="B21" t="s">
        <v>10</v>
      </c>
      <c r="C21">
        <v>4</v>
      </c>
      <c r="D21">
        <v>20</v>
      </c>
      <c r="E21">
        <f>IF($C21=1,VLOOKUP($B21,数据导入!$A:$P,6,FALSE),IF($C21=2,VLOOKUP($B21,数据导入!$A:$P,9,FALSE),IF($C21=3,VLOOKUP($B21,数据导入!$A:$P,12,FALSE),IF($C21=4,VLOOKUP($B21,数据导入!$A:$P,15,FALSE)))))</f>
        <v>4</v>
      </c>
      <c r="F21">
        <f>IF($C21=1,VLOOKUP($B21,数据导入!$A:$P,7,FALSE),IF($C21=2,VLOOKUP($B21,数据导入!$A:$P,10,FALSE),IF($C21=3,VLOOKUP($B21,数据导入!$A:$P,13,FALSE),IF($C21=4,VLOOKUP($B21,数据导入!$A:$P,16,FALSE)))))</f>
        <v>25</v>
      </c>
    </row>
    <row r="22" spans="1:6">
      <c r="A22">
        <v>21</v>
      </c>
      <c r="B22" t="s">
        <v>11</v>
      </c>
      <c r="C22">
        <v>1</v>
      </c>
      <c r="D22">
        <v>5</v>
      </c>
      <c r="E22">
        <f>IF($C22=1,VLOOKUP($B22,数据导入!$A:$P,6,FALSE),IF($C22=2,VLOOKUP($B22,数据导入!$A:$P,9,FALSE),IF($C22=3,VLOOKUP($B22,数据导入!$A:$P,12,FALSE),IF($C22=4,VLOOKUP($B22,数据导入!$A:$P,15,FALSE)))))</f>
        <v>3</v>
      </c>
      <c r="F22" t="str">
        <f>IF($C22=1,VLOOKUP($B22,数据导入!$A:$P,7,FALSE),IF($C22=2,VLOOKUP($B22,数据导入!$A:$P,10,FALSE),IF($C22=3,VLOOKUP($B22,数据导入!$A:$P,13,FALSE),IF($C22=4,VLOOKUP($B22,数据导入!$A:$P,16,FALSE)))))</f>
        <v>101007</v>
      </c>
    </row>
    <row r="23" spans="1:6">
      <c r="A23">
        <v>22</v>
      </c>
      <c r="B23" t="s">
        <v>11</v>
      </c>
      <c r="C23">
        <v>2</v>
      </c>
      <c r="D23">
        <v>10</v>
      </c>
      <c r="E23">
        <f>IF($C23=1,VLOOKUP($B23,数据导入!$A:$P,6,FALSE),IF($C23=2,VLOOKUP($B23,数据导入!$A:$P,9,FALSE),IF($C23=3,VLOOKUP($B23,数据导入!$A:$P,12,FALSE),IF($C23=4,VLOOKUP($B23,数据导入!$A:$P,15,FALSE)))))</f>
        <v>2</v>
      </c>
      <c r="F23">
        <f>IF($C23=1,VLOOKUP($B23,数据导入!$A:$P,7,FALSE),IF($C23=2,VLOOKUP($B23,数据导入!$A:$P,10,FALSE),IF($C23=3,VLOOKUP($B23,数据导入!$A:$P,13,FALSE),IF($C23=4,VLOOKUP($B23,数据导入!$A:$P,16,FALSE)))))</f>
        <v>25</v>
      </c>
    </row>
    <row r="24" spans="1:6">
      <c r="A24">
        <v>23</v>
      </c>
      <c r="B24" t="s">
        <v>11</v>
      </c>
      <c r="C24">
        <v>3</v>
      </c>
      <c r="D24">
        <v>15</v>
      </c>
      <c r="E24">
        <f>IF($C24=1,VLOOKUP($B24,数据导入!$A:$P,6,FALSE),IF($C24=2,VLOOKUP($B24,数据导入!$A:$P,9,FALSE),IF($C24=3,VLOOKUP($B24,数据导入!$A:$P,12,FALSE),IF($C24=4,VLOOKUP($B24,数据导入!$A:$P,15,FALSE)))))</f>
        <v>1</v>
      </c>
      <c r="F24" t="str">
        <f>IF($C24=1,VLOOKUP($B24,数据导入!$A:$P,7,FALSE),IF($C24=2,VLOOKUP($B24,数据导入!$A:$P,10,FALSE),IF($C24=3,VLOOKUP($B24,数据导入!$A:$P,13,FALSE),IF($C24=4,VLOOKUP($B24,数据导入!$A:$P,16,FALSE)))))</f>
        <v>22,0,0,0,0</v>
      </c>
    </row>
    <row r="25" spans="1:6">
      <c r="A25">
        <v>24</v>
      </c>
      <c r="B25" t="s">
        <v>11</v>
      </c>
      <c r="C25">
        <v>4</v>
      </c>
      <c r="D25">
        <v>20</v>
      </c>
      <c r="E25">
        <f>IF($C25=1,VLOOKUP($B25,数据导入!$A:$P,6,FALSE),IF($C25=2,VLOOKUP($B25,数据导入!$A:$P,9,FALSE),IF($C25=3,VLOOKUP($B25,数据导入!$A:$P,12,FALSE),IF($C25=4,VLOOKUP($B25,数据导入!$A:$P,15,FALSE)))))</f>
        <v>4</v>
      </c>
      <c r="F25">
        <f>IF($C25=1,VLOOKUP($B25,数据导入!$A:$P,7,FALSE),IF($C25=2,VLOOKUP($B25,数据导入!$A:$P,10,FALSE),IF($C25=3,VLOOKUP($B25,数据导入!$A:$P,13,FALSE),IF($C25=4,VLOOKUP($B25,数据导入!$A:$P,16,FALSE)))))</f>
        <v>25</v>
      </c>
    </row>
    <row r="26" spans="1:6">
      <c r="A26">
        <v>25</v>
      </c>
      <c r="B26" t="s">
        <v>12</v>
      </c>
      <c r="C26">
        <v>1</v>
      </c>
      <c r="D26">
        <v>5</v>
      </c>
      <c r="E26">
        <f>IF($C26=1,VLOOKUP($B26,数据导入!$A:$P,6,FALSE),IF($C26=2,VLOOKUP($B26,数据导入!$A:$P,9,FALSE),IF($C26=3,VLOOKUP($B26,数据导入!$A:$P,12,FALSE),IF($C26=4,VLOOKUP($B26,数据导入!$A:$P,15,FALSE)))))</f>
        <v>3</v>
      </c>
      <c r="F26" t="str">
        <f>IF($C26=1,VLOOKUP($B26,数据导入!$A:$P,7,FALSE),IF($C26=2,VLOOKUP($B26,数据导入!$A:$P,10,FALSE),IF($C26=3,VLOOKUP($B26,数据导入!$A:$P,13,FALSE),IF($C26=4,VLOOKUP($B26,数据导入!$A:$P,16,FALSE)))))</f>
        <v>101008</v>
      </c>
    </row>
    <row r="27" spans="1:6">
      <c r="A27">
        <v>26</v>
      </c>
      <c r="B27" t="s">
        <v>12</v>
      </c>
      <c r="C27">
        <v>2</v>
      </c>
      <c r="D27">
        <v>10</v>
      </c>
      <c r="E27">
        <f>IF($C27=1,VLOOKUP($B27,数据导入!$A:$P,6,FALSE),IF($C27=2,VLOOKUP($B27,数据导入!$A:$P,9,FALSE),IF($C27=3,VLOOKUP($B27,数据导入!$A:$P,12,FALSE),IF($C27=4,VLOOKUP($B27,数据导入!$A:$P,15,FALSE)))))</f>
        <v>2</v>
      </c>
      <c r="F27">
        <f>IF($C27=1,VLOOKUP($B27,数据导入!$A:$P,7,FALSE),IF($C27=2,VLOOKUP($B27,数据导入!$A:$P,10,FALSE),IF($C27=3,VLOOKUP($B27,数据导入!$A:$P,13,FALSE),IF($C27=4,VLOOKUP($B27,数据导入!$A:$P,16,FALSE)))))</f>
        <v>25</v>
      </c>
    </row>
    <row r="28" spans="1:6">
      <c r="A28">
        <v>27</v>
      </c>
      <c r="B28" t="s">
        <v>12</v>
      </c>
      <c r="C28">
        <v>3</v>
      </c>
      <c r="D28">
        <v>15</v>
      </c>
      <c r="E28">
        <f>IF($C28=1,VLOOKUP($B28,数据导入!$A:$P,6,FALSE),IF($C28=2,VLOOKUP($B28,数据导入!$A:$P,9,FALSE),IF($C28=3,VLOOKUP($B28,数据导入!$A:$P,12,FALSE),IF($C28=4,VLOOKUP($B28,数据导入!$A:$P,15,FALSE)))))</f>
        <v>1</v>
      </c>
      <c r="F28" t="str">
        <f>IF($C28=1,VLOOKUP($B28,数据导入!$A:$P,7,FALSE),IF($C28=2,VLOOKUP($B28,数据导入!$A:$P,10,FALSE),IF($C28=3,VLOOKUP($B28,数据导入!$A:$P,13,FALSE),IF($C28=4,VLOOKUP($B28,数据导入!$A:$P,16,FALSE)))))</f>
        <v>26,0,0,0,0</v>
      </c>
    </row>
    <row r="29" spans="1:6">
      <c r="A29">
        <v>28</v>
      </c>
      <c r="B29" t="s">
        <v>12</v>
      </c>
      <c r="C29">
        <v>4</v>
      </c>
      <c r="D29">
        <v>20</v>
      </c>
      <c r="E29">
        <f>IF($C29=1,VLOOKUP($B29,数据导入!$A:$P,6,FALSE),IF($C29=2,VLOOKUP($B29,数据导入!$A:$P,9,FALSE),IF($C29=3,VLOOKUP($B29,数据导入!$A:$P,12,FALSE),IF($C29=4,VLOOKUP($B29,数据导入!$A:$P,15,FALSE)))))</f>
        <v>4</v>
      </c>
      <c r="F29">
        <f>IF($C29=1,VLOOKUP($B29,数据导入!$A:$P,7,FALSE),IF($C29=2,VLOOKUP($B29,数据导入!$A:$P,10,FALSE),IF($C29=3,VLOOKUP($B29,数据导入!$A:$P,13,FALSE),IF($C29=4,VLOOKUP($B29,数据导入!$A:$P,16,FALSE)))))</f>
        <v>25</v>
      </c>
    </row>
    <row r="30" spans="1:6">
      <c r="A30">
        <v>29</v>
      </c>
      <c r="B30" t="s">
        <v>13</v>
      </c>
      <c r="C30">
        <v>1</v>
      </c>
      <c r="D30">
        <v>5</v>
      </c>
      <c r="E30">
        <f>IF($C30=1,VLOOKUP($B30,数据导入!$A:$P,6,FALSE),IF($C30=2,VLOOKUP($B30,数据导入!$A:$P,9,FALSE),IF($C30=3,VLOOKUP($B30,数据导入!$A:$P,12,FALSE),IF($C30=4,VLOOKUP($B30,数据导入!$A:$P,15,FALSE)))))</f>
        <v>3</v>
      </c>
      <c r="F30" t="str">
        <f>IF($C30=1,VLOOKUP($B30,数据导入!$A:$P,7,FALSE),IF($C30=2,VLOOKUP($B30,数据导入!$A:$P,10,FALSE),IF($C30=3,VLOOKUP($B30,数据导入!$A:$P,13,FALSE),IF($C30=4,VLOOKUP($B30,数据导入!$A:$P,16,FALSE)))))</f>
        <v>101009</v>
      </c>
    </row>
    <row r="31" spans="1:6">
      <c r="A31">
        <v>30</v>
      </c>
      <c r="B31" t="s">
        <v>13</v>
      </c>
      <c r="C31">
        <v>2</v>
      </c>
      <c r="D31">
        <v>10</v>
      </c>
      <c r="E31">
        <f>IF($C31=1,VLOOKUP($B31,数据导入!$A:$P,6,FALSE),IF($C31=2,VLOOKUP($B31,数据导入!$A:$P,9,FALSE),IF($C31=3,VLOOKUP($B31,数据导入!$A:$P,12,FALSE),IF($C31=4,VLOOKUP($B31,数据导入!$A:$P,15,FALSE)))))</f>
        <v>2</v>
      </c>
      <c r="F31">
        <f>IF($C31=1,VLOOKUP($B31,数据导入!$A:$P,7,FALSE),IF($C31=2,VLOOKUP($B31,数据导入!$A:$P,10,FALSE),IF($C31=3,VLOOKUP($B31,数据导入!$A:$P,13,FALSE),IF($C31=4,VLOOKUP($B31,数据导入!$A:$P,16,FALSE)))))</f>
        <v>25</v>
      </c>
    </row>
    <row r="32" spans="1:6">
      <c r="A32">
        <v>31</v>
      </c>
      <c r="B32" t="s">
        <v>13</v>
      </c>
      <c r="C32">
        <v>3</v>
      </c>
      <c r="D32">
        <v>15</v>
      </c>
      <c r="E32">
        <f>IF($C32=1,VLOOKUP($B32,数据导入!$A:$P,6,FALSE),IF($C32=2,VLOOKUP($B32,数据导入!$A:$P,9,FALSE),IF($C32=3,VLOOKUP($B32,数据导入!$A:$P,12,FALSE),IF($C32=4,VLOOKUP($B32,数据导入!$A:$P,15,FALSE)))))</f>
        <v>1</v>
      </c>
      <c r="F32" t="str">
        <f>IF($C32=1,VLOOKUP($B32,数据导入!$A:$P,7,FALSE),IF($C32=2,VLOOKUP($B32,数据导入!$A:$P,10,FALSE),IF($C32=3,VLOOKUP($B32,数据导入!$A:$P,13,FALSE),IF($C32=4,VLOOKUP($B32,数据导入!$A:$P,16,FALSE)))))</f>
        <v>30,0,0,0,0</v>
      </c>
    </row>
    <row r="33" spans="1:6">
      <c r="A33">
        <v>32</v>
      </c>
      <c r="B33" t="s">
        <v>13</v>
      </c>
      <c r="C33">
        <v>4</v>
      </c>
      <c r="D33">
        <v>20</v>
      </c>
      <c r="E33">
        <f>IF($C33=1,VLOOKUP($B33,数据导入!$A:$P,6,FALSE),IF($C33=2,VLOOKUP($B33,数据导入!$A:$P,9,FALSE),IF($C33=3,VLOOKUP($B33,数据导入!$A:$P,12,FALSE),IF($C33=4,VLOOKUP($B33,数据导入!$A:$P,15,FALSE)))))</f>
        <v>4</v>
      </c>
      <c r="F33">
        <f>IF($C33=1,VLOOKUP($B33,数据导入!$A:$P,7,FALSE),IF($C33=2,VLOOKUP($B33,数据导入!$A:$P,10,FALSE),IF($C33=3,VLOOKUP($B33,数据导入!$A:$P,13,FALSE),IF($C33=4,VLOOKUP($B33,数据导入!$A:$P,16,FALSE)))))</f>
        <v>25</v>
      </c>
    </row>
    <row r="34" spans="1:6">
      <c r="A34">
        <v>33</v>
      </c>
      <c r="B34" t="s">
        <v>14</v>
      </c>
      <c r="C34">
        <v>1</v>
      </c>
      <c r="D34">
        <v>5</v>
      </c>
      <c r="E34">
        <f>IF($C34=1,VLOOKUP($B34,数据导入!$A:$P,6,FALSE),IF($C34=2,VLOOKUP($B34,数据导入!$A:$P,9,FALSE),IF($C34=3,VLOOKUP($B34,数据导入!$A:$P,12,FALSE),IF($C34=4,VLOOKUP($B34,数据导入!$A:$P,15,FALSE)))))</f>
        <v>3</v>
      </c>
      <c r="F34" t="str">
        <f>IF($C34=1,VLOOKUP($B34,数据导入!$A:$P,7,FALSE),IF($C34=2,VLOOKUP($B34,数据导入!$A:$P,10,FALSE),IF($C34=3,VLOOKUP($B34,数据导入!$A:$P,13,FALSE),IF($C34=4,VLOOKUP($B34,数据导入!$A:$P,16,FALSE)))))</f>
        <v>101010</v>
      </c>
    </row>
    <row r="35" spans="1:6">
      <c r="A35">
        <v>34</v>
      </c>
      <c r="B35" t="s">
        <v>14</v>
      </c>
      <c r="C35">
        <v>2</v>
      </c>
      <c r="D35">
        <v>10</v>
      </c>
      <c r="E35">
        <f>IF($C35=1,VLOOKUP($B35,数据导入!$A:$P,6,FALSE),IF($C35=2,VLOOKUP($B35,数据导入!$A:$P,9,FALSE),IF($C35=3,VLOOKUP($B35,数据导入!$A:$P,12,FALSE),IF($C35=4,VLOOKUP($B35,数据导入!$A:$P,15,FALSE)))))</f>
        <v>2</v>
      </c>
      <c r="F35">
        <f>IF($C35=1,VLOOKUP($B35,数据导入!$A:$P,7,FALSE),IF($C35=2,VLOOKUP($B35,数据导入!$A:$P,10,FALSE),IF($C35=3,VLOOKUP($B35,数据导入!$A:$P,13,FALSE),IF($C35=4,VLOOKUP($B35,数据导入!$A:$P,16,FALSE)))))</f>
        <v>25</v>
      </c>
    </row>
    <row r="36" spans="1:6">
      <c r="A36">
        <v>35</v>
      </c>
      <c r="B36" t="s">
        <v>14</v>
      </c>
      <c r="C36">
        <v>3</v>
      </c>
      <c r="D36">
        <v>15</v>
      </c>
      <c r="E36">
        <f>IF($C36=1,VLOOKUP($B36,数据导入!$A:$P,6,FALSE),IF($C36=2,VLOOKUP($B36,数据导入!$A:$P,9,FALSE),IF($C36=3,VLOOKUP($B36,数据导入!$A:$P,12,FALSE),IF($C36=4,VLOOKUP($B36,数据导入!$A:$P,15,FALSE)))))</f>
        <v>1</v>
      </c>
      <c r="F36" t="str">
        <f>IF($C36=1,VLOOKUP($B36,数据导入!$A:$P,7,FALSE),IF($C36=2,VLOOKUP($B36,数据导入!$A:$P,10,FALSE),IF($C36=3,VLOOKUP($B36,数据导入!$A:$P,13,FALSE),IF($C36=4,VLOOKUP($B36,数据导入!$A:$P,16,FALSE)))))</f>
        <v>33,0,0,0,0</v>
      </c>
    </row>
    <row r="37" spans="1:6">
      <c r="A37">
        <v>36</v>
      </c>
      <c r="B37" t="s">
        <v>14</v>
      </c>
      <c r="C37">
        <v>4</v>
      </c>
      <c r="D37">
        <v>20</v>
      </c>
      <c r="E37">
        <f>IF($C37=1,VLOOKUP($B37,数据导入!$A:$P,6,FALSE),IF($C37=2,VLOOKUP($B37,数据导入!$A:$P,9,FALSE),IF($C37=3,VLOOKUP($B37,数据导入!$A:$P,12,FALSE),IF($C37=4,VLOOKUP($B37,数据导入!$A:$P,15,FALSE)))))</f>
        <v>4</v>
      </c>
      <c r="F37">
        <f>IF($C37=1,VLOOKUP($B37,数据导入!$A:$P,7,FALSE),IF($C37=2,VLOOKUP($B37,数据导入!$A:$P,10,FALSE),IF($C37=3,VLOOKUP($B37,数据导入!$A:$P,13,FALSE),IF($C37=4,VLOOKUP($B37,数据导入!$A:$P,16,FALSE)))))</f>
        <v>25</v>
      </c>
    </row>
    <row r="38" spans="1:6">
      <c r="A38">
        <v>37</v>
      </c>
      <c r="B38" t="s">
        <v>15</v>
      </c>
      <c r="C38">
        <v>1</v>
      </c>
      <c r="D38">
        <v>5</v>
      </c>
      <c r="E38">
        <f>IF($C38=1,VLOOKUP($B38,数据导入!$A:$P,6,FALSE),IF($C38=2,VLOOKUP($B38,数据导入!$A:$P,9,FALSE),IF($C38=3,VLOOKUP($B38,数据导入!$A:$P,12,FALSE),IF($C38=4,VLOOKUP($B38,数据导入!$A:$P,15,FALSE)))))</f>
        <v>1</v>
      </c>
      <c r="F38" t="str">
        <f>IF($C38=1,VLOOKUP($B38,数据导入!$A:$P,7,FALSE),IF($C38=2,VLOOKUP($B38,数据导入!$A:$P,10,FALSE),IF($C38=3,VLOOKUP($B38,数据导入!$A:$P,13,FALSE),IF($C38=4,VLOOKUP($B38,数据导入!$A:$P,16,FALSE)))))</f>
        <v>30,0,0,0,0</v>
      </c>
    </row>
    <row r="39" spans="1:6">
      <c r="A39">
        <v>38</v>
      </c>
      <c r="B39" t="s">
        <v>15</v>
      </c>
      <c r="C39">
        <v>2</v>
      </c>
      <c r="D39">
        <v>10</v>
      </c>
      <c r="E39">
        <f>IF($C39=1,VLOOKUP($B39,数据导入!$A:$P,6,FALSE),IF($C39=2,VLOOKUP($B39,数据导入!$A:$P,9,FALSE),IF($C39=3,VLOOKUP($B39,数据导入!$A:$P,12,FALSE),IF($C39=4,VLOOKUP($B39,数据导入!$A:$P,15,FALSE)))))</f>
        <v>2</v>
      </c>
      <c r="F39">
        <f>IF($C39=1,VLOOKUP($B39,数据导入!$A:$P,7,FALSE),IF($C39=2,VLOOKUP($B39,数据导入!$A:$P,10,FALSE),IF($C39=3,VLOOKUP($B39,数据导入!$A:$P,13,FALSE),IF($C39=4,VLOOKUP($B39,数据导入!$A:$P,16,FALSE)))))</f>
        <v>25</v>
      </c>
    </row>
    <row r="40" spans="1:6">
      <c r="A40">
        <v>39</v>
      </c>
      <c r="B40" t="s">
        <v>15</v>
      </c>
      <c r="C40">
        <v>3</v>
      </c>
      <c r="D40">
        <v>15</v>
      </c>
      <c r="E40">
        <f>IF($C40=1,VLOOKUP($B40,数据导入!$A:$P,6,FALSE),IF($C40=2,VLOOKUP($B40,数据导入!$A:$P,9,FALSE),IF($C40=3,VLOOKUP($B40,数据导入!$A:$P,12,FALSE),IF($C40=4,VLOOKUP($B40,数据导入!$A:$P,15,FALSE)))))</f>
        <v>1</v>
      </c>
      <c r="F40" t="str">
        <f>IF($C40=1,VLOOKUP($B40,数据导入!$A:$P,7,FALSE),IF($C40=2,VLOOKUP($B40,数据导入!$A:$P,10,FALSE),IF($C40=3,VLOOKUP($B40,数据导入!$A:$P,13,FALSE),IF($C40=4,VLOOKUP($B40,数据导入!$A:$P,16,FALSE)))))</f>
        <v>30,0,0,0,0</v>
      </c>
    </row>
    <row r="41" spans="1:6">
      <c r="A41">
        <v>40</v>
      </c>
      <c r="B41" t="s">
        <v>15</v>
      </c>
      <c r="C41">
        <v>4</v>
      </c>
      <c r="D41">
        <v>20</v>
      </c>
      <c r="E41">
        <f>IF($C41=1,VLOOKUP($B41,数据导入!$A:$P,6,FALSE),IF($C41=2,VLOOKUP($B41,数据导入!$A:$P,9,FALSE),IF($C41=3,VLOOKUP($B41,数据导入!$A:$P,12,FALSE),IF($C41=4,VLOOKUP($B41,数据导入!$A:$P,15,FALSE)))))</f>
        <v>4</v>
      </c>
      <c r="F41">
        <f>IF($C41=1,VLOOKUP($B41,数据导入!$A:$P,7,FALSE),IF($C41=2,VLOOKUP($B41,数据导入!$A:$P,10,FALSE),IF($C41=3,VLOOKUP($B41,数据导入!$A:$P,13,FALSE),IF($C41=4,VLOOKUP($B41,数据导入!$A:$P,16,FALSE)))))</f>
        <v>25</v>
      </c>
    </row>
    <row r="42" spans="1:6">
      <c r="A42">
        <v>41</v>
      </c>
      <c r="B42">
        <v>102001</v>
      </c>
      <c r="C42">
        <v>1</v>
      </c>
      <c r="D42">
        <v>5</v>
      </c>
      <c r="E42">
        <f>IF($C42=1,VLOOKUP($B42,数据导入!$A:$P,6,FALSE),IF($C42=2,VLOOKUP($B42,数据导入!$A:$P,9,FALSE),IF($C42=3,VLOOKUP($B42,数据导入!$A:$P,12,FALSE),IF($C42=4,VLOOKUP($B42,数据导入!$A:$P,15,FALSE)))))</f>
        <v>3</v>
      </c>
      <c r="F42" t="str">
        <f>IF($C42=1,VLOOKUP($B42,数据导入!$A:$P,7,FALSE),IF($C42=2,VLOOKUP($B42,数据导入!$A:$P,10,FALSE),IF($C42=3,VLOOKUP($B42,数据导入!$A:$P,13,FALSE),IF($C42=4,VLOOKUP($B42,数据导入!$A:$P,16,FALSE)))))</f>
        <v>103001</v>
      </c>
    </row>
    <row r="43" spans="1:6">
      <c r="A43">
        <v>42</v>
      </c>
      <c r="B43">
        <v>102001</v>
      </c>
      <c r="C43">
        <v>2</v>
      </c>
      <c r="D43">
        <v>10</v>
      </c>
      <c r="E43">
        <f>IF($C43=1,VLOOKUP($B43,数据导入!$A:$P,6,FALSE),IF($C43=2,VLOOKUP($B43,数据导入!$A:$P,9,FALSE),IF($C43=3,VLOOKUP($B43,数据导入!$A:$P,12,FALSE),IF($C43=4,VLOOKUP($B43,数据导入!$A:$P,15,FALSE)))))</f>
        <v>2</v>
      </c>
      <c r="F43">
        <f>IF($C43=1,VLOOKUP($B43,数据导入!$A:$P,7,FALSE),IF($C43=2,VLOOKUP($B43,数据导入!$A:$P,10,FALSE),IF($C43=3,VLOOKUP($B43,数据导入!$A:$P,13,FALSE),IF($C43=4,VLOOKUP($B43,数据导入!$A:$P,16,FALSE)))))</f>
        <v>25</v>
      </c>
    </row>
    <row r="44" spans="1:6">
      <c r="A44">
        <v>43</v>
      </c>
      <c r="B44">
        <v>102001</v>
      </c>
      <c r="C44">
        <v>3</v>
      </c>
      <c r="D44">
        <v>15</v>
      </c>
      <c r="E44">
        <f>IF($C44=1,VLOOKUP($B44,数据导入!$A:$P,6,FALSE),IF($C44=2,VLOOKUP($B44,数据导入!$A:$P,9,FALSE),IF($C44=3,VLOOKUP($B44,数据导入!$A:$P,12,FALSE),IF($C44=4,VLOOKUP($B44,数据导入!$A:$P,15,FALSE)))))</f>
        <v>3</v>
      </c>
      <c r="F44">
        <f>IF($C44=1,VLOOKUP($B44,数据导入!$A:$P,7,FALSE),IF($C44=2,VLOOKUP($B44,数据导入!$A:$P,10,FALSE),IF($C44=3,VLOOKUP($B44,数据导入!$A:$P,13,FALSE),IF($C44=4,VLOOKUP($B44,数据导入!$A:$P,16,FALSE)))))</f>
        <v>102002</v>
      </c>
    </row>
    <row r="45" spans="1:6">
      <c r="A45">
        <v>44</v>
      </c>
      <c r="B45">
        <v>102001</v>
      </c>
      <c r="C45">
        <v>4</v>
      </c>
      <c r="D45">
        <v>20</v>
      </c>
      <c r="E45">
        <f>IF($C45=1,VLOOKUP($B45,数据导入!$A:$P,6,FALSE),IF($C45=2,VLOOKUP($B45,数据导入!$A:$P,9,FALSE),IF($C45=3,VLOOKUP($B45,数据导入!$A:$P,12,FALSE),IF($C45=4,VLOOKUP($B45,数据导入!$A:$P,15,FALSE)))))</f>
        <v>4</v>
      </c>
      <c r="F45">
        <f>IF($C45=1,VLOOKUP($B45,数据导入!$A:$P,7,FALSE),IF($C45=2,VLOOKUP($B45,数据导入!$A:$P,10,FALSE),IF($C45=3,VLOOKUP($B45,数据导入!$A:$P,13,FALSE),IF($C45=4,VLOOKUP($B45,数据导入!$A:$P,16,FALSE)))))</f>
        <v>25</v>
      </c>
    </row>
    <row r="46" spans="1:6">
      <c r="A46">
        <v>45</v>
      </c>
      <c r="B46">
        <v>102002</v>
      </c>
      <c r="C46">
        <v>1</v>
      </c>
      <c r="D46">
        <v>5</v>
      </c>
      <c r="E46">
        <f>IF($C46=1,VLOOKUP($B46,数据导入!$A:$P,6,FALSE),IF($C46=2,VLOOKUP($B46,数据导入!$A:$P,9,FALSE),IF($C46=3,VLOOKUP($B46,数据导入!$A:$P,12,FALSE),IF($C46=4,VLOOKUP($B46,数据导入!$A:$P,15,FALSE)))))</f>
        <v>3</v>
      </c>
      <c r="F46">
        <f>IF($C46=1,VLOOKUP($B46,数据导入!$A:$P,7,FALSE),IF($C46=2,VLOOKUP($B46,数据导入!$A:$P,10,FALSE),IF($C46=3,VLOOKUP($B46,数据导入!$A:$P,13,FALSE),IF($C46=4,VLOOKUP($B46,数据导入!$A:$P,16,FALSE)))))</f>
        <v>102003</v>
      </c>
    </row>
    <row r="47" spans="1:6">
      <c r="A47">
        <v>46</v>
      </c>
      <c r="B47">
        <v>102002</v>
      </c>
      <c r="C47">
        <v>2</v>
      </c>
      <c r="D47">
        <v>10</v>
      </c>
      <c r="E47">
        <f>IF($C47=1,VLOOKUP($B47,数据导入!$A:$P,6,FALSE),IF($C47=2,VLOOKUP($B47,数据导入!$A:$P,9,FALSE),IF($C47=3,VLOOKUP($B47,数据导入!$A:$P,12,FALSE),IF($C47=4,VLOOKUP($B47,数据导入!$A:$P,15,FALSE)))))</f>
        <v>2</v>
      </c>
      <c r="F47">
        <f>IF($C47=1,VLOOKUP($B47,数据导入!$A:$P,7,FALSE),IF($C47=2,VLOOKUP($B47,数据导入!$A:$P,10,FALSE),IF($C47=3,VLOOKUP($B47,数据导入!$A:$P,13,FALSE),IF($C47=4,VLOOKUP($B47,数据导入!$A:$P,16,FALSE)))))</f>
        <v>25</v>
      </c>
    </row>
    <row r="48" spans="1:6">
      <c r="A48">
        <v>47</v>
      </c>
      <c r="B48">
        <v>102002</v>
      </c>
      <c r="C48">
        <v>3</v>
      </c>
      <c r="D48">
        <v>15</v>
      </c>
      <c r="E48">
        <f>IF($C48=1,VLOOKUP($B48,数据导入!$A:$P,6,FALSE),IF($C48=2,VLOOKUP($B48,数据导入!$A:$P,9,FALSE),IF($C48=3,VLOOKUP($B48,数据导入!$A:$P,12,FALSE),IF($C48=4,VLOOKUP($B48,数据导入!$A:$P,15,FALSE)))))</f>
        <v>1</v>
      </c>
      <c r="F48" t="str">
        <f>IF($C48=1,VLOOKUP($B48,数据导入!$A:$P,7,FALSE),IF($C48=2,VLOOKUP($B48,数据导入!$A:$P,10,FALSE),IF($C48=3,VLOOKUP($B48,数据导入!$A:$P,13,FALSE),IF($C48=4,VLOOKUP($B48,数据导入!$A:$P,16,FALSE)))))</f>
        <v>0,0,0,0,9</v>
      </c>
    </row>
    <row r="49" spans="1:6">
      <c r="A49">
        <v>48</v>
      </c>
      <c r="B49">
        <v>102002</v>
      </c>
      <c r="C49">
        <v>4</v>
      </c>
      <c r="D49">
        <v>20</v>
      </c>
      <c r="E49">
        <f>IF($C49=1,VLOOKUP($B49,数据导入!$A:$P,6,FALSE),IF($C49=2,VLOOKUP($B49,数据导入!$A:$P,9,FALSE),IF($C49=3,VLOOKUP($B49,数据导入!$A:$P,12,FALSE),IF($C49=4,VLOOKUP($B49,数据导入!$A:$P,15,FALSE)))))</f>
        <v>4</v>
      </c>
      <c r="F49">
        <f>IF($C49=1,VLOOKUP($B49,数据导入!$A:$P,7,FALSE),IF($C49=2,VLOOKUP($B49,数据导入!$A:$P,10,FALSE),IF($C49=3,VLOOKUP($B49,数据导入!$A:$P,13,FALSE),IF($C49=4,VLOOKUP($B49,数据导入!$A:$P,16,FALSE)))))</f>
        <v>25</v>
      </c>
    </row>
    <row r="50" spans="1:6">
      <c r="A50">
        <v>49</v>
      </c>
      <c r="B50">
        <v>102003</v>
      </c>
      <c r="C50">
        <v>1</v>
      </c>
      <c r="D50">
        <v>5</v>
      </c>
      <c r="E50">
        <f>IF($C50=1,VLOOKUP($B50,数据导入!$A:$P,6,FALSE),IF($C50=2,VLOOKUP($B50,数据导入!$A:$P,9,FALSE),IF($C50=3,VLOOKUP($B50,数据导入!$A:$P,12,FALSE),IF($C50=4,VLOOKUP($B50,数据导入!$A:$P,15,FALSE)))))</f>
        <v>3</v>
      </c>
      <c r="F50">
        <f>IF($C50=1,VLOOKUP($B50,数据导入!$A:$P,7,FALSE),IF($C50=2,VLOOKUP($B50,数据导入!$A:$P,10,FALSE),IF($C50=3,VLOOKUP($B50,数据导入!$A:$P,13,FALSE),IF($C50=4,VLOOKUP($B50,数据导入!$A:$P,16,FALSE)))))</f>
        <v>102004</v>
      </c>
    </row>
    <row r="51" spans="1:6">
      <c r="A51">
        <v>50</v>
      </c>
      <c r="B51">
        <v>102003</v>
      </c>
      <c r="C51">
        <v>2</v>
      </c>
      <c r="D51">
        <v>10</v>
      </c>
      <c r="E51">
        <f>IF($C51=1,VLOOKUP($B51,数据导入!$A:$P,6,FALSE),IF($C51=2,VLOOKUP($B51,数据导入!$A:$P,9,FALSE),IF($C51=3,VLOOKUP($B51,数据导入!$A:$P,12,FALSE),IF($C51=4,VLOOKUP($B51,数据导入!$A:$P,15,FALSE)))))</f>
        <v>2</v>
      </c>
      <c r="F51">
        <f>IF($C51=1,VLOOKUP($B51,数据导入!$A:$P,7,FALSE),IF($C51=2,VLOOKUP($B51,数据导入!$A:$P,10,FALSE),IF($C51=3,VLOOKUP($B51,数据导入!$A:$P,13,FALSE),IF($C51=4,VLOOKUP($B51,数据导入!$A:$P,16,FALSE)))))</f>
        <v>25</v>
      </c>
    </row>
    <row r="52" spans="1:6">
      <c r="A52">
        <v>51</v>
      </c>
      <c r="B52">
        <v>102003</v>
      </c>
      <c r="C52">
        <v>3</v>
      </c>
      <c r="D52">
        <v>15</v>
      </c>
      <c r="E52">
        <f>IF($C52=1,VLOOKUP($B52,数据导入!$A:$P,6,FALSE),IF($C52=2,VLOOKUP($B52,数据导入!$A:$P,9,FALSE),IF($C52=3,VLOOKUP($B52,数据导入!$A:$P,12,FALSE),IF($C52=4,VLOOKUP($B52,数据导入!$A:$P,15,FALSE)))))</f>
        <v>1</v>
      </c>
      <c r="F52" t="str">
        <f>IF($C52=1,VLOOKUP($B52,数据导入!$A:$P,7,FALSE),IF($C52=2,VLOOKUP($B52,数据导入!$A:$P,10,FALSE),IF($C52=3,VLOOKUP($B52,数据导入!$A:$P,13,FALSE),IF($C52=4,VLOOKUP($B52,数据导入!$A:$P,16,FALSE)))))</f>
        <v>0,0,0,0,13</v>
      </c>
    </row>
    <row r="53" spans="1:6">
      <c r="A53">
        <v>52</v>
      </c>
      <c r="B53">
        <v>102003</v>
      </c>
      <c r="C53">
        <v>4</v>
      </c>
      <c r="D53">
        <v>20</v>
      </c>
      <c r="E53">
        <f>IF($C53=1,VLOOKUP($B53,数据导入!$A:$P,6,FALSE),IF($C53=2,VLOOKUP($B53,数据导入!$A:$P,9,FALSE),IF($C53=3,VLOOKUP($B53,数据导入!$A:$P,12,FALSE),IF($C53=4,VLOOKUP($B53,数据导入!$A:$P,15,FALSE)))))</f>
        <v>4</v>
      </c>
      <c r="F53">
        <f>IF($C53=1,VLOOKUP($B53,数据导入!$A:$P,7,FALSE),IF($C53=2,VLOOKUP($B53,数据导入!$A:$P,10,FALSE),IF($C53=3,VLOOKUP($B53,数据导入!$A:$P,13,FALSE),IF($C53=4,VLOOKUP($B53,数据导入!$A:$P,16,FALSE)))))</f>
        <v>25</v>
      </c>
    </row>
    <row r="54" spans="1:6">
      <c r="A54">
        <v>53</v>
      </c>
      <c r="B54">
        <v>102004</v>
      </c>
      <c r="C54">
        <v>1</v>
      </c>
      <c r="D54">
        <v>5</v>
      </c>
      <c r="E54">
        <f>IF($C54=1,VLOOKUP($B54,数据导入!$A:$P,6,FALSE),IF($C54=2,VLOOKUP($B54,数据导入!$A:$P,9,FALSE),IF($C54=3,VLOOKUP($B54,数据导入!$A:$P,12,FALSE),IF($C54=4,VLOOKUP($B54,数据导入!$A:$P,15,FALSE)))))</f>
        <v>3</v>
      </c>
      <c r="F54">
        <f>IF($C54=1,VLOOKUP($B54,数据导入!$A:$P,7,FALSE),IF($C54=2,VLOOKUP($B54,数据导入!$A:$P,10,FALSE),IF($C54=3,VLOOKUP($B54,数据导入!$A:$P,13,FALSE),IF($C54=4,VLOOKUP($B54,数据导入!$A:$P,16,FALSE)))))</f>
        <v>102005</v>
      </c>
    </row>
    <row r="55" spans="1:6">
      <c r="A55">
        <v>54</v>
      </c>
      <c r="B55">
        <v>102004</v>
      </c>
      <c r="C55">
        <v>2</v>
      </c>
      <c r="D55">
        <v>10</v>
      </c>
      <c r="E55">
        <f>IF($C55=1,VLOOKUP($B55,数据导入!$A:$P,6,FALSE),IF($C55=2,VLOOKUP($B55,数据导入!$A:$P,9,FALSE),IF($C55=3,VLOOKUP($B55,数据导入!$A:$P,12,FALSE),IF($C55=4,VLOOKUP($B55,数据导入!$A:$P,15,FALSE)))))</f>
        <v>2</v>
      </c>
      <c r="F55">
        <f>IF($C55=1,VLOOKUP($B55,数据导入!$A:$P,7,FALSE),IF($C55=2,VLOOKUP($B55,数据导入!$A:$P,10,FALSE),IF($C55=3,VLOOKUP($B55,数据导入!$A:$P,13,FALSE),IF($C55=4,VLOOKUP($B55,数据导入!$A:$P,16,FALSE)))))</f>
        <v>25</v>
      </c>
    </row>
    <row r="56" spans="1:6">
      <c r="A56">
        <v>55</v>
      </c>
      <c r="B56">
        <v>102004</v>
      </c>
      <c r="C56">
        <v>3</v>
      </c>
      <c r="D56">
        <v>15</v>
      </c>
      <c r="E56">
        <f>IF($C56=1,VLOOKUP($B56,数据导入!$A:$P,6,FALSE),IF($C56=2,VLOOKUP($B56,数据导入!$A:$P,9,FALSE),IF($C56=3,VLOOKUP($B56,数据导入!$A:$P,12,FALSE),IF($C56=4,VLOOKUP($B56,数据导入!$A:$P,15,FALSE)))))</f>
        <v>1</v>
      </c>
      <c r="F56" t="str">
        <f>IF($C56=1,VLOOKUP($B56,数据导入!$A:$P,7,FALSE),IF($C56=2,VLOOKUP($B56,数据导入!$A:$P,10,FALSE),IF($C56=3,VLOOKUP($B56,数据导入!$A:$P,13,FALSE),IF($C56=4,VLOOKUP($B56,数据导入!$A:$P,16,FALSE)))))</f>
        <v>0,0,0,0,18</v>
      </c>
    </row>
    <row r="57" spans="1:6">
      <c r="A57">
        <v>56</v>
      </c>
      <c r="B57">
        <v>102004</v>
      </c>
      <c r="C57">
        <v>4</v>
      </c>
      <c r="D57">
        <v>20</v>
      </c>
      <c r="E57">
        <f>IF($C57=1,VLOOKUP($B57,数据导入!$A:$P,6,FALSE),IF($C57=2,VLOOKUP($B57,数据导入!$A:$P,9,FALSE),IF($C57=3,VLOOKUP($B57,数据导入!$A:$P,12,FALSE),IF($C57=4,VLOOKUP($B57,数据导入!$A:$P,15,FALSE)))))</f>
        <v>4</v>
      </c>
      <c r="F57">
        <f>IF($C57=1,VLOOKUP($B57,数据导入!$A:$P,7,FALSE),IF($C57=2,VLOOKUP($B57,数据导入!$A:$P,10,FALSE),IF($C57=3,VLOOKUP($B57,数据导入!$A:$P,13,FALSE),IF($C57=4,VLOOKUP($B57,数据导入!$A:$P,16,FALSE)))))</f>
        <v>25</v>
      </c>
    </row>
    <row r="58" spans="1:6">
      <c r="A58">
        <v>57</v>
      </c>
      <c r="B58">
        <v>102005</v>
      </c>
      <c r="C58">
        <v>1</v>
      </c>
      <c r="D58">
        <v>5</v>
      </c>
      <c r="E58">
        <f>IF($C58=1,VLOOKUP($B58,数据导入!$A:$P,6,FALSE),IF($C58=2,VLOOKUP($B58,数据导入!$A:$P,9,FALSE),IF($C58=3,VLOOKUP($B58,数据导入!$A:$P,12,FALSE),IF($C58=4,VLOOKUP($B58,数据导入!$A:$P,15,FALSE)))))</f>
        <v>3</v>
      </c>
      <c r="F58">
        <f>IF($C58=1,VLOOKUP($B58,数据导入!$A:$P,7,FALSE),IF($C58=2,VLOOKUP($B58,数据导入!$A:$P,10,FALSE),IF($C58=3,VLOOKUP($B58,数据导入!$A:$P,13,FALSE),IF($C58=4,VLOOKUP($B58,数据导入!$A:$P,16,FALSE)))))</f>
        <v>102006</v>
      </c>
    </row>
    <row r="59" spans="1:6">
      <c r="A59">
        <v>58</v>
      </c>
      <c r="B59">
        <v>102005</v>
      </c>
      <c r="C59">
        <v>2</v>
      </c>
      <c r="D59">
        <v>10</v>
      </c>
      <c r="E59">
        <f>IF($C59=1,VLOOKUP($B59,数据导入!$A:$P,6,FALSE),IF($C59=2,VLOOKUP($B59,数据导入!$A:$P,9,FALSE),IF($C59=3,VLOOKUP($B59,数据导入!$A:$P,12,FALSE),IF($C59=4,VLOOKUP($B59,数据导入!$A:$P,15,FALSE)))))</f>
        <v>2</v>
      </c>
      <c r="F59">
        <f>IF($C59=1,VLOOKUP($B59,数据导入!$A:$P,7,FALSE),IF($C59=2,VLOOKUP($B59,数据导入!$A:$P,10,FALSE),IF($C59=3,VLOOKUP($B59,数据导入!$A:$P,13,FALSE),IF($C59=4,VLOOKUP($B59,数据导入!$A:$P,16,FALSE)))))</f>
        <v>25</v>
      </c>
    </row>
    <row r="60" spans="1:6">
      <c r="A60">
        <v>59</v>
      </c>
      <c r="B60">
        <v>102005</v>
      </c>
      <c r="C60">
        <v>3</v>
      </c>
      <c r="D60">
        <v>15</v>
      </c>
      <c r="E60">
        <f>IF($C60=1,VLOOKUP($B60,数据导入!$A:$P,6,FALSE),IF($C60=2,VLOOKUP($B60,数据导入!$A:$P,9,FALSE),IF($C60=3,VLOOKUP($B60,数据导入!$A:$P,12,FALSE),IF($C60=4,VLOOKUP($B60,数据导入!$A:$P,15,FALSE)))))</f>
        <v>1</v>
      </c>
      <c r="F60" t="str">
        <f>IF($C60=1,VLOOKUP($B60,数据导入!$A:$P,7,FALSE),IF($C60=2,VLOOKUP($B60,数据导入!$A:$P,10,FALSE),IF($C60=3,VLOOKUP($B60,数据导入!$A:$P,13,FALSE),IF($C60=4,VLOOKUP($B60,数据导入!$A:$P,16,FALSE)))))</f>
        <v>0,0,0,0,18</v>
      </c>
    </row>
    <row r="61" spans="1:6">
      <c r="A61">
        <v>60</v>
      </c>
      <c r="B61">
        <v>102005</v>
      </c>
      <c r="C61">
        <v>4</v>
      </c>
      <c r="D61">
        <v>20</v>
      </c>
      <c r="E61">
        <f>IF($C61=1,VLOOKUP($B61,数据导入!$A:$P,6,FALSE),IF($C61=2,VLOOKUP($B61,数据导入!$A:$P,9,FALSE),IF($C61=3,VLOOKUP($B61,数据导入!$A:$P,12,FALSE),IF($C61=4,VLOOKUP($B61,数据导入!$A:$P,15,FALSE)))))</f>
        <v>4</v>
      </c>
      <c r="F61">
        <f>IF($C61=1,VLOOKUP($B61,数据导入!$A:$P,7,FALSE),IF($C61=2,VLOOKUP($B61,数据导入!$A:$P,10,FALSE),IF($C61=3,VLOOKUP($B61,数据导入!$A:$P,13,FALSE),IF($C61=4,VLOOKUP($B61,数据导入!$A:$P,16,FALSE)))))</f>
        <v>25</v>
      </c>
    </row>
    <row r="62" spans="1:6">
      <c r="A62">
        <v>61</v>
      </c>
      <c r="B62">
        <v>102006</v>
      </c>
      <c r="C62">
        <v>1</v>
      </c>
      <c r="D62">
        <v>5</v>
      </c>
      <c r="E62">
        <f>IF($C62=1,VLOOKUP($B62,数据导入!$A:$P,6,FALSE),IF($C62=2,VLOOKUP($B62,数据导入!$A:$P,9,FALSE),IF($C62=3,VLOOKUP($B62,数据导入!$A:$P,12,FALSE),IF($C62=4,VLOOKUP($B62,数据导入!$A:$P,15,FALSE)))))</f>
        <v>3</v>
      </c>
      <c r="F62">
        <f>IF($C62=1,VLOOKUP($B62,数据导入!$A:$P,7,FALSE),IF($C62=2,VLOOKUP($B62,数据导入!$A:$P,10,FALSE),IF($C62=3,VLOOKUP($B62,数据导入!$A:$P,13,FALSE),IF($C62=4,VLOOKUP($B62,数据导入!$A:$P,16,FALSE)))))</f>
        <v>102007</v>
      </c>
    </row>
    <row r="63" spans="1:6">
      <c r="A63">
        <v>62</v>
      </c>
      <c r="B63">
        <v>102006</v>
      </c>
      <c r="C63">
        <v>2</v>
      </c>
      <c r="D63">
        <v>10</v>
      </c>
      <c r="E63">
        <f>IF($C63=1,VLOOKUP($B63,数据导入!$A:$P,6,FALSE),IF($C63=2,VLOOKUP($B63,数据导入!$A:$P,9,FALSE),IF($C63=3,VLOOKUP($B63,数据导入!$A:$P,12,FALSE),IF($C63=4,VLOOKUP($B63,数据导入!$A:$P,15,FALSE)))))</f>
        <v>2</v>
      </c>
      <c r="F63">
        <f>IF($C63=1,VLOOKUP($B63,数据导入!$A:$P,7,FALSE),IF($C63=2,VLOOKUP($B63,数据导入!$A:$P,10,FALSE),IF($C63=3,VLOOKUP($B63,数据导入!$A:$P,13,FALSE),IF($C63=4,VLOOKUP($B63,数据导入!$A:$P,16,FALSE)))))</f>
        <v>25</v>
      </c>
    </row>
    <row r="64" spans="1:6">
      <c r="A64">
        <v>63</v>
      </c>
      <c r="B64">
        <v>102006</v>
      </c>
      <c r="C64">
        <v>3</v>
      </c>
      <c r="D64">
        <v>15</v>
      </c>
      <c r="E64">
        <f>IF($C64=1,VLOOKUP($B64,数据导入!$A:$P,6,FALSE),IF($C64=2,VLOOKUP($B64,数据导入!$A:$P,9,FALSE),IF($C64=3,VLOOKUP($B64,数据导入!$A:$P,12,FALSE),IF($C64=4,VLOOKUP($B64,数据导入!$A:$P,15,FALSE)))))</f>
        <v>1</v>
      </c>
      <c r="F64" t="str">
        <f>IF($C64=1,VLOOKUP($B64,数据导入!$A:$P,7,FALSE),IF($C64=2,VLOOKUP($B64,数据导入!$A:$P,10,FALSE),IF($C64=3,VLOOKUP($B64,数据导入!$A:$P,13,FALSE),IF($C64=4,VLOOKUP($B64,数据导入!$A:$P,16,FALSE)))))</f>
        <v>0,0,0,0,22</v>
      </c>
    </row>
    <row r="65" spans="1:6">
      <c r="A65">
        <v>64</v>
      </c>
      <c r="B65">
        <v>102006</v>
      </c>
      <c r="C65">
        <v>4</v>
      </c>
      <c r="D65">
        <v>20</v>
      </c>
      <c r="E65">
        <f>IF($C65=1,VLOOKUP($B65,数据导入!$A:$P,6,FALSE),IF($C65=2,VLOOKUP($B65,数据导入!$A:$P,9,FALSE),IF($C65=3,VLOOKUP($B65,数据导入!$A:$P,12,FALSE),IF($C65=4,VLOOKUP($B65,数据导入!$A:$P,15,FALSE)))))</f>
        <v>4</v>
      </c>
      <c r="F65">
        <f>IF($C65=1,VLOOKUP($B65,数据导入!$A:$P,7,FALSE),IF($C65=2,VLOOKUP($B65,数据导入!$A:$P,10,FALSE),IF($C65=3,VLOOKUP($B65,数据导入!$A:$P,13,FALSE),IF($C65=4,VLOOKUP($B65,数据导入!$A:$P,16,FALSE)))))</f>
        <v>25</v>
      </c>
    </row>
    <row r="66" spans="1:6">
      <c r="A66">
        <v>65</v>
      </c>
      <c r="B66">
        <v>102007</v>
      </c>
      <c r="C66">
        <v>1</v>
      </c>
      <c r="D66">
        <v>5</v>
      </c>
      <c r="E66">
        <f>IF($C66=1,VLOOKUP($B66,数据导入!$A:$P,6,FALSE),IF($C66=2,VLOOKUP($B66,数据导入!$A:$P,9,FALSE),IF($C66=3,VLOOKUP($B66,数据导入!$A:$P,12,FALSE),IF($C66=4,VLOOKUP($B66,数据导入!$A:$P,15,FALSE)))))</f>
        <v>3</v>
      </c>
      <c r="F66">
        <f>IF($C66=1,VLOOKUP($B66,数据导入!$A:$P,7,FALSE),IF($C66=2,VLOOKUP($B66,数据导入!$A:$P,10,FALSE),IF($C66=3,VLOOKUP($B66,数据导入!$A:$P,13,FALSE),IF($C66=4,VLOOKUP($B66,数据导入!$A:$P,16,FALSE)))))</f>
        <v>102008</v>
      </c>
    </row>
    <row r="67" spans="1:6">
      <c r="A67">
        <v>66</v>
      </c>
      <c r="B67">
        <v>102007</v>
      </c>
      <c r="C67">
        <v>2</v>
      </c>
      <c r="D67">
        <v>10</v>
      </c>
      <c r="E67">
        <f>IF($C67=1,VLOOKUP($B67,数据导入!$A:$P,6,FALSE),IF($C67=2,VLOOKUP($B67,数据导入!$A:$P,9,FALSE),IF($C67=3,VLOOKUP($B67,数据导入!$A:$P,12,FALSE),IF($C67=4,VLOOKUP($B67,数据导入!$A:$P,15,FALSE)))))</f>
        <v>2</v>
      </c>
      <c r="F67">
        <f>IF($C67=1,VLOOKUP($B67,数据导入!$A:$P,7,FALSE),IF($C67=2,VLOOKUP($B67,数据导入!$A:$P,10,FALSE),IF($C67=3,VLOOKUP($B67,数据导入!$A:$P,13,FALSE),IF($C67=4,VLOOKUP($B67,数据导入!$A:$P,16,FALSE)))))</f>
        <v>25</v>
      </c>
    </row>
    <row r="68" spans="1:6">
      <c r="A68">
        <v>67</v>
      </c>
      <c r="B68">
        <v>102007</v>
      </c>
      <c r="C68">
        <v>3</v>
      </c>
      <c r="D68">
        <v>15</v>
      </c>
      <c r="E68">
        <f>IF($C68=1,VLOOKUP($B68,数据导入!$A:$P,6,FALSE),IF($C68=2,VLOOKUP($B68,数据导入!$A:$P,9,FALSE),IF($C68=3,VLOOKUP($B68,数据导入!$A:$P,12,FALSE),IF($C68=4,VLOOKUP($B68,数据导入!$A:$P,15,FALSE)))))</f>
        <v>1</v>
      </c>
      <c r="F68" t="str">
        <f>IF($C68=1,VLOOKUP($B68,数据导入!$A:$P,7,FALSE),IF($C68=2,VLOOKUP($B68,数据导入!$A:$P,10,FALSE),IF($C68=3,VLOOKUP($B68,数据导入!$A:$P,13,FALSE),IF($C68=4,VLOOKUP($B68,数据导入!$A:$P,16,FALSE)))))</f>
        <v>0,0,0,0,26</v>
      </c>
    </row>
    <row r="69" spans="1:6">
      <c r="A69">
        <v>68</v>
      </c>
      <c r="B69">
        <v>102007</v>
      </c>
      <c r="C69">
        <v>4</v>
      </c>
      <c r="D69">
        <v>20</v>
      </c>
      <c r="E69">
        <f>IF($C69=1,VLOOKUP($B69,数据导入!$A:$P,6,FALSE),IF($C69=2,VLOOKUP($B69,数据导入!$A:$P,9,FALSE),IF($C69=3,VLOOKUP($B69,数据导入!$A:$P,12,FALSE),IF($C69=4,VLOOKUP($B69,数据导入!$A:$P,15,FALSE)))))</f>
        <v>4</v>
      </c>
      <c r="F69">
        <f>IF($C69=1,VLOOKUP($B69,数据导入!$A:$P,7,FALSE),IF($C69=2,VLOOKUP($B69,数据导入!$A:$P,10,FALSE),IF($C69=3,VLOOKUP($B69,数据导入!$A:$P,13,FALSE),IF($C69=4,VLOOKUP($B69,数据导入!$A:$P,16,FALSE)))))</f>
        <v>25</v>
      </c>
    </row>
    <row r="70" spans="1:6">
      <c r="A70">
        <v>69</v>
      </c>
      <c r="B70">
        <v>102008</v>
      </c>
      <c r="C70">
        <v>1</v>
      </c>
      <c r="D70">
        <v>5</v>
      </c>
      <c r="E70">
        <f>IF($C70=1,VLOOKUP($B70,数据导入!$A:$P,6,FALSE),IF($C70=2,VLOOKUP($B70,数据导入!$A:$P,9,FALSE),IF($C70=3,VLOOKUP($B70,数据导入!$A:$P,12,FALSE),IF($C70=4,VLOOKUP($B70,数据导入!$A:$P,15,FALSE)))))</f>
        <v>3</v>
      </c>
      <c r="F70">
        <f>IF($C70=1,VLOOKUP($B70,数据导入!$A:$P,7,FALSE),IF($C70=2,VLOOKUP($B70,数据导入!$A:$P,10,FALSE),IF($C70=3,VLOOKUP($B70,数据导入!$A:$P,13,FALSE),IF($C70=4,VLOOKUP($B70,数据导入!$A:$P,16,FALSE)))))</f>
        <v>102009</v>
      </c>
    </row>
    <row r="71" spans="1:6">
      <c r="A71">
        <v>70</v>
      </c>
      <c r="B71">
        <v>102008</v>
      </c>
      <c r="C71">
        <v>2</v>
      </c>
      <c r="D71">
        <v>10</v>
      </c>
      <c r="E71">
        <f>IF($C71=1,VLOOKUP($B71,数据导入!$A:$P,6,FALSE),IF($C71=2,VLOOKUP($B71,数据导入!$A:$P,9,FALSE),IF($C71=3,VLOOKUP($B71,数据导入!$A:$P,12,FALSE),IF($C71=4,VLOOKUP($B71,数据导入!$A:$P,15,FALSE)))))</f>
        <v>2</v>
      </c>
      <c r="F71">
        <f>IF($C71=1,VLOOKUP($B71,数据导入!$A:$P,7,FALSE),IF($C71=2,VLOOKUP($B71,数据导入!$A:$P,10,FALSE),IF($C71=3,VLOOKUP($B71,数据导入!$A:$P,13,FALSE),IF($C71=4,VLOOKUP($B71,数据导入!$A:$P,16,FALSE)))))</f>
        <v>25</v>
      </c>
    </row>
    <row r="72" spans="1:6">
      <c r="A72">
        <v>71</v>
      </c>
      <c r="B72">
        <v>102008</v>
      </c>
      <c r="C72">
        <v>3</v>
      </c>
      <c r="D72">
        <v>15</v>
      </c>
      <c r="E72">
        <f>IF($C72=1,VLOOKUP($B72,数据导入!$A:$P,6,FALSE),IF($C72=2,VLOOKUP($B72,数据导入!$A:$P,9,FALSE),IF($C72=3,VLOOKUP($B72,数据导入!$A:$P,12,FALSE),IF($C72=4,VLOOKUP($B72,数据导入!$A:$P,15,FALSE)))))</f>
        <v>1</v>
      </c>
      <c r="F72" t="str">
        <f>IF($C72=1,VLOOKUP($B72,数据导入!$A:$P,7,FALSE),IF($C72=2,VLOOKUP($B72,数据导入!$A:$P,10,FALSE),IF($C72=3,VLOOKUP($B72,数据导入!$A:$P,13,FALSE),IF($C72=4,VLOOKUP($B72,数据导入!$A:$P,16,FALSE)))))</f>
        <v>0,0,0,0,30</v>
      </c>
    </row>
    <row r="73" spans="1:6">
      <c r="A73">
        <v>72</v>
      </c>
      <c r="B73">
        <v>102008</v>
      </c>
      <c r="C73">
        <v>4</v>
      </c>
      <c r="D73">
        <v>20</v>
      </c>
      <c r="E73">
        <f>IF($C73=1,VLOOKUP($B73,数据导入!$A:$P,6,FALSE),IF($C73=2,VLOOKUP($B73,数据导入!$A:$P,9,FALSE),IF($C73=3,VLOOKUP($B73,数据导入!$A:$P,12,FALSE),IF($C73=4,VLOOKUP($B73,数据导入!$A:$P,15,FALSE)))))</f>
        <v>4</v>
      </c>
      <c r="F73">
        <f>IF($C73=1,VLOOKUP($B73,数据导入!$A:$P,7,FALSE),IF($C73=2,VLOOKUP($B73,数据导入!$A:$P,10,FALSE),IF($C73=3,VLOOKUP($B73,数据导入!$A:$P,13,FALSE),IF($C73=4,VLOOKUP($B73,数据导入!$A:$P,16,FALSE)))))</f>
        <v>25</v>
      </c>
    </row>
    <row r="74" spans="1:6">
      <c r="A74">
        <v>73</v>
      </c>
      <c r="B74">
        <v>102009</v>
      </c>
      <c r="C74">
        <v>1</v>
      </c>
      <c r="D74">
        <v>5</v>
      </c>
      <c r="E74">
        <f>IF($C74=1,VLOOKUP($B74,数据导入!$A:$P,6,FALSE),IF($C74=2,VLOOKUP($B74,数据导入!$A:$P,9,FALSE),IF($C74=3,VLOOKUP($B74,数据导入!$A:$P,12,FALSE),IF($C74=4,VLOOKUP($B74,数据导入!$A:$P,15,FALSE)))))</f>
        <v>3</v>
      </c>
      <c r="F74">
        <f>IF($C74=1,VLOOKUP($B74,数据导入!$A:$P,7,FALSE),IF($C74=2,VLOOKUP($B74,数据导入!$A:$P,10,FALSE),IF($C74=3,VLOOKUP($B74,数据导入!$A:$P,13,FALSE),IF($C74=4,VLOOKUP($B74,数据导入!$A:$P,16,FALSE)))))</f>
        <v>102010</v>
      </c>
    </row>
    <row r="75" spans="1:6">
      <c r="A75">
        <v>74</v>
      </c>
      <c r="B75">
        <v>102009</v>
      </c>
      <c r="C75">
        <v>2</v>
      </c>
      <c r="D75">
        <v>10</v>
      </c>
      <c r="E75">
        <f>IF($C75=1,VLOOKUP($B75,数据导入!$A:$P,6,FALSE),IF($C75=2,VLOOKUP($B75,数据导入!$A:$P,9,FALSE),IF($C75=3,VLOOKUP($B75,数据导入!$A:$P,12,FALSE),IF($C75=4,VLOOKUP($B75,数据导入!$A:$P,15,FALSE)))))</f>
        <v>2</v>
      </c>
      <c r="F75">
        <f>IF($C75=1,VLOOKUP($B75,数据导入!$A:$P,7,FALSE),IF($C75=2,VLOOKUP($B75,数据导入!$A:$P,10,FALSE),IF($C75=3,VLOOKUP($B75,数据导入!$A:$P,13,FALSE),IF($C75=4,VLOOKUP($B75,数据导入!$A:$P,16,FALSE)))))</f>
        <v>25</v>
      </c>
    </row>
    <row r="76" spans="1:6">
      <c r="A76">
        <v>75</v>
      </c>
      <c r="B76">
        <v>102009</v>
      </c>
      <c r="C76">
        <v>3</v>
      </c>
      <c r="D76">
        <v>15</v>
      </c>
      <c r="E76">
        <f>IF($C76=1,VLOOKUP($B76,数据导入!$A:$P,6,FALSE),IF($C76=2,VLOOKUP($B76,数据导入!$A:$P,9,FALSE),IF($C76=3,VLOOKUP($B76,数据导入!$A:$P,12,FALSE),IF($C76=4,VLOOKUP($B76,数据导入!$A:$P,15,FALSE)))))</f>
        <v>1</v>
      </c>
      <c r="F76" t="str">
        <f>IF($C76=1,VLOOKUP($B76,数据导入!$A:$P,7,FALSE),IF($C76=2,VLOOKUP($B76,数据导入!$A:$P,10,FALSE),IF($C76=3,VLOOKUP($B76,数据导入!$A:$P,13,FALSE),IF($C76=4,VLOOKUP($B76,数据导入!$A:$P,16,FALSE)))))</f>
        <v>0,0,0,0,33</v>
      </c>
    </row>
    <row r="77" spans="1:6">
      <c r="A77">
        <v>76</v>
      </c>
      <c r="B77">
        <v>102009</v>
      </c>
      <c r="C77">
        <v>4</v>
      </c>
      <c r="D77">
        <v>20</v>
      </c>
      <c r="E77">
        <f>IF($C77=1,VLOOKUP($B77,数据导入!$A:$P,6,FALSE),IF($C77=2,VLOOKUP($B77,数据导入!$A:$P,9,FALSE),IF($C77=3,VLOOKUP($B77,数据导入!$A:$P,12,FALSE),IF($C77=4,VLOOKUP($B77,数据导入!$A:$P,15,FALSE)))))</f>
        <v>4</v>
      </c>
      <c r="F77">
        <f>IF($C77=1,VLOOKUP($B77,数据导入!$A:$P,7,FALSE),IF($C77=2,VLOOKUP($B77,数据导入!$A:$P,10,FALSE),IF($C77=3,VLOOKUP($B77,数据导入!$A:$P,13,FALSE),IF($C77=4,VLOOKUP($B77,数据导入!$A:$P,16,FALSE)))))</f>
        <v>25</v>
      </c>
    </row>
    <row r="78" spans="1:6">
      <c r="A78">
        <v>77</v>
      </c>
      <c r="B78">
        <v>102010</v>
      </c>
      <c r="C78">
        <v>1</v>
      </c>
      <c r="D78">
        <v>5</v>
      </c>
      <c r="E78">
        <f>IF($C78=1,VLOOKUP($B78,数据导入!$A:$P,6,FALSE),IF($C78=2,VLOOKUP($B78,数据导入!$A:$P,9,FALSE),IF($C78=3,VLOOKUP($B78,数据导入!$A:$P,12,FALSE),IF($C78=4,VLOOKUP($B78,数据导入!$A:$P,15,FALSE)))))</f>
        <v>3</v>
      </c>
      <c r="F78">
        <f>IF($C78=1,VLOOKUP($B78,数据导入!$A:$P,7,FALSE),IF($C78=2,VLOOKUP($B78,数据导入!$A:$P,10,FALSE),IF($C78=3,VLOOKUP($B78,数据导入!$A:$P,13,FALSE),IF($C78=4,VLOOKUP($B78,数据导入!$A:$P,16,FALSE)))))</f>
        <v>102011</v>
      </c>
    </row>
    <row r="79" spans="1:6">
      <c r="A79">
        <v>78</v>
      </c>
      <c r="B79">
        <v>102010</v>
      </c>
      <c r="C79">
        <v>2</v>
      </c>
      <c r="D79">
        <v>10</v>
      </c>
      <c r="E79">
        <f>IF($C79=1,VLOOKUP($B79,数据导入!$A:$P,6,FALSE),IF($C79=2,VLOOKUP($B79,数据导入!$A:$P,9,FALSE),IF($C79=3,VLOOKUP($B79,数据导入!$A:$P,12,FALSE),IF($C79=4,VLOOKUP($B79,数据导入!$A:$P,15,FALSE)))))</f>
        <v>2</v>
      </c>
      <c r="F79">
        <f>IF($C79=1,VLOOKUP($B79,数据导入!$A:$P,7,FALSE),IF($C79=2,VLOOKUP($B79,数据导入!$A:$P,10,FALSE),IF($C79=3,VLOOKUP($B79,数据导入!$A:$P,13,FALSE),IF($C79=4,VLOOKUP($B79,数据导入!$A:$P,16,FALSE)))))</f>
        <v>25</v>
      </c>
    </row>
    <row r="80" spans="1:6">
      <c r="A80">
        <v>79</v>
      </c>
      <c r="B80">
        <v>102010</v>
      </c>
      <c r="C80">
        <v>3</v>
      </c>
      <c r="D80">
        <v>15</v>
      </c>
      <c r="E80">
        <f>IF($C80=1,VLOOKUP($B80,数据导入!$A:$P,6,FALSE),IF($C80=2,VLOOKUP($B80,数据导入!$A:$P,9,FALSE),IF($C80=3,VLOOKUP($B80,数据导入!$A:$P,12,FALSE),IF($C80=4,VLOOKUP($B80,数据导入!$A:$P,15,FALSE)))))</f>
        <v>1</v>
      </c>
      <c r="F80" t="str">
        <f>IF($C80=1,VLOOKUP($B80,数据导入!$A:$P,7,FALSE),IF($C80=2,VLOOKUP($B80,数据导入!$A:$P,10,FALSE),IF($C80=3,VLOOKUP($B80,数据导入!$A:$P,13,FALSE),IF($C80=4,VLOOKUP($B80,数据导入!$A:$P,16,FALSE)))))</f>
        <v>0,0,0,0,30</v>
      </c>
    </row>
    <row r="81" spans="1:6">
      <c r="A81">
        <v>80</v>
      </c>
      <c r="B81">
        <v>102010</v>
      </c>
      <c r="C81">
        <v>4</v>
      </c>
      <c r="D81">
        <v>20</v>
      </c>
      <c r="E81">
        <f>IF($C81=1,VLOOKUP($B81,数据导入!$A:$P,6,FALSE),IF($C81=2,VLOOKUP($B81,数据导入!$A:$P,9,FALSE),IF($C81=3,VLOOKUP($B81,数据导入!$A:$P,12,FALSE),IF($C81=4,VLOOKUP($B81,数据导入!$A:$P,15,FALSE)))))</f>
        <v>4</v>
      </c>
      <c r="F81">
        <f>IF($C81=1,VLOOKUP($B81,数据导入!$A:$P,7,FALSE),IF($C81=2,VLOOKUP($B81,数据导入!$A:$P,10,FALSE),IF($C81=3,VLOOKUP($B81,数据导入!$A:$P,13,FALSE),IF($C81=4,VLOOKUP($B81,数据导入!$A:$P,16,FALSE)))))</f>
        <v>25</v>
      </c>
    </row>
    <row r="82" spans="1:6">
      <c r="A82">
        <v>81</v>
      </c>
      <c r="B82">
        <v>102011</v>
      </c>
      <c r="C82">
        <v>1</v>
      </c>
      <c r="D82">
        <v>5</v>
      </c>
      <c r="E82">
        <f>IF($C82=1,VLOOKUP($B82,数据导入!$A:$P,6,FALSE),IF($C82=2,VLOOKUP($B82,数据导入!$A:$P,9,FALSE),IF($C82=3,VLOOKUP($B82,数据导入!$A:$P,12,FALSE),IF($C82=4,VLOOKUP($B82,数据导入!$A:$P,15,FALSE)))))</f>
        <v>3</v>
      </c>
      <c r="F82">
        <f>IF($C82=1,VLOOKUP($B82,数据导入!$A:$P,7,FALSE),IF($C82=2,VLOOKUP($B82,数据导入!$A:$P,10,FALSE),IF($C82=3,VLOOKUP($B82,数据导入!$A:$P,13,FALSE),IF($C82=4,VLOOKUP($B82,数据导入!$A:$P,16,FALSE)))))</f>
        <v>102012</v>
      </c>
    </row>
    <row r="83" spans="1:6">
      <c r="A83">
        <v>82</v>
      </c>
      <c r="B83">
        <v>102011</v>
      </c>
      <c r="C83">
        <v>2</v>
      </c>
      <c r="D83">
        <v>10</v>
      </c>
      <c r="E83">
        <f>IF($C83=1,VLOOKUP($B83,数据导入!$A:$P,6,FALSE),IF($C83=2,VLOOKUP($B83,数据导入!$A:$P,9,FALSE),IF($C83=3,VLOOKUP($B83,数据导入!$A:$P,12,FALSE),IF($C83=4,VLOOKUP($B83,数据导入!$A:$P,15,FALSE)))))</f>
        <v>2</v>
      </c>
      <c r="F83">
        <f>IF($C83=1,VLOOKUP($B83,数据导入!$A:$P,7,FALSE),IF($C83=2,VLOOKUP($B83,数据导入!$A:$P,10,FALSE),IF($C83=3,VLOOKUP($B83,数据导入!$A:$P,13,FALSE),IF($C83=4,VLOOKUP($B83,数据导入!$A:$P,16,FALSE)))))</f>
        <v>25</v>
      </c>
    </row>
    <row r="84" spans="1:6">
      <c r="A84">
        <v>83</v>
      </c>
      <c r="B84">
        <v>102011</v>
      </c>
      <c r="C84">
        <v>3</v>
      </c>
      <c r="D84">
        <v>15</v>
      </c>
      <c r="E84">
        <f>IF($C84=1,VLOOKUP($B84,数据导入!$A:$P,6,FALSE),IF($C84=2,VLOOKUP($B84,数据导入!$A:$P,9,FALSE),IF($C84=3,VLOOKUP($B84,数据导入!$A:$P,12,FALSE),IF($C84=4,VLOOKUP($B84,数据导入!$A:$P,15,FALSE)))))</f>
        <v>1</v>
      </c>
      <c r="F84" t="str">
        <f>IF($C84=1,VLOOKUP($B84,数据导入!$A:$P,7,FALSE),IF($C84=2,VLOOKUP($B84,数据导入!$A:$P,10,FALSE),IF($C84=3,VLOOKUP($B84,数据导入!$A:$P,13,FALSE),IF($C84=4,VLOOKUP($B84,数据导入!$A:$P,16,FALSE)))))</f>
        <v>0,0,0,0,33</v>
      </c>
    </row>
    <row r="85" spans="1:6">
      <c r="A85">
        <v>84</v>
      </c>
      <c r="B85">
        <v>102011</v>
      </c>
      <c r="C85">
        <v>4</v>
      </c>
      <c r="D85">
        <v>20</v>
      </c>
      <c r="E85">
        <f>IF($C85=1,VLOOKUP($B85,数据导入!$A:$P,6,FALSE),IF($C85=2,VLOOKUP($B85,数据导入!$A:$P,9,FALSE),IF($C85=3,VLOOKUP($B85,数据导入!$A:$P,12,FALSE),IF($C85=4,VLOOKUP($B85,数据导入!$A:$P,15,FALSE)))))</f>
        <v>4</v>
      </c>
      <c r="F85">
        <f>IF($C85=1,VLOOKUP($B85,数据导入!$A:$P,7,FALSE),IF($C85=2,VLOOKUP($B85,数据导入!$A:$P,10,FALSE),IF($C85=3,VLOOKUP($B85,数据导入!$A:$P,13,FALSE),IF($C85=4,VLOOKUP($B85,数据导入!$A:$P,16,FALSE)))))</f>
        <v>25</v>
      </c>
    </row>
    <row r="86" spans="1:6">
      <c r="A86">
        <v>85</v>
      </c>
      <c r="B86">
        <v>102012</v>
      </c>
      <c r="C86">
        <v>1</v>
      </c>
      <c r="D86">
        <v>5</v>
      </c>
      <c r="E86">
        <f>IF($C86=1,VLOOKUP($B86,数据导入!$A:$P,6,FALSE),IF($C86=2,VLOOKUP($B86,数据导入!$A:$P,9,FALSE),IF($C86=3,VLOOKUP($B86,数据导入!$A:$P,12,FALSE),IF($C86=4,VLOOKUP($B86,数据导入!$A:$P,15,FALSE)))))</f>
        <v>3</v>
      </c>
      <c r="F86">
        <f>IF($C86=1,VLOOKUP($B86,数据导入!$A:$P,7,FALSE),IF($C86=2,VLOOKUP($B86,数据导入!$A:$P,10,FALSE),IF($C86=3,VLOOKUP($B86,数据导入!$A:$P,13,FALSE),IF($C86=4,VLOOKUP($B86,数据导入!$A:$P,16,FALSE)))))</f>
        <v>102013</v>
      </c>
    </row>
    <row r="87" spans="1:6">
      <c r="A87">
        <v>86</v>
      </c>
      <c r="B87">
        <v>102012</v>
      </c>
      <c r="C87">
        <v>2</v>
      </c>
      <c r="D87">
        <v>10</v>
      </c>
      <c r="E87">
        <f>IF($C87=1,VLOOKUP($B87,数据导入!$A:$P,6,FALSE),IF($C87=2,VLOOKUP($B87,数据导入!$A:$P,9,FALSE),IF($C87=3,VLOOKUP($B87,数据导入!$A:$P,12,FALSE),IF($C87=4,VLOOKUP($B87,数据导入!$A:$P,15,FALSE)))))</f>
        <v>2</v>
      </c>
      <c r="F87">
        <f>IF($C87=1,VLOOKUP($B87,数据导入!$A:$P,7,FALSE),IF($C87=2,VLOOKUP($B87,数据导入!$A:$P,10,FALSE),IF($C87=3,VLOOKUP($B87,数据导入!$A:$P,13,FALSE),IF($C87=4,VLOOKUP($B87,数据导入!$A:$P,16,FALSE)))))</f>
        <v>25</v>
      </c>
    </row>
    <row r="88" spans="1:6">
      <c r="A88">
        <v>87</v>
      </c>
      <c r="B88">
        <v>102012</v>
      </c>
      <c r="C88">
        <v>3</v>
      </c>
      <c r="D88">
        <v>15</v>
      </c>
      <c r="E88">
        <f>IF($C88=1,VLOOKUP($B88,数据导入!$A:$P,6,FALSE),IF($C88=2,VLOOKUP($B88,数据导入!$A:$P,9,FALSE),IF($C88=3,VLOOKUP($B88,数据导入!$A:$P,12,FALSE),IF($C88=4,VLOOKUP($B88,数据导入!$A:$P,15,FALSE)))))</f>
        <v>1</v>
      </c>
      <c r="F88" t="str">
        <f>IF($C88=1,VLOOKUP($B88,数据导入!$A:$P,7,FALSE),IF($C88=2,VLOOKUP($B88,数据导入!$A:$P,10,FALSE),IF($C88=3,VLOOKUP($B88,数据导入!$A:$P,13,FALSE),IF($C88=4,VLOOKUP($B88,数据导入!$A:$P,16,FALSE)))))</f>
        <v>0,0,0,0,36</v>
      </c>
    </row>
    <row r="89" spans="1:6">
      <c r="A89">
        <v>88</v>
      </c>
      <c r="B89">
        <v>102012</v>
      </c>
      <c r="C89">
        <v>4</v>
      </c>
      <c r="D89">
        <v>20</v>
      </c>
      <c r="E89">
        <f>IF($C89=1,VLOOKUP($B89,数据导入!$A:$P,6,FALSE),IF($C89=2,VLOOKUP($B89,数据导入!$A:$P,9,FALSE),IF($C89=3,VLOOKUP($B89,数据导入!$A:$P,12,FALSE),IF($C89=4,VLOOKUP($B89,数据导入!$A:$P,15,FALSE)))))</f>
        <v>4</v>
      </c>
      <c r="F89">
        <f>IF($C89=1,VLOOKUP($B89,数据导入!$A:$P,7,FALSE),IF($C89=2,VLOOKUP($B89,数据导入!$A:$P,10,FALSE),IF($C89=3,VLOOKUP($B89,数据导入!$A:$P,13,FALSE),IF($C89=4,VLOOKUP($B89,数据导入!$A:$P,16,FALSE)))))</f>
        <v>25</v>
      </c>
    </row>
    <row r="90" spans="1:6">
      <c r="A90">
        <v>89</v>
      </c>
      <c r="B90">
        <v>102013</v>
      </c>
      <c r="C90">
        <v>1</v>
      </c>
      <c r="D90">
        <v>5</v>
      </c>
      <c r="E90">
        <f>IF($C90=1,VLOOKUP($B90,数据导入!$A:$P,6,FALSE),IF($C90=2,VLOOKUP($B90,数据导入!$A:$P,9,FALSE),IF($C90=3,VLOOKUP($B90,数据导入!$A:$P,12,FALSE),IF($C90=4,VLOOKUP($B90,数据导入!$A:$P,15,FALSE)))))</f>
        <v>3</v>
      </c>
      <c r="F90">
        <f>IF($C90=1,VLOOKUP($B90,数据导入!$A:$P,7,FALSE),IF($C90=2,VLOOKUP($B90,数据导入!$A:$P,10,FALSE),IF($C90=3,VLOOKUP($B90,数据导入!$A:$P,13,FALSE),IF($C90=4,VLOOKUP($B90,数据导入!$A:$P,16,FALSE)))))</f>
        <v>102014</v>
      </c>
    </row>
    <row r="91" spans="1:6">
      <c r="A91">
        <v>90</v>
      </c>
      <c r="B91">
        <v>102013</v>
      </c>
      <c r="C91">
        <v>2</v>
      </c>
      <c r="D91">
        <v>10</v>
      </c>
      <c r="E91">
        <f>IF($C91=1,VLOOKUP($B91,数据导入!$A:$P,6,FALSE),IF($C91=2,VLOOKUP($B91,数据导入!$A:$P,9,FALSE),IF($C91=3,VLOOKUP($B91,数据导入!$A:$P,12,FALSE),IF($C91=4,VLOOKUP($B91,数据导入!$A:$P,15,FALSE)))))</f>
        <v>2</v>
      </c>
      <c r="F91">
        <f>IF($C91=1,VLOOKUP($B91,数据导入!$A:$P,7,FALSE),IF($C91=2,VLOOKUP($B91,数据导入!$A:$P,10,FALSE),IF($C91=3,VLOOKUP($B91,数据导入!$A:$P,13,FALSE),IF($C91=4,VLOOKUP($B91,数据导入!$A:$P,16,FALSE)))))</f>
        <v>25</v>
      </c>
    </row>
    <row r="92" spans="1:6">
      <c r="A92">
        <v>91</v>
      </c>
      <c r="B92">
        <v>102013</v>
      </c>
      <c r="C92">
        <v>3</v>
      </c>
      <c r="D92">
        <v>15</v>
      </c>
      <c r="E92">
        <f>IF($C92=1,VLOOKUP($B92,数据导入!$A:$P,6,FALSE),IF($C92=2,VLOOKUP($B92,数据导入!$A:$P,9,FALSE),IF($C92=3,VLOOKUP($B92,数据导入!$A:$P,12,FALSE),IF($C92=4,VLOOKUP($B92,数据导入!$A:$P,15,FALSE)))))</f>
        <v>1</v>
      </c>
      <c r="F92" t="str">
        <f>IF($C92=1,VLOOKUP($B92,数据导入!$A:$P,7,FALSE),IF($C92=2,VLOOKUP($B92,数据导入!$A:$P,10,FALSE),IF($C92=3,VLOOKUP($B92,数据导入!$A:$P,13,FALSE),IF($C92=4,VLOOKUP($B92,数据导入!$A:$P,16,FALSE)))))</f>
        <v>0,0,0,0,39</v>
      </c>
    </row>
    <row r="93" spans="1:6">
      <c r="A93">
        <v>92</v>
      </c>
      <c r="B93">
        <v>102013</v>
      </c>
      <c r="C93">
        <v>4</v>
      </c>
      <c r="D93">
        <v>20</v>
      </c>
      <c r="E93">
        <f>IF($C93=1,VLOOKUP($B93,数据导入!$A:$P,6,FALSE),IF($C93=2,VLOOKUP($B93,数据导入!$A:$P,9,FALSE),IF($C93=3,VLOOKUP($B93,数据导入!$A:$P,12,FALSE),IF($C93=4,VLOOKUP($B93,数据导入!$A:$P,15,FALSE)))))</f>
        <v>4</v>
      </c>
      <c r="F93">
        <f>IF($C93=1,VLOOKUP($B93,数据导入!$A:$P,7,FALSE),IF($C93=2,VLOOKUP($B93,数据导入!$A:$P,10,FALSE),IF($C93=3,VLOOKUP($B93,数据导入!$A:$P,13,FALSE),IF($C93=4,VLOOKUP($B93,数据导入!$A:$P,16,FALSE)))))</f>
        <v>25</v>
      </c>
    </row>
    <row r="94" spans="1:6">
      <c r="A94">
        <v>93</v>
      </c>
      <c r="B94">
        <v>102014</v>
      </c>
      <c r="C94">
        <v>1</v>
      </c>
      <c r="D94">
        <v>5</v>
      </c>
      <c r="E94">
        <f>IF($C94=1,VLOOKUP($B94,数据导入!$A:$P,6,FALSE),IF($C94=2,VLOOKUP($B94,数据导入!$A:$P,9,FALSE),IF($C94=3,VLOOKUP($B94,数据导入!$A:$P,12,FALSE),IF($C94=4,VLOOKUP($B94,数据导入!$A:$P,15,FALSE)))))</f>
        <v>3</v>
      </c>
      <c r="F94">
        <f>IF($C94=1,VLOOKUP($B94,数据导入!$A:$P,7,FALSE),IF($C94=2,VLOOKUP($B94,数据导入!$A:$P,10,FALSE),IF($C94=3,VLOOKUP($B94,数据导入!$A:$P,13,FALSE),IF($C94=4,VLOOKUP($B94,数据导入!$A:$P,16,FALSE)))))</f>
        <v>102015</v>
      </c>
    </row>
    <row r="95" spans="1:6">
      <c r="A95">
        <v>94</v>
      </c>
      <c r="B95">
        <v>102014</v>
      </c>
      <c r="C95">
        <v>2</v>
      </c>
      <c r="D95">
        <v>10</v>
      </c>
      <c r="E95">
        <f>IF($C95=1,VLOOKUP($B95,数据导入!$A:$P,6,FALSE),IF($C95=2,VLOOKUP($B95,数据导入!$A:$P,9,FALSE),IF($C95=3,VLOOKUP($B95,数据导入!$A:$P,12,FALSE),IF($C95=4,VLOOKUP($B95,数据导入!$A:$P,15,FALSE)))))</f>
        <v>2</v>
      </c>
      <c r="F95">
        <f>IF($C95=1,VLOOKUP($B95,数据导入!$A:$P,7,FALSE),IF($C95=2,VLOOKUP($B95,数据导入!$A:$P,10,FALSE),IF($C95=3,VLOOKUP($B95,数据导入!$A:$P,13,FALSE),IF($C95=4,VLOOKUP($B95,数据导入!$A:$P,16,FALSE)))))</f>
        <v>25</v>
      </c>
    </row>
    <row r="96" spans="1:6">
      <c r="A96">
        <v>95</v>
      </c>
      <c r="B96">
        <v>102014</v>
      </c>
      <c r="C96">
        <v>3</v>
      </c>
      <c r="D96">
        <v>15</v>
      </c>
      <c r="E96">
        <f>IF($C96=1,VLOOKUP($B96,数据导入!$A:$P,6,FALSE),IF($C96=2,VLOOKUP($B96,数据导入!$A:$P,9,FALSE),IF($C96=3,VLOOKUP($B96,数据导入!$A:$P,12,FALSE),IF($C96=4,VLOOKUP($B96,数据导入!$A:$P,15,FALSE)))))</f>
        <v>1</v>
      </c>
      <c r="F96" t="str">
        <f>IF($C96=1,VLOOKUP($B96,数据导入!$A:$P,7,FALSE),IF($C96=2,VLOOKUP($B96,数据导入!$A:$P,10,FALSE),IF($C96=3,VLOOKUP($B96,数据导入!$A:$P,13,FALSE),IF($C96=4,VLOOKUP($B96,数据导入!$A:$P,16,FALSE)))))</f>
        <v>0,0,0,0,42</v>
      </c>
    </row>
    <row r="97" spans="1:6">
      <c r="A97">
        <v>96</v>
      </c>
      <c r="B97">
        <v>102014</v>
      </c>
      <c r="C97">
        <v>4</v>
      </c>
      <c r="D97">
        <v>20</v>
      </c>
      <c r="E97">
        <f>IF($C97=1,VLOOKUP($B97,数据导入!$A:$P,6,FALSE),IF($C97=2,VLOOKUP($B97,数据导入!$A:$P,9,FALSE),IF($C97=3,VLOOKUP($B97,数据导入!$A:$P,12,FALSE),IF($C97=4,VLOOKUP($B97,数据导入!$A:$P,15,FALSE)))))</f>
        <v>4</v>
      </c>
      <c r="F97">
        <f>IF($C97=1,VLOOKUP($B97,数据导入!$A:$P,7,FALSE),IF($C97=2,VLOOKUP($B97,数据导入!$A:$P,10,FALSE),IF($C97=3,VLOOKUP($B97,数据导入!$A:$P,13,FALSE),IF($C97=4,VLOOKUP($B97,数据导入!$A:$P,16,FALSE)))))</f>
        <v>25</v>
      </c>
    </row>
    <row r="98" spans="1:6">
      <c r="A98">
        <v>97</v>
      </c>
      <c r="B98">
        <v>102015</v>
      </c>
      <c r="C98">
        <v>1</v>
      </c>
      <c r="D98">
        <v>5</v>
      </c>
      <c r="E98">
        <f>IF($C98=1,VLOOKUP($B98,数据导入!$A:$P,6,FALSE),IF($C98=2,VLOOKUP($B98,数据导入!$A:$P,9,FALSE),IF($C98=3,VLOOKUP($B98,数据导入!$A:$P,12,FALSE),IF($C98=4,VLOOKUP($B98,数据导入!$A:$P,15,FALSE)))))</f>
        <v>3</v>
      </c>
      <c r="F98">
        <f>IF($C98=1,VLOOKUP($B98,数据导入!$A:$P,7,FALSE),IF($C98=2,VLOOKUP($B98,数据导入!$A:$P,10,FALSE),IF($C98=3,VLOOKUP($B98,数据导入!$A:$P,13,FALSE),IF($C98=4,VLOOKUP($B98,数据导入!$A:$P,16,FALSE)))))</f>
        <v>102016</v>
      </c>
    </row>
    <row r="99" spans="1:6">
      <c r="A99">
        <v>98</v>
      </c>
      <c r="B99">
        <v>102015</v>
      </c>
      <c r="C99">
        <v>2</v>
      </c>
      <c r="D99">
        <v>10</v>
      </c>
      <c r="E99">
        <f>IF($C99=1,VLOOKUP($B99,数据导入!$A:$P,6,FALSE),IF($C99=2,VLOOKUP($B99,数据导入!$A:$P,9,FALSE),IF($C99=3,VLOOKUP($B99,数据导入!$A:$P,12,FALSE),IF($C99=4,VLOOKUP($B99,数据导入!$A:$P,15,FALSE)))))</f>
        <v>2</v>
      </c>
      <c r="F99">
        <f>IF($C99=1,VLOOKUP($B99,数据导入!$A:$P,7,FALSE),IF($C99=2,VLOOKUP($B99,数据导入!$A:$P,10,FALSE),IF($C99=3,VLOOKUP($B99,数据导入!$A:$P,13,FALSE),IF($C99=4,VLOOKUP($B99,数据导入!$A:$P,16,FALSE)))))</f>
        <v>25</v>
      </c>
    </row>
    <row r="100" spans="1:6">
      <c r="A100">
        <v>99</v>
      </c>
      <c r="B100">
        <v>102015</v>
      </c>
      <c r="C100">
        <v>3</v>
      </c>
      <c r="D100">
        <v>15</v>
      </c>
      <c r="E100">
        <f>IF($C100=1,VLOOKUP($B100,数据导入!$A:$P,6,FALSE),IF($C100=2,VLOOKUP($B100,数据导入!$A:$P,9,FALSE),IF($C100=3,VLOOKUP($B100,数据导入!$A:$P,12,FALSE),IF($C100=4,VLOOKUP($B100,数据导入!$A:$P,15,FALSE)))))</f>
        <v>1</v>
      </c>
      <c r="F100" t="str">
        <f>IF($C100=1,VLOOKUP($B100,数据导入!$A:$P,7,FALSE),IF($C100=2,VLOOKUP($B100,数据导入!$A:$P,10,FALSE),IF($C100=3,VLOOKUP($B100,数据导入!$A:$P,13,FALSE),IF($C100=4,VLOOKUP($B100,数据导入!$A:$P,16,FALSE)))))</f>
        <v>0,0,0,0,45</v>
      </c>
    </row>
    <row r="101" spans="1:6">
      <c r="A101">
        <v>100</v>
      </c>
      <c r="B101">
        <v>102015</v>
      </c>
      <c r="C101">
        <v>4</v>
      </c>
      <c r="D101">
        <v>20</v>
      </c>
      <c r="E101">
        <f>IF($C101=1,VLOOKUP($B101,数据导入!$A:$P,6,FALSE),IF($C101=2,VLOOKUP($B101,数据导入!$A:$P,9,FALSE),IF($C101=3,VLOOKUP($B101,数据导入!$A:$P,12,FALSE),IF($C101=4,VLOOKUP($B101,数据导入!$A:$P,15,FALSE)))))</f>
        <v>4</v>
      </c>
      <c r="F101">
        <f>IF($C101=1,VLOOKUP($B101,数据导入!$A:$P,7,FALSE),IF($C101=2,VLOOKUP($B101,数据导入!$A:$P,10,FALSE),IF($C101=3,VLOOKUP($B101,数据导入!$A:$P,13,FALSE),IF($C101=4,VLOOKUP($B101,数据导入!$A:$P,16,FALSE)))))</f>
        <v>25</v>
      </c>
    </row>
    <row r="102" spans="1:6">
      <c r="A102">
        <v>101</v>
      </c>
      <c r="B102">
        <v>102016</v>
      </c>
      <c r="C102">
        <v>1</v>
      </c>
      <c r="D102">
        <v>5</v>
      </c>
      <c r="E102">
        <f>IF($C102=1,VLOOKUP($B102,数据导入!$A:$P,6,FALSE),IF($C102=2,VLOOKUP($B102,数据导入!$A:$P,9,FALSE),IF($C102=3,VLOOKUP($B102,数据导入!$A:$P,12,FALSE),IF($C102=4,VLOOKUP($B102,数据导入!$A:$P,15,FALSE)))))</f>
        <v>3</v>
      </c>
      <c r="F102">
        <f>IF($C102=1,VLOOKUP($B102,数据导入!$A:$P,7,FALSE),IF($C102=2,VLOOKUP($B102,数据导入!$A:$P,10,FALSE),IF($C102=3,VLOOKUP($B102,数据导入!$A:$P,13,FALSE),IF($C102=4,VLOOKUP($B102,数据导入!$A:$P,16,FALSE)))))</f>
        <v>102017</v>
      </c>
    </row>
    <row r="103" spans="1:6">
      <c r="A103">
        <v>102</v>
      </c>
      <c r="B103">
        <v>102016</v>
      </c>
      <c r="C103">
        <v>2</v>
      </c>
      <c r="D103">
        <v>10</v>
      </c>
      <c r="E103">
        <f>IF($C103=1,VLOOKUP($B103,数据导入!$A:$P,6,FALSE),IF($C103=2,VLOOKUP($B103,数据导入!$A:$P,9,FALSE),IF($C103=3,VLOOKUP($B103,数据导入!$A:$P,12,FALSE),IF($C103=4,VLOOKUP($B103,数据导入!$A:$P,15,FALSE)))))</f>
        <v>2</v>
      </c>
      <c r="F103">
        <f>IF($C103=1,VLOOKUP($B103,数据导入!$A:$P,7,FALSE),IF($C103=2,VLOOKUP($B103,数据导入!$A:$P,10,FALSE),IF($C103=3,VLOOKUP($B103,数据导入!$A:$P,13,FALSE),IF($C103=4,VLOOKUP($B103,数据导入!$A:$P,16,FALSE)))))</f>
        <v>25</v>
      </c>
    </row>
    <row r="104" spans="1:6">
      <c r="A104">
        <v>103</v>
      </c>
      <c r="B104">
        <v>102016</v>
      </c>
      <c r="C104">
        <v>3</v>
      </c>
      <c r="D104">
        <v>15</v>
      </c>
      <c r="E104">
        <f>IF($C104=1,VLOOKUP($B104,数据导入!$A:$P,6,FALSE),IF($C104=2,VLOOKUP($B104,数据导入!$A:$P,9,FALSE),IF($C104=3,VLOOKUP($B104,数据导入!$A:$P,12,FALSE),IF($C104=4,VLOOKUP($B104,数据导入!$A:$P,15,FALSE)))))</f>
        <v>1</v>
      </c>
      <c r="F104" t="str">
        <f>IF($C104=1,VLOOKUP($B104,数据导入!$A:$P,7,FALSE),IF($C104=2,VLOOKUP($B104,数据导入!$A:$P,10,FALSE),IF($C104=3,VLOOKUP($B104,数据导入!$A:$P,13,FALSE),IF($C104=4,VLOOKUP($B104,数据导入!$A:$P,16,FALSE)))))</f>
        <v>0,0,0,0,48</v>
      </c>
    </row>
    <row r="105" spans="1:6">
      <c r="A105">
        <v>104</v>
      </c>
      <c r="B105">
        <v>102016</v>
      </c>
      <c r="C105">
        <v>4</v>
      </c>
      <c r="D105">
        <v>20</v>
      </c>
      <c r="E105">
        <f>IF($C105=1,VLOOKUP($B105,数据导入!$A:$P,6,FALSE),IF($C105=2,VLOOKUP($B105,数据导入!$A:$P,9,FALSE),IF($C105=3,VLOOKUP($B105,数据导入!$A:$P,12,FALSE),IF($C105=4,VLOOKUP($B105,数据导入!$A:$P,15,FALSE)))))</f>
        <v>4</v>
      </c>
      <c r="F105">
        <f>IF($C105=1,VLOOKUP($B105,数据导入!$A:$P,7,FALSE),IF($C105=2,VLOOKUP($B105,数据导入!$A:$P,10,FALSE),IF($C105=3,VLOOKUP($B105,数据导入!$A:$P,13,FALSE),IF($C105=4,VLOOKUP($B105,数据导入!$A:$P,16,FALSE)))))</f>
        <v>25</v>
      </c>
    </row>
    <row r="106" spans="1:6">
      <c r="A106">
        <v>105</v>
      </c>
      <c r="B106">
        <v>102017</v>
      </c>
      <c r="C106">
        <v>1</v>
      </c>
      <c r="D106">
        <v>5</v>
      </c>
      <c r="E106">
        <f>IF($C106=1,VLOOKUP($B106,数据导入!$A:$P,6,FALSE),IF($C106=2,VLOOKUP($B106,数据导入!$A:$P,9,FALSE),IF($C106=3,VLOOKUP($B106,数据导入!$A:$P,12,FALSE),IF($C106=4,VLOOKUP($B106,数据导入!$A:$P,15,FALSE)))))</f>
        <v>3</v>
      </c>
      <c r="F106">
        <f>IF($C106=1,VLOOKUP($B106,数据导入!$A:$P,7,FALSE),IF($C106=2,VLOOKUP($B106,数据导入!$A:$P,10,FALSE),IF($C106=3,VLOOKUP($B106,数据导入!$A:$P,13,FALSE),IF($C106=4,VLOOKUP($B106,数据导入!$A:$P,16,FALSE)))))</f>
        <v>102018</v>
      </c>
    </row>
    <row r="107" spans="1:6">
      <c r="A107">
        <v>106</v>
      </c>
      <c r="B107">
        <v>102017</v>
      </c>
      <c r="C107">
        <v>2</v>
      </c>
      <c r="D107">
        <v>10</v>
      </c>
      <c r="E107">
        <f>IF($C107=1,VLOOKUP($B107,数据导入!$A:$P,6,FALSE),IF($C107=2,VLOOKUP($B107,数据导入!$A:$P,9,FALSE),IF($C107=3,VLOOKUP($B107,数据导入!$A:$P,12,FALSE),IF($C107=4,VLOOKUP($B107,数据导入!$A:$P,15,FALSE)))))</f>
        <v>2</v>
      </c>
      <c r="F107">
        <f>IF($C107=1,VLOOKUP($B107,数据导入!$A:$P,7,FALSE),IF($C107=2,VLOOKUP($B107,数据导入!$A:$P,10,FALSE),IF($C107=3,VLOOKUP($B107,数据导入!$A:$P,13,FALSE),IF($C107=4,VLOOKUP($B107,数据导入!$A:$P,16,FALSE)))))</f>
        <v>25</v>
      </c>
    </row>
    <row r="108" spans="1:6">
      <c r="A108">
        <v>107</v>
      </c>
      <c r="B108">
        <v>102017</v>
      </c>
      <c r="C108">
        <v>3</v>
      </c>
      <c r="D108">
        <v>15</v>
      </c>
      <c r="E108">
        <f>IF($C108=1,VLOOKUP($B108,数据导入!$A:$P,6,FALSE),IF($C108=2,VLOOKUP($B108,数据导入!$A:$P,9,FALSE),IF($C108=3,VLOOKUP($B108,数据导入!$A:$P,12,FALSE),IF($C108=4,VLOOKUP($B108,数据导入!$A:$P,15,FALSE)))))</f>
        <v>1</v>
      </c>
      <c r="F108" t="str">
        <f>IF($C108=1,VLOOKUP($B108,数据导入!$A:$P,7,FALSE),IF($C108=2,VLOOKUP($B108,数据导入!$A:$P,10,FALSE),IF($C108=3,VLOOKUP($B108,数据导入!$A:$P,13,FALSE),IF($C108=4,VLOOKUP($B108,数据导入!$A:$P,16,FALSE)))))</f>
        <v>0,0,0,0,51</v>
      </c>
    </row>
    <row r="109" spans="1:6">
      <c r="A109">
        <v>108</v>
      </c>
      <c r="B109">
        <v>102017</v>
      </c>
      <c r="C109">
        <v>4</v>
      </c>
      <c r="D109">
        <v>20</v>
      </c>
      <c r="E109">
        <f>IF($C109=1,VLOOKUP($B109,数据导入!$A:$P,6,FALSE),IF($C109=2,VLOOKUP($B109,数据导入!$A:$P,9,FALSE),IF($C109=3,VLOOKUP($B109,数据导入!$A:$P,12,FALSE),IF($C109=4,VLOOKUP($B109,数据导入!$A:$P,15,FALSE)))))</f>
        <v>4</v>
      </c>
      <c r="F109">
        <f>IF($C109=1,VLOOKUP($B109,数据导入!$A:$P,7,FALSE),IF($C109=2,VLOOKUP($B109,数据导入!$A:$P,10,FALSE),IF($C109=3,VLOOKUP($B109,数据导入!$A:$P,13,FALSE),IF($C109=4,VLOOKUP($B109,数据导入!$A:$P,16,FALSE)))))</f>
        <v>25</v>
      </c>
    </row>
    <row r="110" spans="1:6">
      <c r="A110">
        <v>109</v>
      </c>
      <c r="B110">
        <v>102018</v>
      </c>
      <c r="C110">
        <v>1</v>
      </c>
      <c r="D110">
        <v>5</v>
      </c>
      <c r="E110">
        <f>IF($C110=1,VLOOKUP($B110,数据导入!$A:$P,6,FALSE),IF($C110=2,VLOOKUP($B110,数据导入!$A:$P,9,FALSE),IF($C110=3,VLOOKUP($B110,数据导入!$A:$P,12,FALSE),IF($C110=4,VLOOKUP($B110,数据导入!$A:$P,15,FALSE)))))</f>
        <v>3</v>
      </c>
      <c r="F110">
        <f>IF($C110=1,VLOOKUP($B110,数据导入!$A:$P,7,FALSE),IF($C110=2,VLOOKUP($B110,数据导入!$A:$P,10,FALSE),IF($C110=3,VLOOKUP($B110,数据导入!$A:$P,13,FALSE),IF($C110=4,VLOOKUP($B110,数据导入!$A:$P,16,FALSE)))))</f>
        <v>102019</v>
      </c>
    </row>
    <row r="111" spans="1:6">
      <c r="A111">
        <v>110</v>
      </c>
      <c r="B111">
        <v>102018</v>
      </c>
      <c r="C111">
        <v>2</v>
      </c>
      <c r="D111">
        <v>10</v>
      </c>
      <c r="E111">
        <f>IF($C111=1,VLOOKUP($B111,数据导入!$A:$P,6,FALSE),IF($C111=2,VLOOKUP($B111,数据导入!$A:$P,9,FALSE),IF($C111=3,VLOOKUP($B111,数据导入!$A:$P,12,FALSE),IF($C111=4,VLOOKUP($B111,数据导入!$A:$P,15,FALSE)))))</f>
        <v>2</v>
      </c>
      <c r="F111">
        <f>IF($C111=1,VLOOKUP($B111,数据导入!$A:$P,7,FALSE),IF($C111=2,VLOOKUP($B111,数据导入!$A:$P,10,FALSE),IF($C111=3,VLOOKUP($B111,数据导入!$A:$P,13,FALSE),IF($C111=4,VLOOKUP($B111,数据导入!$A:$P,16,FALSE)))))</f>
        <v>25</v>
      </c>
    </row>
    <row r="112" spans="1:6">
      <c r="A112">
        <v>111</v>
      </c>
      <c r="B112">
        <v>102018</v>
      </c>
      <c r="C112">
        <v>3</v>
      </c>
      <c r="D112">
        <v>15</v>
      </c>
      <c r="E112">
        <f>IF($C112=1,VLOOKUP($B112,数据导入!$A:$P,6,FALSE),IF($C112=2,VLOOKUP($B112,数据导入!$A:$P,9,FALSE),IF($C112=3,VLOOKUP($B112,数据导入!$A:$P,12,FALSE),IF($C112=4,VLOOKUP($B112,数据导入!$A:$P,15,FALSE)))))</f>
        <v>1</v>
      </c>
      <c r="F112" t="str">
        <f>IF($C112=1,VLOOKUP($B112,数据导入!$A:$P,7,FALSE),IF($C112=2,VLOOKUP($B112,数据导入!$A:$P,10,FALSE),IF($C112=3,VLOOKUP($B112,数据导入!$A:$P,13,FALSE),IF($C112=4,VLOOKUP($B112,数据导入!$A:$P,16,FALSE)))))</f>
        <v>0,0,0,0,54</v>
      </c>
    </row>
    <row r="113" spans="1:6">
      <c r="A113">
        <v>112</v>
      </c>
      <c r="B113">
        <v>102018</v>
      </c>
      <c r="C113">
        <v>4</v>
      </c>
      <c r="D113">
        <v>20</v>
      </c>
      <c r="E113">
        <f>IF($C113=1,VLOOKUP($B113,数据导入!$A:$P,6,FALSE),IF($C113=2,VLOOKUP($B113,数据导入!$A:$P,9,FALSE),IF($C113=3,VLOOKUP($B113,数据导入!$A:$P,12,FALSE),IF($C113=4,VLOOKUP($B113,数据导入!$A:$P,15,FALSE)))))</f>
        <v>4</v>
      </c>
      <c r="F113">
        <f>IF($C113=1,VLOOKUP($B113,数据导入!$A:$P,7,FALSE),IF($C113=2,VLOOKUP($B113,数据导入!$A:$P,10,FALSE),IF($C113=3,VLOOKUP($B113,数据导入!$A:$P,13,FALSE),IF($C113=4,VLOOKUP($B113,数据导入!$A:$P,16,FALSE)))))</f>
        <v>25</v>
      </c>
    </row>
    <row r="114" spans="1:6">
      <c r="A114">
        <v>113</v>
      </c>
      <c r="B114">
        <v>102019</v>
      </c>
      <c r="C114">
        <v>1</v>
      </c>
      <c r="D114">
        <v>5</v>
      </c>
      <c r="E114">
        <f>IF($C114=1,VLOOKUP($B114,数据导入!$A:$P,6,FALSE),IF($C114=2,VLOOKUP($B114,数据导入!$A:$P,9,FALSE),IF($C114=3,VLOOKUP($B114,数据导入!$A:$P,12,FALSE),IF($C114=4,VLOOKUP($B114,数据导入!$A:$P,15,FALSE)))))</f>
        <v>3</v>
      </c>
      <c r="F114">
        <f>IF($C114=1,VLOOKUP($B114,数据导入!$A:$P,7,FALSE),IF($C114=2,VLOOKUP($B114,数据导入!$A:$P,10,FALSE),IF($C114=3,VLOOKUP($B114,数据导入!$A:$P,13,FALSE),IF($C114=4,VLOOKUP($B114,数据导入!$A:$P,16,FALSE)))))</f>
        <v>102020</v>
      </c>
    </row>
    <row r="115" spans="1:6">
      <c r="A115">
        <v>114</v>
      </c>
      <c r="B115">
        <v>102019</v>
      </c>
      <c r="C115">
        <v>2</v>
      </c>
      <c r="D115">
        <v>10</v>
      </c>
      <c r="E115">
        <f>IF($C115=1,VLOOKUP($B115,数据导入!$A:$P,6,FALSE),IF($C115=2,VLOOKUP($B115,数据导入!$A:$P,9,FALSE),IF($C115=3,VLOOKUP($B115,数据导入!$A:$P,12,FALSE),IF($C115=4,VLOOKUP($B115,数据导入!$A:$P,15,FALSE)))))</f>
        <v>2</v>
      </c>
      <c r="F115">
        <f>IF($C115=1,VLOOKUP($B115,数据导入!$A:$P,7,FALSE),IF($C115=2,VLOOKUP($B115,数据导入!$A:$P,10,FALSE),IF($C115=3,VLOOKUP($B115,数据导入!$A:$P,13,FALSE),IF($C115=4,VLOOKUP($B115,数据导入!$A:$P,16,FALSE)))))</f>
        <v>25</v>
      </c>
    </row>
    <row r="116" spans="1:6">
      <c r="A116">
        <v>115</v>
      </c>
      <c r="B116">
        <v>102019</v>
      </c>
      <c r="C116">
        <v>3</v>
      </c>
      <c r="D116">
        <v>15</v>
      </c>
      <c r="E116">
        <f>IF($C116=1,VLOOKUP($B116,数据导入!$A:$P,6,FALSE),IF($C116=2,VLOOKUP($B116,数据导入!$A:$P,9,FALSE),IF($C116=3,VLOOKUP($B116,数据导入!$A:$P,12,FALSE),IF($C116=4,VLOOKUP($B116,数据导入!$A:$P,15,FALSE)))))</f>
        <v>1</v>
      </c>
      <c r="F116" t="str">
        <f>IF($C116=1,VLOOKUP($B116,数据导入!$A:$P,7,FALSE),IF($C116=2,VLOOKUP($B116,数据导入!$A:$P,10,FALSE),IF($C116=3,VLOOKUP($B116,数据导入!$A:$P,13,FALSE),IF($C116=4,VLOOKUP($B116,数据导入!$A:$P,16,FALSE)))))</f>
        <v>0,0,0,0,57</v>
      </c>
    </row>
    <row r="117" spans="1:6">
      <c r="A117">
        <v>116</v>
      </c>
      <c r="B117">
        <v>102019</v>
      </c>
      <c r="C117">
        <v>4</v>
      </c>
      <c r="D117">
        <v>20</v>
      </c>
      <c r="E117">
        <f>IF($C117=1,VLOOKUP($B117,数据导入!$A:$P,6,FALSE),IF($C117=2,VLOOKUP($B117,数据导入!$A:$P,9,FALSE),IF($C117=3,VLOOKUP($B117,数据导入!$A:$P,12,FALSE),IF($C117=4,VLOOKUP($B117,数据导入!$A:$P,15,FALSE)))))</f>
        <v>4</v>
      </c>
      <c r="F117">
        <f>IF($C117=1,VLOOKUP($B117,数据导入!$A:$P,7,FALSE),IF($C117=2,VLOOKUP($B117,数据导入!$A:$P,10,FALSE),IF($C117=3,VLOOKUP($B117,数据导入!$A:$P,13,FALSE),IF($C117=4,VLOOKUP($B117,数据导入!$A:$P,16,FALSE)))))</f>
        <v>25</v>
      </c>
    </row>
    <row r="118" spans="1:6">
      <c r="A118">
        <v>117</v>
      </c>
      <c r="B118">
        <v>102020</v>
      </c>
      <c r="C118">
        <v>1</v>
      </c>
      <c r="D118">
        <v>5</v>
      </c>
      <c r="E118">
        <f>IF($C118=1,VLOOKUP($B118,数据导入!$A:$P,6,FALSE),IF($C118=2,VLOOKUP($B118,数据导入!$A:$P,9,FALSE),IF($C118=3,VLOOKUP($B118,数据导入!$A:$P,12,FALSE),IF($C118=4,VLOOKUP($B118,数据导入!$A:$P,15,FALSE)))))</f>
        <v>1</v>
      </c>
      <c r="F118" t="str">
        <f>IF($C118=1,VLOOKUP($B118,数据导入!$A:$P,7,FALSE),IF($C118=2,VLOOKUP($B118,数据导入!$A:$P,10,FALSE),IF($C118=3,VLOOKUP($B118,数据导入!$A:$P,13,FALSE),IF($C118=4,VLOOKUP($B118,数据导入!$A:$P,16,FALSE)))))</f>
        <v>0,0,0,0,60</v>
      </c>
    </row>
    <row r="119" spans="1:6">
      <c r="A119">
        <v>118</v>
      </c>
      <c r="B119">
        <v>102020</v>
      </c>
      <c r="C119">
        <v>2</v>
      </c>
      <c r="D119">
        <v>10</v>
      </c>
      <c r="E119">
        <f>IF($C119=1,VLOOKUP($B119,数据导入!$A:$P,6,FALSE),IF($C119=2,VLOOKUP($B119,数据导入!$A:$P,9,FALSE),IF($C119=3,VLOOKUP($B119,数据导入!$A:$P,12,FALSE),IF($C119=4,VLOOKUP($B119,数据导入!$A:$P,15,FALSE)))))</f>
        <v>2</v>
      </c>
      <c r="F119">
        <f>IF($C119=1,VLOOKUP($B119,数据导入!$A:$P,7,FALSE),IF($C119=2,VLOOKUP($B119,数据导入!$A:$P,10,FALSE),IF($C119=3,VLOOKUP($B119,数据导入!$A:$P,13,FALSE),IF($C119=4,VLOOKUP($B119,数据导入!$A:$P,16,FALSE)))))</f>
        <v>25</v>
      </c>
    </row>
    <row r="120" spans="1:6">
      <c r="A120">
        <v>119</v>
      </c>
      <c r="B120">
        <v>102020</v>
      </c>
      <c r="C120">
        <v>3</v>
      </c>
      <c r="D120">
        <v>15</v>
      </c>
      <c r="E120">
        <f>IF($C120=1,VLOOKUP($B120,数据导入!$A:$P,6,FALSE),IF($C120=2,VLOOKUP($B120,数据导入!$A:$P,9,FALSE),IF($C120=3,VLOOKUP($B120,数据导入!$A:$P,12,FALSE),IF($C120=4,VLOOKUP($B120,数据导入!$A:$P,15,FALSE)))))</f>
        <v>1</v>
      </c>
      <c r="F120" t="str">
        <f>IF($C120=1,VLOOKUP($B120,数据导入!$A:$P,7,FALSE),IF($C120=2,VLOOKUP($B120,数据导入!$A:$P,10,FALSE),IF($C120=3,VLOOKUP($B120,数据导入!$A:$P,13,FALSE),IF($C120=4,VLOOKUP($B120,数据导入!$A:$P,16,FALSE)))))</f>
        <v>0,0,0,0,60</v>
      </c>
    </row>
    <row r="121" spans="1:6">
      <c r="A121">
        <v>120</v>
      </c>
      <c r="B121">
        <v>102020</v>
      </c>
      <c r="C121">
        <v>4</v>
      </c>
      <c r="D121">
        <v>20</v>
      </c>
      <c r="E121">
        <f>IF($C121=1,VLOOKUP($B121,数据导入!$A:$P,6,FALSE),IF($C121=2,VLOOKUP($B121,数据导入!$A:$P,9,FALSE),IF($C121=3,VLOOKUP($B121,数据导入!$A:$P,12,FALSE),IF($C121=4,VLOOKUP($B121,数据导入!$A:$P,15,FALSE)))))</f>
        <v>4</v>
      </c>
      <c r="F121">
        <f>IF($C121=1,VLOOKUP($B121,数据导入!$A:$P,7,FALSE),IF($C121=2,VLOOKUP($B121,数据导入!$A:$P,10,FALSE),IF($C121=3,VLOOKUP($B121,数据导入!$A:$P,13,FALSE),IF($C121=4,VLOOKUP($B121,数据导入!$A:$P,16,FALSE)))))</f>
        <v>25</v>
      </c>
    </row>
    <row r="122" spans="1:6">
      <c r="A122">
        <v>121</v>
      </c>
      <c r="B122" t="s">
        <v>16</v>
      </c>
      <c r="C122">
        <v>1</v>
      </c>
      <c r="D122">
        <v>5</v>
      </c>
      <c r="E122">
        <f>IF($C122=1,VLOOKUP($B122,数据导入!$A:$P,6,FALSE),IF($C122=2,VLOOKUP($B122,数据导入!$A:$P,9,FALSE),IF($C122=3,VLOOKUP($B122,数据导入!$A:$P,12,FALSE),IF($C122=4,VLOOKUP($B122,数据导入!$A:$P,15,FALSE)))))</f>
        <v>3</v>
      </c>
      <c r="F122" t="str">
        <f>IF($C122=1,VLOOKUP($B122,数据导入!$A:$P,7,FALSE),IF($C122=2,VLOOKUP($B122,数据导入!$A:$P,10,FALSE),IF($C122=3,VLOOKUP($B122,数据导入!$A:$P,13,FALSE),IF($C122=4,VLOOKUP($B122,数据导入!$A:$P,16,FALSE)))))</f>
        <v>104001</v>
      </c>
    </row>
    <row r="123" spans="1:6">
      <c r="A123">
        <v>122</v>
      </c>
      <c r="B123" t="s">
        <v>16</v>
      </c>
      <c r="C123">
        <v>2</v>
      </c>
      <c r="D123">
        <v>10</v>
      </c>
      <c r="E123">
        <f>IF($C123=1,VLOOKUP($B123,数据导入!$A:$P,6,FALSE),IF($C123=2,VLOOKUP($B123,数据导入!$A:$P,9,FALSE),IF($C123=3,VLOOKUP($B123,数据导入!$A:$P,12,FALSE),IF($C123=4,VLOOKUP($B123,数据导入!$A:$P,15,FALSE)))))</f>
        <v>2</v>
      </c>
      <c r="F123">
        <f>IF($C123=1,VLOOKUP($B123,数据导入!$A:$P,7,FALSE),IF($C123=2,VLOOKUP($B123,数据导入!$A:$P,10,FALSE),IF($C123=3,VLOOKUP($B123,数据导入!$A:$P,13,FALSE),IF($C123=4,VLOOKUP($B123,数据导入!$A:$P,16,FALSE)))))</f>
        <v>25</v>
      </c>
    </row>
    <row r="124" spans="1:6">
      <c r="A124">
        <v>123</v>
      </c>
      <c r="B124" t="s">
        <v>16</v>
      </c>
      <c r="C124">
        <v>3</v>
      </c>
      <c r="D124">
        <v>15</v>
      </c>
      <c r="E124">
        <f>IF($C124=1,VLOOKUP($B124,数据导入!$A:$P,6,FALSE),IF($C124=2,VLOOKUP($B124,数据导入!$A:$P,9,FALSE),IF($C124=3,VLOOKUP($B124,数据导入!$A:$P,12,FALSE),IF($C124=4,VLOOKUP($B124,数据导入!$A:$P,15,FALSE)))))</f>
        <v>3</v>
      </c>
      <c r="F124" t="str">
        <f>IF($C124=1,VLOOKUP($B124,数据导入!$A:$P,7,FALSE),IF($C124=2,VLOOKUP($B124,数据导入!$A:$P,10,FALSE),IF($C124=3,VLOOKUP($B124,数据导入!$A:$P,13,FALSE),IF($C124=4,VLOOKUP($B124,数据导入!$A:$P,16,FALSE)))))</f>
        <v>103002</v>
      </c>
    </row>
    <row r="125" spans="1:6">
      <c r="A125">
        <v>124</v>
      </c>
      <c r="B125" t="s">
        <v>16</v>
      </c>
      <c r="C125">
        <v>4</v>
      </c>
      <c r="D125">
        <v>20</v>
      </c>
      <c r="E125">
        <f>IF($C125=1,VLOOKUP($B125,数据导入!$A:$P,6,FALSE),IF($C125=2,VLOOKUP($B125,数据导入!$A:$P,9,FALSE),IF($C125=3,VLOOKUP($B125,数据导入!$A:$P,12,FALSE),IF($C125=4,VLOOKUP($B125,数据导入!$A:$P,15,FALSE)))))</f>
        <v>4</v>
      </c>
      <c r="F125">
        <f>IF($C125=1,VLOOKUP($B125,数据导入!$A:$P,7,FALSE),IF($C125=2,VLOOKUP($B125,数据导入!$A:$P,10,FALSE),IF($C125=3,VLOOKUP($B125,数据导入!$A:$P,13,FALSE),IF($C125=4,VLOOKUP($B125,数据导入!$A:$P,16,FALSE)))))</f>
        <v>25</v>
      </c>
    </row>
    <row r="126" spans="1:6">
      <c r="A126">
        <v>125</v>
      </c>
      <c r="B126" t="s">
        <v>17</v>
      </c>
      <c r="C126">
        <v>1</v>
      </c>
      <c r="D126">
        <v>5</v>
      </c>
      <c r="E126">
        <f>IF($C126=1,VLOOKUP($B126,数据导入!$A:$P,6,FALSE),IF($C126=2,VLOOKUP($B126,数据导入!$A:$P,9,FALSE),IF($C126=3,VLOOKUP($B126,数据导入!$A:$P,12,FALSE),IF($C126=4,VLOOKUP($B126,数据导入!$A:$P,15,FALSE)))))</f>
        <v>3</v>
      </c>
      <c r="F126" t="str">
        <f>IF($C126=1,VLOOKUP($B126,数据导入!$A:$P,7,FALSE),IF($C126=2,VLOOKUP($B126,数据导入!$A:$P,10,FALSE),IF($C126=3,VLOOKUP($B126,数据导入!$A:$P,13,FALSE),IF($C126=4,VLOOKUP($B126,数据导入!$A:$P,16,FALSE)))))</f>
        <v>103003</v>
      </c>
    </row>
    <row r="127" spans="1:6">
      <c r="A127">
        <v>126</v>
      </c>
      <c r="B127" t="s">
        <v>17</v>
      </c>
      <c r="C127">
        <v>2</v>
      </c>
      <c r="D127">
        <v>10</v>
      </c>
      <c r="E127">
        <f>IF($C127=1,VLOOKUP($B127,数据导入!$A:$P,6,FALSE),IF($C127=2,VLOOKUP($B127,数据导入!$A:$P,9,FALSE),IF($C127=3,VLOOKUP($B127,数据导入!$A:$P,12,FALSE),IF($C127=4,VLOOKUP($B127,数据导入!$A:$P,15,FALSE)))))</f>
        <v>2</v>
      </c>
      <c r="F127">
        <f>IF($C127=1,VLOOKUP($B127,数据导入!$A:$P,7,FALSE),IF($C127=2,VLOOKUP($B127,数据导入!$A:$P,10,FALSE),IF($C127=3,VLOOKUP($B127,数据导入!$A:$P,13,FALSE),IF($C127=4,VLOOKUP($B127,数据导入!$A:$P,16,FALSE)))))</f>
        <v>25</v>
      </c>
    </row>
    <row r="128" spans="1:6">
      <c r="A128">
        <v>127</v>
      </c>
      <c r="B128" t="s">
        <v>17</v>
      </c>
      <c r="C128">
        <v>3</v>
      </c>
      <c r="D128">
        <v>15</v>
      </c>
      <c r="E128">
        <f>IF($C128=1,VLOOKUP($B128,数据导入!$A:$P,6,FALSE),IF($C128=2,VLOOKUP($B128,数据导入!$A:$P,9,FALSE),IF($C128=3,VLOOKUP($B128,数据导入!$A:$P,12,FALSE),IF($C128=4,VLOOKUP($B128,数据导入!$A:$P,15,FALSE)))))</f>
        <v>1</v>
      </c>
      <c r="F128" t="str">
        <f>IF($C128=1,VLOOKUP($B128,数据导入!$A:$P,7,FALSE),IF($C128=2,VLOOKUP($B128,数据导入!$A:$P,10,FALSE),IF($C128=3,VLOOKUP($B128,数据导入!$A:$P,13,FALSE),IF($C128=4,VLOOKUP($B128,数据导入!$A:$P,16,FALSE)))))</f>
        <v>0,0,9,0,0</v>
      </c>
    </row>
    <row r="129" spans="1:6">
      <c r="A129">
        <v>128</v>
      </c>
      <c r="B129" t="s">
        <v>17</v>
      </c>
      <c r="C129">
        <v>4</v>
      </c>
      <c r="D129">
        <v>20</v>
      </c>
      <c r="E129">
        <f>IF($C129=1,VLOOKUP($B129,数据导入!$A:$P,6,FALSE),IF($C129=2,VLOOKUP($B129,数据导入!$A:$P,9,FALSE),IF($C129=3,VLOOKUP($B129,数据导入!$A:$P,12,FALSE),IF($C129=4,VLOOKUP($B129,数据导入!$A:$P,15,FALSE)))))</f>
        <v>4</v>
      </c>
      <c r="F129">
        <f>IF($C129=1,VLOOKUP($B129,数据导入!$A:$P,7,FALSE),IF($C129=2,VLOOKUP($B129,数据导入!$A:$P,10,FALSE),IF($C129=3,VLOOKUP($B129,数据导入!$A:$P,13,FALSE),IF($C129=4,VLOOKUP($B129,数据导入!$A:$P,16,FALSE)))))</f>
        <v>25</v>
      </c>
    </row>
    <row r="130" spans="1:6">
      <c r="A130">
        <v>129</v>
      </c>
      <c r="B130" t="s">
        <v>18</v>
      </c>
      <c r="C130">
        <v>1</v>
      </c>
      <c r="D130">
        <v>5</v>
      </c>
      <c r="E130">
        <f>IF($C130=1,VLOOKUP($B130,数据导入!$A:$P,6,FALSE),IF($C130=2,VLOOKUP($B130,数据导入!$A:$P,9,FALSE),IF($C130=3,VLOOKUP($B130,数据导入!$A:$P,12,FALSE),IF($C130=4,VLOOKUP($B130,数据导入!$A:$P,15,FALSE)))))</f>
        <v>3</v>
      </c>
      <c r="F130" t="str">
        <f>IF($C130=1,VLOOKUP($B130,数据导入!$A:$P,7,FALSE),IF($C130=2,VLOOKUP($B130,数据导入!$A:$P,10,FALSE),IF($C130=3,VLOOKUP($B130,数据导入!$A:$P,13,FALSE),IF($C130=4,VLOOKUP($B130,数据导入!$A:$P,16,FALSE)))))</f>
        <v>103004</v>
      </c>
    </row>
    <row r="131" spans="1:6">
      <c r="A131">
        <v>130</v>
      </c>
      <c r="B131" t="s">
        <v>18</v>
      </c>
      <c r="C131">
        <v>2</v>
      </c>
      <c r="D131">
        <v>10</v>
      </c>
      <c r="E131">
        <f>IF($C131=1,VLOOKUP($B131,数据导入!$A:$P,6,FALSE),IF($C131=2,VLOOKUP($B131,数据导入!$A:$P,9,FALSE),IF($C131=3,VLOOKUP($B131,数据导入!$A:$P,12,FALSE),IF($C131=4,VLOOKUP($B131,数据导入!$A:$P,15,FALSE)))))</f>
        <v>2</v>
      </c>
      <c r="F131">
        <f>IF($C131=1,VLOOKUP($B131,数据导入!$A:$P,7,FALSE),IF($C131=2,VLOOKUP($B131,数据导入!$A:$P,10,FALSE),IF($C131=3,VLOOKUP($B131,数据导入!$A:$P,13,FALSE),IF($C131=4,VLOOKUP($B131,数据导入!$A:$P,16,FALSE)))))</f>
        <v>25</v>
      </c>
    </row>
    <row r="132" spans="1:6">
      <c r="A132">
        <v>131</v>
      </c>
      <c r="B132" t="s">
        <v>18</v>
      </c>
      <c r="C132">
        <v>3</v>
      </c>
      <c r="D132">
        <v>15</v>
      </c>
      <c r="E132">
        <f>IF($C132=1,VLOOKUP($B132,数据导入!$A:$P,6,FALSE),IF($C132=2,VLOOKUP($B132,数据导入!$A:$P,9,FALSE),IF($C132=3,VLOOKUP($B132,数据导入!$A:$P,12,FALSE),IF($C132=4,VLOOKUP($B132,数据导入!$A:$P,15,FALSE)))))</f>
        <v>1</v>
      </c>
      <c r="F132" t="str">
        <f>IF($C132=1,VLOOKUP($B132,数据导入!$A:$P,7,FALSE),IF($C132=2,VLOOKUP($B132,数据导入!$A:$P,10,FALSE),IF($C132=3,VLOOKUP($B132,数据导入!$A:$P,13,FALSE),IF($C132=4,VLOOKUP($B132,数据导入!$A:$P,16,FALSE)))))</f>
        <v>0,0,13,0,0</v>
      </c>
    </row>
    <row r="133" spans="1:6">
      <c r="A133">
        <v>132</v>
      </c>
      <c r="B133" t="s">
        <v>18</v>
      </c>
      <c r="C133">
        <v>4</v>
      </c>
      <c r="D133">
        <v>20</v>
      </c>
      <c r="E133">
        <f>IF($C133=1,VLOOKUP($B133,数据导入!$A:$P,6,FALSE),IF($C133=2,VLOOKUP($B133,数据导入!$A:$P,9,FALSE),IF($C133=3,VLOOKUP($B133,数据导入!$A:$P,12,FALSE),IF($C133=4,VLOOKUP($B133,数据导入!$A:$P,15,FALSE)))))</f>
        <v>4</v>
      </c>
      <c r="F133">
        <f>IF($C133=1,VLOOKUP($B133,数据导入!$A:$P,7,FALSE),IF($C133=2,VLOOKUP($B133,数据导入!$A:$P,10,FALSE),IF($C133=3,VLOOKUP($B133,数据导入!$A:$P,13,FALSE),IF($C133=4,VLOOKUP($B133,数据导入!$A:$P,16,FALSE)))))</f>
        <v>25</v>
      </c>
    </row>
    <row r="134" spans="1:6">
      <c r="A134">
        <v>133</v>
      </c>
      <c r="B134" t="s">
        <v>19</v>
      </c>
      <c r="C134">
        <v>1</v>
      </c>
      <c r="D134">
        <v>5</v>
      </c>
      <c r="E134">
        <f>IF($C134=1,VLOOKUP($B134,数据导入!$A:$P,6,FALSE),IF($C134=2,VLOOKUP($B134,数据导入!$A:$P,9,FALSE),IF($C134=3,VLOOKUP($B134,数据导入!$A:$P,12,FALSE),IF($C134=4,VLOOKUP($B134,数据导入!$A:$P,15,FALSE)))))</f>
        <v>3</v>
      </c>
      <c r="F134" t="str">
        <f>IF($C134=1,VLOOKUP($B134,数据导入!$A:$P,7,FALSE),IF($C134=2,VLOOKUP($B134,数据导入!$A:$P,10,FALSE),IF($C134=3,VLOOKUP($B134,数据导入!$A:$P,13,FALSE),IF($C134=4,VLOOKUP($B134,数据导入!$A:$P,16,FALSE)))))</f>
        <v>103005</v>
      </c>
    </row>
    <row r="135" spans="1:6">
      <c r="A135">
        <v>134</v>
      </c>
      <c r="B135" t="s">
        <v>19</v>
      </c>
      <c r="C135">
        <v>2</v>
      </c>
      <c r="D135">
        <v>10</v>
      </c>
      <c r="E135">
        <f>IF($C135=1,VLOOKUP($B135,数据导入!$A:$P,6,FALSE),IF($C135=2,VLOOKUP($B135,数据导入!$A:$P,9,FALSE),IF($C135=3,VLOOKUP($B135,数据导入!$A:$P,12,FALSE),IF($C135=4,VLOOKUP($B135,数据导入!$A:$P,15,FALSE)))))</f>
        <v>2</v>
      </c>
      <c r="F135">
        <f>IF($C135=1,VLOOKUP($B135,数据导入!$A:$P,7,FALSE),IF($C135=2,VLOOKUP($B135,数据导入!$A:$P,10,FALSE),IF($C135=3,VLOOKUP($B135,数据导入!$A:$P,13,FALSE),IF($C135=4,VLOOKUP($B135,数据导入!$A:$P,16,FALSE)))))</f>
        <v>25</v>
      </c>
    </row>
    <row r="136" spans="1:6">
      <c r="A136">
        <v>135</v>
      </c>
      <c r="B136" t="s">
        <v>19</v>
      </c>
      <c r="C136">
        <v>3</v>
      </c>
      <c r="D136">
        <v>15</v>
      </c>
      <c r="E136">
        <f>IF($C136=1,VLOOKUP($B136,数据导入!$A:$P,6,FALSE),IF($C136=2,VLOOKUP($B136,数据导入!$A:$P,9,FALSE),IF($C136=3,VLOOKUP($B136,数据导入!$A:$P,12,FALSE),IF($C136=4,VLOOKUP($B136,数据导入!$A:$P,15,FALSE)))))</f>
        <v>1</v>
      </c>
      <c r="F136" t="str">
        <f>IF($C136=1,VLOOKUP($B136,数据导入!$A:$P,7,FALSE),IF($C136=2,VLOOKUP($B136,数据导入!$A:$P,10,FALSE),IF($C136=3,VLOOKUP($B136,数据导入!$A:$P,13,FALSE),IF($C136=4,VLOOKUP($B136,数据导入!$A:$P,16,FALSE)))))</f>
        <v>0,0,18,0,0</v>
      </c>
    </row>
    <row r="137" spans="1:6">
      <c r="A137">
        <v>136</v>
      </c>
      <c r="B137" t="s">
        <v>19</v>
      </c>
      <c r="C137">
        <v>4</v>
      </c>
      <c r="D137">
        <v>20</v>
      </c>
      <c r="E137">
        <f>IF($C137=1,VLOOKUP($B137,数据导入!$A:$P,6,FALSE),IF($C137=2,VLOOKUP($B137,数据导入!$A:$P,9,FALSE),IF($C137=3,VLOOKUP($B137,数据导入!$A:$P,12,FALSE),IF($C137=4,VLOOKUP($B137,数据导入!$A:$P,15,FALSE)))))</f>
        <v>4</v>
      </c>
      <c r="F137">
        <f>IF($C137=1,VLOOKUP($B137,数据导入!$A:$P,7,FALSE),IF($C137=2,VLOOKUP($B137,数据导入!$A:$P,10,FALSE),IF($C137=3,VLOOKUP($B137,数据导入!$A:$P,13,FALSE),IF($C137=4,VLOOKUP($B137,数据导入!$A:$P,16,FALSE)))))</f>
        <v>25</v>
      </c>
    </row>
    <row r="138" spans="1:6">
      <c r="A138">
        <v>137</v>
      </c>
      <c r="B138" t="s">
        <v>20</v>
      </c>
      <c r="C138">
        <v>1</v>
      </c>
      <c r="D138">
        <v>5</v>
      </c>
      <c r="E138">
        <f>IF($C138=1,VLOOKUP($B138,数据导入!$A:$P,6,FALSE),IF($C138=2,VLOOKUP($B138,数据导入!$A:$P,9,FALSE),IF($C138=3,VLOOKUP($B138,数据导入!$A:$P,12,FALSE),IF($C138=4,VLOOKUP($B138,数据导入!$A:$P,15,FALSE)))))</f>
        <v>3</v>
      </c>
      <c r="F138" t="str">
        <f>IF($C138=1,VLOOKUP($B138,数据导入!$A:$P,7,FALSE),IF($C138=2,VLOOKUP($B138,数据导入!$A:$P,10,FALSE),IF($C138=3,VLOOKUP($B138,数据导入!$A:$P,13,FALSE),IF($C138=4,VLOOKUP($B138,数据导入!$A:$P,16,FALSE)))))</f>
        <v>103006</v>
      </c>
    </row>
    <row r="139" spans="1:6">
      <c r="A139">
        <v>138</v>
      </c>
      <c r="B139" t="s">
        <v>20</v>
      </c>
      <c r="C139">
        <v>2</v>
      </c>
      <c r="D139">
        <v>10</v>
      </c>
      <c r="E139">
        <f>IF($C139=1,VLOOKUP($B139,数据导入!$A:$P,6,FALSE),IF($C139=2,VLOOKUP($B139,数据导入!$A:$P,9,FALSE),IF($C139=3,VLOOKUP($B139,数据导入!$A:$P,12,FALSE),IF($C139=4,VLOOKUP($B139,数据导入!$A:$P,15,FALSE)))))</f>
        <v>2</v>
      </c>
      <c r="F139">
        <f>IF($C139=1,VLOOKUP($B139,数据导入!$A:$P,7,FALSE),IF($C139=2,VLOOKUP($B139,数据导入!$A:$P,10,FALSE),IF($C139=3,VLOOKUP($B139,数据导入!$A:$P,13,FALSE),IF($C139=4,VLOOKUP($B139,数据导入!$A:$P,16,FALSE)))))</f>
        <v>25</v>
      </c>
    </row>
    <row r="140" spans="1:6">
      <c r="A140">
        <v>139</v>
      </c>
      <c r="B140" t="s">
        <v>20</v>
      </c>
      <c r="C140">
        <v>3</v>
      </c>
      <c r="D140">
        <v>15</v>
      </c>
      <c r="E140">
        <f>IF($C140=1,VLOOKUP($B140,数据导入!$A:$P,6,FALSE),IF($C140=2,VLOOKUP($B140,数据导入!$A:$P,9,FALSE),IF($C140=3,VLOOKUP($B140,数据导入!$A:$P,12,FALSE),IF($C140=4,VLOOKUP($B140,数据导入!$A:$P,15,FALSE)))))</f>
        <v>1</v>
      </c>
      <c r="F140" t="str">
        <f>IF($C140=1,VLOOKUP($B140,数据导入!$A:$P,7,FALSE),IF($C140=2,VLOOKUP($B140,数据导入!$A:$P,10,FALSE),IF($C140=3,VLOOKUP($B140,数据导入!$A:$P,13,FALSE),IF($C140=4,VLOOKUP($B140,数据导入!$A:$P,16,FALSE)))))</f>
        <v>0,0,18,0,0</v>
      </c>
    </row>
    <row r="141" spans="1:6">
      <c r="A141">
        <v>140</v>
      </c>
      <c r="B141" t="s">
        <v>20</v>
      </c>
      <c r="C141">
        <v>4</v>
      </c>
      <c r="D141">
        <v>20</v>
      </c>
      <c r="E141">
        <f>IF($C141=1,VLOOKUP($B141,数据导入!$A:$P,6,FALSE),IF($C141=2,VLOOKUP($B141,数据导入!$A:$P,9,FALSE),IF($C141=3,VLOOKUP($B141,数据导入!$A:$P,12,FALSE),IF($C141=4,VLOOKUP($B141,数据导入!$A:$P,15,FALSE)))))</f>
        <v>4</v>
      </c>
      <c r="F141">
        <f>IF($C141=1,VLOOKUP($B141,数据导入!$A:$P,7,FALSE),IF($C141=2,VLOOKUP($B141,数据导入!$A:$P,10,FALSE),IF($C141=3,VLOOKUP($B141,数据导入!$A:$P,13,FALSE),IF($C141=4,VLOOKUP($B141,数据导入!$A:$P,16,FALSE)))))</f>
        <v>25</v>
      </c>
    </row>
    <row r="142" spans="1:6">
      <c r="A142">
        <v>141</v>
      </c>
      <c r="B142" t="s">
        <v>21</v>
      </c>
      <c r="C142">
        <v>1</v>
      </c>
      <c r="D142">
        <v>5</v>
      </c>
      <c r="E142">
        <f>IF($C142=1,VLOOKUP($B142,数据导入!$A:$P,6,FALSE),IF($C142=2,VLOOKUP($B142,数据导入!$A:$P,9,FALSE),IF($C142=3,VLOOKUP($B142,数据导入!$A:$P,12,FALSE),IF($C142=4,VLOOKUP($B142,数据导入!$A:$P,15,FALSE)))))</f>
        <v>3</v>
      </c>
      <c r="F142" t="str">
        <f>IF($C142=1,VLOOKUP($B142,数据导入!$A:$P,7,FALSE),IF($C142=2,VLOOKUP($B142,数据导入!$A:$P,10,FALSE),IF($C142=3,VLOOKUP($B142,数据导入!$A:$P,13,FALSE),IF($C142=4,VLOOKUP($B142,数据导入!$A:$P,16,FALSE)))))</f>
        <v>103007</v>
      </c>
    </row>
    <row r="143" spans="1:6">
      <c r="A143">
        <v>142</v>
      </c>
      <c r="B143" t="s">
        <v>21</v>
      </c>
      <c r="C143">
        <v>2</v>
      </c>
      <c r="D143">
        <v>10</v>
      </c>
      <c r="E143">
        <f>IF($C143=1,VLOOKUP($B143,数据导入!$A:$P,6,FALSE),IF($C143=2,VLOOKUP($B143,数据导入!$A:$P,9,FALSE),IF($C143=3,VLOOKUP($B143,数据导入!$A:$P,12,FALSE),IF($C143=4,VLOOKUP($B143,数据导入!$A:$P,15,FALSE)))))</f>
        <v>2</v>
      </c>
      <c r="F143">
        <f>IF($C143=1,VLOOKUP($B143,数据导入!$A:$P,7,FALSE),IF($C143=2,VLOOKUP($B143,数据导入!$A:$P,10,FALSE),IF($C143=3,VLOOKUP($B143,数据导入!$A:$P,13,FALSE),IF($C143=4,VLOOKUP($B143,数据导入!$A:$P,16,FALSE)))))</f>
        <v>25</v>
      </c>
    </row>
    <row r="144" spans="1:6">
      <c r="A144">
        <v>143</v>
      </c>
      <c r="B144" t="s">
        <v>21</v>
      </c>
      <c r="C144">
        <v>3</v>
      </c>
      <c r="D144">
        <v>15</v>
      </c>
      <c r="E144">
        <f>IF($C144=1,VLOOKUP($B144,数据导入!$A:$P,6,FALSE),IF($C144=2,VLOOKUP($B144,数据导入!$A:$P,9,FALSE),IF($C144=3,VLOOKUP($B144,数据导入!$A:$P,12,FALSE),IF($C144=4,VLOOKUP($B144,数据导入!$A:$P,15,FALSE)))))</f>
        <v>1</v>
      </c>
      <c r="F144" t="str">
        <f>IF($C144=1,VLOOKUP($B144,数据导入!$A:$P,7,FALSE),IF($C144=2,VLOOKUP($B144,数据导入!$A:$P,10,FALSE),IF($C144=3,VLOOKUP($B144,数据导入!$A:$P,13,FALSE),IF($C144=4,VLOOKUP($B144,数据导入!$A:$P,16,FALSE)))))</f>
        <v>0,0,22,0,0</v>
      </c>
    </row>
    <row r="145" spans="1:6">
      <c r="A145">
        <v>144</v>
      </c>
      <c r="B145" t="s">
        <v>21</v>
      </c>
      <c r="C145">
        <v>4</v>
      </c>
      <c r="D145">
        <v>20</v>
      </c>
      <c r="E145">
        <f>IF($C145=1,VLOOKUP($B145,数据导入!$A:$P,6,FALSE),IF($C145=2,VLOOKUP($B145,数据导入!$A:$P,9,FALSE),IF($C145=3,VLOOKUP($B145,数据导入!$A:$P,12,FALSE),IF($C145=4,VLOOKUP($B145,数据导入!$A:$P,15,FALSE)))))</f>
        <v>4</v>
      </c>
      <c r="F145">
        <f>IF($C145=1,VLOOKUP($B145,数据导入!$A:$P,7,FALSE),IF($C145=2,VLOOKUP($B145,数据导入!$A:$P,10,FALSE),IF($C145=3,VLOOKUP($B145,数据导入!$A:$P,13,FALSE),IF($C145=4,VLOOKUP($B145,数据导入!$A:$P,16,FALSE)))))</f>
        <v>25</v>
      </c>
    </row>
    <row r="146" spans="1:6">
      <c r="A146">
        <v>145</v>
      </c>
      <c r="B146" t="s">
        <v>22</v>
      </c>
      <c r="C146">
        <v>1</v>
      </c>
      <c r="D146">
        <v>5</v>
      </c>
      <c r="E146">
        <f>IF($C146=1,VLOOKUP($B146,数据导入!$A:$P,6,FALSE),IF($C146=2,VLOOKUP($B146,数据导入!$A:$P,9,FALSE),IF($C146=3,VLOOKUP($B146,数据导入!$A:$P,12,FALSE),IF($C146=4,VLOOKUP($B146,数据导入!$A:$P,15,FALSE)))))</f>
        <v>3</v>
      </c>
      <c r="F146" t="str">
        <f>IF($C146=1,VLOOKUP($B146,数据导入!$A:$P,7,FALSE),IF($C146=2,VLOOKUP($B146,数据导入!$A:$P,10,FALSE),IF($C146=3,VLOOKUP($B146,数据导入!$A:$P,13,FALSE),IF($C146=4,VLOOKUP($B146,数据导入!$A:$P,16,FALSE)))))</f>
        <v>103008</v>
      </c>
    </row>
    <row r="147" spans="1:6">
      <c r="A147">
        <v>146</v>
      </c>
      <c r="B147" t="s">
        <v>22</v>
      </c>
      <c r="C147">
        <v>2</v>
      </c>
      <c r="D147">
        <v>10</v>
      </c>
      <c r="E147">
        <f>IF($C147=1,VLOOKUP($B147,数据导入!$A:$P,6,FALSE),IF($C147=2,VLOOKUP($B147,数据导入!$A:$P,9,FALSE),IF($C147=3,VLOOKUP($B147,数据导入!$A:$P,12,FALSE),IF($C147=4,VLOOKUP($B147,数据导入!$A:$P,15,FALSE)))))</f>
        <v>2</v>
      </c>
      <c r="F147">
        <f>IF($C147=1,VLOOKUP($B147,数据导入!$A:$P,7,FALSE),IF($C147=2,VLOOKUP($B147,数据导入!$A:$P,10,FALSE),IF($C147=3,VLOOKUP($B147,数据导入!$A:$P,13,FALSE),IF($C147=4,VLOOKUP($B147,数据导入!$A:$P,16,FALSE)))))</f>
        <v>25</v>
      </c>
    </row>
    <row r="148" spans="1:6">
      <c r="A148">
        <v>147</v>
      </c>
      <c r="B148" t="s">
        <v>22</v>
      </c>
      <c r="C148">
        <v>3</v>
      </c>
      <c r="D148">
        <v>15</v>
      </c>
      <c r="E148">
        <f>IF($C148=1,VLOOKUP($B148,数据导入!$A:$P,6,FALSE),IF($C148=2,VLOOKUP($B148,数据导入!$A:$P,9,FALSE),IF($C148=3,VLOOKUP($B148,数据导入!$A:$P,12,FALSE),IF($C148=4,VLOOKUP($B148,数据导入!$A:$P,15,FALSE)))))</f>
        <v>1</v>
      </c>
      <c r="F148" t="str">
        <f>IF($C148=1,VLOOKUP($B148,数据导入!$A:$P,7,FALSE),IF($C148=2,VLOOKUP($B148,数据导入!$A:$P,10,FALSE),IF($C148=3,VLOOKUP($B148,数据导入!$A:$P,13,FALSE),IF($C148=4,VLOOKUP($B148,数据导入!$A:$P,16,FALSE)))))</f>
        <v>0,0,26,0,0</v>
      </c>
    </row>
    <row r="149" spans="1:6">
      <c r="A149">
        <v>148</v>
      </c>
      <c r="B149" t="s">
        <v>22</v>
      </c>
      <c r="C149">
        <v>4</v>
      </c>
      <c r="D149">
        <v>20</v>
      </c>
      <c r="E149">
        <f>IF($C149=1,VLOOKUP($B149,数据导入!$A:$P,6,FALSE),IF($C149=2,VLOOKUP($B149,数据导入!$A:$P,9,FALSE),IF($C149=3,VLOOKUP($B149,数据导入!$A:$P,12,FALSE),IF($C149=4,VLOOKUP($B149,数据导入!$A:$P,15,FALSE)))))</f>
        <v>4</v>
      </c>
      <c r="F149">
        <f>IF($C149=1,VLOOKUP($B149,数据导入!$A:$P,7,FALSE),IF($C149=2,VLOOKUP($B149,数据导入!$A:$P,10,FALSE),IF($C149=3,VLOOKUP($B149,数据导入!$A:$P,13,FALSE),IF($C149=4,VLOOKUP($B149,数据导入!$A:$P,16,FALSE)))))</f>
        <v>25</v>
      </c>
    </row>
    <row r="150" spans="1:6">
      <c r="A150">
        <v>149</v>
      </c>
      <c r="B150" t="s">
        <v>23</v>
      </c>
      <c r="C150">
        <v>1</v>
      </c>
      <c r="D150">
        <v>5</v>
      </c>
      <c r="E150">
        <f>IF($C150=1,VLOOKUP($B150,数据导入!$A:$P,6,FALSE),IF($C150=2,VLOOKUP($B150,数据导入!$A:$P,9,FALSE),IF($C150=3,VLOOKUP($B150,数据导入!$A:$P,12,FALSE),IF($C150=4,VLOOKUP($B150,数据导入!$A:$P,15,FALSE)))))</f>
        <v>3</v>
      </c>
      <c r="F150" t="str">
        <f>IF($C150=1,VLOOKUP($B150,数据导入!$A:$P,7,FALSE),IF($C150=2,VLOOKUP($B150,数据导入!$A:$P,10,FALSE),IF($C150=3,VLOOKUP($B150,数据导入!$A:$P,13,FALSE),IF($C150=4,VLOOKUP($B150,数据导入!$A:$P,16,FALSE)))))</f>
        <v>103009</v>
      </c>
    </row>
    <row r="151" spans="1:6">
      <c r="A151">
        <v>150</v>
      </c>
      <c r="B151" t="s">
        <v>23</v>
      </c>
      <c r="C151">
        <v>2</v>
      </c>
      <c r="D151">
        <v>10</v>
      </c>
      <c r="E151">
        <f>IF($C151=1,VLOOKUP($B151,数据导入!$A:$P,6,FALSE),IF($C151=2,VLOOKUP($B151,数据导入!$A:$P,9,FALSE),IF($C151=3,VLOOKUP($B151,数据导入!$A:$P,12,FALSE),IF($C151=4,VLOOKUP($B151,数据导入!$A:$P,15,FALSE)))))</f>
        <v>2</v>
      </c>
      <c r="F151">
        <f>IF($C151=1,VLOOKUP($B151,数据导入!$A:$P,7,FALSE),IF($C151=2,VLOOKUP($B151,数据导入!$A:$P,10,FALSE),IF($C151=3,VLOOKUP($B151,数据导入!$A:$P,13,FALSE),IF($C151=4,VLOOKUP($B151,数据导入!$A:$P,16,FALSE)))))</f>
        <v>25</v>
      </c>
    </row>
    <row r="152" spans="1:6">
      <c r="A152">
        <v>151</v>
      </c>
      <c r="B152" t="s">
        <v>23</v>
      </c>
      <c r="C152">
        <v>3</v>
      </c>
      <c r="D152">
        <v>15</v>
      </c>
      <c r="E152">
        <f>IF($C152=1,VLOOKUP($B152,数据导入!$A:$P,6,FALSE),IF($C152=2,VLOOKUP($B152,数据导入!$A:$P,9,FALSE),IF($C152=3,VLOOKUP($B152,数据导入!$A:$P,12,FALSE),IF($C152=4,VLOOKUP($B152,数据导入!$A:$P,15,FALSE)))))</f>
        <v>1</v>
      </c>
      <c r="F152" t="str">
        <f>IF($C152=1,VLOOKUP($B152,数据导入!$A:$P,7,FALSE),IF($C152=2,VLOOKUP($B152,数据导入!$A:$P,10,FALSE),IF($C152=3,VLOOKUP($B152,数据导入!$A:$P,13,FALSE),IF($C152=4,VLOOKUP($B152,数据导入!$A:$P,16,FALSE)))))</f>
        <v>0,0,30,0,0</v>
      </c>
    </row>
    <row r="153" spans="1:6">
      <c r="A153">
        <v>152</v>
      </c>
      <c r="B153" t="s">
        <v>23</v>
      </c>
      <c r="C153">
        <v>4</v>
      </c>
      <c r="D153">
        <v>20</v>
      </c>
      <c r="E153">
        <f>IF($C153=1,VLOOKUP($B153,数据导入!$A:$P,6,FALSE),IF($C153=2,VLOOKUP($B153,数据导入!$A:$P,9,FALSE),IF($C153=3,VLOOKUP($B153,数据导入!$A:$P,12,FALSE),IF($C153=4,VLOOKUP($B153,数据导入!$A:$P,15,FALSE)))))</f>
        <v>4</v>
      </c>
      <c r="F153">
        <f>IF($C153=1,VLOOKUP($B153,数据导入!$A:$P,7,FALSE),IF($C153=2,VLOOKUP($B153,数据导入!$A:$P,10,FALSE),IF($C153=3,VLOOKUP($B153,数据导入!$A:$P,13,FALSE),IF($C153=4,VLOOKUP($B153,数据导入!$A:$P,16,FALSE)))))</f>
        <v>25</v>
      </c>
    </row>
    <row r="154" spans="1:6">
      <c r="A154">
        <v>153</v>
      </c>
      <c r="B154" t="s">
        <v>24</v>
      </c>
      <c r="C154">
        <v>1</v>
      </c>
      <c r="D154">
        <v>5</v>
      </c>
      <c r="E154">
        <f>IF($C154=1,VLOOKUP($B154,数据导入!$A:$P,6,FALSE),IF($C154=2,VLOOKUP($B154,数据导入!$A:$P,9,FALSE),IF($C154=3,VLOOKUP($B154,数据导入!$A:$P,12,FALSE),IF($C154=4,VLOOKUP($B154,数据导入!$A:$P,15,FALSE)))))</f>
        <v>3</v>
      </c>
      <c r="F154" t="str">
        <f>IF($C154=1,VLOOKUP($B154,数据导入!$A:$P,7,FALSE),IF($C154=2,VLOOKUP($B154,数据导入!$A:$P,10,FALSE),IF($C154=3,VLOOKUP($B154,数据导入!$A:$P,13,FALSE),IF($C154=4,VLOOKUP($B154,数据导入!$A:$P,16,FALSE)))))</f>
        <v>103010</v>
      </c>
    </row>
    <row r="155" spans="1:6">
      <c r="A155">
        <v>154</v>
      </c>
      <c r="B155" t="s">
        <v>24</v>
      </c>
      <c r="C155">
        <v>2</v>
      </c>
      <c r="D155">
        <v>10</v>
      </c>
      <c r="E155">
        <f>IF($C155=1,VLOOKUP($B155,数据导入!$A:$P,6,FALSE),IF($C155=2,VLOOKUP($B155,数据导入!$A:$P,9,FALSE),IF($C155=3,VLOOKUP($B155,数据导入!$A:$P,12,FALSE),IF($C155=4,VLOOKUP($B155,数据导入!$A:$P,15,FALSE)))))</f>
        <v>2</v>
      </c>
      <c r="F155">
        <f>IF($C155=1,VLOOKUP($B155,数据导入!$A:$P,7,FALSE),IF($C155=2,VLOOKUP($B155,数据导入!$A:$P,10,FALSE),IF($C155=3,VLOOKUP($B155,数据导入!$A:$P,13,FALSE),IF($C155=4,VLOOKUP($B155,数据导入!$A:$P,16,FALSE)))))</f>
        <v>25</v>
      </c>
    </row>
    <row r="156" spans="1:6">
      <c r="A156">
        <v>155</v>
      </c>
      <c r="B156" t="s">
        <v>24</v>
      </c>
      <c r="C156">
        <v>3</v>
      </c>
      <c r="D156">
        <v>15</v>
      </c>
      <c r="E156">
        <f>IF($C156=1,VLOOKUP($B156,数据导入!$A:$P,6,FALSE),IF($C156=2,VLOOKUP($B156,数据导入!$A:$P,9,FALSE),IF($C156=3,VLOOKUP($B156,数据导入!$A:$P,12,FALSE),IF($C156=4,VLOOKUP($B156,数据导入!$A:$P,15,FALSE)))))</f>
        <v>1</v>
      </c>
      <c r="F156" t="str">
        <f>IF($C156=1,VLOOKUP($B156,数据导入!$A:$P,7,FALSE),IF($C156=2,VLOOKUP($B156,数据导入!$A:$P,10,FALSE),IF($C156=3,VLOOKUP($B156,数据导入!$A:$P,13,FALSE),IF($C156=4,VLOOKUP($B156,数据导入!$A:$P,16,FALSE)))))</f>
        <v>0,0,33,0,0</v>
      </c>
    </row>
    <row r="157" spans="1:6">
      <c r="A157">
        <v>156</v>
      </c>
      <c r="B157" t="s">
        <v>24</v>
      </c>
      <c r="C157">
        <v>4</v>
      </c>
      <c r="D157">
        <v>20</v>
      </c>
      <c r="E157">
        <f>IF($C157=1,VLOOKUP($B157,数据导入!$A:$P,6,FALSE),IF($C157=2,VLOOKUP($B157,数据导入!$A:$P,9,FALSE),IF($C157=3,VLOOKUP($B157,数据导入!$A:$P,12,FALSE),IF($C157=4,VLOOKUP($B157,数据导入!$A:$P,15,FALSE)))))</f>
        <v>4</v>
      </c>
      <c r="F157">
        <f>IF($C157=1,VLOOKUP($B157,数据导入!$A:$P,7,FALSE),IF($C157=2,VLOOKUP($B157,数据导入!$A:$P,10,FALSE),IF($C157=3,VLOOKUP($B157,数据导入!$A:$P,13,FALSE),IF($C157=4,VLOOKUP($B157,数据导入!$A:$P,16,FALSE)))))</f>
        <v>25</v>
      </c>
    </row>
    <row r="158" spans="1:6">
      <c r="A158">
        <v>157</v>
      </c>
      <c r="B158" t="s">
        <v>25</v>
      </c>
      <c r="C158">
        <v>1</v>
      </c>
      <c r="D158">
        <v>5</v>
      </c>
      <c r="E158">
        <f>IF($C158=1,VLOOKUP($B158,数据导入!$A:$P,6,FALSE),IF($C158=2,VLOOKUP($B158,数据导入!$A:$P,9,FALSE),IF($C158=3,VLOOKUP($B158,数据导入!$A:$P,12,FALSE),IF($C158=4,VLOOKUP($B158,数据导入!$A:$P,15,FALSE)))))</f>
        <v>1</v>
      </c>
      <c r="F158" t="str">
        <f>IF($C158=1,VLOOKUP($B158,数据导入!$A:$P,7,FALSE),IF($C158=2,VLOOKUP($B158,数据导入!$A:$P,10,FALSE),IF($C158=3,VLOOKUP($B158,数据导入!$A:$P,13,FALSE),IF($C158=4,VLOOKUP($B158,数据导入!$A:$P,16,FALSE)))))</f>
        <v>0,0,30,0,0</v>
      </c>
    </row>
    <row r="159" spans="1:6">
      <c r="A159">
        <v>158</v>
      </c>
      <c r="B159" t="s">
        <v>25</v>
      </c>
      <c r="C159">
        <v>2</v>
      </c>
      <c r="D159">
        <v>10</v>
      </c>
      <c r="E159">
        <f>IF($C159=1,VLOOKUP($B159,数据导入!$A:$P,6,FALSE),IF($C159=2,VLOOKUP($B159,数据导入!$A:$P,9,FALSE),IF($C159=3,VLOOKUP($B159,数据导入!$A:$P,12,FALSE),IF($C159=4,VLOOKUP($B159,数据导入!$A:$P,15,FALSE)))))</f>
        <v>2</v>
      </c>
      <c r="F159">
        <f>IF($C159=1,VLOOKUP($B159,数据导入!$A:$P,7,FALSE),IF($C159=2,VLOOKUP($B159,数据导入!$A:$P,10,FALSE),IF($C159=3,VLOOKUP($B159,数据导入!$A:$P,13,FALSE),IF($C159=4,VLOOKUP($B159,数据导入!$A:$P,16,FALSE)))))</f>
        <v>25</v>
      </c>
    </row>
    <row r="160" spans="1:6">
      <c r="A160">
        <v>159</v>
      </c>
      <c r="B160" t="s">
        <v>25</v>
      </c>
      <c r="C160">
        <v>3</v>
      </c>
      <c r="D160">
        <v>15</v>
      </c>
      <c r="E160">
        <f>IF($C160=1,VLOOKUP($B160,数据导入!$A:$P,6,FALSE),IF($C160=2,VLOOKUP($B160,数据导入!$A:$P,9,FALSE),IF($C160=3,VLOOKUP($B160,数据导入!$A:$P,12,FALSE),IF($C160=4,VLOOKUP($B160,数据导入!$A:$P,15,FALSE)))))</f>
        <v>1</v>
      </c>
      <c r="F160" t="str">
        <f>IF($C160=1,VLOOKUP($B160,数据导入!$A:$P,7,FALSE),IF($C160=2,VLOOKUP($B160,数据导入!$A:$P,10,FALSE),IF($C160=3,VLOOKUP($B160,数据导入!$A:$P,13,FALSE),IF($C160=4,VLOOKUP($B160,数据导入!$A:$P,16,FALSE)))))</f>
        <v>0,0,30,0,0</v>
      </c>
    </row>
    <row r="161" spans="1:6">
      <c r="A161">
        <v>160</v>
      </c>
      <c r="B161" t="s">
        <v>25</v>
      </c>
      <c r="C161">
        <v>4</v>
      </c>
      <c r="D161">
        <v>20</v>
      </c>
      <c r="E161">
        <f>IF($C161=1,VLOOKUP($B161,数据导入!$A:$P,6,FALSE),IF($C161=2,VLOOKUP($B161,数据导入!$A:$P,9,FALSE),IF($C161=3,VLOOKUP($B161,数据导入!$A:$P,12,FALSE),IF($C161=4,VLOOKUP($B161,数据导入!$A:$P,15,FALSE)))))</f>
        <v>4</v>
      </c>
      <c r="F161">
        <f>IF($C161=1,VLOOKUP($B161,数据导入!$A:$P,7,FALSE),IF($C161=2,VLOOKUP($B161,数据导入!$A:$P,10,FALSE),IF($C161=3,VLOOKUP($B161,数据导入!$A:$P,13,FALSE),IF($C161=4,VLOOKUP($B161,数据导入!$A:$P,16,FALSE)))))</f>
        <v>25</v>
      </c>
    </row>
    <row r="162" spans="1:6">
      <c r="A162">
        <v>161</v>
      </c>
      <c r="B162" t="s">
        <v>26</v>
      </c>
      <c r="C162">
        <v>1</v>
      </c>
      <c r="D162">
        <v>5</v>
      </c>
      <c r="E162">
        <f>IF($C162=1,VLOOKUP($B162,数据导入!$A:$P,6,FALSE),IF($C162=2,VLOOKUP($B162,数据导入!$A:$P,9,FALSE),IF($C162=3,VLOOKUP($B162,数据导入!$A:$P,12,FALSE),IF($C162=4,VLOOKUP($B162,数据导入!$A:$P,15,FALSE)))))</f>
        <v>3</v>
      </c>
      <c r="F162" t="str">
        <f>IF($C162=1,VLOOKUP($B162,数据导入!$A:$P,7,FALSE),IF($C162=2,VLOOKUP($B162,数据导入!$A:$P,10,FALSE),IF($C162=3,VLOOKUP($B162,数据导入!$A:$P,13,FALSE),IF($C162=4,VLOOKUP($B162,数据导入!$A:$P,16,FALSE)))))</f>
        <v>105001</v>
      </c>
    </row>
    <row r="163" spans="1:6">
      <c r="A163">
        <v>162</v>
      </c>
      <c r="B163" t="s">
        <v>26</v>
      </c>
      <c r="C163">
        <v>2</v>
      </c>
      <c r="D163">
        <v>10</v>
      </c>
      <c r="E163">
        <f>IF($C163=1,VLOOKUP($B163,数据导入!$A:$P,6,FALSE),IF($C163=2,VLOOKUP($B163,数据导入!$A:$P,9,FALSE),IF($C163=3,VLOOKUP($B163,数据导入!$A:$P,12,FALSE),IF($C163=4,VLOOKUP($B163,数据导入!$A:$P,15,FALSE)))))</f>
        <v>2</v>
      </c>
      <c r="F163">
        <f>IF($C163=1,VLOOKUP($B163,数据导入!$A:$P,7,FALSE),IF($C163=2,VLOOKUP($B163,数据导入!$A:$P,10,FALSE),IF($C163=3,VLOOKUP($B163,数据导入!$A:$P,13,FALSE),IF($C163=4,VLOOKUP($B163,数据导入!$A:$P,16,FALSE)))))</f>
        <v>25</v>
      </c>
    </row>
    <row r="164" spans="1:6">
      <c r="A164">
        <v>163</v>
      </c>
      <c r="B164" t="s">
        <v>26</v>
      </c>
      <c r="C164">
        <v>3</v>
      </c>
      <c r="D164">
        <v>15</v>
      </c>
      <c r="E164">
        <f>IF($C164=1,VLOOKUP($B164,数据导入!$A:$P,6,FALSE),IF($C164=2,VLOOKUP($B164,数据导入!$A:$P,9,FALSE),IF($C164=3,VLOOKUP($B164,数据导入!$A:$P,12,FALSE),IF($C164=4,VLOOKUP($B164,数据导入!$A:$P,15,FALSE)))))</f>
        <v>3</v>
      </c>
      <c r="F164" t="str">
        <f>IF($C164=1,VLOOKUP($B164,数据导入!$A:$P,7,FALSE),IF($C164=2,VLOOKUP($B164,数据导入!$A:$P,10,FALSE),IF($C164=3,VLOOKUP($B164,数据导入!$A:$P,13,FALSE),IF($C164=4,VLOOKUP($B164,数据导入!$A:$P,16,FALSE)))))</f>
        <v>104002</v>
      </c>
    </row>
    <row r="165" spans="1:6">
      <c r="A165">
        <v>164</v>
      </c>
      <c r="B165" t="s">
        <v>26</v>
      </c>
      <c r="C165">
        <v>4</v>
      </c>
      <c r="D165">
        <v>20</v>
      </c>
      <c r="E165">
        <f>IF($C165=1,VLOOKUP($B165,数据导入!$A:$P,6,FALSE),IF($C165=2,VLOOKUP($B165,数据导入!$A:$P,9,FALSE),IF($C165=3,VLOOKUP($B165,数据导入!$A:$P,12,FALSE),IF($C165=4,VLOOKUP($B165,数据导入!$A:$P,15,FALSE)))))</f>
        <v>4</v>
      </c>
      <c r="F165">
        <f>IF($C165=1,VLOOKUP($B165,数据导入!$A:$P,7,FALSE),IF($C165=2,VLOOKUP($B165,数据导入!$A:$P,10,FALSE),IF($C165=3,VLOOKUP($B165,数据导入!$A:$P,13,FALSE),IF($C165=4,VLOOKUP($B165,数据导入!$A:$P,16,FALSE)))))</f>
        <v>25</v>
      </c>
    </row>
    <row r="166" spans="1:6">
      <c r="A166">
        <v>165</v>
      </c>
      <c r="B166" t="s">
        <v>27</v>
      </c>
      <c r="C166">
        <v>1</v>
      </c>
      <c r="D166">
        <v>5</v>
      </c>
      <c r="E166">
        <f>IF($C166=1,VLOOKUP($B166,数据导入!$A:$P,6,FALSE),IF($C166=2,VLOOKUP($B166,数据导入!$A:$P,9,FALSE),IF($C166=3,VLOOKUP($B166,数据导入!$A:$P,12,FALSE),IF($C166=4,VLOOKUP($B166,数据导入!$A:$P,15,FALSE)))))</f>
        <v>3</v>
      </c>
      <c r="F166" t="str">
        <f>IF($C166=1,VLOOKUP($B166,数据导入!$A:$P,7,FALSE),IF($C166=2,VLOOKUP($B166,数据导入!$A:$P,10,FALSE),IF($C166=3,VLOOKUP($B166,数据导入!$A:$P,13,FALSE),IF($C166=4,VLOOKUP($B166,数据导入!$A:$P,16,FALSE)))))</f>
        <v>104003</v>
      </c>
    </row>
    <row r="167" spans="1:6">
      <c r="A167">
        <v>166</v>
      </c>
      <c r="B167" t="s">
        <v>27</v>
      </c>
      <c r="C167">
        <v>2</v>
      </c>
      <c r="D167">
        <v>10</v>
      </c>
      <c r="E167">
        <f>IF($C167=1,VLOOKUP($B167,数据导入!$A:$P,6,FALSE),IF($C167=2,VLOOKUP($B167,数据导入!$A:$P,9,FALSE),IF($C167=3,VLOOKUP($B167,数据导入!$A:$P,12,FALSE),IF($C167=4,VLOOKUP($B167,数据导入!$A:$P,15,FALSE)))))</f>
        <v>2</v>
      </c>
      <c r="F167">
        <f>IF($C167=1,VLOOKUP($B167,数据导入!$A:$P,7,FALSE),IF($C167=2,VLOOKUP($B167,数据导入!$A:$P,10,FALSE),IF($C167=3,VLOOKUP($B167,数据导入!$A:$P,13,FALSE),IF($C167=4,VLOOKUP($B167,数据导入!$A:$P,16,FALSE)))))</f>
        <v>25</v>
      </c>
    </row>
    <row r="168" spans="1:6">
      <c r="A168">
        <v>167</v>
      </c>
      <c r="B168" t="s">
        <v>27</v>
      </c>
      <c r="C168">
        <v>3</v>
      </c>
      <c r="D168">
        <v>15</v>
      </c>
      <c r="E168">
        <f>IF($C168=1,VLOOKUP($B168,数据导入!$A:$P,6,FALSE),IF($C168=2,VLOOKUP($B168,数据导入!$A:$P,9,FALSE),IF($C168=3,VLOOKUP($B168,数据导入!$A:$P,12,FALSE),IF($C168=4,VLOOKUP($B168,数据导入!$A:$P,15,FALSE)))))</f>
        <v>1</v>
      </c>
      <c r="F168" t="str">
        <f>IF($C168=1,VLOOKUP($B168,数据导入!$A:$P,7,FALSE),IF($C168=2,VLOOKUP($B168,数据导入!$A:$P,10,FALSE),IF($C168=3,VLOOKUP($B168,数据导入!$A:$P,13,FALSE),IF($C168=4,VLOOKUP($B168,数据导入!$A:$P,16,FALSE)))))</f>
        <v>0,0,0,9,0</v>
      </c>
    </row>
    <row r="169" spans="1:6">
      <c r="A169">
        <v>168</v>
      </c>
      <c r="B169" t="s">
        <v>27</v>
      </c>
      <c r="C169">
        <v>4</v>
      </c>
      <c r="D169">
        <v>20</v>
      </c>
      <c r="E169">
        <f>IF($C169=1,VLOOKUP($B169,数据导入!$A:$P,6,FALSE),IF($C169=2,VLOOKUP($B169,数据导入!$A:$P,9,FALSE),IF($C169=3,VLOOKUP($B169,数据导入!$A:$P,12,FALSE),IF($C169=4,VLOOKUP($B169,数据导入!$A:$P,15,FALSE)))))</f>
        <v>4</v>
      </c>
      <c r="F169">
        <f>IF($C169=1,VLOOKUP($B169,数据导入!$A:$P,7,FALSE),IF($C169=2,VLOOKUP($B169,数据导入!$A:$P,10,FALSE),IF($C169=3,VLOOKUP($B169,数据导入!$A:$P,13,FALSE),IF($C169=4,VLOOKUP($B169,数据导入!$A:$P,16,FALSE)))))</f>
        <v>25</v>
      </c>
    </row>
    <row r="170" spans="1:6">
      <c r="A170">
        <v>169</v>
      </c>
      <c r="B170" t="s">
        <v>28</v>
      </c>
      <c r="C170">
        <v>1</v>
      </c>
      <c r="D170">
        <v>5</v>
      </c>
      <c r="E170">
        <f>IF($C170=1,VLOOKUP($B170,数据导入!$A:$P,6,FALSE),IF($C170=2,VLOOKUP($B170,数据导入!$A:$P,9,FALSE),IF($C170=3,VLOOKUP($B170,数据导入!$A:$P,12,FALSE),IF($C170=4,VLOOKUP($B170,数据导入!$A:$P,15,FALSE)))))</f>
        <v>3</v>
      </c>
      <c r="F170" t="str">
        <f>IF($C170=1,VLOOKUP($B170,数据导入!$A:$P,7,FALSE),IF($C170=2,VLOOKUP($B170,数据导入!$A:$P,10,FALSE),IF($C170=3,VLOOKUP($B170,数据导入!$A:$P,13,FALSE),IF($C170=4,VLOOKUP($B170,数据导入!$A:$P,16,FALSE)))))</f>
        <v>104004</v>
      </c>
    </row>
    <row r="171" spans="1:6">
      <c r="A171">
        <v>170</v>
      </c>
      <c r="B171" t="s">
        <v>28</v>
      </c>
      <c r="C171">
        <v>2</v>
      </c>
      <c r="D171">
        <v>10</v>
      </c>
      <c r="E171">
        <f>IF($C171=1,VLOOKUP($B171,数据导入!$A:$P,6,FALSE),IF($C171=2,VLOOKUP($B171,数据导入!$A:$P,9,FALSE),IF($C171=3,VLOOKUP($B171,数据导入!$A:$P,12,FALSE),IF($C171=4,VLOOKUP($B171,数据导入!$A:$P,15,FALSE)))))</f>
        <v>2</v>
      </c>
      <c r="F171">
        <f>IF($C171=1,VLOOKUP($B171,数据导入!$A:$P,7,FALSE),IF($C171=2,VLOOKUP($B171,数据导入!$A:$P,10,FALSE),IF($C171=3,VLOOKUP($B171,数据导入!$A:$P,13,FALSE),IF($C171=4,VLOOKUP($B171,数据导入!$A:$P,16,FALSE)))))</f>
        <v>25</v>
      </c>
    </row>
    <row r="172" spans="1:6">
      <c r="A172">
        <v>171</v>
      </c>
      <c r="B172" t="s">
        <v>28</v>
      </c>
      <c r="C172">
        <v>3</v>
      </c>
      <c r="D172">
        <v>15</v>
      </c>
      <c r="E172">
        <f>IF($C172=1,VLOOKUP($B172,数据导入!$A:$P,6,FALSE),IF($C172=2,VLOOKUP($B172,数据导入!$A:$P,9,FALSE),IF($C172=3,VLOOKUP($B172,数据导入!$A:$P,12,FALSE),IF($C172=4,VLOOKUP($B172,数据导入!$A:$P,15,FALSE)))))</f>
        <v>1</v>
      </c>
      <c r="F172" t="str">
        <f>IF($C172=1,VLOOKUP($B172,数据导入!$A:$P,7,FALSE),IF($C172=2,VLOOKUP($B172,数据导入!$A:$P,10,FALSE),IF($C172=3,VLOOKUP($B172,数据导入!$A:$P,13,FALSE),IF($C172=4,VLOOKUP($B172,数据导入!$A:$P,16,FALSE)))))</f>
        <v>0,0,0,13,0</v>
      </c>
    </row>
    <row r="173" spans="1:6">
      <c r="A173">
        <v>172</v>
      </c>
      <c r="B173" t="s">
        <v>28</v>
      </c>
      <c r="C173">
        <v>4</v>
      </c>
      <c r="D173">
        <v>20</v>
      </c>
      <c r="E173">
        <f>IF($C173=1,VLOOKUP($B173,数据导入!$A:$P,6,FALSE),IF($C173=2,VLOOKUP($B173,数据导入!$A:$P,9,FALSE),IF($C173=3,VLOOKUP($B173,数据导入!$A:$P,12,FALSE),IF($C173=4,VLOOKUP($B173,数据导入!$A:$P,15,FALSE)))))</f>
        <v>4</v>
      </c>
      <c r="F173">
        <f>IF($C173=1,VLOOKUP($B173,数据导入!$A:$P,7,FALSE),IF($C173=2,VLOOKUP($B173,数据导入!$A:$P,10,FALSE),IF($C173=3,VLOOKUP($B173,数据导入!$A:$P,13,FALSE),IF($C173=4,VLOOKUP($B173,数据导入!$A:$P,16,FALSE)))))</f>
        <v>25</v>
      </c>
    </row>
    <row r="174" spans="1:6">
      <c r="A174">
        <v>173</v>
      </c>
      <c r="B174" t="s">
        <v>29</v>
      </c>
      <c r="C174">
        <v>1</v>
      </c>
      <c r="D174">
        <v>5</v>
      </c>
      <c r="E174">
        <f>IF($C174=1,VLOOKUP($B174,数据导入!$A:$P,6,FALSE),IF($C174=2,VLOOKUP($B174,数据导入!$A:$P,9,FALSE),IF($C174=3,VLOOKUP($B174,数据导入!$A:$P,12,FALSE),IF($C174=4,VLOOKUP($B174,数据导入!$A:$P,15,FALSE)))))</f>
        <v>3</v>
      </c>
      <c r="F174" t="str">
        <f>IF($C174=1,VLOOKUP($B174,数据导入!$A:$P,7,FALSE),IF($C174=2,VLOOKUP($B174,数据导入!$A:$P,10,FALSE),IF($C174=3,VLOOKUP($B174,数据导入!$A:$P,13,FALSE),IF($C174=4,VLOOKUP($B174,数据导入!$A:$P,16,FALSE)))))</f>
        <v>104005</v>
      </c>
    </row>
    <row r="175" spans="1:6">
      <c r="A175">
        <v>174</v>
      </c>
      <c r="B175" t="s">
        <v>29</v>
      </c>
      <c r="C175">
        <v>2</v>
      </c>
      <c r="D175">
        <v>10</v>
      </c>
      <c r="E175">
        <f>IF($C175=1,VLOOKUP($B175,数据导入!$A:$P,6,FALSE),IF($C175=2,VLOOKUP($B175,数据导入!$A:$P,9,FALSE),IF($C175=3,VLOOKUP($B175,数据导入!$A:$P,12,FALSE),IF($C175=4,VLOOKUP($B175,数据导入!$A:$P,15,FALSE)))))</f>
        <v>2</v>
      </c>
      <c r="F175">
        <f>IF($C175=1,VLOOKUP($B175,数据导入!$A:$P,7,FALSE),IF($C175=2,VLOOKUP($B175,数据导入!$A:$P,10,FALSE),IF($C175=3,VLOOKUP($B175,数据导入!$A:$P,13,FALSE),IF($C175=4,VLOOKUP($B175,数据导入!$A:$P,16,FALSE)))))</f>
        <v>25</v>
      </c>
    </row>
    <row r="176" spans="1:6">
      <c r="A176">
        <v>175</v>
      </c>
      <c r="B176" t="s">
        <v>29</v>
      </c>
      <c r="C176">
        <v>3</v>
      </c>
      <c r="D176">
        <v>15</v>
      </c>
      <c r="E176">
        <f>IF($C176=1,VLOOKUP($B176,数据导入!$A:$P,6,FALSE),IF($C176=2,VLOOKUP($B176,数据导入!$A:$P,9,FALSE),IF($C176=3,VLOOKUP($B176,数据导入!$A:$P,12,FALSE),IF($C176=4,VLOOKUP($B176,数据导入!$A:$P,15,FALSE)))))</f>
        <v>1</v>
      </c>
      <c r="F176" t="str">
        <f>IF($C176=1,VLOOKUP($B176,数据导入!$A:$P,7,FALSE),IF($C176=2,VLOOKUP($B176,数据导入!$A:$P,10,FALSE),IF($C176=3,VLOOKUP($B176,数据导入!$A:$P,13,FALSE),IF($C176=4,VLOOKUP($B176,数据导入!$A:$P,16,FALSE)))))</f>
        <v>0,0,0,18,0</v>
      </c>
    </row>
    <row r="177" spans="1:6">
      <c r="A177">
        <v>176</v>
      </c>
      <c r="B177" t="s">
        <v>29</v>
      </c>
      <c r="C177">
        <v>4</v>
      </c>
      <c r="D177">
        <v>20</v>
      </c>
      <c r="E177">
        <f>IF($C177=1,VLOOKUP($B177,数据导入!$A:$P,6,FALSE),IF($C177=2,VLOOKUP($B177,数据导入!$A:$P,9,FALSE),IF($C177=3,VLOOKUP($B177,数据导入!$A:$P,12,FALSE),IF($C177=4,VLOOKUP($B177,数据导入!$A:$P,15,FALSE)))))</f>
        <v>4</v>
      </c>
      <c r="F177">
        <f>IF($C177=1,VLOOKUP($B177,数据导入!$A:$P,7,FALSE),IF($C177=2,VLOOKUP($B177,数据导入!$A:$P,10,FALSE),IF($C177=3,VLOOKUP($B177,数据导入!$A:$P,13,FALSE),IF($C177=4,VLOOKUP($B177,数据导入!$A:$P,16,FALSE)))))</f>
        <v>25</v>
      </c>
    </row>
    <row r="178" spans="1:6">
      <c r="A178">
        <v>177</v>
      </c>
      <c r="B178" t="s">
        <v>30</v>
      </c>
      <c r="C178">
        <v>1</v>
      </c>
      <c r="D178">
        <v>5</v>
      </c>
      <c r="E178">
        <f>IF($C178=1,VLOOKUP($B178,数据导入!$A:$P,6,FALSE),IF($C178=2,VLOOKUP($B178,数据导入!$A:$P,9,FALSE),IF($C178=3,VLOOKUP($B178,数据导入!$A:$P,12,FALSE),IF($C178=4,VLOOKUP($B178,数据导入!$A:$P,15,FALSE)))))</f>
        <v>3</v>
      </c>
      <c r="F178" t="str">
        <f>IF($C178=1,VLOOKUP($B178,数据导入!$A:$P,7,FALSE),IF($C178=2,VLOOKUP($B178,数据导入!$A:$P,10,FALSE),IF($C178=3,VLOOKUP($B178,数据导入!$A:$P,13,FALSE),IF($C178=4,VLOOKUP($B178,数据导入!$A:$P,16,FALSE)))))</f>
        <v>104006</v>
      </c>
    </row>
    <row r="179" spans="1:6">
      <c r="A179">
        <v>178</v>
      </c>
      <c r="B179" t="s">
        <v>30</v>
      </c>
      <c r="C179">
        <v>2</v>
      </c>
      <c r="D179">
        <v>10</v>
      </c>
      <c r="E179">
        <f>IF($C179=1,VLOOKUP($B179,数据导入!$A:$P,6,FALSE),IF($C179=2,VLOOKUP($B179,数据导入!$A:$P,9,FALSE),IF($C179=3,VLOOKUP($B179,数据导入!$A:$P,12,FALSE),IF($C179=4,VLOOKUP($B179,数据导入!$A:$P,15,FALSE)))))</f>
        <v>2</v>
      </c>
      <c r="F179">
        <f>IF($C179=1,VLOOKUP($B179,数据导入!$A:$P,7,FALSE),IF($C179=2,VLOOKUP($B179,数据导入!$A:$P,10,FALSE),IF($C179=3,VLOOKUP($B179,数据导入!$A:$P,13,FALSE),IF($C179=4,VLOOKUP($B179,数据导入!$A:$P,16,FALSE)))))</f>
        <v>25</v>
      </c>
    </row>
    <row r="180" spans="1:6">
      <c r="A180">
        <v>179</v>
      </c>
      <c r="B180" t="s">
        <v>30</v>
      </c>
      <c r="C180">
        <v>3</v>
      </c>
      <c r="D180">
        <v>15</v>
      </c>
      <c r="E180">
        <f>IF($C180=1,VLOOKUP($B180,数据导入!$A:$P,6,FALSE),IF($C180=2,VLOOKUP($B180,数据导入!$A:$P,9,FALSE),IF($C180=3,VLOOKUP($B180,数据导入!$A:$P,12,FALSE),IF($C180=4,VLOOKUP($B180,数据导入!$A:$P,15,FALSE)))))</f>
        <v>1</v>
      </c>
      <c r="F180" t="str">
        <f>IF($C180=1,VLOOKUP($B180,数据导入!$A:$P,7,FALSE),IF($C180=2,VLOOKUP($B180,数据导入!$A:$P,10,FALSE),IF($C180=3,VLOOKUP($B180,数据导入!$A:$P,13,FALSE),IF($C180=4,VLOOKUP($B180,数据导入!$A:$P,16,FALSE)))))</f>
        <v>0,0,0,18,0</v>
      </c>
    </row>
    <row r="181" spans="1:6">
      <c r="A181">
        <v>180</v>
      </c>
      <c r="B181" t="s">
        <v>30</v>
      </c>
      <c r="C181">
        <v>4</v>
      </c>
      <c r="D181">
        <v>20</v>
      </c>
      <c r="E181">
        <f>IF($C181=1,VLOOKUP($B181,数据导入!$A:$P,6,FALSE),IF($C181=2,VLOOKUP($B181,数据导入!$A:$P,9,FALSE),IF($C181=3,VLOOKUP($B181,数据导入!$A:$P,12,FALSE),IF($C181=4,VLOOKUP($B181,数据导入!$A:$P,15,FALSE)))))</f>
        <v>4</v>
      </c>
      <c r="F181">
        <f>IF($C181=1,VLOOKUP($B181,数据导入!$A:$P,7,FALSE),IF($C181=2,VLOOKUP($B181,数据导入!$A:$P,10,FALSE),IF($C181=3,VLOOKUP($B181,数据导入!$A:$P,13,FALSE),IF($C181=4,VLOOKUP($B181,数据导入!$A:$P,16,FALSE)))))</f>
        <v>25</v>
      </c>
    </row>
    <row r="182" spans="1:6">
      <c r="A182">
        <v>181</v>
      </c>
      <c r="B182" t="s">
        <v>31</v>
      </c>
      <c r="C182">
        <v>1</v>
      </c>
      <c r="D182">
        <v>5</v>
      </c>
      <c r="E182">
        <f>IF($C182=1,VLOOKUP($B182,数据导入!$A:$P,6,FALSE),IF($C182=2,VLOOKUP($B182,数据导入!$A:$P,9,FALSE),IF($C182=3,VLOOKUP($B182,数据导入!$A:$P,12,FALSE),IF($C182=4,VLOOKUP($B182,数据导入!$A:$P,15,FALSE)))))</f>
        <v>3</v>
      </c>
      <c r="F182" t="str">
        <f>IF($C182=1,VLOOKUP($B182,数据导入!$A:$P,7,FALSE),IF($C182=2,VLOOKUP($B182,数据导入!$A:$P,10,FALSE),IF($C182=3,VLOOKUP($B182,数据导入!$A:$P,13,FALSE),IF($C182=4,VLOOKUP($B182,数据导入!$A:$P,16,FALSE)))))</f>
        <v>104007</v>
      </c>
    </row>
    <row r="183" spans="1:6">
      <c r="A183">
        <v>182</v>
      </c>
      <c r="B183" t="s">
        <v>31</v>
      </c>
      <c r="C183">
        <v>2</v>
      </c>
      <c r="D183">
        <v>10</v>
      </c>
      <c r="E183">
        <f>IF($C183=1,VLOOKUP($B183,数据导入!$A:$P,6,FALSE),IF($C183=2,VLOOKUP($B183,数据导入!$A:$P,9,FALSE),IF($C183=3,VLOOKUP($B183,数据导入!$A:$P,12,FALSE),IF($C183=4,VLOOKUP($B183,数据导入!$A:$P,15,FALSE)))))</f>
        <v>2</v>
      </c>
      <c r="F183">
        <f>IF($C183=1,VLOOKUP($B183,数据导入!$A:$P,7,FALSE),IF($C183=2,VLOOKUP($B183,数据导入!$A:$P,10,FALSE),IF($C183=3,VLOOKUP($B183,数据导入!$A:$P,13,FALSE),IF($C183=4,VLOOKUP($B183,数据导入!$A:$P,16,FALSE)))))</f>
        <v>25</v>
      </c>
    </row>
    <row r="184" spans="1:6">
      <c r="A184">
        <v>183</v>
      </c>
      <c r="B184" t="s">
        <v>31</v>
      </c>
      <c r="C184">
        <v>3</v>
      </c>
      <c r="D184">
        <v>15</v>
      </c>
      <c r="E184">
        <f>IF($C184=1,VLOOKUP($B184,数据导入!$A:$P,6,FALSE),IF($C184=2,VLOOKUP($B184,数据导入!$A:$P,9,FALSE),IF($C184=3,VLOOKUP($B184,数据导入!$A:$P,12,FALSE),IF($C184=4,VLOOKUP($B184,数据导入!$A:$P,15,FALSE)))))</f>
        <v>1</v>
      </c>
      <c r="F184" t="str">
        <f>IF($C184=1,VLOOKUP($B184,数据导入!$A:$P,7,FALSE),IF($C184=2,VLOOKUP($B184,数据导入!$A:$P,10,FALSE),IF($C184=3,VLOOKUP($B184,数据导入!$A:$P,13,FALSE),IF($C184=4,VLOOKUP($B184,数据导入!$A:$P,16,FALSE)))))</f>
        <v>0,0,0,22,0</v>
      </c>
    </row>
    <row r="185" spans="1:6">
      <c r="A185">
        <v>184</v>
      </c>
      <c r="B185" t="s">
        <v>31</v>
      </c>
      <c r="C185">
        <v>4</v>
      </c>
      <c r="D185">
        <v>20</v>
      </c>
      <c r="E185">
        <f>IF($C185=1,VLOOKUP($B185,数据导入!$A:$P,6,FALSE),IF($C185=2,VLOOKUP($B185,数据导入!$A:$P,9,FALSE),IF($C185=3,VLOOKUP($B185,数据导入!$A:$P,12,FALSE),IF($C185=4,VLOOKUP($B185,数据导入!$A:$P,15,FALSE)))))</f>
        <v>4</v>
      </c>
      <c r="F185">
        <f>IF($C185=1,VLOOKUP($B185,数据导入!$A:$P,7,FALSE),IF($C185=2,VLOOKUP($B185,数据导入!$A:$P,10,FALSE),IF($C185=3,VLOOKUP($B185,数据导入!$A:$P,13,FALSE),IF($C185=4,VLOOKUP($B185,数据导入!$A:$P,16,FALSE)))))</f>
        <v>25</v>
      </c>
    </row>
    <row r="186" spans="1:6">
      <c r="A186">
        <v>185</v>
      </c>
      <c r="B186" t="s">
        <v>32</v>
      </c>
      <c r="C186">
        <v>1</v>
      </c>
      <c r="D186">
        <v>5</v>
      </c>
      <c r="E186">
        <f>IF($C186=1,VLOOKUP($B186,数据导入!$A:$P,6,FALSE),IF($C186=2,VLOOKUP($B186,数据导入!$A:$P,9,FALSE),IF($C186=3,VLOOKUP($B186,数据导入!$A:$P,12,FALSE),IF($C186=4,VLOOKUP($B186,数据导入!$A:$P,15,FALSE)))))</f>
        <v>3</v>
      </c>
      <c r="F186" t="str">
        <f>IF($C186=1,VLOOKUP($B186,数据导入!$A:$P,7,FALSE),IF($C186=2,VLOOKUP($B186,数据导入!$A:$P,10,FALSE),IF($C186=3,VLOOKUP($B186,数据导入!$A:$P,13,FALSE),IF($C186=4,VLOOKUP($B186,数据导入!$A:$P,16,FALSE)))))</f>
        <v>104008</v>
      </c>
    </row>
    <row r="187" spans="1:6">
      <c r="A187">
        <v>186</v>
      </c>
      <c r="B187" t="s">
        <v>32</v>
      </c>
      <c r="C187">
        <v>2</v>
      </c>
      <c r="D187">
        <v>10</v>
      </c>
      <c r="E187">
        <f>IF($C187=1,VLOOKUP($B187,数据导入!$A:$P,6,FALSE),IF($C187=2,VLOOKUP($B187,数据导入!$A:$P,9,FALSE),IF($C187=3,VLOOKUP($B187,数据导入!$A:$P,12,FALSE),IF($C187=4,VLOOKUP($B187,数据导入!$A:$P,15,FALSE)))))</f>
        <v>2</v>
      </c>
      <c r="F187">
        <f>IF($C187=1,VLOOKUP($B187,数据导入!$A:$P,7,FALSE),IF($C187=2,VLOOKUP($B187,数据导入!$A:$P,10,FALSE),IF($C187=3,VLOOKUP($B187,数据导入!$A:$P,13,FALSE),IF($C187=4,VLOOKUP($B187,数据导入!$A:$P,16,FALSE)))))</f>
        <v>25</v>
      </c>
    </row>
    <row r="188" spans="1:6">
      <c r="A188">
        <v>187</v>
      </c>
      <c r="B188" t="s">
        <v>32</v>
      </c>
      <c r="C188">
        <v>3</v>
      </c>
      <c r="D188">
        <v>15</v>
      </c>
      <c r="E188">
        <f>IF($C188=1,VLOOKUP($B188,数据导入!$A:$P,6,FALSE),IF($C188=2,VLOOKUP($B188,数据导入!$A:$P,9,FALSE),IF($C188=3,VLOOKUP($B188,数据导入!$A:$P,12,FALSE),IF($C188=4,VLOOKUP($B188,数据导入!$A:$P,15,FALSE)))))</f>
        <v>1</v>
      </c>
      <c r="F188" t="str">
        <f>IF($C188=1,VLOOKUP($B188,数据导入!$A:$P,7,FALSE),IF($C188=2,VLOOKUP($B188,数据导入!$A:$P,10,FALSE),IF($C188=3,VLOOKUP($B188,数据导入!$A:$P,13,FALSE),IF($C188=4,VLOOKUP($B188,数据导入!$A:$P,16,FALSE)))))</f>
        <v>0,0,0,26,0</v>
      </c>
    </row>
    <row r="189" spans="1:6">
      <c r="A189">
        <v>188</v>
      </c>
      <c r="B189" t="s">
        <v>32</v>
      </c>
      <c r="C189">
        <v>4</v>
      </c>
      <c r="D189">
        <v>20</v>
      </c>
      <c r="E189">
        <f>IF($C189=1,VLOOKUP($B189,数据导入!$A:$P,6,FALSE),IF($C189=2,VLOOKUP($B189,数据导入!$A:$P,9,FALSE),IF($C189=3,VLOOKUP($B189,数据导入!$A:$P,12,FALSE),IF($C189=4,VLOOKUP($B189,数据导入!$A:$P,15,FALSE)))))</f>
        <v>4</v>
      </c>
      <c r="F189">
        <f>IF($C189=1,VLOOKUP($B189,数据导入!$A:$P,7,FALSE),IF($C189=2,VLOOKUP($B189,数据导入!$A:$P,10,FALSE),IF($C189=3,VLOOKUP($B189,数据导入!$A:$P,13,FALSE),IF($C189=4,VLOOKUP($B189,数据导入!$A:$P,16,FALSE)))))</f>
        <v>25</v>
      </c>
    </row>
    <row r="190" spans="1:6">
      <c r="A190">
        <v>189</v>
      </c>
      <c r="B190" t="s">
        <v>33</v>
      </c>
      <c r="C190">
        <v>1</v>
      </c>
      <c r="D190">
        <v>5</v>
      </c>
      <c r="E190">
        <f>IF($C190=1,VLOOKUP($B190,数据导入!$A:$P,6,FALSE),IF($C190=2,VLOOKUP($B190,数据导入!$A:$P,9,FALSE),IF($C190=3,VLOOKUP($B190,数据导入!$A:$P,12,FALSE),IF($C190=4,VLOOKUP($B190,数据导入!$A:$P,15,FALSE)))))</f>
        <v>3</v>
      </c>
      <c r="F190" t="str">
        <f>IF($C190=1,VLOOKUP($B190,数据导入!$A:$P,7,FALSE),IF($C190=2,VLOOKUP($B190,数据导入!$A:$P,10,FALSE),IF($C190=3,VLOOKUP($B190,数据导入!$A:$P,13,FALSE),IF($C190=4,VLOOKUP($B190,数据导入!$A:$P,16,FALSE)))))</f>
        <v>104009</v>
      </c>
    </row>
    <row r="191" spans="1:6">
      <c r="A191">
        <v>190</v>
      </c>
      <c r="B191" t="s">
        <v>33</v>
      </c>
      <c r="C191">
        <v>2</v>
      </c>
      <c r="D191">
        <v>10</v>
      </c>
      <c r="E191">
        <f>IF($C191=1,VLOOKUP($B191,数据导入!$A:$P,6,FALSE),IF($C191=2,VLOOKUP($B191,数据导入!$A:$P,9,FALSE),IF($C191=3,VLOOKUP($B191,数据导入!$A:$P,12,FALSE),IF($C191=4,VLOOKUP($B191,数据导入!$A:$P,15,FALSE)))))</f>
        <v>2</v>
      </c>
      <c r="F191">
        <f>IF($C191=1,VLOOKUP($B191,数据导入!$A:$P,7,FALSE),IF($C191=2,VLOOKUP($B191,数据导入!$A:$P,10,FALSE),IF($C191=3,VLOOKUP($B191,数据导入!$A:$P,13,FALSE),IF($C191=4,VLOOKUP($B191,数据导入!$A:$P,16,FALSE)))))</f>
        <v>25</v>
      </c>
    </row>
    <row r="192" spans="1:6">
      <c r="A192">
        <v>191</v>
      </c>
      <c r="B192" t="s">
        <v>33</v>
      </c>
      <c r="C192">
        <v>3</v>
      </c>
      <c r="D192">
        <v>15</v>
      </c>
      <c r="E192">
        <f>IF($C192=1,VLOOKUP($B192,数据导入!$A:$P,6,FALSE),IF($C192=2,VLOOKUP($B192,数据导入!$A:$P,9,FALSE),IF($C192=3,VLOOKUP($B192,数据导入!$A:$P,12,FALSE),IF($C192=4,VLOOKUP($B192,数据导入!$A:$P,15,FALSE)))))</f>
        <v>1</v>
      </c>
      <c r="F192" t="str">
        <f>IF($C192=1,VLOOKUP($B192,数据导入!$A:$P,7,FALSE),IF($C192=2,VLOOKUP($B192,数据导入!$A:$P,10,FALSE),IF($C192=3,VLOOKUP($B192,数据导入!$A:$P,13,FALSE),IF($C192=4,VLOOKUP($B192,数据导入!$A:$P,16,FALSE)))))</f>
        <v>0,0,0,30,0</v>
      </c>
    </row>
    <row r="193" spans="1:6">
      <c r="A193">
        <v>192</v>
      </c>
      <c r="B193" t="s">
        <v>33</v>
      </c>
      <c r="C193">
        <v>4</v>
      </c>
      <c r="D193">
        <v>20</v>
      </c>
      <c r="E193">
        <f>IF($C193=1,VLOOKUP($B193,数据导入!$A:$P,6,FALSE),IF($C193=2,VLOOKUP($B193,数据导入!$A:$P,9,FALSE),IF($C193=3,VLOOKUP($B193,数据导入!$A:$P,12,FALSE),IF($C193=4,VLOOKUP($B193,数据导入!$A:$P,15,FALSE)))))</f>
        <v>4</v>
      </c>
      <c r="F193">
        <f>IF($C193=1,VLOOKUP($B193,数据导入!$A:$P,7,FALSE),IF($C193=2,VLOOKUP($B193,数据导入!$A:$P,10,FALSE),IF($C193=3,VLOOKUP($B193,数据导入!$A:$P,13,FALSE),IF($C193=4,VLOOKUP($B193,数据导入!$A:$P,16,FALSE)))))</f>
        <v>25</v>
      </c>
    </row>
    <row r="194" spans="1:6">
      <c r="A194">
        <v>193</v>
      </c>
      <c r="B194" t="s">
        <v>34</v>
      </c>
      <c r="C194">
        <v>1</v>
      </c>
      <c r="D194">
        <v>5</v>
      </c>
      <c r="E194">
        <f>IF($C194=1,VLOOKUP($B194,数据导入!$A:$P,6,FALSE),IF($C194=2,VLOOKUP($B194,数据导入!$A:$P,9,FALSE),IF($C194=3,VLOOKUP($B194,数据导入!$A:$P,12,FALSE),IF($C194=4,VLOOKUP($B194,数据导入!$A:$P,15,FALSE)))))</f>
        <v>3</v>
      </c>
      <c r="F194" t="str">
        <f>IF($C194=1,VLOOKUP($B194,数据导入!$A:$P,7,FALSE),IF($C194=2,VLOOKUP($B194,数据导入!$A:$P,10,FALSE),IF($C194=3,VLOOKUP($B194,数据导入!$A:$P,13,FALSE),IF($C194=4,VLOOKUP($B194,数据导入!$A:$P,16,FALSE)))))</f>
        <v>104010</v>
      </c>
    </row>
    <row r="195" spans="1:6">
      <c r="A195">
        <v>194</v>
      </c>
      <c r="B195" t="s">
        <v>34</v>
      </c>
      <c r="C195">
        <v>2</v>
      </c>
      <c r="D195">
        <v>10</v>
      </c>
      <c r="E195">
        <f>IF($C195=1,VLOOKUP($B195,数据导入!$A:$P,6,FALSE),IF($C195=2,VLOOKUP($B195,数据导入!$A:$P,9,FALSE),IF($C195=3,VLOOKUP($B195,数据导入!$A:$P,12,FALSE),IF($C195=4,VLOOKUP($B195,数据导入!$A:$P,15,FALSE)))))</f>
        <v>2</v>
      </c>
      <c r="F195">
        <f>IF($C195=1,VLOOKUP($B195,数据导入!$A:$P,7,FALSE),IF($C195=2,VLOOKUP($B195,数据导入!$A:$P,10,FALSE),IF($C195=3,VLOOKUP($B195,数据导入!$A:$P,13,FALSE),IF($C195=4,VLOOKUP($B195,数据导入!$A:$P,16,FALSE)))))</f>
        <v>25</v>
      </c>
    </row>
    <row r="196" spans="1:6">
      <c r="A196">
        <v>195</v>
      </c>
      <c r="B196" t="s">
        <v>34</v>
      </c>
      <c r="C196">
        <v>3</v>
      </c>
      <c r="D196">
        <v>15</v>
      </c>
      <c r="E196">
        <f>IF($C196=1,VLOOKUP($B196,数据导入!$A:$P,6,FALSE),IF($C196=2,VLOOKUP($B196,数据导入!$A:$P,9,FALSE),IF($C196=3,VLOOKUP($B196,数据导入!$A:$P,12,FALSE),IF($C196=4,VLOOKUP($B196,数据导入!$A:$P,15,FALSE)))))</f>
        <v>1</v>
      </c>
      <c r="F196" t="str">
        <f>IF($C196=1,VLOOKUP($B196,数据导入!$A:$P,7,FALSE),IF($C196=2,VLOOKUP($B196,数据导入!$A:$P,10,FALSE),IF($C196=3,VLOOKUP($B196,数据导入!$A:$P,13,FALSE),IF($C196=4,VLOOKUP($B196,数据导入!$A:$P,16,FALSE)))))</f>
        <v>0,0,0,33,0</v>
      </c>
    </row>
    <row r="197" spans="1:6">
      <c r="A197">
        <v>196</v>
      </c>
      <c r="B197" t="s">
        <v>34</v>
      </c>
      <c r="C197">
        <v>4</v>
      </c>
      <c r="D197">
        <v>20</v>
      </c>
      <c r="E197">
        <f>IF($C197=1,VLOOKUP($B197,数据导入!$A:$P,6,FALSE),IF($C197=2,VLOOKUP($B197,数据导入!$A:$P,9,FALSE),IF($C197=3,VLOOKUP($B197,数据导入!$A:$P,12,FALSE),IF($C197=4,VLOOKUP($B197,数据导入!$A:$P,15,FALSE)))))</f>
        <v>4</v>
      </c>
      <c r="F197">
        <f>IF($C197=1,VLOOKUP($B197,数据导入!$A:$P,7,FALSE),IF($C197=2,VLOOKUP($B197,数据导入!$A:$P,10,FALSE),IF($C197=3,VLOOKUP($B197,数据导入!$A:$P,13,FALSE),IF($C197=4,VLOOKUP($B197,数据导入!$A:$P,16,FALSE)))))</f>
        <v>25</v>
      </c>
    </row>
    <row r="198" spans="1:6">
      <c r="A198">
        <v>197</v>
      </c>
      <c r="B198" t="s">
        <v>35</v>
      </c>
      <c r="C198">
        <v>1</v>
      </c>
      <c r="D198">
        <v>5</v>
      </c>
      <c r="E198">
        <f>IF($C198=1,VLOOKUP($B198,数据导入!$A:$P,6,FALSE),IF($C198=2,VLOOKUP($B198,数据导入!$A:$P,9,FALSE),IF($C198=3,VLOOKUP($B198,数据导入!$A:$P,12,FALSE),IF($C198=4,VLOOKUP($B198,数据导入!$A:$P,15,FALSE)))))</f>
        <v>1</v>
      </c>
      <c r="F198" t="str">
        <f>IF($C198=1,VLOOKUP($B198,数据导入!$A:$P,7,FALSE),IF($C198=2,VLOOKUP($B198,数据导入!$A:$P,10,FALSE),IF($C198=3,VLOOKUP($B198,数据导入!$A:$P,13,FALSE),IF($C198=4,VLOOKUP($B198,数据导入!$A:$P,16,FALSE)))))</f>
        <v>0,0,0,30,0</v>
      </c>
    </row>
    <row r="199" spans="1:6">
      <c r="A199">
        <v>198</v>
      </c>
      <c r="B199" t="s">
        <v>35</v>
      </c>
      <c r="C199">
        <v>2</v>
      </c>
      <c r="D199">
        <v>10</v>
      </c>
      <c r="E199">
        <f>IF($C199=1,VLOOKUP($B199,数据导入!$A:$P,6,FALSE),IF($C199=2,VLOOKUP($B199,数据导入!$A:$P,9,FALSE),IF($C199=3,VLOOKUP($B199,数据导入!$A:$P,12,FALSE),IF($C199=4,VLOOKUP($B199,数据导入!$A:$P,15,FALSE)))))</f>
        <v>2</v>
      </c>
      <c r="F199">
        <f>IF($C199=1,VLOOKUP($B199,数据导入!$A:$P,7,FALSE),IF($C199=2,VLOOKUP($B199,数据导入!$A:$P,10,FALSE),IF($C199=3,VLOOKUP($B199,数据导入!$A:$P,13,FALSE),IF($C199=4,VLOOKUP($B199,数据导入!$A:$P,16,FALSE)))))</f>
        <v>25</v>
      </c>
    </row>
    <row r="200" spans="1:6">
      <c r="A200">
        <v>199</v>
      </c>
      <c r="B200" t="s">
        <v>35</v>
      </c>
      <c r="C200">
        <v>3</v>
      </c>
      <c r="D200">
        <v>15</v>
      </c>
      <c r="E200">
        <f>IF($C200=1,VLOOKUP($B200,数据导入!$A:$P,6,FALSE),IF($C200=2,VLOOKUP($B200,数据导入!$A:$P,9,FALSE),IF($C200=3,VLOOKUP($B200,数据导入!$A:$P,12,FALSE),IF($C200=4,VLOOKUP($B200,数据导入!$A:$P,15,FALSE)))))</f>
        <v>1</v>
      </c>
      <c r="F200" t="str">
        <f>IF($C200=1,VLOOKUP($B200,数据导入!$A:$P,7,FALSE),IF($C200=2,VLOOKUP($B200,数据导入!$A:$P,10,FALSE),IF($C200=3,VLOOKUP($B200,数据导入!$A:$P,13,FALSE),IF($C200=4,VLOOKUP($B200,数据导入!$A:$P,16,FALSE)))))</f>
        <v>0,0,0,30,0</v>
      </c>
    </row>
    <row r="201" spans="1:6">
      <c r="A201">
        <v>200</v>
      </c>
      <c r="B201" t="s">
        <v>35</v>
      </c>
      <c r="C201">
        <v>4</v>
      </c>
      <c r="D201">
        <v>20</v>
      </c>
      <c r="E201">
        <f>IF($C201=1,VLOOKUP($B201,数据导入!$A:$P,6,FALSE),IF($C201=2,VLOOKUP($B201,数据导入!$A:$P,9,FALSE),IF($C201=3,VLOOKUP($B201,数据导入!$A:$P,12,FALSE),IF($C201=4,VLOOKUP($B201,数据导入!$A:$P,15,FALSE)))))</f>
        <v>4</v>
      </c>
      <c r="F201">
        <f>IF($C201=1,VLOOKUP($B201,数据导入!$A:$P,7,FALSE),IF($C201=2,VLOOKUP($B201,数据导入!$A:$P,10,FALSE),IF($C201=3,VLOOKUP($B201,数据导入!$A:$P,13,FALSE),IF($C201=4,VLOOKUP($B201,数据导入!$A:$P,16,FALSE)))))</f>
        <v>25</v>
      </c>
    </row>
    <row r="202" spans="1:6">
      <c r="A202">
        <v>201</v>
      </c>
      <c r="B202" t="s">
        <v>36</v>
      </c>
      <c r="C202">
        <v>1</v>
      </c>
      <c r="D202">
        <v>5</v>
      </c>
      <c r="E202">
        <f>IF($C202=1,VLOOKUP($B202,数据导入!$A:$P,6,FALSE),IF($C202=2,VLOOKUP($B202,数据导入!$A:$P,9,FALSE),IF($C202=3,VLOOKUP($B202,数据导入!$A:$P,12,FALSE),IF($C202=4,VLOOKUP($B202,数据导入!$A:$P,15,FALSE)))))</f>
        <v>3</v>
      </c>
      <c r="F202" t="str">
        <f>IF($C202=1,VLOOKUP($B202,数据导入!$A:$P,7,FALSE),IF($C202=2,VLOOKUP($B202,数据导入!$A:$P,10,FALSE),IF($C202=3,VLOOKUP($B202,数据导入!$A:$P,13,FALSE),IF($C202=4,VLOOKUP($B202,数据导入!$A:$P,16,FALSE)))))</f>
        <v>105002</v>
      </c>
    </row>
    <row r="203" spans="1:6">
      <c r="A203">
        <v>202</v>
      </c>
      <c r="B203" t="s">
        <v>36</v>
      </c>
      <c r="C203">
        <v>2</v>
      </c>
      <c r="D203">
        <v>10</v>
      </c>
      <c r="E203">
        <f>IF($C203=1,VLOOKUP($B203,数据导入!$A:$P,6,FALSE),IF($C203=2,VLOOKUP($B203,数据导入!$A:$P,9,FALSE),IF($C203=3,VLOOKUP($B203,数据导入!$A:$P,12,FALSE),IF($C203=4,VLOOKUP($B203,数据导入!$A:$P,15,FALSE)))))</f>
        <v>2</v>
      </c>
      <c r="F203">
        <f>IF($C203=1,VLOOKUP($B203,数据导入!$A:$P,7,FALSE),IF($C203=2,VLOOKUP($B203,数据导入!$A:$P,10,FALSE),IF($C203=3,VLOOKUP($B203,数据导入!$A:$P,13,FALSE),IF($C203=4,VLOOKUP($B203,数据导入!$A:$P,16,FALSE)))))</f>
        <v>25</v>
      </c>
    </row>
    <row r="204" spans="1:6">
      <c r="A204">
        <v>203</v>
      </c>
      <c r="B204" t="s">
        <v>36</v>
      </c>
      <c r="C204">
        <v>3</v>
      </c>
      <c r="D204">
        <v>15</v>
      </c>
      <c r="E204">
        <f>IF($C204=1,VLOOKUP($B204,数据导入!$A:$P,6,FALSE),IF($C204=2,VLOOKUP($B204,数据导入!$A:$P,9,FALSE),IF($C204=3,VLOOKUP($B204,数据导入!$A:$P,12,FALSE),IF($C204=4,VLOOKUP($B204,数据导入!$A:$P,15,FALSE)))))</f>
        <v>1</v>
      </c>
      <c r="F204" t="str">
        <f>IF($C204=1,VLOOKUP($B204,数据导入!$A:$P,7,FALSE),IF($C204=2,VLOOKUP($B204,数据导入!$A:$P,10,FALSE),IF($C204=3,VLOOKUP($B204,数据导入!$A:$P,13,FALSE),IF($C204=4,VLOOKUP($B204,数据导入!$A:$P,16,FALSE)))))</f>
        <v>0,7,0,0,0</v>
      </c>
    </row>
    <row r="205" spans="1:6">
      <c r="A205">
        <v>204</v>
      </c>
      <c r="B205" t="s">
        <v>36</v>
      </c>
      <c r="C205">
        <v>4</v>
      </c>
      <c r="D205">
        <v>20</v>
      </c>
      <c r="E205">
        <f>IF($C205=1,VLOOKUP($B205,数据导入!$A:$P,6,FALSE),IF($C205=2,VLOOKUP($B205,数据导入!$A:$P,9,FALSE),IF($C205=3,VLOOKUP($B205,数据导入!$A:$P,12,FALSE),IF($C205=4,VLOOKUP($B205,数据导入!$A:$P,15,FALSE)))))</f>
        <v>4</v>
      </c>
      <c r="F205">
        <f>IF($C205=1,VLOOKUP($B205,数据导入!$A:$P,7,FALSE),IF($C205=2,VLOOKUP($B205,数据导入!$A:$P,10,FALSE),IF($C205=3,VLOOKUP($B205,数据导入!$A:$P,13,FALSE),IF($C205=4,VLOOKUP($B205,数据导入!$A:$P,16,FALSE)))))</f>
        <v>25</v>
      </c>
    </row>
    <row r="206" spans="1:6">
      <c r="A206">
        <v>205</v>
      </c>
      <c r="B206" t="s">
        <v>37</v>
      </c>
      <c r="C206">
        <v>1</v>
      </c>
      <c r="D206">
        <v>5</v>
      </c>
      <c r="E206">
        <f>IF($C206=1,VLOOKUP($B206,数据导入!$A:$P,6,FALSE),IF($C206=2,VLOOKUP($B206,数据导入!$A:$P,9,FALSE),IF($C206=3,VLOOKUP($B206,数据导入!$A:$P,12,FALSE),IF($C206=4,VLOOKUP($B206,数据导入!$A:$P,15,FALSE)))))</f>
        <v>3</v>
      </c>
      <c r="F206" t="str">
        <f>IF($C206=1,VLOOKUP($B206,数据导入!$A:$P,7,FALSE),IF($C206=2,VLOOKUP($B206,数据导入!$A:$P,10,FALSE),IF($C206=3,VLOOKUP($B206,数据导入!$A:$P,13,FALSE),IF($C206=4,VLOOKUP($B206,数据导入!$A:$P,16,FALSE)))))</f>
        <v>105003</v>
      </c>
    </row>
    <row r="207" spans="1:6">
      <c r="A207">
        <v>206</v>
      </c>
      <c r="B207" t="s">
        <v>37</v>
      </c>
      <c r="C207">
        <v>2</v>
      </c>
      <c r="D207">
        <v>10</v>
      </c>
      <c r="E207">
        <f>IF($C207=1,VLOOKUP($B207,数据导入!$A:$P,6,FALSE),IF($C207=2,VLOOKUP($B207,数据导入!$A:$P,9,FALSE),IF($C207=3,VLOOKUP($B207,数据导入!$A:$P,12,FALSE),IF($C207=4,VLOOKUP($B207,数据导入!$A:$P,15,FALSE)))))</f>
        <v>2</v>
      </c>
      <c r="F207">
        <f>IF($C207=1,VLOOKUP($B207,数据导入!$A:$P,7,FALSE),IF($C207=2,VLOOKUP($B207,数据导入!$A:$P,10,FALSE),IF($C207=3,VLOOKUP($B207,数据导入!$A:$P,13,FALSE),IF($C207=4,VLOOKUP($B207,数据导入!$A:$P,16,FALSE)))))</f>
        <v>25</v>
      </c>
    </row>
    <row r="208" spans="1:6">
      <c r="A208">
        <v>207</v>
      </c>
      <c r="B208" t="s">
        <v>37</v>
      </c>
      <c r="C208">
        <v>3</v>
      </c>
      <c r="D208">
        <v>15</v>
      </c>
      <c r="E208">
        <f>IF($C208=1,VLOOKUP($B208,数据导入!$A:$P,6,FALSE),IF($C208=2,VLOOKUP($B208,数据导入!$A:$P,9,FALSE),IF($C208=3,VLOOKUP($B208,数据导入!$A:$P,12,FALSE),IF($C208=4,VLOOKUP($B208,数据导入!$A:$P,15,FALSE)))))</f>
        <v>1</v>
      </c>
      <c r="F208" t="str">
        <f>IF($C208=1,VLOOKUP($B208,数据导入!$A:$P,7,FALSE),IF($C208=2,VLOOKUP($B208,数据导入!$A:$P,10,FALSE),IF($C208=3,VLOOKUP($B208,数据导入!$A:$P,13,FALSE),IF($C208=4,VLOOKUP($B208,数据导入!$A:$P,16,FALSE)))))</f>
        <v>0,9,0,0,0</v>
      </c>
    </row>
    <row r="209" spans="1:6">
      <c r="A209">
        <v>208</v>
      </c>
      <c r="B209" t="s">
        <v>37</v>
      </c>
      <c r="C209">
        <v>4</v>
      </c>
      <c r="D209">
        <v>20</v>
      </c>
      <c r="E209">
        <f>IF($C209=1,VLOOKUP($B209,数据导入!$A:$P,6,FALSE),IF($C209=2,VLOOKUP($B209,数据导入!$A:$P,9,FALSE),IF($C209=3,VLOOKUP($B209,数据导入!$A:$P,12,FALSE),IF($C209=4,VLOOKUP($B209,数据导入!$A:$P,15,FALSE)))))</f>
        <v>4</v>
      </c>
      <c r="F209">
        <f>IF($C209=1,VLOOKUP($B209,数据导入!$A:$P,7,FALSE),IF($C209=2,VLOOKUP($B209,数据导入!$A:$P,10,FALSE),IF($C209=3,VLOOKUP($B209,数据导入!$A:$P,13,FALSE),IF($C209=4,VLOOKUP($B209,数据导入!$A:$P,16,FALSE)))))</f>
        <v>25</v>
      </c>
    </row>
    <row r="210" spans="1:6">
      <c r="A210">
        <v>209</v>
      </c>
      <c r="B210" t="s">
        <v>38</v>
      </c>
      <c r="C210">
        <v>1</v>
      </c>
      <c r="D210">
        <v>5</v>
      </c>
      <c r="E210">
        <f>IF($C210=1,VLOOKUP($B210,数据导入!$A:$P,6,FALSE),IF($C210=2,VLOOKUP($B210,数据导入!$A:$P,9,FALSE),IF($C210=3,VLOOKUP($B210,数据导入!$A:$P,12,FALSE),IF($C210=4,VLOOKUP($B210,数据导入!$A:$P,15,FALSE)))))</f>
        <v>3</v>
      </c>
      <c r="F210" t="str">
        <f>IF($C210=1,VLOOKUP($B210,数据导入!$A:$P,7,FALSE),IF($C210=2,VLOOKUP($B210,数据导入!$A:$P,10,FALSE),IF($C210=3,VLOOKUP($B210,数据导入!$A:$P,13,FALSE),IF($C210=4,VLOOKUP($B210,数据导入!$A:$P,16,FALSE)))))</f>
        <v>105004</v>
      </c>
    </row>
    <row r="211" spans="1:6">
      <c r="A211">
        <v>210</v>
      </c>
      <c r="B211" t="s">
        <v>38</v>
      </c>
      <c r="C211">
        <v>2</v>
      </c>
      <c r="D211">
        <v>10</v>
      </c>
      <c r="E211">
        <f>IF($C211=1,VLOOKUP($B211,数据导入!$A:$P,6,FALSE),IF($C211=2,VLOOKUP($B211,数据导入!$A:$P,9,FALSE),IF($C211=3,VLOOKUP($B211,数据导入!$A:$P,12,FALSE),IF($C211=4,VLOOKUP($B211,数据导入!$A:$P,15,FALSE)))))</f>
        <v>2</v>
      </c>
      <c r="F211">
        <f>IF($C211=1,VLOOKUP($B211,数据导入!$A:$P,7,FALSE),IF($C211=2,VLOOKUP($B211,数据导入!$A:$P,10,FALSE),IF($C211=3,VLOOKUP($B211,数据导入!$A:$P,13,FALSE),IF($C211=4,VLOOKUP($B211,数据导入!$A:$P,16,FALSE)))))</f>
        <v>25</v>
      </c>
    </row>
    <row r="212" spans="1:6">
      <c r="A212">
        <v>211</v>
      </c>
      <c r="B212" t="s">
        <v>38</v>
      </c>
      <c r="C212">
        <v>3</v>
      </c>
      <c r="D212">
        <v>15</v>
      </c>
      <c r="E212">
        <f>IF($C212=1,VLOOKUP($B212,数据导入!$A:$P,6,FALSE),IF($C212=2,VLOOKUP($B212,数据导入!$A:$P,9,FALSE),IF($C212=3,VLOOKUP($B212,数据导入!$A:$P,12,FALSE),IF($C212=4,VLOOKUP($B212,数据导入!$A:$P,15,FALSE)))))</f>
        <v>1</v>
      </c>
      <c r="F212" t="str">
        <f>IF($C212=1,VLOOKUP($B212,数据导入!$A:$P,7,FALSE),IF($C212=2,VLOOKUP($B212,数据导入!$A:$P,10,FALSE),IF($C212=3,VLOOKUP($B212,数据导入!$A:$P,13,FALSE),IF($C212=4,VLOOKUP($B212,数据导入!$A:$P,16,FALSE)))))</f>
        <v>0,13,0,0,0</v>
      </c>
    </row>
    <row r="213" spans="1:6">
      <c r="A213">
        <v>212</v>
      </c>
      <c r="B213" t="s">
        <v>38</v>
      </c>
      <c r="C213">
        <v>4</v>
      </c>
      <c r="D213">
        <v>20</v>
      </c>
      <c r="E213">
        <f>IF($C213=1,VLOOKUP($B213,数据导入!$A:$P,6,FALSE),IF($C213=2,VLOOKUP($B213,数据导入!$A:$P,9,FALSE),IF($C213=3,VLOOKUP($B213,数据导入!$A:$P,12,FALSE),IF($C213=4,VLOOKUP($B213,数据导入!$A:$P,15,FALSE)))))</f>
        <v>4</v>
      </c>
      <c r="F213">
        <f>IF($C213=1,VLOOKUP($B213,数据导入!$A:$P,7,FALSE),IF($C213=2,VLOOKUP($B213,数据导入!$A:$P,10,FALSE),IF($C213=3,VLOOKUP($B213,数据导入!$A:$P,13,FALSE),IF($C213=4,VLOOKUP($B213,数据导入!$A:$P,16,FALSE)))))</f>
        <v>25</v>
      </c>
    </row>
    <row r="214" spans="1:6">
      <c r="A214">
        <v>213</v>
      </c>
      <c r="B214" t="s">
        <v>39</v>
      </c>
      <c r="C214">
        <v>1</v>
      </c>
      <c r="D214">
        <v>5</v>
      </c>
      <c r="E214">
        <f>IF($C214=1,VLOOKUP($B214,数据导入!$A:$P,6,FALSE),IF($C214=2,VLOOKUP($B214,数据导入!$A:$P,9,FALSE),IF($C214=3,VLOOKUP($B214,数据导入!$A:$P,12,FALSE),IF($C214=4,VLOOKUP($B214,数据导入!$A:$P,15,FALSE)))))</f>
        <v>3</v>
      </c>
      <c r="F214" t="str">
        <f>IF($C214=1,VLOOKUP($B214,数据导入!$A:$P,7,FALSE),IF($C214=2,VLOOKUP($B214,数据导入!$A:$P,10,FALSE),IF($C214=3,VLOOKUP($B214,数据导入!$A:$P,13,FALSE),IF($C214=4,VLOOKUP($B214,数据导入!$A:$P,16,FALSE)))))</f>
        <v>105005</v>
      </c>
    </row>
    <row r="215" spans="1:6">
      <c r="A215">
        <v>214</v>
      </c>
      <c r="B215" t="s">
        <v>39</v>
      </c>
      <c r="C215">
        <v>2</v>
      </c>
      <c r="D215">
        <v>10</v>
      </c>
      <c r="E215">
        <f>IF($C215=1,VLOOKUP($B215,数据导入!$A:$P,6,FALSE),IF($C215=2,VLOOKUP($B215,数据导入!$A:$P,9,FALSE),IF($C215=3,VLOOKUP($B215,数据导入!$A:$P,12,FALSE),IF($C215=4,VLOOKUP($B215,数据导入!$A:$P,15,FALSE)))))</f>
        <v>2</v>
      </c>
      <c r="F215">
        <f>IF($C215=1,VLOOKUP($B215,数据导入!$A:$P,7,FALSE),IF($C215=2,VLOOKUP($B215,数据导入!$A:$P,10,FALSE),IF($C215=3,VLOOKUP($B215,数据导入!$A:$P,13,FALSE),IF($C215=4,VLOOKUP($B215,数据导入!$A:$P,16,FALSE)))))</f>
        <v>25</v>
      </c>
    </row>
    <row r="216" spans="1:6">
      <c r="A216">
        <v>215</v>
      </c>
      <c r="B216" t="s">
        <v>39</v>
      </c>
      <c r="C216">
        <v>3</v>
      </c>
      <c r="D216">
        <v>15</v>
      </c>
      <c r="E216">
        <f>IF($C216=1,VLOOKUP($B216,数据导入!$A:$P,6,FALSE),IF($C216=2,VLOOKUP($B216,数据导入!$A:$P,9,FALSE),IF($C216=3,VLOOKUP($B216,数据导入!$A:$P,12,FALSE),IF($C216=4,VLOOKUP($B216,数据导入!$A:$P,15,FALSE)))))</f>
        <v>1</v>
      </c>
      <c r="F216" t="str">
        <f>IF($C216=1,VLOOKUP($B216,数据导入!$A:$P,7,FALSE),IF($C216=2,VLOOKUP($B216,数据导入!$A:$P,10,FALSE),IF($C216=3,VLOOKUP($B216,数据导入!$A:$P,13,FALSE),IF($C216=4,VLOOKUP($B216,数据导入!$A:$P,16,FALSE)))))</f>
        <v>0,18,0,0,0</v>
      </c>
    </row>
    <row r="217" spans="1:6">
      <c r="A217">
        <v>216</v>
      </c>
      <c r="B217" t="s">
        <v>39</v>
      </c>
      <c r="C217">
        <v>4</v>
      </c>
      <c r="D217">
        <v>20</v>
      </c>
      <c r="E217">
        <f>IF($C217=1,VLOOKUP($B217,数据导入!$A:$P,6,FALSE),IF($C217=2,VLOOKUP($B217,数据导入!$A:$P,9,FALSE),IF($C217=3,VLOOKUP($B217,数据导入!$A:$P,12,FALSE),IF($C217=4,VLOOKUP($B217,数据导入!$A:$P,15,FALSE)))))</f>
        <v>4</v>
      </c>
      <c r="F217">
        <f>IF($C217=1,VLOOKUP($B217,数据导入!$A:$P,7,FALSE),IF($C217=2,VLOOKUP($B217,数据导入!$A:$P,10,FALSE),IF($C217=3,VLOOKUP($B217,数据导入!$A:$P,13,FALSE),IF($C217=4,VLOOKUP($B217,数据导入!$A:$P,16,FALSE)))))</f>
        <v>25</v>
      </c>
    </row>
    <row r="218" spans="1:6">
      <c r="A218">
        <v>217</v>
      </c>
      <c r="B218" t="s">
        <v>40</v>
      </c>
      <c r="C218">
        <v>1</v>
      </c>
      <c r="D218">
        <v>5</v>
      </c>
      <c r="E218">
        <f>IF($C218=1,VLOOKUP($B218,数据导入!$A:$P,6,FALSE),IF($C218=2,VLOOKUP($B218,数据导入!$A:$P,9,FALSE),IF($C218=3,VLOOKUP($B218,数据导入!$A:$P,12,FALSE),IF($C218=4,VLOOKUP($B218,数据导入!$A:$P,15,FALSE)))))</f>
        <v>3</v>
      </c>
      <c r="F218" t="str">
        <f>IF($C218=1,VLOOKUP($B218,数据导入!$A:$P,7,FALSE),IF($C218=2,VLOOKUP($B218,数据导入!$A:$P,10,FALSE),IF($C218=3,VLOOKUP($B218,数据导入!$A:$P,13,FALSE),IF($C218=4,VLOOKUP($B218,数据导入!$A:$P,16,FALSE)))))</f>
        <v>105006</v>
      </c>
    </row>
    <row r="219" spans="1:6">
      <c r="A219">
        <v>218</v>
      </c>
      <c r="B219" t="s">
        <v>40</v>
      </c>
      <c r="C219">
        <v>2</v>
      </c>
      <c r="D219">
        <v>10</v>
      </c>
      <c r="E219">
        <f>IF($C219=1,VLOOKUP($B219,数据导入!$A:$P,6,FALSE),IF($C219=2,VLOOKUP($B219,数据导入!$A:$P,9,FALSE),IF($C219=3,VLOOKUP($B219,数据导入!$A:$P,12,FALSE),IF($C219=4,VLOOKUP($B219,数据导入!$A:$P,15,FALSE)))))</f>
        <v>2</v>
      </c>
      <c r="F219">
        <f>IF($C219=1,VLOOKUP($B219,数据导入!$A:$P,7,FALSE),IF($C219=2,VLOOKUP($B219,数据导入!$A:$P,10,FALSE),IF($C219=3,VLOOKUP($B219,数据导入!$A:$P,13,FALSE),IF($C219=4,VLOOKUP($B219,数据导入!$A:$P,16,FALSE)))))</f>
        <v>25</v>
      </c>
    </row>
    <row r="220" spans="1:6">
      <c r="A220">
        <v>219</v>
      </c>
      <c r="B220" t="s">
        <v>40</v>
      </c>
      <c r="C220">
        <v>3</v>
      </c>
      <c r="D220">
        <v>15</v>
      </c>
      <c r="E220">
        <f>IF($C220=1,VLOOKUP($B220,数据导入!$A:$P,6,FALSE),IF($C220=2,VLOOKUP($B220,数据导入!$A:$P,9,FALSE),IF($C220=3,VLOOKUP($B220,数据导入!$A:$P,12,FALSE),IF($C220=4,VLOOKUP($B220,数据导入!$A:$P,15,FALSE)))))</f>
        <v>1</v>
      </c>
      <c r="F220" t="str">
        <f>IF($C220=1,VLOOKUP($B220,数据导入!$A:$P,7,FALSE),IF($C220=2,VLOOKUP($B220,数据导入!$A:$P,10,FALSE),IF($C220=3,VLOOKUP($B220,数据导入!$A:$P,13,FALSE),IF($C220=4,VLOOKUP($B220,数据导入!$A:$P,16,FALSE)))))</f>
        <v>0,18,0,0,0</v>
      </c>
    </row>
    <row r="221" spans="1:6">
      <c r="A221">
        <v>220</v>
      </c>
      <c r="B221" t="s">
        <v>40</v>
      </c>
      <c r="C221">
        <v>4</v>
      </c>
      <c r="D221">
        <v>20</v>
      </c>
      <c r="E221">
        <f>IF($C221=1,VLOOKUP($B221,数据导入!$A:$P,6,FALSE),IF($C221=2,VLOOKUP($B221,数据导入!$A:$P,9,FALSE),IF($C221=3,VLOOKUP($B221,数据导入!$A:$P,12,FALSE),IF($C221=4,VLOOKUP($B221,数据导入!$A:$P,15,FALSE)))))</f>
        <v>4</v>
      </c>
      <c r="F221">
        <f>IF($C221=1,VLOOKUP($B221,数据导入!$A:$P,7,FALSE),IF($C221=2,VLOOKUP($B221,数据导入!$A:$P,10,FALSE),IF($C221=3,VLOOKUP($B221,数据导入!$A:$P,13,FALSE),IF($C221=4,VLOOKUP($B221,数据导入!$A:$P,16,FALSE)))))</f>
        <v>25</v>
      </c>
    </row>
    <row r="222" spans="1:6">
      <c r="A222">
        <v>221</v>
      </c>
      <c r="B222" t="s">
        <v>41</v>
      </c>
      <c r="C222">
        <v>1</v>
      </c>
      <c r="D222">
        <v>5</v>
      </c>
      <c r="E222">
        <f>IF($C222=1,VLOOKUP($B222,数据导入!$A:$P,6,FALSE),IF($C222=2,VLOOKUP($B222,数据导入!$A:$P,9,FALSE),IF($C222=3,VLOOKUP($B222,数据导入!$A:$P,12,FALSE),IF($C222=4,VLOOKUP($B222,数据导入!$A:$P,15,FALSE)))))</f>
        <v>3</v>
      </c>
      <c r="F222" t="str">
        <f>IF($C222=1,VLOOKUP($B222,数据导入!$A:$P,7,FALSE),IF($C222=2,VLOOKUP($B222,数据导入!$A:$P,10,FALSE),IF($C222=3,VLOOKUP($B222,数据导入!$A:$P,13,FALSE),IF($C222=4,VLOOKUP($B222,数据导入!$A:$P,16,FALSE)))))</f>
        <v>105007</v>
      </c>
    </row>
    <row r="223" spans="1:6">
      <c r="A223">
        <v>222</v>
      </c>
      <c r="B223" t="s">
        <v>41</v>
      </c>
      <c r="C223">
        <v>2</v>
      </c>
      <c r="D223">
        <v>10</v>
      </c>
      <c r="E223">
        <f>IF($C223=1,VLOOKUP($B223,数据导入!$A:$P,6,FALSE),IF($C223=2,VLOOKUP($B223,数据导入!$A:$P,9,FALSE),IF($C223=3,VLOOKUP($B223,数据导入!$A:$P,12,FALSE),IF($C223=4,VLOOKUP($B223,数据导入!$A:$P,15,FALSE)))))</f>
        <v>2</v>
      </c>
      <c r="F223">
        <f>IF($C223=1,VLOOKUP($B223,数据导入!$A:$P,7,FALSE),IF($C223=2,VLOOKUP($B223,数据导入!$A:$P,10,FALSE),IF($C223=3,VLOOKUP($B223,数据导入!$A:$P,13,FALSE),IF($C223=4,VLOOKUP($B223,数据导入!$A:$P,16,FALSE)))))</f>
        <v>25</v>
      </c>
    </row>
    <row r="224" spans="1:6">
      <c r="A224">
        <v>223</v>
      </c>
      <c r="B224" t="s">
        <v>41</v>
      </c>
      <c r="C224">
        <v>3</v>
      </c>
      <c r="D224">
        <v>15</v>
      </c>
      <c r="E224">
        <f>IF($C224=1,VLOOKUP($B224,数据导入!$A:$P,6,FALSE),IF($C224=2,VLOOKUP($B224,数据导入!$A:$P,9,FALSE),IF($C224=3,VLOOKUP($B224,数据导入!$A:$P,12,FALSE),IF($C224=4,VLOOKUP($B224,数据导入!$A:$P,15,FALSE)))))</f>
        <v>1</v>
      </c>
      <c r="F224" t="str">
        <f>IF($C224=1,VLOOKUP($B224,数据导入!$A:$P,7,FALSE),IF($C224=2,VLOOKUP($B224,数据导入!$A:$P,10,FALSE),IF($C224=3,VLOOKUP($B224,数据导入!$A:$P,13,FALSE),IF($C224=4,VLOOKUP($B224,数据导入!$A:$P,16,FALSE)))))</f>
        <v>0,22,0,0,0</v>
      </c>
    </row>
    <row r="225" spans="1:6">
      <c r="A225">
        <v>224</v>
      </c>
      <c r="B225" t="s">
        <v>41</v>
      </c>
      <c r="C225">
        <v>4</v>
      </c>
      <c r="D225">
        <v>20</v>
      </c>
      <c r="E225">
        <f>IF($C225=1,VLOOKUP($B225,数据导入!$A:$P,6,FALSE),IF($C225=2,VLOOKUP($B225,数据导入!$A:$P,9,FALSE),IF($C225=3,VLOOKUP($B225,数据导入!$A:$P,12,FALSE),IF($C225=4,VLOOKUP($B225,数据导入!$A:$P,15,FALSE)))))</f>
        <v>4</v>
      </c>
      <c r="F225">
        <f>IF($C225=1,VLOOKUP($B225,数据导入!$A:$P,7,FALSE),IF($C225=2,VLOOKUP($B225,数据导入!$A:$P,10,FALSE),IF($C225=3,VLOOKUP($B225,数据导入!$A:$P,13,FALSE),IF($C225=4,VLOOKUP($B225,数据导入!$A:$P,16,FALSE)))))</f>
        <v>25</v>
      </c>
    </row>
    <row r="226" spans="1:6">
      <c r="A226">
        <v>225</v>
      </c>
      <c r="B226" t="s">
        <v>42</v>
      </c>
      <c r="C226">
        <v>1</v>
      </c>
      <c r="D226">
        <v>5</v>
      </c>
      <c r="E226">
        <f>IF($C226=1,VLOOKUP($B226,数据导入!$A:$P,6,FALSE),IF($C226=2,VLOOKUP($B226,数据导入!$A:$P,9,FALSE),IF($C226=3,VLOOKUP($B226,数据导入!$A:$P,12,FALSE),IF($C226=4,VLOOKUP($B226,数据导入!$A:$P,15,FALSE)))))</f>
        <v>3</v>
      </c>
      <c r="F226" t="str">
        <f>IF($C226=1,VLOOKUP($B226,数据导入!$A:$P,7,FALSE),IF($C226=2,VLOOKUP($B226,数据导入!$A:$P,10,FALSE),IF($C226=3,VLOOKUP($B226,数据导入!$A:$P,13,FALSE),IF($C226=4,VLOOKUP($B226,数据导入!$A:$P,16,FALSE)))))</f>
        <v>105008</v>
      </c>
    </row>
    <row r="227" spans="1:6">
      <c r="A227">
        <v>226</v>
      </c>
      <c r="B227" t="s">
        <v>42</v>
      </c>
      <c r="C227">
        <v>2</v>
      </c>
      <c r="D227">
        <v>10</v>
      </c>
      <c r="E227">
        <f>IF($C227=1,VLOOKUP($B227,数据导入!$A:$P,6,FALSE),IF($C227=2,VLOOKUP($B227,数据导入!$A:$P,9,FALSE),IF($C227=3,VLOOKUP($B227,数据导入!$A:$P,12,FALSE),IF($C227=4,VLOOKUP($B227,数据导入!$A:$P,15,FALSE)))))</f>
        <v>2</v>
      </c>
      <c r="F227">
        <f>IF($C227=1,VLOOKUP($B227,数据导入!$A:$P,7,FALSE),IF($C227=2,VLOOKUP($B227,数据导入!$A:$P,10,FALSE),IF($C227=3,VLOOKUP($B227,数据导入!$A:$P,13,FALSE),IF($C227=4,VLOOKUP($B227,数据导入!$A:$P,16,FALSE)))))</f>
        <v>25</v>
      </c>
    </row>
    <row r="228" spans="1:6">
      <c r="A228">
        <v>227</v>
      </c>
      <c r="B228" t="s">
        <v>42</v>
      </c>
      <c r="C228">
        <v>3</v>
      </c>
      <c r="D228">
        <v>15</v>
      </c>
      <c r="E228">
        <f>IF($C228=1,VLOOKUP($B228,数据导入!$A:$P,6,FALSE),IF($C228=2,VLOOKUP($B228,数据导入!$A:$P,9,FALSE),IF($C228=3,VLOOKUP($B228,数据导入!$A:$P,12,FALSE),IF($C228=4,VLOOKUP($B228,数据导入!$A:$P,15,FALSE)))))</f>
        <v>1</v>
      </c>
      <c r="F228" t="str">
        <f>IF($C228=1,VLOOKUP($B228,数据导入!$A:$P,7,FALSE),IF($C228=2,VLOOKUP($B228,数据导入!$A:$P,10,FALSE),IF($C228=3,VLOOKUP($B228,数据导入!$A:$P,13,FALSE),IF($C228=4,VLOOKUP($B228,数据导入!$A:$P,16,FALSE)))))</f>
        <v>0,26,0,0,0</v>
      </c>
    </row>
    <row r="229" spans="1:6">
      <c r="A229">
        <v>228</v>
      </c>
      <c r="B229" t="s">
        <v>42</v>
      </c>
      <c r="C229">
        <v>4</v>
      </c>
      <c r="D229">
        <v>20</v>
      </c>
      <c r="E229">
        <f>IF($C229=1,VLOOKUP($B229,数据导入!$A:$P,6,FALSE),IF($C229=2,VLOOKUP($B229,数据导入!$A:$P,9,FALSE),IF($C229=3,VLOOKUP($B229,数据导入!$A:$P,12,FALSE),IF($C229=4,VLOOKUP($B229,数据导入!$A:$P,15,FALSE)))))</f>
        <v>4</v>
      </c>
      <c r="F229">
        <f>IF($C229=1,VLOOKUP($B229,数据导入!$A:$P,7,FALSE),IF($C229=2,VLOOKUP($B229,数据导入!$A:$P,10,FALSE),IF($C229=3,VLOOKUP($B229,数据导入!$A:$P,13,FALSE),IF($C229=4,VLOOKUP($B229,数据导入!$A:$P,16,FALSE)))))</f>
        <v>25</v>
      </c>
    </row>
    <row r="230" spans="1:6">
      <c r="A230">
        <v>229</v>
      </c>
      <c r="B230" t="s">
        <v>43</v>
      </c>
      <c r="C230">
        <v>1</v>
      </c>
      <c r="D230">
        <v>5</v>
      </c>
      <c r="E230">
        <f>IF($C230=1,VLOOKUP($B230,数据导入!$A:$P,6,FALSE),IF($C230=2,VLOOKUP($B230,数据导入!$A:$P,9,FALSE),IF($C230=3,VLOOKUP($B230,数据导入!$A:$P,12,FALSE),IF($C230=4,VLOOKUP($B230,数据导入!$A:$P,15,FALSE)))))</f>
        <v>3</v>
      </c>
      <c r="F230" t="str">
        <f>IF($C230=1,VLOOKUP($B230,数据导入!$A:$P,7,FALSE),IF($C230=2,VLOOKUP($B230,数据导入!$A:$P,10,FALSE),IF($C230=3,VLOOKUP($B230,数据导入!$A:$P,13,FALSE),IF($C230=4,VLOOKUP($B230,数据导入!$A:$P,16,FALSE)))))</f>
        <v>105009</v>
      </c>
    </row>
    <row r="231" spans="1:6">
      <c r="A231">
        <v>230</v>
      </c>
      <c r="B231" t="s">
        <v>43</v>
      </c>
      <c r="C231">
        <v>2</v>
      </c>
      <c r="D231">
        <v>10</v>
      </c>
      <c r="E231">
        <f>IF($C231=1,VLOOKUP($B231,数据导入!$A:$P,6,FALSE),IF($C231=2,VLOOKUP($B231,数据导入!$A:$P,9,FALSE),IF($C231=3,VLOOKUP($B231,数据导入!$A:$P,12,FALSE),IF($C231=4,VLOOKUP($B231,数据导入!$A:$P,15,FALSE)))))</f>
        <v>2</v>
      </c>
      <c r="F231">
        <f>IF($C231=1,VLOOKUP($B231,数据导入!$A:$P,7,FALSE),IF($C231=2,VLOOKUP($B231,数据导入!$A:$P,10,FALSE),IF($C231=3,VLOOKUP($B231,数据导入!$A:$P,13,FALSE),IF($C231=4,VLOOKUP($B231,数据导入!$A:$P,16,FALSE)))))</f>
        <v>25</v>
      </c>
    </row>
    <row r="232" spans="1:6">
      <c r="A232">
        <v>231</v>
      </c>
      <c r="B232" t="s">
        <v>43</v>
      </c>
      <c r="C232">
        <v>3</v>
      </c>
      <c r="D232">
        <v>15</v>
      </c>
      <c r="E232">
        <f>IF($C232=1,VLOOKUP($B232,数据导入!$A:$P,6,FALSE),IF($C232=2,VLOOKUP($B232,数据导入!$A:$P,9,FALSE),IF($C232=3,VLOOKUP($B232,数据导入!$A:$P,12,FALSE),IF($C232=4,VLOOKUP($B232,数据导入!$A:$P,15,FALSE)))))</f>
        <v>1</v>
      </c>
      <c r="F232" t="str">
        <f>IF($C232=1,VLOOKUP($B232,数据导入!$A:$P,7,FALSE),IF($C232=2,VLOOKUP($B232,数据导入!$A:$P,10,FALSE),IF($C232=3,VLOOKUP($B232,数据导入!$A:$P,13,FALSE),IF($C232=4,VLOOKUP($B232,数据导入!$A:$P,16,FALSE)))))</f>
        <v>0,30,0,0,0</v>
      </c>
    </row>
    <row r="233" spans="1:6">
      <c r="A233">
        <v>232</v>
      </c>
      <c r="B233" t="s">
        <v>43</v>
      </c>
      <c r="C233">
        <v>4</v>
      </c>
      <c r="D233">
        <v>20</v>
      </c>
      <c r="E233">
        <f>IF($C233=1,VLOOKUP($B233,数据导入!$A:$P,6,FALSE),IF($C233=2,VLOOKUP($B233,数据导入!$A:$P,9,FALSE),IF($C233=3,VLOOKUP($B233,数据导入!$A:$P,12,FALSE),IF($C233=4,VLOOKUP($B233,数据导入!$A:$P,15,FALSE)))))</f>
        <v>4</v>
      </c>
      <c r="F233">
        <f>IF($C233=1,VLOOKUP($B233,数据导入!$A:$P,7,FALSE),IF($C233=2,VLOOKUP($B233,数据导入!$A:$P,10,FALSE),IF($C233=3,VLOOKUP($B233,数据导入!$A:$P,13,FALSE),IF($C233=4,VLOOKUP($B233,数据导入!$A:$P,16,FALSE)))))</f>
        <v>25</v>
      </c>
    </row>
    <row r="234" spans="1:6">
      <c r="A234">
        <v>233</v>
      </c>
      <c r="B234" t="s">
        <v>44</v>
      </c>
      <c r="C234">
        <v>1</v>
      </c>
      <c r="D234">
        <v>5</v>
      </c>
      <c r="E234">
        <f>IF($C234=1,VLOOKUP($B234,数据导入!$A:$P,6,FALSE),IF($C234=2,VLOOKUP($B234,数据导入!$A:$P,9,FALSE),IF($C234=3,VLOOKUP($B234,数据导入!$A:$P,12,FALSE),IF($C234=4,VLOOKUP($B234,数据导入!$A:$P,15,FALSE)))))</f>
        <v>3</v>
      </c>
      <c r="F234" t="str">
        <f>IF($C234=1,VLOOKUP($B234,数据导入!$A:$P,7,FALSE),IF($C234=2,VLOOKUP($B234,数据导入!$A:$P,10,FALSE),IF($C234=3,VLOOKUP($B234,数据导入!$A:$P,13,FALSE),IF($C234=4,VLOOKUP($B234,数据导入!$A:$P,16,FALSE)))))</f>
        <v>105010</v>
      </c>
    </row>
    <row r="235" spans="1:6">
      <c r="A235">
        <v>234</v>
      </c>
      <c r="B235" t="s">
        <v>44</v>
      </c>
      <c r="C235">
        <v>2</v>
      </c>
      <c r="D235">
        <v>10</v>
      </c>
      <c r="E235">
        <f>IF($C235=1,VLOOKUP($B235,数据导入!$A:$P,6,FALSE),IF($C235=2,VLOOKUP($B235,数据导入!$A:$P,9,FALSE),IF($C235=3,VLOOKUP($B235,数据导入!$A:$P,12,FALSE),IF($C235=4,VLOOKUP($B235,数据导入!$A:$P,15,FALSE)))))</f>
        <v>2</v>
      </c>
      <c r="F235">
        <f>IF($C235=1,VLOOKUP($B235,数据导入!$A:$P,7,FALSE),IF($C235=2,VLOOKUP($B235,数据导入!$A:$P,10,FALSE),IF($C235=3,VLOOKUP($B235,数据导入!$A:$P,13,FALSE),IF($C235=4,VLOOKUP($B235,数据导入!$A:$P,16,FALSE)))))</f>
        <v>25</v>
      </c>
    </row>
    <row r="236" spans="1:6">
      <c r="A236">
        <v>235</v>
      </c>
      <c r="B236" t="s">
        <v>44</v>
      </c>
      <c r="C236">
        <v>3</v>
      </c>
      <c r="D236">
        <v>15</v>
      </c>
      <c r="E236">
        <f>IF($C236=1,VLOOKUP($B236,数据导入!$A:$P,6,FALSE),IF($C236=2,VLOOKUP($B236,数据导入!$A:$P,9,FALSE),IF($C236=3,VLOOKUP($B236,数据导入!$A:$P,12,FALSE),IF($C236=4,VLOOKUP($B236,数据导入!$A:$P,15,FALSE)))))</f>
        <v>1</v>
      </c>
      <c r="F236" t="str">
        <f>IF($C236=1,VLOOKUP($B236,数据导入!$A:$P,7,FALSE),IF($C236=2,VLOOKUP($B236,数据导入!$A:$P,10,FALSE),IF($C236=3,VLOOKUP($B236,数据导入!$A:$P,13,FALSE),IF($C236=4,VLOOKUP($B236,数据导入!$A:$P,16,FALSE)))))</f>
        <v>0,33,0,0,0</v>
      </c>
    </row>
    <row r="237" spans="1:6">
      <c r="A237">
        <v>236</v>
      </c>
      <c r="B237" t="s">
        <v>44</v>
      </c>
      <c r="C237">
        <v>4</v>
      </c>
      <c r="D237">
        <v>20</v>
      </c>
      <c r="E237">
        <f>IF($C237=1,VLOOKUP($B237,数据导入!$A:$P,6,FALSE),IF($C237=2,VLOOKUP($B237,数据导入!$A:$P,9,FALSE),IF($C237=3,VLOOKUP($B237,数据导入!$A:$P,12,FALSE),IF($C237=4,VLOOKUP($B237,数据导入!$A:$P,15,FALSE)))))</f>
        <v>4</v>
      </c>
      <c r="F237">
        <f>IF($C237=1,VLOOKUP($B237,数据导入!$A:$P,7,FALSE),IF($C237=2,VLOOKUP($B237,数据导入!$A:$P,10,FALSE),IF($C237=3,VLOOKUP($B237,数据导入!$A:$P,13,FALSE),IF($C237=4,VLOOKUP($B237,数据导入!$A:$P,16,FALSE)))))</f>
        <v>25</v>
      </c>
    </row>
    <row r="238" spans="1:6">
      <c r="A238">
        <v>237</v>
      </c>
      <c r="B238" t="s">
        <v>45</v>
      </c>
      <c r="C238">
        <v>1</v>
      </c>
      <c r="D238">
        <v>5</v>
      </c>
      <c r="E238">
        <f>IF($C238=1,VLOOKUP($B238,数据导入!$A:$P,6,FALSE),IF($C238=2,VLOOKUP($B238,数据导入!$A:$P,9,FALSE),IF($C238=3,VLOOKUP($B238,数据导入!$A:$P,12,FALSE),IF($C238=4,VLOOKUP($B238,数据导入!$A:$P,15,FALSE)))))</f>
        <v>1</v>
      </c>
      <c r="F238" t="str">
        <f>IF($C238=1,VLOOKUP($B238,数据导入!$A:$P,7,FALSE),IF($C238=2,VLOOKUP($B238,数据导入!$A:$P,10,FALSE),IF($C238=3,VLOOKUP($B238,数据导入!$A:$P,13,FALSE),IF($C238=4,VLOOKUP($B238,数据导入!$A:$P,16,FALSE)))))</f>
        <v>0,30,0,0,0</v>
      </c>
    </row>
    <row r="239" spans="1:6">
      <c r="A239">
        <v>238</v>
      </c>
      <c r="B239" t="s">
        <v>45</v>
      </c>
      <c r="C239">
        <v>2</v>
      </c>
      <c r="D239">
        <v>10</v>
      </c>
      <c r="E239">
        <f>IF($C239=1,VLOOKUP($B239,数据导入!$A:$P,6,FALSE),IF($C239=2,VLOOKUP($B239,数据导入!$A:$P,9,FALSE),IF($C239=3,VLOOKUP($B239,数据导入!$A:$P,12,FALSE),IF($C239=4,VLOOKUP($B239,数据导入!$A:$P,15,FALSE)))))</f>
        <v>2</v>
      </c>
      <c r="F239">
        <f>IF($C239=1,VLOOKUP($B239,数据导入!$A:$P,7,FALSE),IF($C239=2,VLOOKUP($B239,数据导入!$A:$P,10,FALSE),IF($C239=3,VLOOKUP($B239,数据导入!$A:$P,13,FALSE),IF($C239=4,VLOOKUP($B239,数据导入!$A:$P,16,FALSE)))))</f>
        <v>25</v>
      </c>
    </row>
    <row r="240" spans="1:6">
      <c r="A240">
        <v>239</v>
      </c>
      <c r="B240" t="s">
        <v>45</v>
      </c>
      <c r="C240">
        <v>3</v>
      </c>
      <c r="D240">
        <v>15</v>
      </c>
      <c r="E240">
        <f>IF($C240=1,VLOOKUP($B240,数据导入!$A:$P,6,FALSE),IF($C240=2,VLOOKUP($B240,数据导入!$A:$P,9,FALSE),IF($C240=3,VLOOKUP($B240,数据导入!$A:$P,12,FALSE),IF($C240=4,VLOOKUP($B240,数据导入!$A:$P,15,FALSE)))))</f>
        <v>1</v>
      </c>
      <c r="F240" t="str">
        <f>IF($C240=1,VLOOKUP($B240,数据导入!$A:$P,7,FALSE),IF($C240=2,VLOOKUP($B240,数据导入!$A:$P,10,FALSE),IF($C240=3,VLOOKUP($B240,数据导入!$A:$P,13,FALSE),IF($C240=4,VLOOKUP($B240,数据导入!$A:$P,16,FALSE)))))</f>
        <v>0,30,0,0,0</v>
      </c>
    </row>
    <row r="241" spans="1:6">
      <c r="A241">
        <v>240</v>
      </c>
      <c r="B241" t="s">
        <v>45</v>
      </c>
      <c r="C241">
        <v>4</v>
      </c>
      <c r="D241">
        <v>20</v>
      </c>
      <c r="E241">
        <f>IF($C241=1,VLOOKUP($B241,数据导入!$A:$P,6,FALSE),IF($C241=2,VLOOKUP($B241,数据导入!$A:$P,9,FALSE),IF($C241=3,VLOOKUP($B241,数据导入!$A:$P,12,FALSE),IF($C241=4,VLOOKUP($B241,数据导入!$A:$P,15,FALSE)))))</f>
        <v>4</v>
      </c>
      <c r="F241">
        <f>IF($C241=1,VLOOKUP($B241,数据导入!$A:$P,7,FALSE),IF($C241=2,VLOOKUP($B241,数据导入!$A:$P,10,FALSE),IF($C241=3,VLOOKUP($B241,数据导入!$A:$P,13,FALSE),IF($C241=4,VLOOKUP($B241,数据导入!$A:$P,16,FALSE)))))</f>
        <v>25</v>
      </c>
    </row>
  </sheetData>
  <sortState ref="A2:F241">
    <sortCondition ref="C2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B15" sqref="B15"/>
    </sheetView>
  </sheetViews>
  <sheetFormatPr defaultColWidth="9" defaultRowHeight="13.5" outlineLevelCol="2"/>
  <cols>
    <col min="2" max="2" width="15.125" customWidth="1"/>
    <col min="3" max="3" width="106.375" customWidth="1"/>
  </cols>
  <sheetData>
    <row r="1" spans="2:3">
      <c r="B1" s="6" t="s">
        <v>46</v>
      </c>
      <c r="C1" s="6" t="s">
        <v>47</v>
      </c>
    </row>
    <row r="2" spans="2:3">
      <c r="B2" s="7" t="s">
        <v>0</v>
      </c>
      <c r="C2" s="7" t="s">
        <v>48</v>
      </c>
    </row>
    <row r="3" spans="2:3">
      <c r="B3" s="7" t="s">
        <v>1</v>
      </c>
      <c r="C3" s="7" t="s">
        <v>49</v>
      </c>
    </row>
    <row r="4" spans="2:3">
      <c r="B4" s="7" t="s">
        <v>3</v>
      </c>
      <c r="C4" s="7" t="s">
        <v>50</v>
      </c>
    </row>
    <row r="5" spans="2:3">
      <c r="B5" s="7" t="s">
        <v>4</v>
      </c>
      <c r="C5" s="7" t="s">
        <v>51</v>
      </c>
    </row>
    <row r="6" spans="2:3">
      <c r="B6" s="7" t="s">
        <v>5</v>
      </c>
      <c r="C6" s="7" t="s">
        <v>52</v>
      </c>
    </row>
    <row r="11" spans="1:3">
      <c r="A11" s="8" t="s">
        <v>53</v>
      </c>
      <c r="B11" s="6" t="s">
        <v>54</v>
      </c>
      <c r="C11" s="6" t="s">
        <v>47</v>
      </c>
    </row>
    <row r="12" spans="1:3">
      <c r="A12" s="7" t="s">
        <v>55</v>
      </c>
      <c r="B12" s="7">
        <v>1</v>
      </c>
      <c r="C12" s="7" t="s">
        <v>56</v>
      </c>
    </row>
    <row r="13" spans="1:3">
      <c r="A13" s="7" t="s">
        <v>57</v>
      </c>
      <c r="B13" s="7">
        <v>2</v>
      </c>
      <c r="C13" s="7" t="s">
        <v>58</v>
      </c>
    </row>
    <row r="14" spans="1:3">
      <c r="A14" s="7" t="s">
        <v>59</v>
      </c>
      <c r="B14" s="7">
        <v>3</v>
      </c>
      <c r="C14" s="7" t="s">
        <v>60</v>
      </c>
    </row>
    <row r="15" spans="1:3">
      <c r="A15" s="7" t="s">
        <v>61</v>
      </c>
      <c r="B15" s="7">
        <v>4</v>
      </c>
      <c r="C15" s="7" t="s">
        <v>62</v>
      </c>
    </row>
    <row r="16" spans="1:3">
      <c r="A16" s="9" t="s">
        <v>63</v>
      </c>
      <c r="B16" s="9">
        <v>5</v>
      </c>
      <c r="C16" s="9" t="s">
        <v>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"/>
  <sheetViews>
    <sheetView tabSelected="1" workbookViewId="0">
      <pane xSplit="3" ySplit="1" topLeftCell="D20" activePane="bottomRight" state="frozenSplit"/>
      <selection/>
      <selection pane="topRight"/>
      <selection pane="bottomLeft"/>
      <selection pane="bottomRight" activeCell="D58" sqref="D58"/>
    </sheetView>
  </sheetViews>
  <sheetFormatPr defaultColWidth="9" defaultRowHeight="13.5"/>
  <cols>
    <col min="2" max="2" width="15.125" customWidth="1"/>
    <col min="3" max="3" width="11" customWidth="1"/>
    <col min="4" max="4" width="10.25" customWidth="1"/>
    <col min="5" max="16" width="9.375" customWidth="1"/>
    <col min="18" max="22" width="12" customWidth="1"/>
    <col min="23" max="23" width="13.625" customWidth="1"/>
    <col min="29" max="29" width="13.375" customWidth="1"/>
  </cols>
  <sheetData>
    <row r="1" spans="1:40">
      <c r="A1" s="1" t="s">
        <v>1</v>
      </c>
      <c r="B1" s="2" t="s">
        <v>65</v>
      </c>
      <c r="C1" s="2" t="s">
        <v>66</v>
      </c>
      <c r="E1" s="3" t="s">
        <v>66</v>
      </c>
      <c r="F1" s="2" t="s">
        <v>67</v>
      </c>
      <c r="G1" s="2" t="s">
        <v>68</v>
      </c>
      <c r="H1" s="3" t="s">
        <v>66</v>
      </c>
      <c r="I1" s="2" t="s">
        <v>67</v>
      </c>
      <c r="J1" s="2" t="s">
        <v>68</v>
      </c>
      <c r="K1" s="3" t="s">
        <v>66</v>
      </c>
      <c r="L1" s="2" t="s">
        <v>67</v>
      </c>
      <c r="M1" s="2" t="s">
        <v>68</v>
      </c>
      <c r="N1" s="3" t="s">
        <v>66</v>
      </c>
      <c r="O1" s="2" t="s">
        <v>67</v>
      </c>
      <c r="P1" s="2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X1" s="5" t="s">
        <v>69</v>
      </c>
      <c r="Y1" s="5" t="s">
        <v>70</v>
      </c>
      <c r="Z1" s="5" t="s">
        <v>71</v>
      </c>
      <c r="AA1" s="5" t="s">
        <v>72</v>
      </c>
      <c r="AB1" s="5" t="s">
        <v>73</v>
      </c>
      <c r="AD1" s="5" t="s">
        <v>69</v>
      </c>
      <c r="AE1" s="5" t="s">
        <v>70</v>
      </c>
      <c r="AF1" s="5" t="s">
        <v>71</v>
      </c>
      <c r="AG1" s="5" t="s">
        <v>72</v>
      </c>
      <c r="AH1" s="5" t="s">
        <v>73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</row>
    <row r="2" spans="1:34">
      <c r="A2" s="4" t="s">
        <v>6</v>
      </c>
      <c r="B2" s="4" t="s">
        <v>74</v>
      </c>
      <c r="C2" s="4">
        <v>1</v>
      </c>
      <c r="E2">
        <v>1</v>
      </c>
      <c r="F2">
        <v>3</v>
      </c>
      <c r="G2">
        <v>102001</v>
      </c>
      <c r="H2">
        <v>2</v>
      </c>
      <c r="I2">
        <v>2</v>
      </c>
      <c r="J2">
        <v>25</v>
      </c>
      <c r="K2">
        <v>3</v>
      </c>
      <c r="L2">
        <v>3</v>
      </c>
      <c r="M2" t="s">
        <v>7</v>
      </c>
      <c r="N2">
        <v>4</v>
      </c>
      <c r="O2">
        <v>4</v>
      </c>
      <c r="P2">
        <v>25</v>
      </c>
      <c r="R2">
        <v>30</v>
      </c>
      <c r="S2">
        <v>0</v>
      </c>
      <c r="T2">
        <v>0</v>
      </c>
      <c r="U2">
        <v>0</v>
      </c>
      <c r="V2">
        <v>0</v>
      </c>
      <c r="W2" t="str">
        <f>X2&amp;","&amp;Y2&amp;","&amp;Z2&amp;","&amp;AA2&amp;","&amp;AB2</f>
        <v>7,0,0,0,0</v>
      </c>
      <c r="X2">
        <f>ROUNDDOWN(R2*0.25,0)</f>
        <v>7</v>
      </c>
      <c r="Y2">
        <v>0</v>
      </c>
      <c r="Z2">
        <v>0</v>
      </c>
      <c r="AA2">
        <v>0</v>
      </c>
      <c r="AB2">
        <v>0</v>
      </c>
      <c r="AC2" t="str">
        <f>AD2&amp;","&amp;AE2&amp;","&amp;AF2&amp;","&amp;AG2&amp;","&amp;AH2</f>
        <v>0,0,0,0,0</v>
      </c>
      <c r="AD2">
        <v>0</v>
      </c>
      <c r="AE2">
        <f>ROUNDDOWN($S2*0.25,0)</f>
        <v>0</v>
      </c>
      <c r="AF2">
        <v>0</v>
      </c>
      <c r="AG2">
        <v>0</v>
      </c>
      <c r="AH2">
        <v>0</v>
      </c>
    </row>
    <row r="3" spans="1:34">
      <c r="A3" t="s">
        <v>7</v>
      </c>
      <c r="B3" t="s">
        <v>75</v>
      </c>
      <c r="C3">
        <v>2</v>
      </c>
      <c r="E3">
        <v>1</v>
      </c>
      <c r="F3">
        <v>3</v>
      </c>
      <c r="G3" t="s">
        <v>8</v>
      </c>
      <c r="H3">
        <v>2</v>
      </c>
      <c r="I3">
        <v>2</v>
      </c>
      <c r="J3">
        <v>25</v>
      </c>
      <c r="K3">
        <v>3</v>
      </c>
      <c r="L3">
        <v>1</v>
      </c>
      <c r="M3" t="s">
        <v>76</v>
      </c>
      <c r="N3">
        <v>4</v>
      </c>
      <c r="O3">
        <v>4</v>
      </c>
      <c r="P3">
        <v>25</v>
      </c>
      <c r="R3">
        <v>36</v>
      </c>
      <c r="S3">
        <v>0</v>
      </c>
      <c r="T3">
        <v>0</v>
      </c>
      <c r="U3">
        <v>0</v>
      </c>
      <c r="V3">
        <v>0</v>
      </c>
      <c r="W3" t="str">
        <f t="shared" ref="W3:W61" si="0">X3&amp;","&amp;Y3&amp;","&amp;Z3&amp;","&amp;AA3&amp;","&amp;AB3</f>
        <v>9,0,0,0,0</v>
      </c>
      <c r="X3">
        <f t="shared" ref="X3:X11" si="1">ROUNDDOWN(R3*0.25,0)</f>
        <v>9</v>
      </c>
      <c r="Y3">
        <v>0</v>
      </c>
      <c r="Z3">
        <v>0</v>
      </c>
      <c r="AA3">
        <v>0</v>
      </c>
      <c r="AB3">
        <v>0</v>
      </c>
      <c r="AC3" t="str">
        <f t="shared" ref="AC3:AC61" si="2">AD3&amp;","&amp;AE3&amp;","&amp;AF3&amp;","&amp;AG3&amp;","&amp;AH3</f>
        <v>0,0,0,0,0</v>
      </c>
      <c r="AD3">
        <v>0</v>
      </c>
      <c r="AE3">
        <f t="shared" ref="AE3:AE13" si="3">ROUNDDOWN($S3*0.25,0)</f>
        <v>0</v>
      </c>
      <c r="AF3">
        <v>0</v>
      </c>
      <c r="AG3">
        <v>0</v>
      </c>
      <c r="AH3">
        <v>0</v>
      </c>
    </row>
    <row r="4" spans="1:34">
      <c r="A4" t="s">
        <v>8</v>
      </c>
      <c r="B4" t="s">
        <v>77</v>
      </c>
      <c r="C4">
        <v>3</v>
      </c>
      <c r="E4">
        <v>1</v>
      </c>
      <c r="F4">
        <v>3</v>
      </c>
      <c r="G4" t="s">
        <v>9</v>
      </c>
      <c r="H4">
        <v>2</v>
      </c>
      <c r="I4">
        <v>2</v>
      </c>
      <c r="J4">
        <v>25</v>
      </c>
      <c r="K4">
        <v>3</v>
      </c>
      <c r="L4">
        <v>1</v>
      </c>
      <c r="M4" t="s">
        <v>78</v>
      </c>
      <c r="N4">
        <v>4</v>
      </c>
      <c r="O4">
        <v>4</v>
      </c>
      <c r="P4">
        <v>25</v>
      </c>
      <c r="R4">
        <v>54</v>
      </c>
      <c r="S4">
        <v>36</v>
      </c>
      <c r="T4">
        <v>0</v>
      </c>
      <c r="U4">
        <v>0</v>
      </c>
      <c r="V4">
        <v>0</v>
      </c>
      <c r="W4" t="str">
        <f t="shared" si="0"/>
        <v>13,0,0,0,0</v>
      </c>
      <c r="X4">
        <f t="shared" si="1"/>
        <v>13</v>
      </c>
      <c r="Y4">
        <v>0</v>
      </c>
      <c r="Z4">
        <v>0</v>
      </c>
      <c r="AA4">
        <v>0</v>
      </c>
      <c r="AB4">
        <v>0</v>
      </c>
      <c r="AC4" t="str">
        <f t="shared" si="2"/>
        <v>0,9,0,0,0</v>
      </c>
      <c r="AD4">
        <v>0</v>
      </c>
      <c r="AE4">
        <f t="shared" si="3"/>
        <v>9</v>
      </c>
      <c r="AF4">
        <v>0</v>
      </c>
      <c r="AG4">
        <v>0</v>
      </c>
      <c r="AH4">
        <v>0</v>
      </c>
    </row>
    <row r="5" spans="1:34">
      <c r="A5" t="s">
        <v>9</v>
      </c>
      <c r="B5" t="s">
        <v>79</v>
      </c>
      <c r="C5">
        <v>4</v>
      </c>
      <c r="E5">
        <v>1</v>
      </c>
      <c r="F5">
        <v>3</v>
      </c>
      <c r="G5" t="s">
        <v>10</v>
      </c>
      <c r="H5">
        <v>2</v>
      </c>
      <c r="I5">
        <v>2</v>
      </c>
      <c r="J5">
        <v>25</v>
      </c>
      <c r="K5">
        <v>3</v>
      </c>
      <c r="L5">
        <v>1</v>
      </c>
      <c r="M5" t="s">
        <v>80</v>
      </c>
      <c r="N5">
        <v>4</v>
      </c>
      <c r="O5">
        <v>4</v>
      </c>
      <c r="P5">
        <v>25</v>
      </c>
      <c r="R5">
        <v>72</v>
      </c>
      <c r="S5">
        <v>48</v>
      </c>
      <c r="T5">
        <v>0</v>
      </c>
      <c r="U5">
        <v>0</v>
      </c>
      <c r="V5">
        <v>0</v>
      </c>
      <c r="W5" t="str">
        <f t="shared" si="0"/>
        <v>18,0,0,0,0</v>
      </c>
      <c r="X5">
        <f t="shared" si="1"/>
        <v>18</v>
      </c>
      <c r="Y5">
        <v>0</v>
      </c>
      <c r="Z5">
        <v>0</v>
      </c>
      <c r="AA5">
        <v>0</v>
      </c>
      <c r="AB5">
        <v>0</v>
      </c>
      <c r="AC5" t="str">
        <f t="shared" si="2"/>
        <v>0,12,0,0,0</v>
      </c>
      <c r="AD5">
        <v>0</v>
      </c>
      <c r="AE5">
        <f t="shared" si="3"/>
        <v>12</v>
      </c>
      <c r="AF5">
        <v>0</v>
      </c>
      <c r="AG5">
        <v>0</v>
      </c>
      <c r="AH5">
        <v>0</v>
      </c>
    </row>
    <row r="6" spans="1:34">
      <c r="A6" t="s">
        <v>10</v>
      </c>
      <c r="B6" t="s">
        <v>81</v>
      </c>
      <c r="C6">
        <v>5</v>
      </c>
      <c r="E6">
        <v>1</v>
      </c>
      <c r="F6">
        <v>3</v>
      </c>
      <c r="G6" t="s">
        <v>11</v>
      </c>
      <c r="H6">
        <v>2</v>
      </c>
      <c r="I6">
        <v>2</v>
      </c>
      <c r="J6">
        <v>25</v>
      </c>
      <c r="K6">
        <v>3</v>
      </c>
      <c r="L6">
        <v>1</v>
      </c>
      <c r="M6" t="s">
        <v>80</v>
      </c>
      <c r="N6">
        <v>4</v>
      </c>
      <c r="O6">
        <v>4</v>
      </c>
      <c r="P6">
        <v>25</v>
      </c>
      <c r="R6">
        <v>75</v>
      </c>
      <c r="S6">
        <v>75</v>
      </c>
      <c r="T6">
        <v>0</v>
      </c>
      <c r="U6">
        <v>0</v>
      </c>
      <c r="V6">
        <v>0</v>
      </c>
      <c r="W6" t="str">
        <f t="shared" si="0"/>
        <v>18,0,0,0,0</v>
      </c>
      <c r="X6">
        <f t="shared" si="1"/>
        <v>18</v>
      </c>
      <c r="Y6">
        <v>0</v>
      </c>
      <c r="Z6">
        <v>0</v>
      </c>
      <c r="AA6">
        <v>0</v>
      </c>
      <c r="AB6">
        <v>0</v>
      </c>
      <c r="AC6" t="str">
        <f t="shared" si="2"/>
        <v>0,18,0,0,0</v>
      </c>
      <c r="AD6">
        <v>0</v>
      </c>
      <c r="AE6">
        <f t="shared" si="3"/>
        <v>18</v>
      </c>
      <c r="AF6">
        <v>0</v>
      </c>
      <c r="AG6">
        <v>0</v>
      </c>
      <c r="AH6">
        <v>0</v>
      </c>
    </row>
    <row r="7" spans="1:34">
      <c r="A7" t="s">
        <v>11</v>
      </c>
      <c r="B7" t="s">
        <v>82</v>
      </c>
      <c r="C7">
        <v>6</v>
      </c>
      <c r="E7">
        <v>1</v>
      </c>
      <c r="F7">
        <v>3</v>
      </c>
      <c r="G7" t="s">
        <v>12</v>
      </c>
      <c r="H7">
        <v>2</v>
      </c>
      <c r="I7">
        <v>2</v>
      </c>
      <c r="J7">
        <v>25</v>
      </c>
      <c r="K7">
        <v>3</v>
      </c>
      <c r="L7">
        <v>1</v>
      </c>
      <c r="M7" t="s">
        <v>83</v>
      </c>
      <c r="N7">
        <v>4</v>
      </c>
      <c r="O7">
        <v>4</v>
      </c>
      <c r="P7">
        <v>25</v>
      </c>
      <c r="R7">
        <v>90</v>
      </c>
      <c r="S7">
        <v>45</v>
      </c>
      <c r="T7">
        <v>0</v>
      </c>
      <c r="U7">
        <v>45</v>
      </c>
      <c r="V7">
        <v>0</v>
      </c>
      <c r="W7" t="str">
        <f t="shared" si="0"/>
        <v>22,0,0,0,0</v>
      </c>
      <c r="X7">
        <f t="shared" si="1"/>
        <v>22</v>
      </c>
      <c r="Y7">
        <v>0</v>
      </c>
      <c r="Z7">
        <v>0</v>
      </c>
      <c r="AA7">
        <v>0</v>
      </c>
      <c r="AB7">
        <v>0</v>
      </c>
      <c r="AC7" t="str">
        <f t="shared" si="2"/>
        <v>0,11,0,0,0</v>
      </c>
      <c r="AD7">
        <v>0</v>
      </c>
      <c r="AE7">
        <f t="shared" si="3"/>
        <v>11</v>
      </c>
      <c r="AF7">
        <v>0</v>
      </c>
      <c r="AG7">
        <v>0</v>
      </c>
      <c r="AH7">
        <v>0</v>
      </c>
    </row>
    <row r="8" spans="1:34">
      <c r="A8" t="s">
        <v>12</v>
      </c>
      <c r="B8" t="s">
        <v>84</v>
      </c>
      <c r="C8">
        <v>7</v>
      </c>
      <c r="E8">
        <v>1</v>
      </c>
      <c r="F8">
        <v>3</v>
      </c>
      <c r="G8" t="s">
        <v>13</v>
      </c>
      <c r="H8">
        <v>2</v>
      </c>
      <c r="I8">
        <v>2</v>
      </c>
      <c r="J8">
        <v>25</v>
      </c>
      <c r="K8">
        <v>3</v>
      </c>
      <c r="L8">
        <v>1</v>
      </c>
      <c r="M8" t="s">
        <v>85</v>
      </c>
      <c r="N8">
        <v>4</v>
      </c>
      <c r="O8">
        <v>4</v>
      </c>
      <c r="P8">
        <v>25</v>
      </c>
      <c r="R8">
        <v>105</v>
      </c>
      <c r="S8">
        <v>53</v>
      </c>
      <c r="T8">
        <v>0</v>
      </c>
      <c r="U8">
        <v>53</v>
      </c>
      <c r="V8">
        <v>0</v>
      </c>
      <c r="W8" t="str">
        <f t="shared" si="0"/>
        <v>26,0,0,0,0</v>
      </c>
      <c r="X8">
        <f t="shared" si="1"/>
        <v>26</v>
      </c>
      <c r="Y8">
        <v>0</v>
      </c>
      <c r="Z8">
        <v>0</v>
      </c>
      <c r="AA8">
        <v>0</v>
      </c>
      <c r="AB8">
        <v>0</v>
      </c>
      <c r="AC8" t="str">
        <f t="shared" si="2"/>
        <v>0,13,0,0,0</v>
      </c>
      <c r="AD8">
        <v>0</v>
      </c>
      <c r="AE8">
        <f t="shared" si="3"/>
        <v>13</v>
      </c>
      <c r="AF8">
        <v>0</v>
      </c>
      <c r="AG8">
        <v>0</v>
      </c>
      <c r="AH8">
        <v>0</v>
      </c>
    </row>
    <row r="9" spans="1:34">
      <c r="A9" t="s">
        <v>13</v>
      </c>
      <c r="B9" t="s">
        <v>86</v>
      </c>
      <c r="C9">
        <v>8</v>
      </c>
      <c r="E9">
        <v>1</v>
      </c>
      <c r="F9">
        <v>3</v>
      </c>
      <c r="G9" t="s">
        <v>14</v>
      </c>
      <c r="H9">
        <v>2</v>
      </c>
      <c r="I9">
        <v>2</v>
      </c>
      <c r="J9">
        <v>25</v>
      </c>
      <c r="K9">
        <v>3</v>
      </c>
      <c r="L9">
        <v>1</v>
      </c>
      <c r="M9" t="s">
        <v>87</v>
      </c>
      <c r="N9">
        <v>4</v>
      </c>
      <c r="O9">
        <v>4</v>
      </c>
      <c r="P9">
        <v>25</v>
      </c>
      <c r="R9">
        <v>120</v>
      </c>
      <c r="S9">
        <v>60</v>
      </c>
      <c r="T9">
        <v>0</v>
      </c>
      <c r="U9">
        <v>60</v>
      </c>
      <c r="V9">
        <v>0</v>
      </c>
      <c r="W9" t="str">
        <f t="shared" si="0"/>
        <v>30,0,0,0,0</v>
      </c>
      <c r="X9">
        <f t="shared" si="1"/>
        <v>30</v>
      </c>
      <c r="Y9">
        <v>0</v>
      </c>
      <c r="Z9">
        <v>0</v>
      </c>
      <c r="AA9">
        <v>0</v>
      </c>
      <c r="AB9">
        <v>0</v>
      </c>
      <c r="AC9" t="str">
        <f t="shared" si="2"/>
        <v>0,15,0,0,0</v>
      </c>
      <c r="AD9">
        <v>0</v>
      </c>
      <c r="AE9">
        <f t="shared" si="3"/>
        <v>15</v>
      </c>
      <c r="AF9">
        <v>0</v>
      </c>
      <c r="AG9">
        <v>0</v>
      </c>
      <c r="AH9">
        <v>0</v>
      </c>
    </row>
    <row r="10" spans="1:34">
      <c r="A10" t="s">
        <v>14</v>
      </c>
      <c r="B10" t="s">
        <v>88</v>
      </c>
      <c r="C10">
        <v>9</v>
      </c>
      <c r="E10">
        <v>1</v>
      </c>
      <c r="F10">
        <v>3</v>
      </c>
      <c r="G10" t="s">
        <v>15</v>
      </c>
      <c r="H10">
        <v>2</v>
      </c>
      <c r="I10">
        <v>2</v>
      </c>
      <c r="J10">
        <v>25</v>
      </c>
      <c r="K10">
        <v>3</v>
      </c>
      <c r="L10">
        <v>1</v>
      </c>
      <c r="M10" t="s">
        <v>89</v>
      </c>
      <c r="N10">
        <v>4</v>
      </c>
      <c r="O10">
        <v>4</v>
      </c>
      <c r="P10">
        <v>25</v>
      </c>
      <c r="R10">
        <v>135</v>
      </c>
      <c r="S10">
        <v>68</v>
      </c>
      <c r="T10">
        <v>0</v>
      </c>
      <c r="U10">
        <v>68</v>
      </c>
      <c r="V10">
        <v>0</v>
      </c>
      <c r="W10" t="str">
        <f t="shared" si="0"/>
        <v>33,0,0,0,0</v>
      </c>
      <c r="X10">
        <f t="shared" si="1"/>
        <v>33</v>
      </c>
      <c r="Y10">
        <v>0</v>
      </c>
      <c r="Z10">
        <v>0</v>
      </c>
      <c r="AA10">
        <v>0</v>
      </c>
      <c r="AB10">
        <v>0</v>
      </c>
      <c r="AC10" t="str">
        <f t="shared" si="2"/>
        <v>0,17,0,0,0</v>
      </c>
      <c r="AD10">
        <v>0</v>
      </c>
      <c r="AE10">
        <f t="shared" si="3"/>
        <v>17</v>
      </c>
      <c r="AF10">
        <v>0</v>
      </c>
      <c r="AG10">
        <v>0</v>
      </c>
      <c r="AH10">
        <v>0</v>
      </c>
    </row>
    <row r="11" spans="1:34">
      <c r="A11" t="s">
        <v>15</v>
      </c>
      <c r="B11" t="s">
        <v>90</v>
      </c>
      <c r="C11">
        <v>10</v>
      </c>
      <c r="E11">
        <v>1</v>
      </c>
      <c r="F11">
        <v>1</v>
      </c>
      <c r="G11" t="s">
        <v>87</v>
      </c>
      <c r="H11">
        <v>2</v>
      </c>
      <c r="I11">
        <v>2</v>
      </c>
      <c r="J11">
        <v>25</v>
      </c>
      <c r="K11">
        <v>3</v>
      </c>
      <c r="L11">
        <v>1</v>
      </c>
      <c r="M11" t="s">
        <v>87</v>
      </c>
      <c r="N11">
        <v>4</v>
      </c>
      <c r="O11">
        <v>4</v>
      </c>
      <c r="P11">
        <v>25</v>
      </c>
      <c r="R11">
        <v>120</v>
      </c>
      <c r="S11">
        <v>90</v>
      </c>
      <c r="T11">
        <v>0</v>
      </c>
      <c r="U11">
        <v>90</v>
      </c>
      <c r="V11">
        <v>0</v>
      </c>
      <c r="W11" t="str">
        <f t="shared" si="0"/>
        <v>30,0,0,0,0</v>
      </c>
      <c r="X11">
        <f t="shared" si="1"/>
        <v>30</v>
      </c>
      <c r="Y11">
        <v>0</v>
      </c>
      <c r="Z11">
        <v>0</v>
      </c>
      <c r="AA11">
        <v>0</v>
      </c>
      <c r="AB11">
        <v>0</v>
      </c>
      <c r="AC11" t="str">
        <f t="shared" si="2"/>
        <v>0,22,0,0,0</v>
      </c>
      <c r="AD11">
        <v>0</v>
      </c>
      <c r="AE11">
        <f t="shared" si="3"/>
        <v>22</v>
      </c>
      <c r="AF11">
        <v>0</v>
      </c>
      <c r="AG11">
        <v>0</v>
      </c>
      <c r="AH11">
        <v>0</v>
      </c>
    </row>
    <row r="12" spans="1:34">
      <c r="A12" s="4">
        <v>102001</v>
      </c>
      <c r="B12" s="4" t="s">
        <v>91</v>
      </c>
      <c r="C12" s="4">
        <v>1</v>
      </c>
      <c r="E12">
        <v>1</v>
      </c>
      <c r="F12">
        <v>3</v>
      </c>
      <c r="G12" t="s">
        <v>16</v>
      </c>
      <c r="H12">
        <v>2</v>
      </c>
      <c r="I12">
        <v>2</v>
      </c>
      <c r="J12">
        <v>25</v>
      </c>
      <c r="K12">
        <v>3</v>
      </c>
      <c r="L12">
        <v>3</v>
      </c>
      <c r="M12">
        <v>102002</v>
      </c>
      <c r="N12">
        <v>4</v>
      </c>
      <c r="O12">
        <v>4</v>
      </c>
      <c r="P12">
        <v>25</v>
      </c>
      <c r="R12">
        <v>0</v>
      </c>
      <c r="S12">
        <v>0</v>
      </c>
      <c r="T12">
        <v>0</v>
      </c>
      <c r="U12">
        <v>0</v>
      </c>
      <c r="V12">
        <v>30</v>
      </c>
      <c r="W12" t="str">
        <f t="shared" si="0"/>
        <v>0,0,0,0,7</v>
      </c>
      <c r="X12">
        <f>ROUNDDOWN($R12*0.25,0)</f>
        <v>0</v>
      </c>
      <c r="Y12">
        <v>0</v>
      </c>
      <c r="Z12">
        <v>0</v>
      </c>
      <c r="AA12">
        <v>0</v>
      </c>
      <c r="AB12">
        <f t="shared" ref="AB12:AB31" si="4">ROUNDDOWN(V12*0.25,0)</f>
        <v>7</v>
      </c>
      <c r="AC12" t="str">
        <f t="shared" si="2"/>
        <v>0,0,0,0,0</v>
      </c>
      <c r="AD12">
        <v>0</v>
      </c>
      <c r="AE12">
        <f t="shared" si="3"/>
        <v>0</v>
      </c>
      <c r="AF12">
        <v>0</v>
      </c>
      <c r="AG12">
        <v>0</v>
      </c>
      <c r="AH12">
        <v>0</v>
      </c>
    </row>
    <row r="13" spans="1:40">
      <c r="A13">
        <v>102002</v>
      </c>
      <c r="B13" t="s">
        <v>92</v>
      </c>
      <c r="C13">
        <v>2</v>
      </c>
      <c r="E13">
        <v>1</v>
      </c>
      <c r="F13">
        <v>3</v>
      </c>
      <c r="G13">
        <v>102003</v>
      </c>
      <c r="H13">
        <v>2</v>
      </c>
      <c r="I13">
        <v>2</v>
      </c>
      <c r="J13">
        <v>25</v>
      </c>
      <c r="K13">
        <v>3</v>
      </c>
      <c r="L13">
        <v>1</v>
      </c>
      <c r="M13" t="s">
        <v>93</v>
      </c>
      <c r="N13">
        <v>4</v>
      </c>
      <c r="O13">
        <v>4</v>
      </c>
      <c r="P13">
        <v>25</v>
      </c>
      <c r="R13">
        <v>0</v>
      </c>
      <c r="S13">
        <v>0</v>
      </c>
      <c r="T13">
        <v>0</v>
      </c>
      <c r="U13">
        <v>0</v>
      </c>
      <c r="V13">
        <v>36</v>
      </c>
      <c r="W13" t="str">
        <f t="shared" si="0"/>
        <v>0,0,0,0,9</v>
      </c>
      <c r="X13">
        <f>ROUNDDOWN($R13*0.25,0)</f>
        <v>0</v>
      </c>
      <c r="Y13">
        <v>0</v>
      </c>
      <c r="Z13">
        <v>0</v>
      </c>
      <c r="AA13">
        <v>0</v>
      </c>
      <c r="AB13">
        <f t="shared" si="4"/>
        <v>9</v>
      </c>
      <c r="AC13" t="str">
        <f t="shared" si="2"/>
        <v>0,0,0,0,0</v>
      </c>
      <c r="AD13">
        <v>0</v>
      </c>
      <c r="AE13">
        <f t="shared" si="3"/>
        <v>0</v>
      </c>
      <c r="AF13">
        <v>0</v>
      </c>
      <c r="AG13">
        <v>0</v>
      </c>
      <c r="AH13">
        <v>0</v>
      </c>
      <c r="AI13" t="str">
        <f>AJ13&amp;","&amp;AK13&amp;","&amp;AL13&amp;","&amp;AM13&amp;","&amp;AN13</f>
        <v>0,0,0,0,0</v>
      </c>
      <c r="AJ13">
        <f t="shared" ref="AJ13" si="5">ROUNDDOWN($S13*0.25,0)</f>
        <v>0</v>
      </c>
      <c r="AK13">
        <v>0</v>
      </c>
      <c r="AL13">
        <v>0</v>
      </c>
      <c r="AM13">
        <v>0</v>
      </c>
      <c r="AN13">
        <v>0</v>
      </c>
    </row>
    <row r="14" spans="1:34">
      <c r="A14">
        <v>102003</v>
      </c>
      <c r="B14" t="s">
        <v>94</v>
      </c>
      <c r="C14">
        <v>3</v>
      </c>
      <c r="E14">
        <v>1</v>
      </c>
      <c r="F14">
        <v>3</v>
      </c>
      <c r="G14">
        <v>102004</v>
      </c>
      <c r="H14">
        <v>2</v>
      </c>
      <c r="I14">
        <v>2</v>
      </c>
      <c r="J14">
        <v>25</v>
      </c>
      <c r="K14">
        <v>3</v>
      </c>
      <c r="L14">
        <v>1</v>
      </c>
      <c r="M14" t="s">
        <v>95</v>
      </c>
      <c r="N14">
        <v>4</v>
      </c>
      <c r="O14">
        <v>4</v>
      </c>
      <c r="P14">
        <v>25</v>
      </c>
      <c r="R14">
        <v>0</v>
      </c>
      <c r="S14">
        <v>0</v>
      </c>
      <c r="T14">
        <v>0</v>
      </c>
      <c r="U14">
        <v>36</v>
      </c>
      <c r="V14">
        <v>54</v>
      </c>
      <c r="W14" t="str">
        <f t="shared" si="0"/>
        <v>0,0,0,0,13</v>
      </c>
      <c r="X14">
        <v>0</v>
      </c>
      <c r="Y14">
        <v>0</v>
      </c>
      <c r="Z14">
        <v>0</v>
      </c>
      <c r="AA14">
        <v>0</v>
      </c>
      <c r="AB14">
        <f t="shared" si="4"/>
        <v>13</v>
      </c>
      <c r="AC14" t="str">
        <f t="shared" si="2"/>
        <v>0,0,0,1,0</v>
      </c>
      <c r="AD14">
        <v>0</v>
      </c>
      <c r="AE14">
        <v>0</v>
      </c>
      <c r="AF14">
        <v>0</v>
      </c>
      <c r="AG14">
        <v>1</v>
      </c>
      <c r="AH14">
        <v>0</v>
      </c>
    </row>
    <row r="15" spans="1:34">
      <c r="A15">
        <v>102004</v>
      </c>
      <c r="B15" t="s">
        <v>96</v>
      </c>
      <c r="C15">
        <v>4</v>
      </c>
      <c r="E15">
        <v>1</v>
      </c>
      <c r="F15">
        <v>3</v>
      </c>
      <c r="G15">
        <v>102005</v>
      </c>
      <c r="H15">
        <v>2</v>
      </c>
      <c r="I15">
        <v>2</v>
      </c>
      <c r="J15">
        <v>25</v>
      </c>
      <c r="K15">
        <v>3</v>
      </c>
      <c r="L15">
        <v>1</v>
      </c>
      <c r="M15" t="s">
        <v>97</v>
      </c>
      <c r="N15">
        <v>4</v>
      </c>
      <c r="O15">
        <v>4</v>
      </c>
      <c r="P15">
        <v>25</v>
      </c>
      <c r="R15">
        <v>0</v>
      </c>
      <c r="S15">
        <v>0</v>
      </c>
      <c r="T15">
        <v>0</v>
      </c>
      <c r="U15">
        <v>48</v>
      </c>
      <c r="V15">
        <v>72</v>
      </c>
      <c r="W15" t="str">
        <f t="shared" si="0"/>
        <v>0,0,0,0,18</v>
      </c>
      <c r="X15">
        <v>0</v>
      </c>
      <c r="Y15">
        <v>0</v>
      </c>
      <c r="Z15">
        <v>0</v>
      </c>
      <c r="AA15">
        <v>0</v>
      </c>
      <c r="AB15">
        <f t="shared" si="4"/>
        <v>18</v>
      </c>
      <c r="AC15" t="str">
        <f t="shared" si="2"/>
        <v>0,0,0,2,0</v>
      </c>
      <c r="AD15">
        <v>0</v>
      </c>
      <c r="AE15">
        <v>0</v>
      </c>
      <c r="AF15">
        <v>0</v>
      </c>
      <c r="AG15">
        <v>2</v>
      </c>
      <c r="AH15">
        <v>0</v>
      </c>
    </row>
    <row r="16" spans="1:34">
      <c r="A16">
        <v>102005</v>
      </c>
      <c r="B16" t="s">
        <v>98</v>
      </c>
      <c r="C16">
        <v>5</v>
      </c>
      <c r="E16">
        <v>1</v>
      </c>
      <c r="F16">
        <v>3</v>
      </c>
      <c r="G16">
        <v>102006</v>
      </c>
      <c r="H16">
        <v>2</v>
      </c>
      <c r="I16">
        <v>2</v>
      </c>
      <c r="J16">
        <v>25</v>
      </c>
      <c r="K16">
        <v>3</v>
      </c>
      <c r="L16">
        <v>1</v>
      </c>
      <c r="M16" t="s">
        <v>97</v>
      </c>
      <c r="N16">
        <v>4</v>
      </c>
      <c r="O16">
        <v>4</v>
      </c>
      <c r="P16">
        <v>25</v>
      </c>
      <c r="R16">
        <v>0</v>
      </c>
      <c r="S16">
        <v>0</v>
      </c>
      <c r="T16">
        <v>0</v>
      </c>
      <c r="U16">
        <v>75</v>
      </c>
      <c r="V16">
        <v>75</v>
      </c>
      <c r="W16" t="str">
        <f t="shared" si="0"/>
        <v>0,0,0,0,18</v>
      </c>
      <c r="X16">
        <v>0</v>
      </c>
      <c r="Y16">
        <v>0</v>
      </c>
      <c r="Z16">
        <v>0</v>
      </c>
      <c r="AA16">
        <v>0</v>
      </c>
      <c r="AB16">
        <f t="shared" si="4"/>
        <v>18</v>
      </c>
      <c r="AC16" t="str">
        <f t="shared" si="2"/>
        <v>0,0,0,3,0</v>
      </c>
      <c r="AD16">
        <v>0</v>
      </c>
      <c r="AE16">
        <v>0</v>
      </c>
      <c r="AF16">
        <v>0</v>
      </c>
      <c r="AG16">
        <v>3</v>
      </c>
      <c r="AH16">
        <v>0</v>
      </c>
    </row>
    <row r="17" spans="1:34">
      <c r="A17">
        <v>102006</v>
      </c>
      <c r="B17" t="s">
        <v>99</v>
      </c>
      <c r="C17">
        <v>6</v>
      </c>
      <c r="E17">
        <v>1</v>
      </c>
      <c r="F17">
        <v>3</v>
      </c>
      <c r="G17">
        <v>102007</v>
      </c>
      <c r="H17">
        <v>2</v>
      </c>
      <c r="I17">
        <v>2</v>
      </c>
      <c r="J17">
        <v>25</v>
      </c>
      <c r="K17">
        <v>3</v>
      </c>
      <c r="L17">
        <v>1</v>
      </c>
      <c r="M17" t="s">
        <v>100</v>
      </c>
      <c r="N17">
        <v>4</v>
      </c>
      <c r="O17">
        <v>4</v>
      </c>
      <c r="P17">
        <v>25</v>
      </c>
      <c r="R17">
        <v>0</v>
      </c>
      <c r="S17">
        <v>0</v>
      </c>
      <c r="T17">
        <v>45</v>
      </c>
      <c r="U17">
        <v>45</v>
      </c>
      <c r="V17">
        <v>90</v>
      </c>
      <c r="W17" t="str">
        <f t="shared" si="0"/>
        <v>0,0,0,0,22</v>
      </c>
      <c r="X17">
        <v>0</v>
      </c>
      <c r="Y17">
        <v>0</v>
      </c>
      <c r="Z17">
        <v>0</v>
      </c>
      <c r="AA17">
        <v>0</v>
      </c>
      <c r="AB17">
        <f t="shared" si="4"/>
        <v>22</v>
      </c>
      <c r="AC17" t="str">
        <f t="shared" si="2"/>
        <v>0,0,0,4,0</v>
      </c>
      <c r="AD17">
        <v>0</v>
      </c>
      <c r="AE17">
        <v>0</v>
      </c>
      <c r="AF17">
        <v>0</v>
      </c>
      <c r="AG17">
        <v>4</v>
      </c>
      <c r="AH17">
        <v>0</v>
      </c>
    </row>
    <row r="18" spans="1:34">
      <c r="A18">
        <v>102007</v>
      </c>
      <c r="B18" t="s">
        <v>101</v>
      </c>
      <c r="C18">
        <v>7</v>
      </c>
      <c r="E18">
        <v>1</v>
      </c>
      <c r="F18">
        <v>3</v>
      </c>
      <c r="G18">
        <v>102008</v>
      </c>
      <c r="H18">
        <v>2</v>
      </c>
      <c r="I18">
        <v>2</v>
      </c>
      <c r="J18">
        <v>25</v>
      </c>
      <c r="K18">
        <v>3</v>
      </c>
      <c r="L18">
        <v>1</v>
      </c>
      <c r="M18" t="s">
        <v>102</v>
      </c>
      <c r="N18">
        <v>4</v>
      </c>
      <c r="O18">
        <v>4</v>
      </c>
      <c r="P18">
        <v>25</v>
      </c>
      <c r="R18">
        <v>0</v>
      </c>
      <c r="S18">
        <v>0</v>
      </c>
      <c r="T18">
        <v>53</v>
      </c>
      <c r="U18">
        <v>53</v>
      </c>
      <c r="V18">
        <v>105</v>
      </c>
      <c r="W18" t="str">
        <f t="shared" si="0"/>
        <v>0,0,0,0,26</v>
      </c>
      <c r="X18">
        <v>0</v>
      </c>
      <c r="Y18">
        <v>0</v>
      </c>
      <c r="Z18">
        <v>0</v>
      </c>
      <c r="AA18">
        <v>0</v>
      </c>
      <c r="AB18">
        <f t="shared" si="4"/>
        <v>26</v>
      </c>
      <c r="AC18" t="str">
        <f t="shared" si="2"/>
        <v>0,0,0,5,0</v>
      </c>
      <c r="AD18">
        <v>0</v>
      </c>
      <c r="AE18">
        <v>0</v>
      </c>
      <c r="AF18">
        <v>0</v>
      </c>
      <c r="AG18">
        <v>5</v>
      </c>
      <c r="AH18">
        <v>0</v>
      </c>
    </row>
    <row r="19" spans="1:34">
      <c r="A19">
        <v>102008</v>
      </c>
      <c r="B19" t="s">
        <v>103</v>
      </c>
      <c r="C19">
        <v>8</v>
      </c>
      <c r="E19">
        <v>1</v>
      </c>
      <c r="F19">
        <v>3</v>
      </c>
      <c r="G19">
        <v>102009</v>
      </c>
      <c r="H19">
        <v>2</v>
      </c>
      <c r="I19">
        <v>2</v>
      </c>
      <c r="J19">
        <v>25</v>
      </c>
      <c r="K19">
        <v>3</v>
      </c>
      <c r="L19">
        <v>1</v>
      </c>
      <c r="M19" t="s">
        <v>104</v>
      </c>
      <c r="N19">
        <v>4</v>
      </c>
      <c r="O19">
        <v>4</v>
      </c>
      <c r="P19">
        <v>25</v>
      </c>
      <c r="R19">
        <v>0</v>
      </c>
      <c r="S19">
        <v>0</v>
      </c>
      <c r="T19">
        <v>60</v>
      </c>
      <c r="U19">
        <v>60</v>
      </c>
      <c r="V19">
        <v>120</v>
      </c>
      <c r="W19" t="str">
        <f t="shared" si="0"/>
        <v>0,0,0,0,30</v>
      </c>
      <c r="X19">
        <v>0</v>
      </c>
      <c r="Y19">
        <v>0</v>
      </c>
      <c r="Z19">
        <v>0</v>
      </c>
      <c r="AA19">
        <v>0</v>
      </c>
      <c r="AB19">
        <f t="shared" si="4"/>
        <v>30</v>
      </c>
      <c r="AC19" t="str">
        <f t="shared" si="2"/>
        <v>0,0,0,6,0</v>
      </c>
      <c r="AD19">
        <v>0</v>
      </c>
      <c r="AE19">
        <v>0</v>
      </c>
      <c r="AF19">
        <v>0</v>
      </c>
      <c r="AG19">
        <v>6</v>
      </c>
      <c r="AH19">
        <v>0</v>
      </c>
    </row>
    <row r="20" spans="1:34">
      <c r="A20">
        <v>102009</v>
      </c>
      <c r="B20" t="s">
        <v>105</v>
      </c>
      <c r="C20">
        <v>9</v>
      </c>
      <c r="E20">
        <v>1</v>
      </c>
      <c r="F20">
        <v>3</v>
      </c>
      <c r="G20">
        <v>102010</v>
      </c>
      <c r="H20">
        <v>2</v>
      </c>
      <c r="I20">
        <v>2</v>
      </c>
      <c r="J20">
        <v>25</v>
      </c>
      <c r="K20">
        <v>3</v>
      </c>
      <c r="L20">
        <v>1</v>
      </c>
      <c r="M20" t="s">
        <v>106</v>
      </c>
      <c r="N20">
        <v>4</v>
      </c>
      <c r="O20">
        <v>4</v>
      </c>
      <c r="P20">
        <v>25</v>
      </c>
      <c r="R20">
        <v>0</v>
      </c>
      <c r="S20">
        <v>0</v>
      </c>
      <c r="T20">
        <v>68</v>
      </c>
      <c r="U20">
        <v>68</v>
      </c>
      <c r="V20">
        <v>135</v>
      </c>
      <c r="W20" t="str">
        <f t="shared" si="0"/>
        <v>0,0,0,0,33</v>
      </c>
      <c r="X20">
        <v>0</v>
      </c>
      <c r="Y20">
        <v>0</v>
      </c>
      <c r="Z20">
        <v>0</v>
      </c>
      <c r="AA20">
        <v>0</v>
      </c>
      <c r="AB20">
        <f t="shared" si="4"/>
        <v>33</v>
      </c>
      <c r="AC20" t="str">
        <f t="shared" si="2"/>
        <v>0,0,0,7,0</v>
      </c>
      <c r="AD20">
        <v>0</v>
      </c>
      <c r="AE20">
        <v>0</v>
      </c>
      <c r="AF20">
        <v>0</v>
      </c>
      <c r="AG20">
        <v>7</v>
      </c>
      <c r="AH20">
        <v>0</v>
      </c>
    </row>
    <row r="21" spans="1:34">
      <c r="A21">
        <v>102010</v>
      </c>
      <c r="B21" t="s">
        <v>107</v>
      </c>
      <c r="C21">
        <v>10</v>
      </c>
      <c r="E21">
        <v>1</v>
      </c>
      <c r="F21">
        <v>3</v>
      </c>
      <c r="G21">
        <v>102011</v>
      </c>
      <c r="H21">
        <v>2</v>
      </c>
      <c r="I21">
        <v>2</v>
      </c>
      <c r="J21">
        <v>25</v>
      </c>
      <c r="K21">
        <v>3</v>
      </c>
      <c r="L21">
        <v>1</v>
      </c>
      <c r="M21" t="s">
        <v>104</v>
      </c>
      <c r="N21">
        <v>4</v>
      </c>
      <c r="O21">
        <v>4</v>
      </c>
      <c r="P21">
        <v>25</v>
      </c>
      <c r="R21">
        <v>0</v>
      </c>
      <c r="S21">
        <v>0</v>
      </c>
      <c r="T21">
        <v>90</v>
      </c>
      <c r="U21">
        <v>90</v>
      </c>
      <c r="V21">
        <v>120</v>
      </c>
      <c r="W21" t="str">
        <f t="shared" si="0"/>
        <v>0,0,0,0,30</v>
      </c>
      <c r="X21">
        <v>0</v>
      </c>
      <c r="Y21">
        <v>0</v>
      </c>
      <c r="Z21">
        <v>0</v>
      </c>
      <c r="AA21">
        <v>0</v>
      </c>
      <c r="AB21">
        <f t="shared" si="4"/>
        <v>30</v>
      </c>
      <c r="AC21" t="str">
        <f t="shared" si="2"/>
        <v>0,0,0,8,0</v>
      </c>
      <c r="AD21">
        <v>0</v>
      </c>
      <c r="AE21">
        <v>0</v>
      </c>
      <c r="AF21">
        <v>0</v>
      </c>
      <c r="AG21">
        <v>8</v>
      </c>
      <c r="AH21">
        <v>0</v>
      </c>
    </row>
    <row r="22" spans="1:34">
      <c r="A22">
        <v>102011</v>
      </c>
      <c r="B22" t="s">
        <v>108</v>
      </c>
      <c r="C22">
        <v>11</v>
      </c>
      <c r="E22">
        <v>1</v>
      </c>
      <c r="F22">
        <v>3</v>
      </c>
      <c r="G22">
        <v>102012</v>
      </c>
      <c r="H22">
        <v>2</v>
      </c>
      <c r="I22">
        <v>2</v>
      </c>
      <c r="J22">
        <v>25</v>
      </c>
      <c r="K22">
        <v>3</v>
      </c>
      <c r="L22">
        <v>1</v>
      </c>
      <c r="M22" t="s">
        <v>106</v>
      </c>
      <c r="N22">
        <v>4</v>
      </c>
      <c r="O22">
        <v>4</v>
      </c>
      <c r="P22">
        <v>25</v>
      </c>
      <c r="R22">
        <v>66</v>
      </c>
      <c r="S22">
        <v>0</v>
      </c>
      <c r="T22">
        <v>66</v>
      </c>
      <c r="U22">
        <v>66</v>
      </c>
      <c r="V22">
        <v>132</v>
      </c>
      <c r="W22" t="str">
        <f t="shared" si="0"/>
        <v>0,0,0,0,33</v>
      </c>
      <c r="X22">
        <v>0</v>
      </c>
      <c r="Y22">
        <v>0</v>
      </c>
      <c r="Z22">
        <v>0</v>
      </c>
      <c r="AA22">
        <v>0</v>
      </c>
      <c r="AB22">
        <f t="shared" si="4"/>
        <v>33</v>
      </c>
      <c r="AC22" t="str">
        <f t="shared" si="2"/>
        <v>0,0,0,9,0</v>
      </c>
      <c r="AD22">
        <v>0</v>
      </c>
      <c r="AE22">
        <v>0</v>
      </c>
      <c r="AF22">
        <v>0</v>
      </c>
      <c r="AG22">
        <v>9</v>
      </c>
      <c r="AH22">
        <v>0</v>
      </c>
    </row>
    <row r="23" spans="1:34">
      <c r="A23">
        <v>102012</v>
      </c>
      <c r="B23" t="s">
        <v>109</v>
      </c>
      <c r="C23">
        <v>12</v>
      </c>
      <c r="E23">
        <v>1</v>
      </c>
      <c r="F23">
        <v>3</v>
      </c>
      <c r="G23">
        <v>102013</v>
      </c>
      <c r="H23">
        <v>2</v>
      </c>
      <c r="I23">
        <v>2</v>
      </c>
      <c r="J23">
        <v>25</v>
      </c>
      <c r="K23">
        <v>3</v>
      </c>
      <c r="L23">
        <v>1</v>
      </c>
      <c r="M23" t="s">
        <v>110</v>
      </c>
      <c r="N23">
        <v>4</v>
      </c>
      <c r="O23">
        <v>4</v>
      </c>
      <c r="P23">
        <v>25</v>
      </c>
      <c r="R23">
        <v>72</v>
      </c>
      <c r="S23">
        <v>0</v>
      </c>
      <c r="T23">
        <v>72</v>
      </c>
      <c r="U23">
        <v>72</v>
      </c>
      <c r="V23">
        <v>144</v>
      </c>
      <c r="W23" t="str">
        <f t="shared" si="0"/>
        <v>0,0,0,0,36</v>
      </c>
      <c r="X23">
        <v>0</v>
      </c>
      <c r="Y23">
        <v>0</v>
      </c>
      <c r="Z23">
        <v>0</v>
      </c>
      <c r="AA23">
        <v>0</v>
      </c>
      <c r="AB23">
        <f t="shared" si="4"/>
        <v>36</v>
      </c>
      <c r="AC23" t="str">
        <f t="shared" si="2"/>
        <v>0,0,0,10,0</v>
      </c>
      <c r="AD23">
        <v>0</v>
      </c>
      <c r="AE23">
        <v>0</v>
      </c>
      <c r="AF23">
        <v>0</v>
      </c>
      <c r="AG23">
        <v>10</v>
      </c>
      <c r="AH23">
        <v>0</v>
      </c>
    </row>
    <row r="24" spans="1:34">
      <c r="A24">
        <v>102013</v>
      </c>
      <c r="B24" t="s">
        <v>111</v>
      </c>
      <c r="C24">
        <v>13</v>
      </c>
      <c r="E24">
        <v>1</v>
      </c>
      <c r="F24">
        <v>3</v>
      </c>
      <c r="G24">
        <v>102014</v>
      </c>
      <c r="H24">
        <v>2</v>
      </c>
      <c r="I24">
        <v>2</v>
      </c>
      <c r="J24">
        <v>25</v>
      </c>
      <c r="K24">
        <v>3</v>
      </c>
      <c r="L24">
        <v>1</v>
      </c>
      <c r="M24" t="s">
        <v>112</v>
      </c>
      <c r="N24">
        <v>4</v>
      </c>
      <c r="O24">
        <v>4</v>
      </c>
      <c r="P24">
        <v>25</v>
      </c>
      <c r="R24">
        <v>78</v>
      </c>
      <c r="S24">
        <v>0</v>
      </c>
      <c r="T24">
        <v>78</v>
      </c>
      <c r="U24">
        <v>78</v>
      </c>
      <c r="V24">
        <v>156</v>
      </c>
      <c r="W24" t="str">
        <f t="shared" si="0"/>
        <v>0,0,0,0,39</v>
      </c>
      <c r="X24">
        <v>0</v>
      </c>
      <c r="Y24">
        <v>0</v>
      </c>
      <c r="Z24">
        <v>0</v>
      </c>
      <c r="AA24">
        <v>0</v>
      </c>
      <c r="AB24">
        <f t="shared" si="4"/>
        <v>39</v>
      </c>
      <c r="AC24" t="str">
        <f t="shared" si="2"/>
        <v>0,0,0,11,0</v>
      </c>
      <c r="AD24">
        <v>0</v>
      </c>
      <c r="AE24">
        <v>0</v>
      </c>
      <c r="AF24">
        <v>0</v>
      </c>
      <c r="AG24">
        <v>11</v>
      </c>
      <c r="AH24">
        <v>0</v>
      </c>
    </row>
    <row r="25" spans="1:34">
      <c r="A25">
        <v>102014</v>
      </c>
      <c r="B25" t="s">
        <v>113</v>
      </c>
      <c r="C25">
        <v>14</v>
      </c>
      <c r="E25">
        <v>1</v>
      </c>
      <c r="F25">
        <v>3</v>
      </c>
      <c r="G25">
        <v>102015</v>
      </c>
      <c r="H25">
        <v>2</v>
      </c>
      <c r="I25">
        <v>2</v>
      </c>
      <c r="J25">
        <v>25</v>
      </c>
      <c r="K25">
        <v>3</v>
      </c>
      <c r="L25">
        <v>1</v>
      </c>
      <c r="M25" t="s">
        <v>114</v>
      </c>
      <c r="N25">
        <v>4</v>
      </c>
      <c r="O25">
        <v>4</v>
      </c>
      <c r="P25">
        <v>25</v>
      </c>
      <c r="R25">
        <v>84</v>
      </c>
      <c r="S25">
        <v>0</v>
      </c>
      <c r="T25">
        <v>84</v>
      </c>
      <c r="U25">
        <v>84</v>
      </c>
      <c r="V25">
        <v>168</v>
      </c>
      <c r="W25" t="str">
        <f t="shared" si="0"/>
        <v>0,0,0,0,42</v>
      </c>
      <c r="X25">
        <v>0</v>
      </c>
      <c r="Y25">
        <v>0</v>
      </c>
      <c r="Z25">
        <v>0</v>
      </c>
      <c r="AA25">
        <v>0</v>
      </c>
      <c r="AB25">
        <f t="shared" si="4"/>
        <v>42</v>
      </c>
      <c r="AC25" t="str">
        <f t="shared" si="2"/>
        <v>0,0,0,12,0</v>
      </c>
      <c r="AD25">
        <v>0</v>
      </c>
      <c r="AE25">
        <v>0</v>
      </c>
      <c r="AF25">
        <v>0</v>
      </c>
      <c r="AG25">
        <v>12</v>
      </c>
      <c r="AH25">
        <v>0</v>
      </c>
    </row>
    <row r="26" spans="1:34">
      <c r="A26">
        <v>102015</v>
      </c>
      <c r="B26" t="s">
        <v>115</v>
      </c>
      <c r="C26">
        <v>15</v>
      </c>
      <c r="E26">
        <v>1</v>
      </c>
      <c r="F26">
        <v>3</v>
      </c>
      <c r="G26">
        <v>102016</v>
      </c>
      <c r="H26">
        <v>2</v>
      </c>
      <c r="I26">
        <v>2</v>
      </c>
      <c r="J26">
        <v>25</v>
      </c>
      <c r="K26">
        <v>3</v>
      </c>
      <c r="L26">
        <v>1</v>
      </c>
      <c r="M26" t="s">
        <v>116</v>
      </c>
      <c r="N26">
        <v>4</v>
      </c>
      <c r="O26">
        <v>4</v>
      </c>
      <c r="P26">
        <v>25</v>
      </c>
      <c r="R26">
        <v>90</v>
      </c>
      <c r="S26">
        <v>0</v>
      </c>
      <c r="T26">
        <v>90</v>
      </c>
      <c r="U26">
        <v>90</v>
      </c>
      <c r="V26">
        <v>180</v>
      </c>
      <c r="W26" t="str">
        <f t="shared" si="0"/>
        <v>0,0,0,0,45</v>
      </c>
      <c r="X26">
        <v>0</v>
      </c>
      <c r="Y26">
        <v>0</v>
      </c>
      <c r="Z26">
        <v>0</v>
      </c>
      <c r="AA26">
        <v>0</v>
      </c>
      <c r="AB26">
        <f t="shared" si="4"/>
        <v>45</v>
      </c>
      <c r="AC26" t="str">
        <f t="shared" si="2"/>
        <v>0,0,0,13,0</v>
      </c>
      <c r="AD26">
        <v>0</v>
      </c>
      <c r="AE26">
        <v>0</v>
      </c>
      <c r="AF26">
        <v>0</v>
      </c>
      <c r="AG26">
        <v>13</v>
      </c>
      <c r="AH26">
        <v>0</v>
      </c>
    </row>
    <row r="27" spans="1:34">
      <c r="A27">
        <v>102016</v>
      </c>
      <c r="B27" t="s">
        <v>117</v>
      </c>
      <c r="C27">
        <v>16</v>
      </c>
      <c r="E27">
        <v>1</v>
      </c>
      <c r="F27">
        <v>3</v>
      </c>
      <c r="G27">
        <v>102017</v>
      </c>
      <c r="H27">
        <v>2</v>
      </c>
      <c r="I27">
        <v>2</v>
      </c>
      <c r="J27">
        <v>25</v>
      </c>
      <c r="K27">
        <v>3</v>
      </c>
      <c r="L27">
        <v>1</v>
      </c>
      <c r="M27" t="s">
        <v>118</v>
      </c>
      <c r="N27">
        <v>4</v>
      </c>
      <c r="O27">
        <v>4</v>
      </c>
      <c r="P27">
        <v>25</v>
      </c>
      <c r="R27">
        <v>96</v>
      </c>
      <c r="S27">
        <v>0</v>
      </c>
      <c r="T27">
        <v>96</v>
      </c>
      <c r="U27">
        <v>96</v>
      </c>
      <c r="V27">
        <v>192</v>
      </c>
      <c r="W27" t="str">
        <f t="shared" si="0"/>
        <v>0,0,0,0,48</v>
      </c>
      <c r="X27">
        <v>0</v>
      </c>
      <c r="Y27">
        <v>0</v>
      </c>
      <c r="Z27">
        <v>0</v>
      </c>
      <c r="AA27">
        <v>0</v>
      </c>
      <c r="AB27">
        <f t="shared" si="4"/>
        <v>48</v>
      </c>
      <c r="AC27" t="str">
        <f t="shared" si="2"/>
        <v>0,0,0,14,0</v>
      </c>
      <c r="AD27">
        <v>0</v>
      </c>
      <c r="AE27">
        <v>0</v>
      </c>
      <c r="AF27">
        <v>0</v>
      </c>
      <c r="AG27">
        <v>14</v>
      </c>
      <c r="AH27">
        <v>0</v>
      </c>
    </row>
    <row r="28" spans="1:34">
      <c r="A28">
        <v>102017</v>
      </c>
      <c r="B28" t="s">
        <v>119</v>
      </c>
      <c r="C28">
        <v>17</v>
      </c>
      <c r="E28">
        <v>1</v>
      </c>
      <c r="F28">
        <v>3</v>
      </c>
      <c r="G28">
        <v>102018</v>
      </c>
      <c r="H28">
        <v>2</v>
      </c>
      <c r="I28">
        <v>2</v>
      </c>
      <c r="J28">
        <v>25</v>
      </c>
      <c r="K28">
        <v>3</v>
      </c>
      <c r="L28">
        <v>1</v>
      </c>
      <c r="M28" t="s">
        <v>120</v>
      </c>
      <c r="N28">
        <v>4</v>
      </c>
      <c r="O28">
        <v>4</v>
      </c>
      <c r="P28">
        <v>25</v>
      </c>
      <c r="R28">
        <v>102</v>
      </c>
      <c r="S28">
        <v>0</v>
      </c>
      <c r="T28">
        <v>102</v>
      </c>
      <c r="U28">
        <v>102</v>
      </c>
      <c r="V28">
        <v>204</v>
      </c>
      <c r="W28" t="str">
        <f t="shared" si="0"/>
        <v>0,0,0,0,51</v>
      </c>
      <c r="X28">
        <v>0</v>
      </c>
      <c r="Y28">
        <v>0</v>
      </c>
      <c r="Z28">
        <v>0</v>
      </c>
      <c r="AA28">
        <v>0</v>
      </c>
      <c r="AB28">
        <f t="shared" si="4"/>
        <v>51</v>
      </c>
      <c r="AC28" t="str">
        <f t="shared" si="2"/>
        <v>0,0,0,15,0</v>
      </c>
      <c r="AD28">
        <v>0</v>
      </c>
      <c r="AE28">
        <v>0</v>
      </c>
      <c r="AF28">
        <v>0</v>
      </c>
      <c r="AG28">
        <v>15</v>
      </c>
      <c r="AH28">
        <v>0</v>
      </c>
    </row>
    <row r="29" spans="1:34">
      <c r="A29">
        <v>102018</v>
      </c>
      <c r="B29" t="s">
        <v>121</v>
      </c>
      <c r="C29">
        <v>18</v>
      </c>
      <c r="E29">
        <v>1</v>
      </c>
      <c r="F29">
        <v>3</v>
      </c>
      <c r="G29">
        <v>102019</v>
      </c>
      <c r="H29">
        <v>2</v>
      </c>
      <c r="I29">
        <v>2</v>
      </c>
      <c r="J29">
        <v>25</v>
      </c>
      <c r="K29">
        <v>3</v>
      </c>
      <c r="L29">
        <v>1</v>
      </c>
      <c r="M29" t="s">
        <v>122</v>
      </c>
      <c r="N29">
        <v>4</v>
      </c>
      <c r="O29">
        <v>4</v>
      </c>
      <c r="P29">
        <v>25</v>
      </c>
      <c r="R29">
        <v>108</v>
      </c>
      <c r="S29">
        <v>0</v>
      </c>
      <c r="T29">
        <v>108</v>
      </c>
      <c r="U29">
        <v>108</v>
      </c>
      <c r="V29">
        <v>216</v>
      </c>
      <c r="W29" t="str">
        <f t="shared" si="0"/>
        <v>0,0,0,0,54</v>
      </c>
      <c r="X29">
        <v>0</v>
      </c>
      <c r="Y29">
        <v>0</v>
      </c>
      <c r="Z29">
        <v>0</v>
      </c>
      <c r="AA29">
        <v>0</v>
      </c>
      <c r="AB29">
        <f t="shared" si="4"/>
        <v>54</v>
      </c>
      <c r="AC29" t="str">
        <f t="shared" si="2"/>
        <v>0,0,0,16,0</v>
      </c>
      <c r="AD29">
        <v>0</v>
      </c>
      <c r="AE29">
        <v>0</v>
      </c>
      <c r="AF29">
        <v>0</v>
      </c>
      <c r="AG29">
        <v>16</v>
      </c>
      <c r="AH29">
        <v>0</v>
      </c>
    </row>
    <row r="30" spans="1:34">
      <c r="A30">
        <v>102019</v>
      </c>
      <c r="B30" t="s">
        <v>123</v>
      </c>
      <c r="C30">
        <v>19</v>
      </c>
      <c r="E30">
        <v>1</v>
      </c>
      <c r="F30">
        <v>3</v>
      </c>
      <c r="G30">
        <v>102020</v>
      </c>
      <c r="H30">
        <v>2</v>
      </c>
      <c r="I30">
        <v>2</v>
      </c>
      <c r="J30">
        <v>25</v>
      </c>
      <c r="K30">
        <v>3</v>
      </c>
      <c r="L30">
        <v>1</v>
      </c>
      <c r="M30" t="s">
        <v>124</v>
      </c>
      <c r="N30">
        <v>4</v>
      </c>
      <c r="O30">
        <v>4</v>
      </c>
      <c r="P30">
        <v>25</v>
      </c>
      <c r="R30">
        <v>114</v>
      </c>
      <c r="S30">
        <v>0</v>
      </c>
      <c r="T30">
        <v>114</v>
      </c>
      <c r="U30">
        <v>114</v>
      </c>
      <c r="V30">
        <v>228</v>
      </c>
      <c r="W30" t="str">
        <f t="shared" si="0"/>
        <v>0,0,0,0,57</v>
      </c>
      <c r="X30">
        <v>0</v>
      </c>
      <c r="Y30">
        <v>0</v>
      </c>
      <c r="Z30">
        <v>0</v>
      </c>
      <c r="AA30">
        <v>0</v>
      </c>
      <c r="AB30">
        <f t="shared" si="4"/>
        <v>57</v>
      </c>
      <c r="AC30" t="str">
        <f t="shared" si="2"/>
        <v>0,0,0,17,0</v>
      </c>
      <c r="AD30">
        <v>0</v>
      </c>
      <c r="AE30">
        <v>0</v>
      </c>
      <c r="AF30">
        <v>0</v>
      </c>
      <c r="AG30">
        <v>17</v>
      </c>
      <c r="AH30">
        <v>0</v>
      </c>
    </row>
    <row r="31" spans="1:40">
      <c r="A31">
        <v>102020</v>
      </c>
      <c r="B31" t="s">
        <v>125</v>
      </c>
      <c r="C31">
        <v>20</v>
      </c>
      <c r="E31">
        <v>1</v>
      </c>
      <c r="F31">
        <v>1</v>
      </c>
      <c r="G31" t="s">
        <v>126</v>
      </c>
      <c r="H31">
        <v>2</v>
      </c>
      <c r="I31">
        <v>2</v>
      </c>
      <c r="J31">
        <v>25</v>
      </c>
      <c r="K31">
        <v>3</v>
      </c>
      <c r="L31">
        <v>1</v>
      </c>
      <c r="M31" t="s">
        <v>126</v>
      </c>
      <c r="N31">
        <v>4</v>
      </c>
      <c r="O31">
        <v>4</v>
      </c>
      <c r="P31">
        <v>25</v>
      </c>
      <c r="R31">
        <v>120</v>
      </c>
      <c r="S31">
        <v>0</v>
      </c>
      <c r="T31">
        <v>120</v>
      </c>
      <c r="U31">
        <v>120</v>
      </c>
      <c r="V31">
        <v>240</v>
      </c>
      <c r="W31" t="str">
        <f t="shared" si="0"/>
        <v>0,0,0,0,60</v>
      </c>
      <c r="X31">
        <v>0</v>
      </c>
      <c r="Y31">
        <v>0</v>
      </c>
      <c r="Z31">
        <v>0</v>
      </c>
      <c r="AA31">
        <v>0</v>
      </c>
      <c r="AB31">
        <f t="shared" si="4"/>
        <v>60</v>
      </c>
      <c r="AC31" t="str">
        <f t="shared" si="2"/>
        <v>0,0,0,18,0</v>
      </c>
      <c r="AD31">
        <v>0</v>
      </c>
      <c r="AE31">
        <v>0</v>
      </c>
      <c r="AF31">
        <v>0</v>
      </c>
      <c r="AG31">
        <v>18</v>
      </c>
      <c r="AH31">
        <v>0</v>
      </c>
      <c r="AI31" t="str">
        <f>AJ31&amp;","&amp;AK31&amp;","&amp;AL31&amp;","&amp;AM31&amp;","&amp;AN31</f>
        <v>0,0,18,0,0</v>
      </c>
      <c r="AJ31">
        <v>0</v>
      </c>
      <c r="AK31">
        <v>0</v>
      </c>
      <c r="AL31">
        <v>18</v>
      </c>
      <c r="AM31">
        <v>0</v>
      </c>
      <c r="AN31">
        <v>0</v>
      </c>
    </row>
    <row r="32" spans="1:34">
      <c r="A32" s="4" t="s">
        <v>16</v>
      </c>
      <c r="B32" s="4" t="s">
        <v>127</v>
      </c>
      <c r="C32" s="4">
        <v>1</v>
      </c>
      <c r="E32">
        <v>1</v>
      </c>
      <c r="F32">
        <v>3</v>
      </c>
      <c r="G32" t="s">
        <v>26</v>
      </c>
      <c r="H32">
        <v>2</v>
      </c>
      <c r="I32">
        <v>2</v>
      </c>
      <c r="J32">
        <v>25</v>
      </c>
      <c r="K32">
        <v>3</v>
      </c>
      <c r="L32">
        <v>3</v>
      </c>
      <c r="M32" t="s">
        <v>17</v>
      </c>
      <c r="N32">
        <v>4</v>
      </c>
      <c r="O32">
        <v>4</v>
      </c>
      <c r="P32">
        <v>25</v>
      </c>
      <c r="R32">
        <v>0</v>
      </c>
      <c r="S32">
        <v>0</v>
      </c>
      <c r="T32">
        <v>30</v>
      </c>
      <c r="U32">
        <v>0</v>
      </c>
      <c r="V32">
        <v>0</v>
      </c>
      <c r="W32" t="str">
        <f t="shared" si="0"/>
        <v>0,0,7,0,0</v>
      </c>
      <c r="X32">
        <v>0</v>
      </c>
      <c r="Y32">
        <v>0</v>
      </c>
      <c r="Z32">
        <f t="shared" ref="Z32:Z41" si="6">ROUNDDOWN(T32*0.25,0)</f>
        <v>7</v>
      </c>
      <c r="AA32">
        <v>0</v>
      </c>
      <c r="AB32">
        <v>0</v>
      </c>
      <c r="AC32" t="str">
        <f t="shared" si="2"/>
        <v>0,0,0,1,0</v>
      </c>
      <c r="AD32">
        <v>0</v>
      </c>
      <c r="AE32">
        <v>0</v>
      </c>
      <c r="AF32">
        <v>0</v>
      </c>
      <c r="AG32">
        <v>1</v>
      </c>
      <c r="AH32">
        <v>0</v>
      </c>
    </row>
    <row r="33" spans="1:34">
      <c r="A33" t="s">
        <v>17</v>
      </c>
      <c r="B33" t="s">
        <v>128</v>
      </c>
      <c r="C33">
        <v>2</v>
      </c>
      <c r="E33">
        <v>1</v>
      </c>
      <c r="F33">
        <v>3</v>
      </c>
      <c r="G33" t="s">
        <v>18</v>
      </c>
      <c r="H33">
        <v>2</v>
      </c>
      <c r="I33">
        <v>2</v>
      </c>
      <c r="J33">
        <v>25</v>
      </c>
      <c r="K33">
        <v>3</v>
      </c>
      <c r="L33">
        <v>1</v>
      </c>
      <c r="M33" t="s">
        <v>129</v>
      </c>
      <c r="N33">
        <v>4</v>
      </c>
      <c r="O33">
        <v>4</v>
      </c>
      <c r="P33">
        <v>25</v>
      </c>
      <c r="R33">
        <v>0</v>
      </c>
      <c r="S33">
        <v>0</v>
      </c>
      <c r="T33">
        <v>36</v>
      </c>
      <c r="U33">
        <v>0</v>
      </c>
      <c r="V33">
        <v>0</v>
      </c>
      <c r="W33" t="str">
        <f t="shared" si="0"/>
        <v>0,0,9,0,0</v>
      </c>
      <c r="X33">
        <v>0</v>
      </c>
      <c r="Y33">
        <v>0</v>
      </c>
      <c r="Z33">
        <f t="shared" si="6"/>
        <v>9</v>
      </c>
      <c r="AA33">
        <v>0</v>
      </c>
      <c r="AB33">
        <v>0</v>
      </c>
      <c r="AC33" t="str">
        <f t="shared" si="2"/>
        <v>0,0,0,2,0</v>
      </c>
      <c r="AD33">
        <v>0</v>
      </c>
      <c r="AE33">
        <v>0</v>
      </c>
      <c r="AF33">
        <v>0</v>
      </c>
      <c r="AG33">
        <v>2</v>
      </c>
      <c r="AH33">
        <v>0</v>
      </c>
    </row>
    <row r="34" spans="1:34">
      <c r="A34" t="s">
        <v>18</v>
      </c>
      <c r="B34" t="s">
        <v>130</v>
      </c>
      <c r="C34">
        <v>3</v>
      </c>
      <c r="E34">
        <v>1</v>
      </c>
      <c r="F34">
        <v>3</v>
      </c>
      <c r="G34" t="s">
        <v>19</v>
      </c>
      <c r="H34">
        <v>2</v>
      </c>
      <c r="I34">
        <v>2</v>
      </c>
      <c r="J34">
        <v>25</v>
      </c>
      <c r="K34">
        <v>3</v>
      </c>
      <c r="L34">
        <v>1</v>
      </c>
      <c r="M34" t="s">
        <v>131</v>
      </c>
      <c r="N34">
        <v>4</v>
      </c>
      <c r="O34">
        <v>4</v>
      </c>
      <c r="P34">
        <v>25</v>
      </c>
      <c r="R34">
        <v>0</v>
      </c>
      <c r="S34">
        <v>0</v>
      </c>
      <c r="T34">
        <v>54</v>
      </c>
      <c r="U34">
        <v>0</v>
      </c>
      <c r="V34">
        <v>36</v>
      </c>
      <c r="W34" t="str">
        <f t="shared" si="0"/>
        <v>0,0,13,0,0</v>
      </c>
      <c r="X34">
        <v>0</v>
      </c>
      <c r="Y34">
        <v>0</v>
      </c>
      <c r="Z34">
        <f t="shared" si="6"/>
        <v>13</v>
      </c>
      <c r="AA34">
        <v>0</v>
      </c>
      <c r="AB34">
        <v>0</v>
      </c>
      <c r="AC34" t="str">
        <f t="shared" si="2"/>
        <v>0,0,0,3,0</v>
      </c>
      <c r="AD34">
        <v>0</v>
      </c>
      <c r="AE34">
        <v>0</v>
      </c>
      <c r="AF34">
        <v>0</v>
      </c>
      <c r="AG34">
        <v>3</v>
      </c>
      <c r="AH34">
        <v>0</v>
      </c>
    </row>
    <row r="35" spans="1:34">
      <c r="A35" t="s">
        <v>19</v>
      </c>
      <c r="B35" t="s">
        <v>132</v>
      </c>
      <c r="C35">
        <v>4</v>
      </c>
      <c r="E35">
        <v>1</v>
      </c>
      <c r="F35">
        <v>3</v>
      </c>
      <c r="G35" t="s">
        <v>20</v>
      </c>
      <c r="H35">
        <v>2</v>
      </c>
      <c r="I35">
        <v>2</v>
      </c>
      <c r="J35">
        <v>25</v>
      </c>
      <c r="K35">
        <v>3</v>
      </c>
      <c r="L35">
        <v>1</v>
      </c>
      <c r="M35" t="s">
        <v>133</v>
      </c>
      <c r="N35">
        <v>4</v>
      </c>
      <c r="O35">
        <v>4</v>
      </c>
      <c r="P35">
        <v>25</v>
      </c>
      <c r="R35">
        <v>0</v>
      </c>
      <c r="S35">
        <v>0</v>
      </c>
      <c r="T35">
        <v>72</v>
      </c>
      <c r="U35">
        <v>0</v>
      </c>
      <c r="V35">
        <v>48</v>
      </c>
      <c r="W35" t="str">
        <f t="shared" si="0"/>
        <v>0,0,18,0,0</v>
      </c>
      <c r="X35">
        <v>0</v>
      </c>
      <c r="Y35">
        <v>0</v>
      </c>
      <c r="Z35">
        <f t="shared" si="6"/>
        <v>18</v>
      </c>
      <c r="AA35">
        <v>0</v>
      </c>
      <c r="AB35">
        <v>0</v>
      </c>
      <c r="AC35" t="str">
        <f t="shared" si="2"/>
        <v>0,0,0,4,0</v>
      </c>
      <c r="AD35">
        <v>0</v>
      </c>
      <c r="AE35">
        <v>0</v>
      </c>
      <c r="AF35">
        <v>0</v>
      </c>
      <c r="AG35">
        <v>4</v>
      </c>
      <c r="AH35">
        <v>0</v>
      </c>
    </row>
    <row r="36" spans="1:34">
      <c r="A36" t="s">
        <v>20</v>
      </c>
      <c r="B36" t="s">
        <v>134</v>
      </c>
      <c r="C36">
        <v>5</v>
      </c>
      <c r="E36">
        <v>1</v>
      </c>
      <c r="F36">
        <v>3</v>
      </c>
      <c r="G36" t="s">
        <v>21</v>
      </c>
      <c r="H36">
        <v>2</v>
      </c>
      <c r="I36">
        <v>2</v>
      </c>
      <c r="J36">
        <v>25</v>
      </c>
      <c r="K36">
        <v>3</v>
      </c>
      <c r="L36">
        <v>1</v>
      </c>
      <c r="M36" t="s">
        <v>133</v>
      </c>
      <c r="N36">
        <v>4</v>
      </c>
      <c r="O36">
        <v>4</v>
      </c>
      <c r="P36">
        <v>25</v>
      </c>
      <c r="R36">
        <v>0</v>
      </c>
      <c r="S36">
        <v>0</v>
      </c>
      <c r="T36">
        <v>75</v>
      </c>
      <c r="U36">
        <v>0</v>
      </c>
      <c r="V36">
        <v>75</v>
      </c>
      <c r="W36" t="str">
        <f t="shared" si="0"/>
        <v>0,0,18,0,0</v>
      </c>
      <c r="X36">
        <v>0</v>
      </c>
      <c r="Y36">
        <v>0</v>
      </c>
      <c r="Z36">
        <f t="shared" si="6"/>
        <v>18</v>
      </c>
      <c r="AA36">
        <v>0</v>
      </c>
      <c r="AB36">
        <v>0</v>
      </c>
      <c r="AC36" t="str">
        <f t="shared" si="2"/>
        <v>0,0,0,5,0</v>
      </c>
      <c r="AD36">
        <v>0</v>
      </c>
      <c r="AE36">
        <v>0</v>
      </c>
      <c r="AF36">
        <v>0</v>
      </c>
      <c r="AG36">
        <v>5</v>
      </c>
      <c r="AH36">
        <v>0</v>
      </c>
    </row>
    <row r="37" spans="1:34">
      <c r="A37" t="s">
        <v>21</v>
      </c>
      <c r="B37" t="s">
        <v>135</v>
      </c>
      <c r="C37">
        <v>6</v>
      </c>
      <c r="E37">
        <v>1</v>
      </c>
      <c r="F37">
        <v>3</v>
      </c>
      <c r="G37" t="s">
        <v>22</v>
      </c>
      <c r="H37">
        <v>2</v>
      </c>
      <c r="I37">
        <v>2</v>
      </c>
      <c r="J37">
        <v>25</v>
      </c>
      <c r="K37">
        <v>3</v>
      </c>
      <c r="L37">
        <v>1</v>
      </c>
      <c r="M37" t="s">
        <v>136</v>
      </c>
      <c r="N37">
        <v>4</v>
      </c>
      <c r="O37">
        <v>4</v>
      </c>
      <c r="P37">
        <v>25</v>
      </c>
      <c r="R37">
        <v>0</v>
      </c>
      <c r="S37">
        <v>45</v>
      </c>
      <c r="T37">
        <v>90</v>
      </c>
      <c r="U37">
        <v>0</v>
      </c>
      <c r="V37">
        <v>45</v>
      </c>
      <c r="W37" t="str">
        <f t="shared" si="0"/>
        <v>0,0,22,0,0</v>
      </c>
      <c r="X37">
        <v>0</v>
      </c>
      <c r="Y37">
        <v>0</v>
      </c>
      <c r="Z37">
        <f t="shared" si="6"/>
        <v>22</v>
      </c>
      <c r="AA37">
        <v>0</v>
      </c>
      <c r="AB37">
        <v>0</v>
      </c>
      <c r="AC37" t="str">
        <f t="shared" si="2"/>
        <v>0,0,0,6,0</v>
      </c>
      <c r="AD37">
        <v>0</v>
      </c>
      <c r="AE37">
        <v>0</v>
      </c>
      <c r="AF37">
        <v>0</v>
      </c>
      <c r="AG37">
        <v>6</v>
      </c>
      <c r="AH37">
        <v>0</v>
      </c>
    </row>
    <row r="38" spans="1:34">
      <c r="A38" t="s">
        <v>22</v>
      </c>
      <c r="B38" t="s">
        <v>137</v>
      </c>
      <c r="C38">
        <v>7</v>
      </c>
      <c r="E38">
        <v>1</v>
      </c>
      <c r="F38">
        <v>3</v>
      </c>
      <c r="G38" t="s">
        <v>23</v>
      </c>
      <c r="H38">
        <v>2</v>
      </c>
      <c r="I38">
        <v>2</v>
      </c>
      <c r="J38">
        <v>25</v>
      </c>
      <c r="K38">
        <v>3</v>
      </c>
      <c r="L38">
        <v>1</v>
      </c>
      <c r="M38" t="s">
        <v>138</v>
      </c>
      <c r="N38">
        <v>4</v>
      </c>
      <c r="O38">
        <v>4</v>
      </c>
      <c r="P38">
        <v>25</v>
      </c>
      <c r="R38">
        <v>0</v>
      </c>
      <c r="S38">
        <v>53</v>
      </c>
      <c r="T38">
        <v>105</v>
      </c>
      <c r="U38">
        <v>0</v>
      </c>
      <c r="V38">
        <v>53</v>
      </c>
      <c r="W38" t="str">
        <f t="shared" si="0"/>
        <v>0,0,26,0,0</v>
      </c>
      <c r="X38">
        <v>0</v>
      </c>
      <c r="Y38">
        <v>0</v>
      </c>
      <c r="Z38">
        <f t="shared" si="6"/>
        <v>26</v>
      </c>
      <c r="AA38">
        <v>0</v>
      </c>
      <c r="AB38">
        <v>0</v>
      </c>
      <c r="AC38" t="str">
        <f t="shared" si="2"/>
        <v>0,0,0,7,0</v>
      </c>
      <c r="AD38">
        <v>0</v>
      </c>
      <c r="AE38">
        <v>0</v>
      </c>
      <c r="AF38">
        <v>0</v>
      </c>
      <c r="AG38">
        <v>7</v>
      </c>
      <c r="AH38">
        <v>0</v>
      </c>
    </row>
    <row r="39" spans="1:34">
      <c r="A39" t="s">
        <v>23</v>
      </c>
      <c r="B39" t="s">
        <v>139</v>
      </c>
      <c r="C39">
        <v>8</v>
      </c>
      <c r="E39">
        <v>1</v>
      </c>
      <c r="F39">
        <v>3</v>
      </c>
      <c r="G39" t="s">
        <v>24</v>
      </c>
      <c r="H39">
        <v>2</v>
      </c>
      <c r="I39">
        <v>2</v>
      </c>
      <c r="J39">
        <v>25</v>
      </c>
      <c r="K39">
        <v>3</v>
      </c>
      <c r="L39">
        <v>1</v>
      </c>
      <c r="M39" t="s">
        <v>140</v>
      </c>
      <c r="N39">
        <v>4</v>
      </c>
      <c r="O39">
        <v>4</v>
      </c>
      <c r="P39">
        <v>25</v>
      </c>
      <c r="R39">
        <v>0</v>
      </c>
      <c r="S39">
        <v>60</v>
      </c>
      <c r="T39">
        <v>120</v>
      </c>
      <c r="U39">
        <v>0</v>
      </c>
      <c r="V39">
        <v>60</v>
      </c>
      <c r="W39" t="str">
        <f t="shared" si="0"/>
        <v>0,0,30,0,0</v>
      </c>
      <c r="X39">
        <v>0</v>
      </c>
      <c r="Y39">
        <v>0</v>
      </c>
      <c r="Z39">
        <f t="shared" si="6"/>
        <v>30</v>
      </c>
      <c r="AA39">
        <v>0</v>
      </c>
      <c r="AB39">
        <v>0</v>
      </c>
      <c r="AC39" t="str">
        <f t="shared" si="2"/>
        <v>0,0,0,8,0</v>
      </c>
      <c r="AD39">
        <v>0</v>
      </c>
      <c r="AE39">
        <v>0</v>
      </c>
      <c r="AF39">
        <v>0</v>
      </c>
      <c r="AG39">
        <v>8</v>
      </c>
      <c r="AH39">
        <v>0</v>
      </c>
    </row>
    <row r="40" spans="1:34">
      <c r="A40" t="s">
        <v>24</v>
      </c>
      <c r="B40" t="s">
        <v>141</v>
      </c>
      <c r="C40">
        <v>9</v>
      </c>
      <c r="E40">
        <v>1</v>
      </c>
      <c r="F40">
        <v>3</v>
      </c>
      <c r="G40" t="s">
        <v>25</v>
      </c>
      <c r="H40">
        <v>2</v>
      </c>
      <c r="I40">
        <v>2</v>
      </c>
      <c r="J40">
        <v>25</v>
      </c>
      <c r="K40">
        <v>3</v>
      </c>
      <c r="L40">
        <v>1</v>
      </c>
      <c r="M40" t="s">
        <v>142</v>
      </c>
      <c r="N40">
        <v>4</v>
      </c>
      <c r="O40">
        <v>4</v>
      </c>
      <c r="P40">
        <v>25</v>
      </c>
      <c r="R40">
        <v>0</v>
      </c>
      <c r="S40">
        <v>68</v>
      </c>
      <c r="T40">
        <v>135</v>
      </c>
      <c r="U40">
        <v>0</v>
      </c>
      <c r="V40">
        <v>68</v>
      </c>
      <c r="W40" t="str">
        <f t="shared" si="0"/>
        <v>0,0,33,0,0</v>
      </c>
      <c r="X40">
        <v>0</v>
      </c>
      <c r="Y40">
        <v>0</v>
      </c>
      <c r="Z40">
        <f t="shared" si="6"/>
        <v>33</v>
      </c>
      <c r="AA40">
        <v>0</v>
      </c>
      <c r="AB40">
        <v>0</v>
      </c>
      <c r="AC40" t="str">
        <f t="shared" si="2"/>
        <v>0,0,0,9,0</v>
      </c>
      <c r="AD40">
        <v>0</v>
      </c>
      <c r="AE40">
        <v>0</v>
      </c>
      <c r="AF40">
        <v>0</v>
      </c>
      <c r="AG40">
        <v>9</v>
      </c>
      <c r="AH40">
        <v>0</v>
      </c>
    </row>
    <row r="41" spans="1:40">
      <c r="A41" t="s">
        <v>25</v>
      </c>
      <c r="B41" t="s">
        <v>143</v>
      </c>
      <c r="C41">
        <v>10</v>
      </c>
      <c r="E41">
        <v>1</v>
      </c>
      <c r="F41">
        <v>1</v>
      </c>
      <c r="G41" t="s">
        <v>140</v>
      </c>
      <c r="H41">
        <v>2</v>
      </c>
      <c r="I41">
        <v>2</v>
      </c>
      <c r="J41">
        <v>25</v>
      </c>
      <c r="K41">
        <v>3</v>
      </c>
      <c r="L41">
        <v>1</v>
      </c>
      <c r="M41" t="s">
        <v>140</v>
      </c>
      <c r="N41">
        <v>4</v>
      </c>
      <c r="O41">
        <v>4</v>
      </c>
      <c r="P41">
        <v>25</v>
      </c>
      <c r="R41">
        <v>0</v>
      </c>
      <c r="S41">
        <v>90</v>
      </c>
      <c r="T41">
        <v>120</v>
      </c>
      <c r="U41">
        <v>0</v>
      </c>
      <c r="V41">
        <v>90</v>
      </c>
      <c r="W41" t="str">
        <f t="shared" si="0"/>
        <v>0,0,30,0,0</v>
      </c>
      <c r="X41">
        <v>0</v>
      </c>
      <c r="Y41">
        <v>0</v>
      </c>
      <c r="Z41">
        <f t="shared" si="6"/>
        <v>30</v>
      </c>
      <c r="AA41">
        <v>0</v>
      </c>
      <c r="AB41">
        <v>0</v>
      </c>
      <c r="AC41" t="str">
        <f t="shared" si="2"/>
        <v>0,0,0,10,0</v>
      </c>
      <c r="AD41">
        <v>0</v>
      </c>
      <c r="AE41">
        <v>0</v>
      </c>
      <c r="AF41">
        <v>0</v>
      </c>
      <c r="AG41">
        <v>10</v>
      </c>
      <c r="AH41">
        <v>0</v>
      </c>
      <c r="AI41" t="str">
        <f>AJ41&amp;","&amp;AK41&amp;","&amp;AL41&amp;","&amp;AM41&amp;","&amp;AN41</f>
        <v>0,0,0,10,0</v>
      </c>
      <c r="AJ41">
        <v>0</v>
      </c>
      <c r="AK41">
        <v>0</v>
      </c>
      <c r="AL41">
        <v>0</v>
      </c>
      <c r="AM41">
        <v>10</v>
      </c>
      <c r="AN41">
        <v>0</v>
      </c>
    </row>
    <row r="42" spans="1:34">
      <c r="A42" s="4" t="s">
        <v>26</v>
      </c>
      <c r="B42" s="4" t="s">
        <v>144</v>
      </c>
      <c r="C42" s="4">
        <v>1</v>
      </c>
      <c r="E42">
        <v>1</v>
      </c>
      <c r="F42">
        <v>3</v>
      </c>
      <c r="G42" t="s">
        <v>36</v>
      </c>
      <c r="H42">
        <v>2</v>
      </c>
      <c r="I42">
        <v>2</v>
      </c>
      <c r="J42">
        <v>25</v>
      </c>
      <c r="K42">
        <v>3</v>
      </c>
      <c r="L42">
        <v>3</v>
      </c>
      <c r="M42" t="s">
        <v>27</v>
      </c>
      <c r="N42">
        <v>4</v>
      </c>
      <c r="O42">
        <v>4</v>
      </c>
      <c r="P42">
        <v>25</v>
      </c>
      <c r="R42">
        <v>0</v>
      </c>
      <c r="S42">
        <v>0</v>
      </c>
      <c r="T42">
        <v>0</v>
      </c>
      <c r="U42">
        <v>30</v>
      </c>
      <c r="V42">
        <v>0</v>
      </c>
      <c r="W42" t="str">
        <f t="shared" si="0"/>
        <v>0,0,0,7,0</v>
      </c>
      <c r="X42">
        <v>0</v>
      </c>
      <c r="Y42">
        <v>0</v>
      </c>
      <c r="Z42">
        <v>0</v>
      </c>
      <c r="AA42">
        <f t="shared" ref="AA42:AA51" si="7">ROUNDDOWN(U42*0.25,0)</f>
        <v>7</v>
      </c>
      <c r="AB42">
        <v>0</v>
      </c>
      <c r="AC42" t="str">
        <f t="shared" si="2"/>
        <v>0,0,1,0,0</v>
      </c>
      <c r="AD42">
        <v>0</v>
      </c>
      <c r="AE42">
        <v>0</v>
      </c>
      <c r="AF42">
        <v>1</v>
      </c>
      <c r="AG42">
        <v>0</v>
      </c>
      <c r="AH42">
        <v>0</v>
      </c>
    </row>
    <row r="43" spans="1:34">
      <c r="A43" t="s">
        <v>27</v>
      </c>
      <c r="B43" t="s">
        <v>145</v>
      </c>
      <c r="C43">
        <v>2</v>
      </c>
      <c r="E43">
        <v>1</v>
      </c>
      <c r="F43">
        <v>3</v>
      </c>
      <c r="G43" t="s">
        <v>28</v>
      </c>
      <c r="H43">
        <v>2</v>
      </c>
      <c r="I43">
        <v>2</v>
      </c>
      <c r="J43">
        <v>25</v>
      </c>
      <c r="K43">
        <v>3</v>
      </c>
      <c r="L43">
        <v>1</v>
      </c>
      <c r="M43" t="s">
        <v>146</v>
      </c>
      <c r="N43">
        <v>4</v>
      </c>
      <c r="O43">
        <v>4</v>
      </c>
      <c r="P43">
        <v>25</v>
      </c>
      <c r="R43">
        <v>0</v>
      </c>
      <c r="S43">
        <v>0</v>
      </c>
      <c r="T43">
        <v>0</v>
      </c>
      <c r="U43">
        <v>36</v>
      </c>
      <c r="V43">
        <v>0</v>
      </c>
      <c r="W43" t="str">
        <f t="shared" si="0"/>
        <v>0,0,0,9,0</v>
      </c>
      <c r="X43">
        <v>0</v>
      </c>
      <c r="Y43">
        <v>0</v>
      </c>
      <c r="Z43">
        <v>0</v>
      </c>
      <c r="AA43">
        <f t="shared" si="7"/>
        <v>9</v>
      </c>
      <c r="AB43">
        <v>0</v>
      </c>
      <c r="AC43" t="str">
        <f t="shared" si="2"/>
        <v>0,0,2,0,0</v>
      </c>
      <c r="AD43">
        <v>0</v>
      </c>
      <c r="AE43">
        <v>0</v>
      </c>
      <c r="AF43">
        <v>2</v>
      </c>
      <c r="AG43">
        <v>0</v>
      </c>
      <c r="AH43">
        <v>0</v>
      </c>
    </row>
    <row r="44" spans="1:34">
      <c r="A44" t="s">
        <v>28</v>
      </c>
      <c r="B44" t="s">
        <v>147</v>
      </c>
      <c r="C44">
        <v>3</v>
      </c>
      <c r="E44">
        <v>1</v>
      </c>
      <c r="F44">
        <v>3</v>
      </c>
      <c r="G44" t="s">
        <v>29</v>
      </c>
      <c r="H44">
        <v>2</v>
      </c>
      <c r="I44">
        <v>2</v>
      </c>
      <c r="J44">
        <v>25</v>
      </c>
      <c r="K44">
        <v>3</v>
      </c>
      <c r="L44">
        <v>1</v>
      </c>
      <c r="M44" t="s">
        <v>148</v>
      </c>
      <c r="N44">
        <v>4</v>
      </c>
      <c r="O44">
        <v>4</v>
      </c>
      <c r="P44">
        <v>25</v>
      </c>
      <c r="R44">
        <v>36</v>
      </c>
      <c r="S44">
        <v>0</v>
      </c>
      <c r="T44">
        <v>0</v>
      </c>
      <c r="U44">
        <v>54</v>
      </c>
      <c r="V44">
        <v>0</v>
      </c>
      <c r="W44" t="str">
        <f t="shared" si="0"/>
        <v>0,0,0,13,0</v>
      </c>
      <c r="X44">
        <v>0</v>
      </c>
      <c r="Y44">
        <v>0</v>
      </c>
      <c r="Z44">
        <v>0</v>
      </c>
      <c r="AA44">
        <f t="shared" si="7"/>
        <v>13</v>
      </c>
      <c r="AB44">
        <v>0</v>
      </c>
      <c r="AC44" t="str">
        <f t="shared" si="2"/>
        <v>0,0,3,0,0</v>
      </c>
      <c r="AD44">
        <v>0</v>
      </c>
      <c r="AE44">
        <v>0</v>
      </c>
      <c r="AF44">
        <v>3</v>
      </c>
      <c r="AG44">
        <v>0</v>
      </c>
      <c r="AH44">
        <v>0</v>
      </c>
    </row>
    <row r="45" spans="1:34">
      <c r="A45" t="s">
        <v>29</v>
      </c>
      <c r="B45" t="s">
        <v>149</v>
      </c>
      <c r="C45">
        <v>4</v>
      </c>
      <c r="E45">
        <v>1</v>
      </c>
      <c r="F45">
        <v>3</v>
      </c>
      <c r="G45" t="s">
        <v>30</v>
      </c>
      <c r="H45">
        <v>2</v>
      </c>
      <c r="I45">
        <v>2</v>
      </c>
      <c r="J45">
        <v>25</v>
      </c>
      <c r="K45">
        <v>3</v>
      </c>
      <c r="L45">
        <v>1</v>
      </c>
      <c r="M45" t="s">
        <v>150</v>
      </c>
      <c r="N45">
        <v>4</v>
      </c>
      <c r="O45">
        <v>4</v>
      </c>
      <c r="P45">
        <v>25</v>
      </c>
      <c r="R45">
        <v>48</v>
      </c>
      <c r="S45">
        <v>0</v>
      </c>
      <c r="T45">
        <v>0</v>
      </c>
      <c r="U45">
        <v>72</v>
      </c>
      <c r="V45">
        <v>0</v>
      </c>
      <c r="W45" t="str">
        <f t="shared" si="0"/>
        <v>0,0,0,18,0</v>
      </c>
      <c r="X45">
        <v>0</v>
      </c>
      <c r="Y45">
        <v>0</v>
      </c>
      <c r="Z45">
        <v>0</v>
      </c>
      <c r="AA45">
        <f t="shared" si="7"/>
        <v>18</v>
      </c>
      <c r="AB45">
        <v>0</v>
      </c>
      <c r="AC45" t="str">
        <f t="shared" si="2"/>
        <v>0,0,4,0,0</v>
      </c>
      <c r="AD45">
        <v>0</v>
      </c>
      <c r="AE45">
        <v>0</v>
      </c>
      <c r="AF45">
        <v>4</v>
      </c>
      <c r="AG45">
        <v>0</v>
      </c>
      <c r="AH45">
        <v>0</v>
      </c>
    </row>
    <row r="46" spans="1:34">
      <c r="A46" t="s">
        <v>30</v>
      </c>
      <c r="B46" t="s">
        <v>151</v>
      </c>
      <c r="C46">
        <v>5</v>
      </c>
      <c r="E46">
        <v>1</v>
      </c>
      <c r="F46">
        <v>3</v>
      </c>
      <c r="G46" t="s">
        <v>31</v>
      </c>
      <c r="H46">
        <v>2</v>
      </c>
      <c r="I46">
        <v>2</v>
      </c>
      <c r="J46">
        <v>25</v>
      </c>
      <c r="K46">
        <v>3</v>
      </c>
      <c r="L46">
        <v>1</v>
      </c>
      <c r="M46" t="s">
        <v>150</v>
      </c>
      <c r="N46">
        <v>4</v>
      </c>
      <c r="O46">
        <v>4</v>
      </c>
      <c r="P46">
        <v>25</v>
      </c>
      <c r="R46">
        <v>75</v>
      </c>
      <c r="S46">
        <v>0</v>
      </c>
      <c r="T46">
        <v>0</v>
      </c>
      <c r="U46">
        <v>75</v>
      </c>
      <c r="V46">
        <v>0</v>
      </c>
      <c r="W46" t="str">
        <f t="shared" si="0"/>
        <v>0,0,0,18,0</v>
      </c>
      <c r="X46">
        <v>0</v>
      </c>
      <c r="Y46">
        <v>0</v>
      </c>
      <c r="Z46">
        <v>0</v>
      </c>
      <c r="AA46">
        <f t="shared" si="7"/>
        <v>18</v>
      </c>
      <c r="AB46">
        <v>0</v>
      </c>
      <c r="AC46" t="str">
        <f t="shared" si="2"/>
        <v>0,0,5,0,0</v>
      </c>
      <c r="AD46">
        <v>0</v>
      </c>
      <c r="AE46">
        <v>0</v>
      </c>
      <c r="AF46">
        <v>5</v>
      </c>
      <c r="AG46">
        <v>0</v>
      </c>
      <c r="AH46">
        <v>0</v>
      </c>
    </row>
    <row r="47" spans="1:34">
      <c r="A47" t="s">
        <v>31</v>
      </c>
      <c r="B47" t="s">
        <v>152</v>
      </c>
      <c r="C47">
        <v>6</v>
      </c>
      <c r="E47">
        <v>1</v>
      </c>
      <c r="F47">
        <v>3</v>
      </c>
      <c r="G47" t="s">
        <v>32</v>
      </c>
      <c r="H47">
        <v>2</v>
      </c>
      <c r="I47">
        <v>2</v>
      </c>
      <c r="J47">
        <v>25</v>
      </c>
      <c r="K47">
        <v>3</v>
      </c>
      <c r="L47">
        <v>1</v>
      </c>
      <c r="M47" t="s">
        <v>153</v>
      </c>
      <c r="N47">
        <v>4</v>
      </c>
      <c r="O47">
        <v>4</v>
      </c>
      <c r="P47">
        <v>25</v>
      </c>
      <c r="R47">
        <v>45</v>
      </c>
      <c r="S47">
        <v>0</v>
      </c>
      <c r="T47">
        <v>0</v>
      </c>
      <c r="U47">
        <v>90</v>
      </c>
      <c r="V47">
        <v>45</v>
      </c>
      <c r="W47" t="str">
        <f t="shared" si="0"/>
        <v>0,0,0,22,0</v>
      </c>
      <c r="X47">
        <v>0</v>
      </c>
      <c r="Y47">
        <v>0</v>
      </c>
      <c r="Z47">
        <v>0</v>
      </c>
      <c r="AA47">
        <f t="shared" si="7"/>
        <v>22</v>
      </c>
      <c r="AB47">
        <v>0</v>
      </c>
      <c r="AC47" t="str">
        <f t="shared" si="2"/>
        <v>0,0,6,0,0</v>
      </c>
      <c r="AD47">
        <v>0</v>
      </c>
      <c r="AE47">
        <v>0</v>
      </c>
      <c r="AF47">
        <v>6</v>
      </c>
      <c r="AG47">
        <v>0</v>
      </c>
      <c r="AH47">
        <v>0</v>
      </c>
    </row>
    <row r="48" spans="1:34">
      <c r="A48" t="s">
        <v>32</v>
      </c>
      <c r="B48" t="s">
        <v>154</v>
      </c>
      <c r="C48">
        <v>7</v>
      </c>
      <c r="E48">
        <v>1</v>
      </c>
      <c r="F48">
        <v>3</v>
      </c>
      <c r="G48" t="s">
        <v>33</v>
      </c>
      <c r="H48">
        <v>2</v>
      </c>
      <c r="I48">
        <v>2</v>
      </c>
      <c r="J48">
        <v>25</v>
      </c>
      <c r="K48">
        <v>3</v>
      </c>
      <c r="L48">
        <v>1</v>
      </c>
      <c r="M48" t="s">
        <v>155</v>
      </c>
      <c r="N48">
        <v>4</v>
      </c>
      <c r="O48">
        <v>4</v>
      </c>
      <c r="P48">
        <v>25</v>
      </c>
      <c r="R48">
        <v>53</v>
      </c>
      <c r="S48">
        <v>0</v>
      </c>
      <c r="T48">
        <v>0</v>
      </c>
      <c r="U48">
        <v>105</v>
      </c>
      <c r="V48">
        <v>53</v>
      </c>
      <c r="W48" t="str">
        <f t="shared" si="0"/>
        <v>0,0,0,26,0</v>
      </c>
      <c r="X48">
        <v>0</v>
      </c>
      <c r="Y48">
        <v>0</v>
      </c>
      <c r="Z48">
        <v>0</v>
      </c>
      <c r="AA48">
        <f t="shared" si="7"/>
        <v>26</v>
      </c>
      <c r="AB48">
        <v>0</v>
      </c>
      <c r="AC48" t="str">
        <f t="shared" si="2"/>
        <v>0,0,7,0,0</v>
      </c>
      <c r="AD48">
        <v>0</v>
      </c>
      <c r="AE48">
        <v>0</v>
      </c>
      <c r="AF48">
        <v>7</v>
      </c>
      <c r="AG48">
        <v>0</v>
      </c>
      <c r="AH48">
        <v>0</v>
      </c>
    </row>
    <row r="49" spans="1:34">
      <c r="A49" t="s">
        <v>33</v>
      </c>
      <c r="B49" t="s">
        <v>156</v>
      </c>
      <c r="C49">
        <v>8</v>
      </c>
      <c r="E49">
        <v>1</v>
      </c>
      <c r="F49">
        <v>3</v>
      </c>
      <c r="G49" t="s">
        <v>34</v>
      </c>
      <c r="H49">
        <v>2</v>
      </c>
      <c r="I49">
        <v>2</v>
      </c>
      <c r="J49">
        <v>25</v>
      </c>
      <c r="K49">
        <v>3</v>
      </c>
      <c r="L49">
        <v>1</v>
      </c>
      <c r="M49" t="s">
        <v>157</v>
      </c>
      <c r="N49">
        <v>4</v>
      </c>
      <c r="O49">
        <v>4</v>
      </c>
      <c r="P49">
        <v>25</v>
      </c>
      <c r="R49">
        <v>60</v>
      </c>
      <c r="S49">
        <v>0</v>
      </c>
      <c r="T49">
        <v>0</v>
      </c>
      <c r="U49">
        <v>120</v>
      </c>
      <c r="V49">
        <v>60</v>
      </c>
      <c r="W49" t="str">
        <f t="shared" si="0"/>
        <v>0,0,0,30,0</v>
      </c>
      <c r="X49">
        <v>0</v>
      </c>
      <c r="Y49">
        <v>0</v>
      </c>
      <c r="Z49">
        <v>0</v>
      </c>
      <c r="AA49">
        <f t="shared" si="7"/>
        <v>30</v>
      </c>
      <c r="AB49">
        <v>0</v>
      </c>
      <c r="AC49" t="str">
        <f t="shared" si="2"/>
        <v>0,0,8,0,0</v>
      </c>
      <c r="AD49">
        <v>0</v>
      </c>
      <c r="AE49">
        <v>0</v>
      </c>
      <c r="AF49">
        <v>8</v>
      </c>
      <c r="AG49">
        <v>0</v>
      </c>
      <c r="AH49">
        <v>0</v>
      </c>
    </row>
    <row r="50" spans="1:34">
      <c r="A50" t="s">
        <v>34</v>
      </c>
      <c r="B50" t="s">
        <v>158</v>
      </c>
      <c r="C50">
        <v>9</v>
      </c>
      <c r="E50">
        <v>1</v>
      </c>
      <c r="F50">
        <v>3</v>
      </c>
      <c r="G50" t="s">
        <v>35</v>
      </c>
      <c r="H50">
        <v>2</v>
      </c>
      <c r="I50">
        <v>2</v>
      </c>
      <c r="J50">
        <v>25</v>
      </c>
      <c r="K50">
        <v>3</v>
      </c>
      <c r="L50">
        <v>1</v>
      </c>
      <c r="M50" t="s">
        <v>159</v>
      </c>
      <c r="N50">
        <v>4</v>
      </c>
      <c r="O50">
        <v>4</v>
      </c>
      <c r="P50">
        <v>25</v>
      </c>
      <c r="R50">
        <v>68</v>
      </c>
      <c r="S50">
        <v>0</v>
      </c>
      <c r="T50">
        <v>0</v>
      </c>
      <c r="U50">
        <v>135</v>
      </c>
      <c r="V50">
        <v>68</v>
      </c>
      <c r="W50" t="str">
        <f t="shared" si="0"/>
        <v>0,0,0,33,0</v>
      </c>
      <c r="X50">
        <v>0</v>
      </c>
      <c r="Y50">
        <v>0</v>
      </c>
      <c r="Z50">
        <v>0</v>
      </c>
      <c r="AA50">
        <f t="shared" si="7"/>
        <v>33</v>
      </c>
      <c r="AB50">
        <v>0</v>
      </c>
      <c r="AC50" t="str">
        <f t="shared" si="2"/>
        <v>0,0,9,0,0</v>
      </c>
      <c r="AD50">
        <v>0</v>
      </c>
      <c r="AE50">
        <v>0</v>
      </c>
      <c r="AF50">
        <v>9</v>
      </c>
      <c r="AG50">
        <v>0</v>
      </c>
      <c r="AH50">
        <v>0</v>
      </c>
    </row>
    <row r="51" spans="1:40">
      <c r="A51" t="s">
        <v>35</v>
      </c>
      <c r="B51" t="s">
        <v>160</v>
      </c>
      <c r="C51">
        <v>10</v>
      </c>
      <c r="E51">
        <v>1</v>
      </c>
      <c r="F51">
        <v>1</v>
      </c>
      <c r="G51" t="s">
        <v>157</v>
      </c>
      <c r="H51">
        <v>2</v>
      </c>
      <c r="I51">
        <v>2</v>
      </c>
      <c r="J51">
        <v>25</v>
      </c>
      <c r="K51">
        <v>3</v>
      </c>
      <c r="L51">
        <v>1</v>
      </c>
      <c r="M51" t="s">
        <v>157</v>
      </c>
      <c r="N51">
        <v>4</v>
      </c>
      <c r="O51">
        <v>4</v>
      </c>
      <c r="P51">
        <v>25</v>
      </c>
      <c r="R51">
        <v>90</v>
      </c>
      <c r="S51">
        <v>0</v>
      </c>
      <c r="T51">
        <v>0</v>
      </c>
      <c r="U51">
        <v>120</v>
      </c>
      <c r="V51">
        <v>90</v>
      </c>
      <c r="W51" t="str">
        <f t="shared" si="0"/>
        <v>0,0,0,30,0</v>
      </c>
      <c r="X51">
        <v>0</v>
      </c>
      <c r="Y51">
        <v>0</v>
      </c>
      <c r="Z51">
        <v>0</v>
      </c>
      <c r="AA51">
        <f t="shared" si="7"/>
        <v>30</v>
      </c>
      <c r="AB51">
        <v>0</v>
      </c>
      <c r="AC51" t="str">
        <f t="shared" si="2"/>
        <v>0,0,10,0,0</v>
      </c>
      <c r="AD51">
        <v>0</v>
      </c>
      <c r="AE51">
        <v>0</v>
      </c>
      <c r="AF51">
        <v>10</v>
      </c>
      <c r="AG51">
        <v>0</v>
      </c>
      <c r="AH51">
        <v>0</v>
      </c>
      <c r="AI51" t="str">
        <f>AJ51&amp;","&amp;AK51&amp;","&amp;AL51&amp;","&amp;AM51&amp;","&amp;AN51</f>
        <v>0,0,0,10,0</v>
      </c>
      <c r="AJ51">
        <v>0</v>
      </c>
      <c r="AK51">
        <v>0</v>
      </c>
      <c r="AL51">
        <v>0</v>
      </c>
      <c r="AM51">
        <v>10</v>
      </c>
      <c r="AN51">
        <v>0</v>
      </c>
    </row>
    <row r="52" spans="1:34">
      <c r="A52" s="4" t="s">
        <v>36</v>
      </c>
      <c r="B52" s="4" t="s">
        <v>161</v>
      </c>
      <c r="C52" s="4">
        <v>1</v>
      </c>
      <c r="E52">
        <v>1</v>
      </c>
      <c r="F52">
        <v>3</v>
      </c>
      <c r="G52" t="s">
        <v>37</v>
      </c>
      <c r="H52">
        <v>2</v>
      </c>
      <c r="I52">
        <v>2</v>
      </c>
      <c r="J52">
        <v>25</v>
      </c>
      <c r="K52">
        <v>3</v>
      </c>
      <c r="L52">
        <v>1</v>
      </c>
      <c r="M52" t="s">
        <v>162</v>
      </c>
      <c r="N52">
        <v>4</v>
      </c>
      <c r="O52">
        <v>4</v>
      </c>
      <c r="P52">
        <v>25</v>
      </c>
      <c r="R52">
        <v>0</v>
      </c>
      <c r="S52">
        <v>30</v>
      </c>
      <c r="T52">
        <v>0</v>
      </c>
      <c r="U52">
        <v>0</v>
      </c>
      <c r="V52">
        <v>0</v>
      </c>
      <c r="W52" t="str">
        <f t="shared" si="0"/>
        <v>0,7,0,0,0</v>
      </c>
      <c r="X52">
        <v>0</v>
      </c>
      <c r="Y52">
        <f t="shared" ref="Y52:Y61" si="8">ROUNDDOWN(S52*0.25,0)</f>
        <v>7</v>
      </c>
      <c r="Z52">
        <v>0</v>
      </c>
      <c r="AA52">
        <v>0</v>
      </c>
      <c r="AB52">
        <v>0</v>
      </c>
      <c r="AC52" t="str">
        <f t="shared" si="2"/>
        <v>0,1,0,0,0</v>
      </c>
      <c r="AD52">
        <v>0</v>
      </c>
      <c r="AE52">
        <v>1</v>
      </c>
      <c r="AF52">
        <v>0</v>
      </c>
      <c r="AG52">
        <v>0</v>
      </c>
      <c r="AH52">
        <v>0</v>
      </c>
    </row>
    <row r="53" spans="1:34">
      <c r="A53" t="s">
        <v>37</v>
      </c>
      <c r="B53" t="s">
        <v>163</v>
      </c>
      <c r="C53">
        <v>2</v>
      </c>
      <c r="E53">
        <v>1</v>
      </c>
      <c r="F53">
        <v>3</v>
      </c>
      <c r="G53" t="s">
        <v>38</v>
      </c>
      <c r="H53">
        <v>2</v>
      </c>
      <c r="I53">
        <v>2</v>
      </c>
      <c r="J53">
        <v>25</v>
      </c>
      <c r="K53">
        <v>3</v>
      </c>
      <c r="L53">
        <v>1</v>
      </c>
      <c r="M53" t="s">
        <v>164</v>
      </c>
      <c r="N53">
        <v>4</v>
      </c>
      <c r="O53">
        <v>4</v>
      </c>
      <c r="P53">
        <v>25</v>
      </c>
      <c r="R53">
        <v>0</v>
      </c>
      <c r="S53">
        <v>36</v>
      </c>
      <c r="T53">
        <v>0</v>
      </c>
      <c r="U53">
        <v>0</v>
      </c>
      <c r="V53">
        <v>0</v>
      </c>
      <c r="W53" t="str">
        <f t="shared" si="0"/>
        <v>0,9,0,0,0</v>
      </c>
      <c r="X53">
        <v>0</v>
      </c>
      <c r="Y53">
        <f t="shared" si="8"/>
        <v>9</v>
      </c>
      <c r="Z53">
        <v>0</v>
      </c>
      <c r="AA53">
        <v>0</v>
      </c>
      <c r="AB53">
        <v>0</v>
      </c>
      <c r="AC53" t="str">
        <f t="shared" si="2"/>
        <v>0,2,0,0,0</v>
      </c>
      <c r="AD53">
        <v>0</v>
      </c>
      <c r="AE53">
        <v>2</v>
      </c>
      <c r="AF53">
        <v>0</v>
      </c>
      <c r="AG53">
        <v>0</v>
      </c>
      <c r="AH53">
        <v>0</v>
      </c>
    </row>
    <row r="54" spans="1:34">
      <c r="A54" t="s">
        <v>38</v>
      </c>
      <c r="B54" t="s">
        <v>165</v>
      </c>
      <c r="C54">
        <v>3</v>
      </c>
      <c r="E54">
        <v>1</v>
      </c>
      <c r="F54">
        <v>3</v>
      </c>
      <c r="G54" t="s">
        <v>39</v>
      </c>
      <c r="H54">
        <v>2</v>
      </c>
      <c r="I54">
        <v>2</v>
      </c>
      <c r="J54">
        <v>25</v>
      </c>
      <c r="K54">
        <v>3</v>
      </c>
      <c r="L54">
        <v>1</v>
      </c>
      <c r="M54" t="s">
        <v>166</v>
      </c>
      <c r="N54">
        <v>4</v>
      </c>
      <c r="O54">
        <v>4</v>
      </c>
      <c r="P54">
        <v>25</v>
      </c>
      <c r="R54">
        <v>0</v>
      </c>
      <c r="S54">
        <v>54</v>
      </c>
      <c r="T54">
        <v>36</v>
      </c>
      <c r="U54">
        <v>0</v>
      </c>
      <c r="V54">
        <v>0</v>
      </c>
      <c r="W54" t="str">
        <f t="shared" si="0"/>
        <v>0,13,0,0,0</v>
      </c>
      <c r="X54">
        <v>0</v>
      </c>
      <c r="Y54">
        <f t="shared" si="8"/>
        <v>13</v>
      </c>
      <c r="Z54">
        <v>0</v>
      </c>
      <c r="AA54">
        <v>0</v>
      </c>
      <c r="AB54">
        <v>0</v>
      </c>
      <c r="AC54" t="str">
        <f t="shared" si="2"/>
        <v>0,3,0,0,0</v>
      </c>
      <c r="AD54">
        <v>0</v>
      </c>
      <c r="AE54">
        <v>3</v>
      </c>
      <c r="AF54">
        <v>0</v>
      </c>
      <c r="AG54">
        <v>0</v>
      </c>
      <c r="AH54">
        <v>0</v>
      </c>
    </row>
    <row r="55" spans="1:34">
      <c r="A55" t="s">
        <v>39</v>
      </c>
      <c r="B55" t="s">
        <v>167</v>
      </c>
      <c r="C55">
        <v>4</v>
      </c>
      <c r="E55">
        <v>1</v>
      </c>
      <c r="F55">
        <v>3</v>
      </c>
      <c r="G55" t="s">
        <v>40</v>
      </c>
      <c r="H55">
        <v>2</v>
      </c>
      <c r="I55">
        <v>2</v>
      </c>
      <c r="J55">
        <v>25</v>
      </c>
      <c r="K55">
        <v>3</v>
      </c>
      <c r="L55">
        <v>1</v>
      </c>
      <c r="M55" t="s">
        <v>168</v>
      </c>
      <c r="N55">
        <v>4</v>
      </c>
      <c r="O55">
        <v>4</v>
      </c>
      <c r="P55">
        <v>25</v>
      </c>
      <c r="R55">
        <v>0</v>
      </c>
      <c r="S55">
        <v>72</v>
      </c>
      <c r="T55">
        <v>48</v>
      </c>
      <c r="U55">
        <v>0</v>
      </c>
      <c r="V55">
        <v>0</v>
      </c>
      <c r="W55" t="str">
        <f t="shared" si="0"/>
        <v>0,18,0,0,0</v>
      </c>
      <c r="X55">
        <v>0</v>
      </c>
      <c r="Y55">
        <f t="shared" si="8"/>
        <v>18</v>
      </c>
      <c r="Z55">
        <v>0</v>
      </c>
      <c r="AA55">
        <v>0</v>
      </c>
      <c r="AB55">
        <v>0</v>
      </c>
      <c r="AC55" t="str">
        <f t="shared" si="2"/>
        <v>0,4,0,0,0</v>
      </c>
      <c r="AD55">
        <v>0</v>
      </c>
      <c r="AE55">
        <v>4</v>
      </c>
      <c r="AF55">
        <v>0</v>
      </c>
      <c r="AG55">
        <v>0</v>
      </c>
      <c r="AH55">
        <v>0</v>
      </c>
    </row>
    <row r="56" spans="1:34">
      <c r="A56" t="s">
        <v>40</v>
      </c>
      <c r="B56" t="s">
        <v>169</v>
      </c>
      <c r="C56">
        <v>5</v>
      </c>
      <c r="E56">
        <v>1</v>
      </c>
      <c r="F56">
        <v>3</v>
      </c>
      <c r="G56" t="s">
        <v>41</v>
      </c>
      <c r="H56">
        <v>2</v>
      </c>
      <c r="I56">
        <v>2</v>
      </c>
      <c r="J56">
        <v>25</v>
      </c>
      <c r="K56">
        <v>3</v>
      </c>
      <c r="L56">
        <v>1</v>
      </c>
      <c r="M56" t="s">
        <v>168</v>
      </c>
      <c r="N56">
        <v>4</v>
      </c>
      <c r="O56">
        <v>4</v>
      </c>
      <c r="P56">
        <v>25</v>
      </c>
      <c r="R56">
        <v>0</v>
      </c>
      <c r="S56">
        <v>75</v>
      </c>
      <c r="T56">
        <v>75</v>
      </c>
      <c r="U56">
        <v>0</v>
      </c>
      <c r="V56">
        <v>0</v>
      </c>
      <c r="W56" t="str">
        <f t="shared" si="0"/>
        <v>0,18,0,0,0</v>
      </c>
      <c r="X56">
        <v>0</v>
      </c>
      <c r="Y56">
        <f t="shared" si="8"/>
        <v>18</v>
      </c>
      <c r="Z56">
        <v>0</v>
      </c>
      <c r="AA56">
        <v>0</v>
      </c>
      <c r="AB56">
        <v>0</v>
      </c>
      <c r="AC56" t="str">
        <f t="shared" si="2"/>
        <v>0,5,0,0,0</v>
      </c>
      <c r="AD56">
        <v>0</v>
      </c>
      <c r="AE56">
        <v>5</v>
      </c>
      <c r="AF56">
        <v>0</v>
      </c>
      <c r="AG56">
        <v>0</v>
      </c>
      <c r="AH56">
        <v>0</v>
      </c>
    </row>
    <row r="57" spans="1:34">
      <c r="A57" t="s">
        <v>41</v>
      </c>
      <c r="B57" t="s">
        <v>170</v>
      </c>
      <c r="C57">
        <v>6</v>
      </c>
      <c r="E57">
        <v>1</v>
      </c>
      <c r="F57">
        <v>3</v>
      </c>
      <c r="G57" t="s">
        <v>42</v>
      </c>
      <c r="H57">
        <v>2</v>
      </c>
      <c r="I57">
        <v>2</v>
      </c>
      <c r="J57">
        <v>25</v>
      </c>
      <c r="K57">
        <v>3</v>
      </c>
      <c r="L57">
        <v>1</v>
      </c>
      <c r="M57" t="s">
        <v>171</v>
      </c>
      <c r="N57">
        <v>4</v>
      </c>
      <c r="O57">
        <v>4</v>
      </c>
      <c r="P57">
        <v>25</v>
      </c>
      <c r="R57">
        <v>45</v>
      </c>
      <c r="S57">
        <v>90</v>
      </c>
      <c r="T57">
        <v>45</v>
      </c>
      <c r="U57">
        <v>0</v>
      </c>
      <c r="V57">
        <v>0</v>
      </c>
      <c r="W57" t="str">
        <f t="shared" si="0"/>
        <v>0,22,0,0,0</v>
      </c>
      <c r="X57">
        <v>0</v>
      </c>
      <c r="Y57">
        <f t="shared" si="8"/>
        <v>22</v>
      </c>
      <c r="Z57">
        <v>0</v>
      </c>
      <c r="AA57">
        <v>0</v>
      </c>
      <c r="AB57">
        <v>0</v>
      </c>
      <c r="AC57" t="str">
        <f t="shared" si="2"/>
        <v>0,6,0,0,0</v>
      </c>
      <c r="AD57">
        <v>0</v>
      </c>
      <c r="AE57">
        <v>6</v>
      </c>
      <c r="AF57">
        <v>0</v>
      </c>
      <c r="AG57">
        <v>0</v>
      </c>
      <c r="AH57">
        <v>0</v>
      </c>
    </row>
    <row r="58" spans="1:34">
      <c r="A58" t="s">
        <v>42</v>
      </c>
      <c r="B58" t="s">
        <v>172</v>
      </c>
      <c r="C58">
        <v>7</v>
      </c>
      <c r="E58">
        <v>1</v>
      </c>
      <c r="F58">
        <v>3</v>
      </c>
      <c r="G58" t="s">
        <v>43</v>
      </c>
      <c r="H58">
        <v>2</v>
      </c>
      <c r="I58">
        <v>2</v>
      </c>
      <c r="J58">
        <v>25</v>
      </c>
      <c r="K58">
        <v>3</v>
      </c>
      <c r="L58">
        <v>1</v>
      </c>
      <c r="M58" t="s">
        <v>173</v>
      </c>
      <c r="N58">
        <v>4</v>
      </c>
      <c r="O58">
        <v>4</v>
      </c>
      <c r="P58">
        <v>25</v>
      </c>
      <c r="R58">
        <v>53</v>
      </c>
      <c r="S58">
        <v>105</v>
      </c>
      <c r="T58">
        <v>53</v>
      </c>
      <c r="U58">
        <v>0</v>
      </c>
      <c r="V58">
        <v>0</v>
      </c>
      <c r="W58" t="str">
        <f t="shared" si="0"/>
        <v>0,26,0,0,0</v>
      </c>
      <c r="X58">
        <v>0</v>
      </c>
      <c r="Y58">
        <f t="shared" si="8"/>
        <v>26</v>
      </c>
      <c r="Z58">
        <v>0</v>
      </c>
      <c r="AA58">
        <v>0</v>
      </c>
      <c r="AB58">
        <v>0</v>
      </c>
      <c r="AC58" t="str">
        <f t="shared" si="2"/>
        <v>0,7,0,0,0</v>
      </c>
      <c r="AD58">
        <v>0</v>
      </c>
      <c r="AE58">
        <v>7</v>
      </c>
      <c r="AF58">
        <v>0</v>
      </c>
      <c r="AG58">
        <v>0</v>
      </c>
      <c r="AH58">
        <v>0</v>
      </c>
    </row>
    <row r="59" spans="1:34">
      <c r="A59" t="s">
        <v>43</v>
      </c>
      <c r="B59" t="s">
        <v>174</v>
      </c>
      <c r="C59">
        <v>8</v>
      </c>
      <c r="E59">
        <v>1</v>
      </c>
      <c r="F59">
        <v>3</v>
      </c>
      <c r="G59" t="s">
        <v>44</v>
      </c>
      <c r="H59">
        <v>2</v>
      </c>
      <c r="I59">
        <v>2</v>
      </c>
      <c r="J59">
        <v>25</v>
      </c>
      <c r="K59">
        <v>3</v>
      </c>
      <c r="L59">
        <v>1</v>
      </c>
      <c r="M59" t="s">
        <v>175</v>
      </c>
      <c r="N59">
        <v>4</v>
      </c>
      <c r="O59">
        <v>4</v>
      </c>
      <c r="P59">
        <v>25</v>
      </c>
      <c r="R59">
        <v>60</v>
      </c>
      <c r="S59">
        <v>120</v>
      </c>
      <c r="T59">
        <v>60</v>
      </c>
      <c r="U59">
        <v>0</v>
      </c>
      <c r="V59">
        <v>0</v>
      </c>
      <c r="W59" t="str">
        <f t="shared" si="0"/>
        <v>0,30,0,0,0</v>
      </c>
      <c r="X59">
        <v>0</v>
      </c>
      <c r="Y59">
        <f t="shared" si="8"/>
        <v>30</v>
      </c>
      <c r="Z59">
        <v>0</v>
      </c>
      <c r="AA59">
        <v>0</v>
      </c>
      <c r="AB59">
        <v>0</v>
      </c>
      <c r="AC59" t="str">
        <f t="shared" si="2"/>
        <v>0,8,0,0,0</v>
      </c>
      <c r="AD59">
        <v>0</v>
      </c>
      <c r="AE59">
        <v>8</v>
      </c>
      <c r="AF59">
        <v>0</v>
      </c>
      <c r="AG59">
        <v>0</v>
      </c>
      <c r="AH59">
        <v>0</v>
      </c>
    </row>
    <row r="60" spans="1:34">
      <c r="A60" t="s">
        <v>44</v>
      </c>
      <c r="B60" t="s">
        <v>176</v>
      </c>
      <c r="C60">
        <v>9</v>
      </c>
      <c r="E60">
        <v>1</v>
      </c>
      <c r="F60">
        <v>3</v>
      </c>
      <c r="G60" t="s">
        <v>45</v>
      </c>
      <c r="H60">
        <v>2</v>
      </c>
      <c r="I60">
        <v>2</v>
      </c>
      <c r="J60">
        <v>25</v>
      </c>
      <c r="K60">
        <v>3</v>
      </c>
      <c r="L60">
        <v>1</v>
      </c>
      <c r="M60" t="s">
        <v>177</v>
      </c>
      <c r="N60">
        <v>4</v>
      </c>
      <c r="O60">
        <v>4</v>
      </c>
      <c r="P60">
        <v>25</v>
      </c>
      <c r="R60">
        <v>68</v>
      </c>
      <c r="S60">
        <v>135</v>
      </c>
      <c r="T60">
        <v>68</v>
      </c>
      <c r="U60">
        <v>0</v>
      </c>
      <c r="V60">
        <v>0</v>
      </c>
      <c r="W60" t="str">
        <f t="shared" si="0"/>
        <v>0,33,0,0,0</v>
      </c>
      <c r="X60">
        <v>0</v>
      </c>
      <c r="Y60">
        <f t="shared" si="8"/>
        <v>33</v>
      </c>
      <c r="Z60">
        <v>0</v>
      </c>
      <c r="AA60">
        <v>0</v>
      </c>
      <c r="AB60">
        <v>0</v>
      </c>
      <c r="AC60" t="str">
        <f t="shared" si="2"/>
        <v>0,9,0,0,0</v>
      </c>
      <c r="AD60">
        <v>0</v>
      </c>
      <c r="AE60">
        <v>9</v>
      </c>
      <c r="AF60">
        <v>0</v>
      </c>
      <c r="AG60">
        <v>0</v>
      </c>
      <c r="AH60">
        <v>0</v>
      </c>
    </row>
    <row r="61" spans="1:40">
      <c r="A61" t="s">
        <v>45</v>
      </c>
      <c r="B61" t="s">
        <v>178</v>
      </c>
      <c r="C61">
        <v>10</v>
      </c>
      <c r="E61">
        <v>1</v>
      </c>
      <c r="F61">
        <v>1</v>
      </c>
      <c r="G61" t="s">
        <v>175</v>
      </c>
      <c r="H61">
        <v>2</v>
      </c>
      <c r="I61">
        <v>2</v>
      </c>
      <c r="J61">
        <v>25</v>
      </c>
      <c r="K61">
        <v>3</v>
      </c>
      <c r="L61">
        <v>1</v>
      </c>
      <c r="M61" t="s">
        <v>175</v>
      </c>
      <c r="N61">
        <v>4</v>
      </c>
      <c r="O61">
        <v>4</v>
      </c>
      <c r="P61">
        <v>25</v>
      </c>
      <c r="R61">
        <v>90</v>
      </c>
      <c r="S61">
        <v>120</v>
      </c>
      <c r="T61">
        <v>90</v>
      </c>
      <c r="U61">
        <v>0</v>
      </c>
      <c r="V61">
        <v>0</v>
      </c>
      <c r="W61" t="str">
        <f t="shared" si="0"/>
        <v>0,30,0,0,0</v>
      </c>
      <c r="X61">
        <v>0</v>
      </c>
      <c r="Y61">
        <f t="shared" si="8"/>
        <v>30</v>
      </c>
      <c r="Z61">
        <v>0</v>
      </c>
      <c r="AA61">
        <v>0</v>
      </c>
      <c r="AB61">
        <v>0</v>
      </c>
      <c r="AC61" t="str">
        <f t="shared" si="2"/>
        <v>0,10,0,0,0</v>
      </c>
      <c r="AD61">
        <v>0</v>
      </c>
      <c r="AE61">
        <v>10</v>
      </c>
      <c r="AF61">
        <v>0</v>
      </c>
      <c r="AG61">
        <v>0</v>
      </c>
      <c r="AH61">
        <v>0</v>
      </c>
      <c r="AI61" t="str">
        <f>AJ61&amp;","&amp;AK61&amp;","&amp;AL61&amp;","&amp;AM61&amp;","&amp;AN61</f>
        <v>0,10,0,0,0</v>
      </c>
      <c r="AJ61">
        <v>0</v>
      </c>
      <c r="AK61">
        <v>10</v>
      </c>
      <c r="AL61">
        <v>0</v>
      </c>
      <c r="AM61">
        <v>0</v>
      </c>
      <c r="AN61">
        <v>0</v>
      </c>
    </row>
  </sheetData>
  <conditionalFormatting sqref="X1:AB1">
    <cfRule type="cellIs" dxfId="0" priority="186" operator="lessThanOrEqual">
      <formula>0</formula>
    </cfRule>
  </conditionalFormatting>
  <conditionalFormatting sqref="AD1:AH1">
    <cfRule type="cellIs" dxfId="0" priority="185" operator="lessThanOrEqual">
      <formula>0</formula>
    </cfRule>
  </conditionalFormatting>
  <conditionalFormatting sqref="AJ1:AN1">
    <cfRule type="cellIs" dxfId="0" priority="184" operator="lessThanOrEqual">
      <formula>0</formula>
    </cfRule>
  </conditionalFormatting>
  <conditionalFormatting sqref="T6:V6">
    <cfRule type="cellIs" dxfId="0" priority="129" operator="lessThanOrEqual">
      <formula>0</formula>
    </cfRule>
  </conditionalFormatting>
  <conditionalFormatting sqref="T7">
    <cfRule type="cellIs" dxfId="0" priority="125" operator="lessThanOrEqual">
      <formula>0</formula>
    </cfRule>
  </conditionalFormatting>
  <conditionalFormatting sqref="V9">
    <cfRule type="cellIs" dxfId="0" priority="127" operator="lessThanOrEqual">
      <formula>0</formula>
    </cfRule>
  </conditionalFormatting>
  <conditionalFormatting sqref="T10">
    <cfRule type="cellIs" dxfId="0" priority="123" operator="lessThanOrEqual">
      <formula>0</formula>
    </cfRule>
  </conditionalFormatting>
  <conditionalFormatting sqref="R12">
    <cfRule type="cellIs" dxfId="0" priority="115" operator="lessThanOrEqual">
      <formula>0</formula>
    </cfRule>
  </conditionalFormatting>
  <conditionalFormatting sqref="S12">
    <cfRule type="cellIs" dxfId="0" priority="117" operator="lessThanOrEqual">
      <formula>0</formula>
    </cfRule>
  </conditionalFormatting>
  <conditionalFormatting sqref="U12">
    <cfRule type="cellIs" dxfId="0" priority="119" operator="lessThanOrEqual">
      <formula>0</formula>
    </cfRule>
  </conditionalFormatting>
  <conditionalFormatting sqref="R13">
    <cfRule type="cellIs" dxfId="0" priority="114" operator="lessThanOrEqual">
      <formula>0</formula>
    </cfRule>
  </conditionalFormatting>
  <conditionalFormatting sqref="S13">
    <cfRule type="cellIs" dxfId="0" priority="116" operator="lessThanOrEqual">
      <formula>0</formula>
    </cfRule>
  </conditionalFormatting>
  <conditionalFormatting sqref="T13">
    <cfRule type="cellIs" dxfId="0" priority="122" operator="lessThanOrEqual">
      <formula>0</formula>
    </cfRule>
  </conditionalFormatting>
  <conditionalFormatting sqref="U13">
    <cfRule type="cellIs" dxfId="0" priority="118" operator="lessThanOrEqual">
      <formula>0</formula>
    </cfRule>
  </conditionalFormatting>
  <conditionalFormatting sqref="AJ13">
    <cfRule type="cellIs" dxfId="0" priority="181" operator="lessThanOrEqual">
      <formula>0</formula>
    </cfRule>
  </conditionalFormatting>
  <conditionalFormatting sqref="AK13:AN13">
    <cfRule type="cellIs" dxfId="0" priority="176" operator="lessThanOrEqual">
      <formula>0</formula>
    </cfRule>
  </conditionalFormatting>
  <conditionalFormatting sqref="R14">
    <cfRule type="cellIs" dxfId="0" priority="113" operator="lessThanOrEqual">
      <formula>0</formula>
    </cfRule>
  </conditionalFormatting>
  <conditionalFormatting sqref="S14">
    <cfRule type="cellIs" dxfId="0" priority="111" operator="lessThanOrEqual">
      <formula>0</formula>
    </cfRule>
  </conditionalFormatting>
  <conditionalFormatting sqref="T14">
    <cfRule type="cellIs" dxfId="0" priority="120" operator="lessThanOrEqual">
      <formula>0</formula>
    </cfRule>
  </conditionalFormatting>
  <conditionalFormatting sqref="R15">
    <cfRule type="cellIs" dxfId="0" priority="112" operator="lessThanOrEqual">
      <formula>0</formula>
    </cfRule>
  </conditionalFormatting>
  <conditionalFormatting sqref="S15">
    <cfRule type="cellIs" dxfId="0" priority="110" operator="lessThanOrEqual">
      <formula>0</formula>
    </cfRule>
  </conditionalFormatting>
  <conditionalFormatting sqref="R16">
    <cfRule type="cellIs" dxfId="0" priority="109" operator="lessThanOrEqual">
      <formula>0</formula>
    </cfRule>
  </conditionalFormatting>
  <conditionalFormatting sqref="S16">
    <cfRule type="cellIs" dxfId="0" priority="107" operator="lessThanOrEqual">
      <formula>0</formula>
    </cfRule>
  </conditionalFormatting>
  <conditionalFormatting sqref="R17">
    <cfRule type="cellIs" dxfId="0" priority="108" operator="lessThanOrEqual">
      <formula>0</formula>
    </cfRule>
  </conditionalFormatting>
  <conditionalFormatting sqref="S17">
    <cfRule type="cellIs" dxfId="0" priority="106" operator="lessThanOrEqual">
      <formula>0</formula>
    </cfRule>
  </conditionalFormatting>
  <conditionalFormatting sqref="R18">
    <cfRule type="cellIs" dxfId="0" priority="105" operator="lessThanOrEqual">
      <formula>0</formula>
    </cfRule>
  </conditionalFormatting>
  <conditionalFormatting sqref="S18">
    <cfRule type="cellIs" dxfId="0" priority="103" operator="lessThanOrEqual">
      <formula>0</formula>
    </cfRule>
  </conditionalFormatting>
  <conditionalFormatting sqref="R19">
    <cfRule type="cellIs" dxfId="0" priority="104" operator="lessThanOrEqual">
      <formula>0</formula>
    </cfRule>
  </conditionalFormatting>
  <conditionalFormatting sqref="S19">
    <cfRule type="cellIs" dxfId="0" priority="102" operator="lessThanOrEqual">
      <formula>0</formula>
    </cfRule>
  </conditionalFormatting>
  <conditionalFormatting sqref="R20">
    <cfRule type="cellIs" dxfId="0" priority="101" operator="lessThanOrEqual">
      <formula>0</formula>
    </cfRule>
  </conditionalFormatting>
  <conditionalFormatting sqref="S20">
    <cfRule type="cellIs" dxfId="0" priority="99" operator="lessThanOrEqual">
      <formula>0</formula>
    </cfRule>
  </conditionalFormatting>
  <conditionalFormatting sqref="R21">
    <cfRule type="cellIs" dxfId="0" priority="100" operator="lessThanOrEqual">
      <formula>0</formula>
    </cfRule>
  </conditionalFormatting>
  <conditionalFormatting sqref="S21">
    <cfRule type="cellIs" dxfId="0" priority="98" operator="lessThanOrEqual">
      <formula>0</formula>
    </cfRule>
  </conditionalFormatting>
  <conditionalFormatting sqref="S22">
    <cfRule type="cellIs" dxfId="0" priority="97" operator="lessThanOrEqual">
      <formula>0</formula>
    </cfRule>
  </conditionalFormatting>
  <conditionalFormatting sqref="S23">
    <cfRule type="cellIs" dxfId="0" priority="96" operator="lessThanOrEqual">
      <formula>0</formula>
    </cfRule>
  </conditionalFormatting>
  <conditionalFormatting sqref="S24">
    <cfRule type="cellIs" dxfId="0" priority="95" operator="lessThanOrEqual">
      <formula>0</formula>
    </cfRule>
  </conditionalFormatting>
  <conditionalFormatting sqref="S25">
    <cfRule type="cellIs" dxfId="0" priority="94" operator="lessThanOrEqual">
      <formula>0</formula>
    </cfRule>
  </conditionalFormatting>
  <conditionalFormatting sqref="S26">
    <cfRule type="cellIs" dxfId="0" priority="93" operator="lessThanOrEqual">
      <formula>0</formula>
    </cfRule>
  </conditionalFormatting>
  <conditionalFormatting sqref="S27">
    <cfRule type="cellIs" dxfId="0" priority="92" operator="lessThanOrEqual">
      <formula>0</formula>
    </cfRule>
  </conditionalFormatting>
  <conditionalFormatting sqref="S28">
    <cfRule type="cellIs" dxfId="0" priority="91" operator="lessThanOrEqual">
      <formula>0</formula>
    </cfRule>
  </conditionalFormatting>
  <conditionalFormatting sqref="S29">
    <cfRule type="cellIs" dxfId="0" priority="90" operator="lessThanOrEqual">
      <formula>0</formula>
    </cfRule>
  </conditionalFormatting>
  <conditionalFormatting sqref="S30">
    <cfRule type="cellIs" dxfId="0" priority="89" operator="lessThanOrEqual">
      <formula>0</formula>
    </cfRule>
  </conditionalFormatting>
  <conditionalFormatting sqref="S31">
    <cfRule type="cellIs" dxfId="0" priority="88" operator="lessThanOrEqual">
      <formula>0</formula>
    </cfRule>
  </conditionalFormatting>
  <conditionalFormatting sqref="AJ31">
    <cfRule type="cellIs" dxfId="0" priority="169" operator="lessThanOrEqual">
      <formula>0</formula>
    </cfRule>
  </conditionalFormatting>
  <conditionalFormatting sqref="AK31">
    <cfRule type="cellIs" dxfId="0" priority="168" operator="lessThanOrEqual">
      <formula>0</formula>
    </cfRule>
  </conditionalFormatting>
  <conditionalFormatting sqref="AL31">
    <cfRule type="cellIs" dxfId="0" priority="170" operator="lessThanOrEqual">
      <formula>0</formula>
    </cfRule>
  </conditionalFormatting>
  <conditionalFormatting sqref="AM31">
    <cfRule type="cellIs" dxfId="0" priority="167" operator="lessThanOrEqual">
      <formula>0</formula>
    </cfRule>
  </conditionalFormatting>
  <conditionalFormatting sqref="AN31">
    <cfRule type="cellIs" dxfId="0" priority="166" operator="lessThanOrEqual">
      <formula>0</formula>
    </cfRule>
  </conditionalFormatting>
  <conditionalFormatting sqref="R32">
    <cfRule type="cellIs" dxfId="0" priority="87" operator="lessThanOrEqual">
      <formula>0</formula>
    </cfRule>
  </conditionalFormatting>
  <conditionalFormatting sqref="S32">
    <cfRule type="cellIs" dxfId="0" priority="85" operator="lessThanOrEqual">
      <formula>0</formula>
    </cfRule>
  </conditionalFormatting>
  <conditionalFormatting sqref="U32">
    <cfRule type="cellIs" dxfId="0" priority="77" operator="lessThanOrEqual">
      <formula>0</formula>
    </cfRule>
  </conditionalFormatting>
  <conditionalFormatting sqref="V32">
    <cfRule type="cellIs" dxfId="0" priority="75" operator="lessThanOrEqual">
      <formula>0</formula>
    </cfRule>
  </conditionalFormatting>
  <conditionalFormatting sqref="R33">
    <cfRule type="cellIs" dxfId="0" priority="86" operator="lessThanOrEqual">
      <formula>0</formula>
    </cfRule>
  </conditionalFormatting>
  <conditionalFormatting sqref="S33">
    <cfRule type="cellIs" dxfId="0" priority="84" operator="lessThanOrEqual">
      <formula>0</formula>
    </cfRule>
  </conditionalFormatting>
  <conditionalFormatting sqref="U33">
    <cfRule type="cellIs" dxfId="0" priority="76" operator="lessThanOrEqual">
      <formula>0</formula>
    </cfRule>
  </conditionalFormatting>
  <conditionalFormatting sqref="V33">
    <cfRule type="cellIs" dxfId="0" priority="74" operator="lessThanOrEqual">
      <formula>0</formula>
    </cfRule>
  </conditionalFormatting>
  <conditionalFormatting sqref="R34">
    <cfRule type="cellIs" dxfId="0" priority="83" operator="lessThanOrEqual">
      <formula>0</formula>
    </cfRule>
  </conditionalFormatting>
  <conditionalFormatting sqref="S34">
    <cfRule type="cellIs" dxfId="0" priority="82" operator="lessThanOrEqual">
      <formula>0</formula>
    </cfRule>
  </conditionalFormatting>
  <conditionalFormatting sqref="U34">
    <cfRule type="cellIs" dxfId="0" priority="73" operator="lessThanOrEqual">
      <formula>0</formula>
    </cfRule>
  </conditionalFormatting>
  <conditionalFormatting sqref="R35">
    <cfRule type="cellIs" dxfId="0" priority="81" operator="lessThanOrEqual">
      <formula>0</formula>
    </cfRule>
  </conditionalFormatting>
  <conditionalFormatting sqref="S35">
    <cfRule type="cellIs" dxfId="0" priority="79" operator="lessThanOrEqual">
      <formula>0</formula>
    </cfRule>
  </conditionalFormatting>
  <conditionalFormatting sqref="U35">
    <cfRule type="cellIs" dxfId="0" priority="72" operator="lessThanOrEqual">
      <formula>0</formula>
    </cfRule>
  </conditionalFormatting>
  <conditionalFormatting sqref="R36">
    <cfRule type="cellIs" dxfId="0" priority="80" operator="lessThanOrEqual">
      <formula>0</formula>
    </cfRule>
  </conditionalFormatting>
  <conditionalFormatting sqref="S36">
    <cfRule type="cellIs" dxfId="0" priority="78" operator="lessThanOrEqual">
      <formula>0</formula>
    </cfRule>
  </conditionalFormatting>
  <conditionalFormatting sqref="U36">
    <cfRule type="cellIs" dxfId="0" priority="71" operator="lessThanOrEqual">
      <formula>0</formula>
    </cfRule>
  </conditionalFormatting>
  <conditionalFormatting sqref="R37">
    <cfRule type="cellIs" dxfId="0" priority="60" operator="lessThanOrEqual">
      <formula>0</formula>
    </cfRule>
  </conditionalFormatting>
  <conditionalFormatting sqref="U37">
    <cfRule type="cellIs" dxfId="0" priority="70" operator="lessThanOrEqual">
      <formula>0</formula>
    </cfRule>
  </conditionalFormatting>
  <conditionalFormatting sqref="R38">
    <cfRule type="cellIs" dxfId="0" priority="59" operator="lessThanOrEqual">
      <formula>0</formula>
    </cfRule>
  </conditionalFormatting>
  <conditionalFormatting sqref="U38">
    <cfRule type="cellIs" dxfId="0" priority="69" operator="lessThanOrEqual">
      <formula>0</formula>
    </cfRule>
  </conditionalFormatting>
  <conditionalFormatting sqref="R39">
    <cfRule type="cellIs" dxfId="0" priority="58" operator="lessThanOrEqual">
      <formula>0</formula>
    </cfRule>
  </conditionalFormatting>
  <conditionalFormatting sqref="U39">
    <cfRule type="cellIs" dxfId="0" priority="68" operator="lessThanOrEqual">
      <formula>0</formula>
    </cfRule>
  </conditionalFormatting>
  <conditionalFormatting sqref="R40">
    <cfRule type="cellIs" dxfId="0" priority="57" operator="lessThanOrEqual">
      <formula>0</formula>
    </cfRule>
  </conditionalFormatting>
  <conditionalFormatting sqref="U40">
    <cfRule type="cellIs" dxfId="0" priority="67" operator="lessThanOrEqual">
      <formula>0</formula>
    </cfRule>
  </conditionalFormatting>
  <conditionalFormatting sqref="R41">
    <cfRule type="cellIs" dxfId="0" priority="56" operator="lessThanOrEqual">
      <formula>0</formula>
    </cfRule>
  </conditionalFormatting>
  <conditionalFormatting sqref="U41">
    <cfRule type="cellIs" dxfId="0" priority="66" operator="lessThanOrEqual">
      <formula>0</formula>
    </cfRule>
  </conditionalFormatting>
  <conditionalFormatting sqref="AK41">
    <cfRule type="cellIs" dxfId="0" priority="157" operator="lessThanOrEqual">
      <formula>0</formula>
    </cfRule>
  </conditionalFormatting>
  <conditionalFormatting sqref="AM41">
    <cfRule type="cellIs" dxfId="0" priority="159" operator="lessThanOrEqual">
      <formula>0</formula>
    </cfRule>
  </conditionalFormatting>
  <conditionalFormatting sqref="AN41">
    <cfRule type="cellIs" dxfId="0" priority="156" operator="lessThanOrEqual">
      <formula>0</formula>
    </cfRule>
  </conditionalFormatting>
  <conditionalFormatting sqref="R42">
    <cfRule type="cellIs" dxfId="0" priority="55" operator="lessThanOrEqual">
      <formula>0</formula>
    </cfRule>
  </conditionalFormatting>
  <conditionalFormatting sqref="S42">
    <cfRule type="cellIs" dxfId="0" priority="53" operator="lessThanOrEqual">
      <formula>0</formula>
    </cfRule>
  </conditionalFormatting>
  <conditionalFormatting sqref="T42">
    <cfRule type="cellIs" dxfId="0" priority="51" operator="lessThanOrEqual">
      <formula>0</formula>
    </cfRule>
  </conditionalFormatting>
  <conditionalFormatting sqref="V42">
    <cfRule type="cellIs" dxfId="0" priority="65" operator="lessThanOrEqual">
      <formula>0</formula>
    </cfRule>
  </conditionalFormatting>
  <conditionalFormatting sqref="R43">
    <cfRule type="cellIs" dxfId="0" priority="54" operator="lessThanOrEqual">
      <formula>0</formula>
    </cfRule>
  </conditionalFormatting>
  <conditionalFormatting sqref="S43">
    <cfRule type="cellIs" dxfId="0" priority="52" operator="lessThanOrEqual">
      <formula>0</formula>
    </cfRule>
  </conditionalFormatting>
  <conditionalFormatting sqref="T43">
    <cfRule type="cellIs" dxfId="0" priority="50" operator="lessThanOrEqual">
      <formula>0</formula>
    </cfRule>
  </conditionalFormatting>
  <conditionalFormatting sqref="V43">
    <cfRule type="cellIs" dxfId="0" priority="64" operator="lessThanOrEqual">
      <formula>0</formula>
    </cfRule>
  </conditionalFormatting>
  <conditionalFormatting sqref="S44">
    <cfRule type="cellIs" dxfId="0" priority="49" operator="lessThanOrEqual">
      <formula>0</formula>
    </cfRule>
  </conditionalFormatting>
  <conditionalFormatting sqref="T44">
    <cfRule type="cellIs" dxfId="0" priority="47" operator="lessThanOrEqual">
      <formula>0</formula>
    </cfRule>
  </conditionalFormatting>
  <conditionalFormatting sqref="V44">
    <cfRule type="cellIs" dxfId="0" priority="63" operator="lessThanOrEqual">
      <formula>0</formula>
    </cfRule>
  </conditionalFormatting>
  <conditionalFormatting sqref="S45">
    <cfRule type="cellIs" dxfId="0" priority="48" operator="lessThanOrEqual">
      <formula>0</formula>
    </cfRule>
  </conditionalFormatting>
  <conditionalFormatting sqref="T45">
    <cfRule type="cellIs" dxfId="0" priority="46" operator="lessThanOrEqual">
      <formula>0</formula>
    </cfRule>
  </conditionalFormatting>
  <conditionalFormatting sqref="V45">
    <cfRule type="cellIs" dxfId="0" priority="62" operator="lessThanOrEqual">
      <formula>0</formula>
    </cfRule>
  </conditionalFormatting>
  <conditionalFormatting sqref="S46">
    <cfRule type="cellIs" dxfId="0" priority="45" operator="lessThanOrEqual">
      <formula>0</formula>
    </cfRule>
  </conditionalFormatting>
  <conditionalFormatting sqref="T46">
    <cfRule type="cellIs" dxfId="0" priority="43" operator="lessThanOrEqual">
      <formula>0</formula>
    </cfRule>
  </conditionalFormatting>
  <conditionalFormatting sqref="V46">
    <cfRule type="cellIs" dxfId="0" priority="61" operator="lessThanOrEqual">
      <formula>0</formula>
    </cfRule>
  </conditionalFormatting>
  <conditionalFormatting sqref="S47">
    <cfRule type="cellIs" dxfId="0" priority="44" operator="lessThanOrEqual">
      <formula>0</formula>
    </cfRule>
  </conditionalFormatting>
  <conditionalFormatting sqref="T47">
    <cfRule type="cellIs" dxfId="0" priority="42" operator="lessThanOrEqual">
      <formula>0</formula>
    </cfRule>
  </conditionalFormatting>
  <conditionalFormatting sqref="S48">
    <cfRule type="cellIs" dxfId="0" priority="41" operator="lessThanOrEqual">
      <formula>0</formula>
    </cfRule>
  </conditionalFormatting>
  <conditionalFormatting sqref="T48">
    <cfRule type="cellIs" dxfId="0" priority="39" operator="lessThanOrEqual">
      <formula>0</formula>
    </cfRule>
  </conditionalFormatting>
  <conditionalFormatting sqref="S49">
    <cfRule type="cellIs" dxfId="0" priority="40" operator="lessThanOrEqual">
      <formula>0</formula>
    </cfRule>
  </conditionalFormatting>
  <conditionalFormatting sqref="T49">
    <cfRule type="cellIs" dxfId="0" priority="38" operator="lessThanOrEqual">
      <formula>0</formula>
    </cfRule>
  </conditionalFormatting>
  <conditionalFormatting sqref="S50">
    <cfRule type="cellIs" dxfId="0" priority="37" operator="lessThanOrEqual">
      <formula>0</formula>
    </cfRule>
  </conditionalFormatting>
  <conditionalFormatting sqref="T50">
    <cfRule type="cellIs" dxfId="0" priority="35" operator="lessThanOrEqual">
      <formula>0</formula>
    </cfRule>
  </conditionalFormatting>
  <conditionalFormatting sqref="S51">
    <cfRule type="cellIs" dxfId="0" priority="36" operator="lessThanOrEqual">
      <formula>0</formula>
    </cfRule>
  </conditionalFormatting>
  <conditionalFormatting sqref="T51">
    <cfRule type="cellIs" dxfId="0" priority="34" operator="lessThanOrEqual">
      <formula>0</formula>
    </cfRule>
  </conditionalFormatting>
  <conditionalFormatting sqref="AJ51:AL51">
    <cfRule type="cellIs" dxfId="0" priority="146" operator="lessThanOrEqual">
      <formula>0</formula>
    </cfRule>
  </conditionalFormatting>
  <conditionalFormatting sqref="AM51">
    <cfRule type="cellIs" dxfId="0" priority="147" operator="lessThanOrEqual">
      <formula>0</formula>
    </cfRule>
  </conditionalFormatting>
  <conditionalFormatting sqref="AN51">
    <cfRule type="cellIs" dxfId="0" priority="145" operator="lessThanOrEqual">
      <formula>0</formula>
    </cfRule>
  </conditionalFormatting>
  <conditionalFormatting sqref="R52">
    <cfRule type="cellIs" dxfId="0" priority="31" operator="lessThanOrEqual">
      <formula>0</formula>
    </cfRule>
  </conditionalFormatting>
  <conditionalFormatting sqref="T52">
    <cfRule type="cellIs" dxfId="0" priority="33" operator="lessThanOrEqual">
      <formula>0</formula>
    </cfRule>
  </conditionalFormatting>
  <conditionalFormatting sqref="U52">
    <cfRule type="cellIs" dxfId="0" priority="26" operator="lessThanOrEqual">
      <formula>0</formula>
    </cfRule>
  </conditionalFormatting>
  <conditionalFormatting sqref="V52">
    <cfRule type="cellIs" dxfId="0" priority="24" operator="lessThanOrEqual">
      <formula>0</formula>
    </cfRule>
  </conditionalFormatting>
  <conditionalFormatting sqref="R53">
    <cfRule type="cellIs" dxfId="0" priority="30" operator="lessThanOrEqual">
      <formula>0</formula>
    </cfRule>
  </conditionalFormatting>
  <conditionalFormatting sqref="T53">
    <cfRule type="cellIs" dxfId="0" priority="32" operator="lessThanOrEqual">
      <formula>0</formula>
    </cfRule>
  </conditionalFormatting>
  <conditionalFormatting sqref="U53">
    <cfRule type="cellIs" dxfId="0" priority="25" operator="lessThanOrEqual">
      <formula>0</formula>
    </cfRule>
  </conditionalFormatting>
  <conditionalFormatting sqref="V53">
    <cfRule type="cellIs" dxfId="0" priority="23" operator="lessThanOrEqual">
      <formula>0</formula>
    </cfRule>
  </conditionalFormatting>
  <conditionalFormatting sqref="R54">
    <cfRule type="cellIs" dxfId="0" priority="29" operator="lessThanOrEqual">
      <formula>0</formula>
    </cfRule>
  </conditionalFormatting>
  <conditionalFormatting sqref="U54">
    <cfRule type="cellIs" dxfId="0" priority="22" operator="lessThanOrEqual">
      <formula>0</formula>
    </cfRule>
  </conditionalFormatting>
  <conditionalFormatting sqref="V54">
    <cfRule type="cellIs" dxfId="0" priority="20" operator="lessThanOrEqual">
      <formula>0</formula>
    </cfRule>
  </conditionalFormatting>
  <conditionalFormatting sqref="R55">
    <cfRule type="cellIs" dxfId="0" priority="28" operator="lessThanOrEqual">
      <formula>0</formula>
    </cfRule>
  </conditionalFormatting>
  <conditionalFormatting sqref="U55">
    <cfRule type="cellIs" dxfId="0" priority="21" operator="lessThanOrEqual">
      <formula>0</formula>
    </cfRule>
  </conditionalFormatting>
  <conditionalFormatting sqref="V55">
    <cfRule type="cellIs" dxfId="0" priority="19" operator="lessThanOrEqual">
      <formula>0</formula>
    </cfRule>
  </conditionalFormatting>
  <conditionalFormatting sqref="R56">
    <cfRule type="cellIs" dxfId="0" priority="27" operator="lessThanOrEqual">
      <formula>0</formula>
    </cfRule>
  </conditionalFormatting>
  <conditionalFormatting sqref="U56">
    <cfRule type="cellIs" dxfId="0" priority="18" operator="lessThanOrEqual">
      <formula>0</formula>
    </cfRule>
  </conditionalFormatting>
  <conditionalFormatting sqref="V56">
    <cfRule type="cellIs" dxfId="0" priority="16" operator="lessThanOrEqual">
      <formula>0</formula>
    </cfRule>
  </conditionalFormatting>
  <conditionalFormatting sqref="U57">
    <cfRule type="cellIs" dxfId="0" priority="17" operator="lessThanOrEqual">
      <formula>0</formula>
    </cfRule>
  </conditionalFormatting>
  <conditionalFormatting sqref="V57">
    <cfRule type="cellIs" dxfId="0" priority="15" operator="lessThanOrEqual">
      <formula>0</formula>
    </cfRule>
  </conditionalFormatting>
  <conditionalFormatting sqref="U58">
    <cfRule type="cellIs" dxfId="0" priority="13" operator="lessThanOrEqual">
      <formula>0</formula>
    </cfRule>
  </conditionalFormatting>
  <conditionalFormatting sqref="V58">
    <cfRule type="cellIs" dxfId="0" priority="14" operator="lessThanOrEqual">
      <formula>0</formula>
    </cfRule>
  </conditionalFormatting>
  <conditionalFormatting sqref="U59">
    <cfRule type="cellIs" dxfId="0" priority="12" operator="lessThanOrEqual">
      <formula>0</formula>
    </cfRule>
  </conditionalFormatting>
  <conditionalFormatting sqref="V59">
    <cfRule type="cellIs" dxfId="0" priority="11" operator="lessThanOrEqual">
      <formula>0</formula>
    </cfRule>
  </conditionalFormatting>
  <conditionalFormatting sqref="U60">
    <cfRule type="cellIs" dxfId="0" priority="10" operator="lessThanOrEqual">
      <formula>0</formula>
    </cfRule>
  </conditionalFormatting>
  <conditionalFormatting sqref="V60">
    <cfRule type="cellIs" dxfId="0" priority="8" operator="lessThanOrEqual">
      <formula>0</formula>
    </cfRule>
  </conditionalFormatting>
  <conditionalFormatting sqref="U61">
    <cfRule type="cellIs" dxfId="0" priority="9" operator="lessThanOrEqual">
      <formula>0</formula>
    </cfRule>
  </conditionalFormatting>
  <conditionalFormatting sqref="V61">
    <cfRule type="cellIs" dxfId="0" priority="7" operator="lessThanOrEqual">
      <formula>0</formula>
    </cfRule>
  </conditionalFormatting>
  <conditionalFormatting sqref="AJ61">
    <cfRule type="cellIs" dxfId="0" priority="143" operator="lessThanOrEqual">
      <formula>0</formula>
    </cfRule>
  </conditionalFormatting>
  <conditionalFormatting sqref="AK61">
    <cfRule type="cellIs" dxfId="0" priority="144" operator="lessThanOrEqual">
      <formula>0</formula>
    </cfRule>
  </conditionalFormatting>
  <conditionalFormatting sqref="AL61">
    <cfRule type="cellIs" dxfId="0" priority="142" operator="lessThanOrEqual">
      <formula>0</formula>
    </cfRule>
  </conditionalFormatting>
  <conditionalFormatting sqref="AM61">
    <cfRule type="cellIs" dxfId="0" priority="141" operator="lessThanOrEqual">
      <formula>0</formula>
    </cfRule>
  </conditionalFormatting>
  <conditionalFormatting sqref="AN61">
    <cfRule type="cellIs" dxfId="0" priority="140" operator="lessThanOrEqual">
      <formula>0</formula>
    </cfRule>
  </conditionalFormatting>
  <conditionalFormatting sqref="R22:R31">
    <cfRule type="cellIs" dxfId="0" priority="137" operator="lessThanOrEqual">
      <formula>0</formula>
    </cfRule>
  </conditionalFormatting>
  <conditionalFormatting sqref="T2:T3">
    <cfRule type="cellIs" dxfId="0" priority="136" operator="lessThanOrEqual">
      <formula>0</formula>
    </cfRule>
  </conditionalFormatting>
  <conditionalFormatting sqref="T4:T5">
    <cfRule type="cellIs" dxfId="0" priority="133" operator="lessThanOrEqual">
      <formula>0</formula>
    </cfRule>
  </conditionalFormatting>
  <conditionalFormatting sqref="T8:T9">
    <cfRule type="cellIs" dxfId="0" priority="126" operator="lessThanOrEqual">
      <formula>0</formula>
    </cfRule>
  </conditionalFormatting>
  <conditionalFormatting sqref="T11:T12">
    <cfRule type="cellIs" dxfId="0" priority="124" operator="lessThanOrEqual">
      <formula>0</formula>
    </cfRule>
  </conditionalFormatting>
  <conditionalFormatting sqref="T15:T16">
    <cfRule type="cellIs" dxfId="0" priority="121" operator="lessThanOrEqual">
      <formula>0</formula>
    </cfRule>
  </conditionalFormatting>
  <conditionalFormatting sqref="T17:T31">
    <cfRule type="cellIs" dxfId="0" priority="138" operator="lessThanOrEqual">
      <formula>0</formula>
    </cfRule>
  </conditionalFormatting>
  <conditionalFormatting sqref="U2:U3">
    <cfRule type="cellIs" dxfId="0" priority="135" operator="lessThanOrEqual">
      <formula>0</formula>
    </cfRule>
  </conditionalFormatting>
  <conditionalFormatting sqref="U4:U5">
    <cfRule type="cellIs" dxfId="0" priority="132" operator="lessThanOrEqual">
      <formula>0</formula>
    </cfRule>
  </conditionalFormatting>
  <conditionalFormatting sqref="V2:V3">
    <cfRule type="cellIs" dxfId="0" priority="134" operator="lessThanOrEqual">
      <formula>0</formula>
    </cfRule>
  </conditionalFormatting>
  <conditionalFormatting sqref="V4:V5">
    <cfRule type="cellIs" dxfId="0" priority="131" operator="lessThanOrEqual">
      <formula>0</formula>
    </cfRule>
  </conditionalFormatting>
  <conditionalFormatting sqref="V7:V8">
    <cfRule type="cellIs" dxfId="0" priority="130" operator="lessThanOrEqual">
      <formula>0</formula>
    </cfRule>
  </conditionalFormatting>
  <conditionalFormatting sqref="V10:V11">
    <cfRule type="cellIs" dxfId="0" priority="128" operator="lessThanOrEqual">
      <formula>0</formula>
    </cfRule>
  </conditionalFormatting>
  <conditionalFormatting sqref="X14:X61">
    <cfRule type="cellIs" dxfId="0" priority="175" operator="lessThanOrEqual">
      <formula>0</formula>
    </cfRule>
  </conditionalFormatting>
  <conditionalFormatting sqref="AD2:AD31">
    <cfRule type="cellIs" dxfId="0" priority="180" operator="lessThanOrEqual">
      <formula>0</formula>
    </cfRule>
  </conditionalFormatting>
  <conditionalFormatting sqref="AE2:AE13">
    <cfRule type="cellIs" dxfId="0" priority="182" operator="lessThanOrEqual">
      <formula>0</formula>
    </cfRule>
  </conditionalFormatting>
  <conditionalFormatting sqref="AE14:AE31">
    <cfRule type="cellIs" dxfId="0" priority="171" operator="lessThanOrEqual">
      <formula>0</formula>
    </cfRule>
  </conditionalFormatting>
  <conditionalFormatting sqref="AE52:AE61">
    <cfRule type="cellIs" dxfId="0" priority="151" operator="lessThanOrEqual">
      <formula>0</formula>
    </cfRule>
  </conditionalFormatting>
  <conditionalFormatting sqref="AF2:AF31">
    <cfRule type="cellIs" dxfId="0" priority="179" operator="lessThanOrEqual">
      <formula>0</formula>
    </cfRule>
  </conditionalFormatting>
  <conditionalFormatting sqref="AF42:AF51">
    <cfRule type="cellIs" dxfId="0" priority="152" operator="lessThanOrEqual">
      <formula>0</formula>
    </cfRule>
  </conditionalFormatting>
  <conditionalFormatting sqref="AF52:AF61">
    <cfRule type="cellIs" dxfId="0" priority="150" operator="lessThanOrEqual">
      <formula>0</formula>
    </cfRule>
  </conditionalFormatting>
  <conditionalFormatting sqref="AG2:AG13">
    <cfRule type="cellIs" dxfId="0" priority="178" operator="lessThanOrEqual">
      <formula>0</formula>
    </cfRule>
  </conditionalFormatting>
  <conditionalFormatting sqref="AG14:AG31">
    <cfRule type="cellIs" dxfId="0" priority="173" operator="lessThanOrEqual">
      <formula>0</formula>
    </cfRule>
  </conditionalFormatting>
  <conditionalFormatting sqref="AG32:AG41">
    <cfRule type="cellIs" dxfId="0" priority="162" operator="lessThanOrEqual">
      <formula>0</formula>
    </cfRule>
  </conditionalFormatting>
  <conditionalFormatting sqref="AG42:AG61">
    <cfRule type="cellIs" dxfId="0" priority="149" operator="lessThanOrEqual">
      <formula>0</formula>
    </cfRule>
  </conditionalFormatting>
  <conditionalFormatting sqref="AH2:AH13">
    <cfRule type="cellIs" dxfId="0" priority="177" operator="lessThanOrEqual">
      <formula>0</formula>
    </cfRule>
  </conditionalFormatting>
  <conditionalFormatting sqref="AH14:AH31">
    <cfRule type="cellIs" dxfId="0" priority="172" operator="lessThanOrEqual">
      <formula>0</formula>
    </cfRule>
  </conditionalFormatting>
  <conditionalFormatting sqref="AH32:AH41">
    <cfRule type="cellIs" dxfId="0" priority="160" operator="lessThanOrEqual">
      <formula>0</formula>
    </cfRule>
  </conditionalFormatting>
  <conditionalFormatting sqref="AH42:AH61">
    <cfRule type="cellIs" dxfId="0" priority="148" operator="lessThanOrEqual">
      <formula>0</formula>
    </cfRule>
  </conditionalFormatting>
  <conditionalFormatting sqref="R1:V1 R62:V1048576 X2:AB2 X3:X13 Y3:AB11 Y12:AA31 Y32:Y41 AA32:AB41 Y42:Z51 AB42:AB51 Z52:AB61">
    <cfRule type="cellIs" dxfId="0" priority="188" operator="lessThanOrEqual">
      <formula>0</formula>
    </cfRule>
  </conditionalFormatting>
  <conditionalFormatting sqref="R2:S11 U7:U11 V12:V13 U14:V31 T32:T36 V34:V41 S37:T41 U42:U46 R44:R51 U47:V51 S52:S53 S54:T56 R57:T61">
    <cfRule type="cellIs" dxfId="0" priority="139" operator="lessThanOrEqual">
      <formula>0</formula>
    </cfRule>
  </conditionalFormatting>
  <conditionalFormatting sqref="AB12 AB13:AB21">
    <cfRule type="cellIs" dxfId="0" priority="5" operator="lessThanOrEqual">
      <formula>0</formula>
    </cfRule>
  </conditionalFormatting>
  <conditionalFormatting sqref="AB22 AB23:AB31">
    <cfRule type="cellIs" dxfId="0" priority="4" operator="lessThanOrEqual">
      <formula>0</formula>
    </cfRule>
  </conditionalFormatting>
  <conditionalFormatting sqref="Z32 Z33:Z41">
    <cfRule type="cellIs" dxfId="0" priority="3" operator="lessThanOrEqual">
      <formula>0</formula>
    </cfRule>
  </conditionalFormatting>
  <conditionalFormatting sqref="AD32:AF41 AD52:AD61 AD42:AE51">
    <cfRule type="cellIs" dxfId="0" priority="161" operator="lessThanOrEqual">
      <formula>0</formula>
    </cfRule>
  </conditionalFormatting>
  <conditionalFormatting sqref="AJ41 AL41">
    <cfRule type="cellIs" dxfId="0" priority="158" operator="lessThanOrEqual">
      <formula>0</formula>
    </cfRule>
  </conditionalFormatting>
  <conditionalFormatting sqref="AA42 AA43:AA51">
    <cfRule type="cellIs" dxfId="0" priority="2" operator="lessThanOrEqual">
      <formula>0</formula>
    </cfRule>
  </conditionalFormatting>
  <conditionalFormatting sqref="Y52 Y53:Y61">
    <cfRule type="cellIs" dxfId="0" priority="1" operator="lessThanOr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熟练度奖励表</vt:lpstr>
      <vt:lpstr>备注</vt:lpstr>
      <vt:lpstr>数据导入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英俊の炸毛</cp:lastModifiedBy>
  <dcterms:created xsi:type="dcterms:W3CDTF">2018-03-15T02:44:00Z</dcterms:created>
  <dcterms:modified xsi:type="dcterms:W3CDTF">2018-05-24T07:59:18Z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