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yuwinni\OneDrive - Manulife\AUM\AUM\US\JHI Curation Docs\"/>
    </mc:Choice>
  </mc:AlternateContent>
  <xr:revisionPtr revIDLastSave="74" documentId="8_{F288D506-7303-4DDF-8EFE-98FDF39DCC86}" xr6:coauthVersionLast="44" xr6:coauthVersionMax="44" xr10:uidLastSave="{36BA34CC-B95B-471F-B0DB-70FB8113C6C6}"/>
  <bookViews>
    <workbookView xWindow="-120" yWindow="-120" windowWidth="20730" windowHeight="11160" tabRatio="632" firstSheet="6" activeTab="8" xr2:uid="{257D45CA-3F82-40D8-A5E2-F7C22C5B0125}"/>
  </bookViews>
  <sheets>
    <sheet name="Version" sheetId="2" r:id="rId1"/>
    <sheet name="BD_LIABILITY_PORTFOLIO" sheetId="16" state="hidden" r:id="rId2"/>
    <sheet name="BD_SECURITY(to be removed)" sheetId="15" state="hidden" r:id="rId3"/>
    <sheet name="BD_Business_Unit" sheetId="26" state="hidden" r:id="rId4"/>
    <sheet name="REL_DISTRIBUTOR" sheetId="43" r:id="rId5"/>
    <sheet name="BD_DISTRIBUTOR" sheetId="1" r:id="rId6"/>
    <sheet name="BD_INVESTOR_ACCOUNT" sheetId="23" r:id="rId7"/>
    <sheet name="BF_INVESTOR_HOLDING" sheetId="24" r:id="rId8"/>
    <sheet name="BF_INVESTOR_TRANSACTION" sheetId="36" r:id="rId9"/>
    <sheet name="BD_INVESTOR_ACCOUNT_DUMMY" sheetId="42" r:id="rId10"/>
    <sheet name="BF_NAV (fund class)" sheetId="28" r:id="rId11"/>
    <sheet name="BD_ENTITY (Firm)" sheetId="19" state="hidden" r:id="rId12"/>
    <sheet name="BD_PERSON" sheetId="13" state="hidden" r:id="rId13"/>
    <sheet name="BD_ENTITY (Person)" sheetId="20" state="hidden" r:id="rId14"/>
    <sheet name="BD_PERSON_MEMBER" sheetId="18" state="hidden" r:id="rId15"/>
    <sheet name="BD_Business_Unit (office)" sheetId="21" state="hidden" r:id="rId16"/>
    <sheet name="BD_ENTITY (Office)" sheetId="22" state="hidden" r:id="rId17"/>
    <sheet name="BD_CURRENCY" sheetId="5" state="hidden" r:id="rId18"/>
    <sheet name="BD_ASSET_MANAGER" sheetId="4" state="hidden" r:id="rId19"/>
    <sheet name="BD_FUND_TYPE" sheetId="6" state="hidden" r:id="rId20"/>
    <sheet name="BF_INDEX" sheetId="7" state="hidden" r:id="rId21"/>
    <sheet name="BF_SOURCE_OF_FUNDS" sheetId="37" r:id="rId22"/>
    <sheet name="BD_PORTFOLIO_GROUP" sheetId="8" state="hidden" r:id="rId23"/>
    <sheet name="BF_SOURCE_OF_FUNDS_TROWE_D" sheetId="41" r:id="rId24"/>
    <sheet name="BF_SOURCE_OF_FUNDS_TROWE_M" sheetId="14" r:id="rId25"/>
    <sheet name="BF_SOURCE_OF_FUNDS_VPA" sheetId="44" r:id="rId26"/>
    <sheet name="BF_SOURCE_OF_FUNDS_VPA_UNDERLY" sheetId="45" r:id="rId27"/>
    <sheet name="REL_DISTRIBUTOR_VPA" sheetId="46" r:id="rId28"/>
    <sheet name="BD_DISTRIBUTOR_VPA" sheetId="47" r:id="rId29"/>
    <sheet name="REL_PORT_GROUP_ADVISOR" sheetId="12" state="hidden" r:id="rId30"/>
    <sheet name="BD_PORTFOLIO_SLEEVE" sheetId="9" state="hidden" r:id="rId31"/>
    <sheet name="BF_VPA_ASSETS" sheetId="10" state="hidden" r:id="rId32"/>
    <sheet name="Data Model" sheetId="3" state="hidden" r:id="rId33"/>
  </sheets>
  <definedNames>
    <definedName name="_xlnm._FilterDatabase" localSheetId="18" hidden="1">BD_ASSET_MANAGER!$A$6:$AO$6</definedName>
    <definedName name="_xlnm._FilterDatabase" localSheetId="3" hidden="1">BD_Business_Unit!$A$4:$U$38</definedName>
    <definedName name="_xlnm._FilterDatabase" localSheetId="15" hidden="1">'BD_Business_Unit (office)'!$A$6:$AO$6</definedName>
    <definedName name="_xlnm._FilterDatabase" localSheetId="17" hidden="1">BD_CURRENCY!$A$6:$AO$6</definedName>
    <definedName name="_xlnm._FilterDatabase" localSheetId="5" hidden="1">BD_DISTRIBUTOR!$A$4:$U$42</definedName>
    <definedName name="_xlnm._FilterDatabase" localSheetId="28" hidden="1">BD_DISTRIBUTOR_VPA!$A$4:$U$42</definedName>
    <definedName name="_xlnm._FilterDatabase" localSheetId="11" hidden="1">'BD_ENTITY (Firm)'!$A$4:$U$133</definedName>
    <definedName name="_xlnm._FilterDatabase" localSheetId="16" hidden="1">'BD_ENTITY (Office)'!$A$6:$AO$6</definedName>
    <definedName name="_xlnm._FilterDatabase" localSheetId="13" hidden="1">'BD_ENTITY (Person)'!$A$6:$AO$6</definedName>
    <definedName name="_xlnm._FilterDatabase" localSheetId="19" hidden="1">BD_FUND_TYPE!$A$6:$AO$6</definedName>
    <definedName name="_xlnm._FilterDatabase" localSheetId="6" hidden="1">BD_INVESTOR_ACCOUNT!$A$4:$AO$4</definedName>
    <definedName name="_xlnm._FilterDatabase" localSheetId="9" hidden="1">BD_INVESTOR_ACCOUNT_DUMMY!$A$4:$AO$20</definedName>
    <definedName name="_xlnm._FilterDatabase" localSheetId="1" hidden="1">BD_LIABILITY_PORTFOLIO!$A$4:$U$33</definedName>
    <definedName name="_xlnm._FilterDatabase" localSheetId="12" hidden="1">BD_PERSON!$A$4:$AO$24</definedName>
    <definedName name="_xlnm._FilterDatabase" localSheetId="14" hidden="1">BD_PERSON_MEMBER!$A$6:$AO$6</definedName>
    <definedName name="_xlnm._FilterDatabase" localSheetId="22" hidden="1">BD_PORTFOLIO_GROUP!$A$4:$U$112</definedName>
    <definedName name="_xlnm._FilterDatabase" localSheetId="30" hidden="1">BD_PORTFOLIO_SLEEVE!$A$5:$AO$97</definedName>
    <definedName name="_xlnm._FilterDatabase" localSheetId="2" hidden="1">'BD_SECURITY(to be removed)'!$A$4:$U$459</definedName>
    <definedName name="_xlnm._FilterDatabase" localSheetId="20" hidden="1">BF_INDEX!$A$4:$U$62</definedName>
    <definedName name="_xlnm._FilterDatabase" localSheetId="7" hidden="1">BF_INVESTOR_HOLDING!$A$4:$U$37</definedName>
    <definedName name="_xlnm._FilterDatabase" localSheetId="8" hidden="1">BF_INVESTOR_TRANSACTION!$A$4:$T$41</definedName>
    <definedName name="_xlnm._FilterDatabase" localSheetId="10" hidden="1">'BF_NAV (fund class)'!$A$4:$V$36</definedName>
    <definedName name="_xlnm._FilterDatabase" localSheetId="21" hidden="1">BF_SOURCE_OF_FUNDS!$A$4:$V$65</definedName>
    <definedName name="_xlnm._FilterDatabase" localSheetId="23" hidden="1">BF_SOURCE_OF_FUNDS_TROWE_D!$A$4:$U$70</definedName>
    <definedName name="_xlnm._FilterDatabase" localSheetId="24" hidden="1">BF_SOURCE_OF_FUNDS_TROWE_M!$A$4:$U$61</definedName>
    <definedName name="_xlnm._FilterDatabase" localSheetId="25" hidden="1">BF_SOURCE_OF_FUNDS_VPA!$A$4:$U$70</definedName>
    <definedName name="_xlnm._FilterDatabase" localSheetId="26" hidden="1">BF_SOURCE_OF_FUNDS_VPA_UNDERLY!$A$4:$U$70</definedName>
    <definedName name="_xlnm._FilterDatabase" localSheetId="31" hidden="1">BF_VPA_ASSETS!$A$4:$V$26</definedName>
    <definedName name="_xlnm._FilterDatabase" localSheetId="32" hidden="1">'Data Model'!$A$1:$F$352</definedName>
    <definedName name="_xlnm._FilterDatabase" localSheetId="4" hidden="1">REL_DISTRIBUTOR!$A$4:$U$12</definedName>
    <definedName name="_xlnm._FilterDatabase" localSheetId="27" hidden="1">REL_DISTRIBUTOR_VPA!$A$4:$U$12</definedName>
    <definedName name="_xlnm._FilterDatabase" localSheetId="29" hidden="1">REL_PORT_GROUP_ADVISOR!$A$4:$U$20</definedName>
    <definedName name="_xlnm.Print_Area" localSheetId="18">BD_ASSET_MANAGER!$A$5:$U$15</definedName>
    <definedName name="_xlnm.Print_Area" localSheetId="3">BD_Business_Unit!$A$5:$U$12</definedName>
    <definedName name="_xlnm.Print_Area" localSheetId="15">'BD_Business_Unit (office)'!$A$5:$U$12</definedName>
    <definedName name="_xlnm.Print_Area" localSheetId="17">BD_CURRENCY!$A$5:$U$24</definedName>
    <definedName name="_xlnm.Print_Area" localSheetId="5">BD_DISTRIBUTOR!$A$5:$U$31</definedName>
    <definedName name="_xlnm.Print_Area" localSheetId="28">BD_DISTRIBUTOR_VPA!$A$5:$U$31</definedName>
    <definedName name="_xlnm.Print_Area" localSheetId="11">'BD_ENTITY (Firm)'!$A$5:$U$31</definedName>
    <definedName name="_xlnm.Print_Area" localSheetId="16">'BD_ENTITY (Office)'!$A$5:$U$31</definedName>
    <definedName name="_xlnm.Print_Area" localSheetId="13">'BD_ENTITY (Person)'!$A$5:$U$31</definedName>
    <definedName name="_xlnm.Print_Area" localSheetId="19">BD_FUND_TYPE!$A$5:$U$15</definedName>
    <definedName name="_xlnm.Print_Area" localSheetId="6">BD_INVESTOR_ACCOUNT!$A$5:$U$19</definedName>
    <definedName name="_xlnm.Print_Area" localSheetId="9">BD_INVESTOR_ACCOUNT_DUMMY!$A$5:$U$19</definedName>
    <definedName name="_xlnm.Print_Area" localSheetId="1">BD_LIABILITY_PORTFOLIO!$A$5:$U$31</definedName>
    <definedName name="_xlnm.Print_Area" localSheetId="12">BD_PERSON!$A$5:$U$25</definedName>
    <definedName name="_xlnm.Print_Area" localSheetId="14">BD_PERSON_MEMBER!$A$5:$U$12</definedName>
    <definedName name="_xlnm.Print_Area" localSheetId="22">BD_PORTFOLIO_GROUP!$A$5:$U$111</definedName>
    <definedName name="_xlnm.Print_Area" localSheetId="30">BD_PORTFOLIO_SLEEVE!$A$5:$U$96</definedName>
    <definedName name="_xlnm.Print_Area" localSheetId="2">'BD_SECURITY(to be removed)'!$A$5:$U$31</definedName>
    <definedName name="_xlnm.Print_Area" localSheetId="20">BF_INDEX!$A$5:$U$62</definedName>
    <definedName name="_xlnm.Print_Area" localSheetId="7">BF_INVESTOR_HOLDING!$A$5:$U$17</definedName>
    <definedName name="_xlnm.Print_Area" localSheetId="8">BF_INVESTOR_TRANSACTION!$A$5:$T$17</definedName>
    <definedName name="_xlnm.Print_Area" localSheetId="10">'BF_NAV (fund class)'!$A$5:$U$31</definedName>
    <definedName name="_xlnm.Print_Area" localSheetId="21">BF_SOURCE_OF_FUNDS!$A$5:$U$25</definedName>
    <definedName name="_xlnm.Print_Area" localSheetId="23">BF_SOURCE_OF_FUNDS_TROWE_D!$A$5:$U$25</definedName>
    <definedName name="_xlnm.Print_Area" localSheetId="24">BF_SOURCE_OF_FUNDS_TROWE_M!$A$5:$U$25</definedName>
    <definedName name="_xlnm.Print_Area" localSheetId="25">BF_SOURCE_OF_FUNDS_VPA!$A$5:$U$25</definedName>
    <definedName name="_xlnm.Print_Area" localSheetId="26">BF_SOURCE_OF_FUNDS_VPA_UNDERLY!$A$5:$U$25</definedName>
    <definedName name="_xlnm.Print_Area" localSheetId="31">BF_VPA_ASSETS!$A$5:$U$26</definedName>
    <definedName name="_xlnm.Print_Area" localSheetId="4">REL_DISTRIBUTOR!$A$5:$U$12</definedName>
    <definedName name="_xlnm.Print_Area" localSheetId="27">REL_DISTRIBUTOR_VPA!$A$5:$U$12</definedName>
    <definedName name="_xlnm.Print_Area" localSheetId="29">REL_PORT_GROUP_ADVISOR!$A$5:$U$19</definedName>
    <definedName name="_xlnm.Print_Titles" localSheetId="18">BD_ASSET_MANAGER!$4:$4</definedName>
    <definedName name="_xlnm.Print_Titles" localSheetId="3">BD_Business_Unit!$4:$4</definedName>
    <definedName name="_xlnm.Print_Titles" localSheetId="15">'BD_Business_Unit (office)'!$4:$4</definedName>
    <definedName name="_xlnm.Print_Titles" localSheetId="17">BD_CURRENCY!$4:$4</definedName>
    <definedName name="_xlnm.Print_Titles" localSheetId="5">BD_DISTRIBUTOR!$4:$4</definedName>
    <definedName name="_xlnm.Print_Titles" localSheetId="28">BD_DISTRIBUTOR_VPA!$4:$4</definedName>
    <definedName name="_xlnm.Print_Titles" localSheetId="11">'BD_ENTITY (Firm)'!$4:$4</definedName>
    <definedName name="_xlnm.Print_Titles" localSheetId="16">'BD_ENTITY (Office)'!$4:$4</definedName>
    <definedName name="_xlnm.Print_Titles" localSheetId="13">'BD_ENTITY (Person)'!$4:$4</definedName>
    <definedName name="_xlnm.Print_Titles" localSheetId="19">BD_FUND_TYPE!$4:$4</definedName>
    <definedName name="_xlnm.Print_Titles" localSheetId="6">BD_INVESTOR_ACCOUNT!$4:$4</definedName>
    <definedName name="_xlnm.Print_Titles" localSheetId="9">BD_INVESTOR_ACCOUNT_DUMMY!$4:$4</definedName>
    <definedName name="_xlnm.Print_Titles" localSheetId="1">BD_LIABILITY_PORTFOLIO!$4:$4</definedName>
    <definedName name="_xlnm.Print_Titles" localSheetId="12">BD_PERSON!$4:$4</definedName>
    <definedName name="_xlnm.Print_Titles" localSheetId="14">BD_PERSON_MEMBER!$4:$4</definedName>
    <definedName name="_xlnm.Print_Titles" localSheetId="22">BD_PORTFOLIO_GROUP!$4:$4</definedName>
    <definedName name="_xlnm.Print_Titles" localSheetId="30">BD_PORTFOLIO_SLEEVE!$4:$4</definedName>
    <definedName name="_xlnm.Print_Titles" localSheetId="2">'BD_SECURITY(to be removed)'!$4:$4</definedName>
    <definedName name="_xlnm.Print_Titles" localSheetId="20">BF_INDEX!$4:$4</definedName>
    <definedName name="_xlnm.Print_Titles" localSheetId="7">BF_INVESTOR_HOLDING!$4:$4</definedName>
    <definedName name="_xlnm.Print_Titles" localSheetId="8">BF_INVESTOR_TRANSACTION!$4:$4</definedName>
    <definedName name="_xlnm.Print_Titles" localSheetId="10">'BF_NAV (fund class)'!$4:$4</definedName>
    <definedName name="_xlnm.Print_Titles" localSheetId="21">BF_SOURCE_OF_FUNDS!$4:$4</definedName>
    <definedName name="_xlnm.Print_Titles" localSheetId="23">BF_SOURCE_OF_FUNDS_TROWE_D!$4:$4</definedName>
    <definedName name="_xlnm.Print_Titles" localSheetId="24">BF_SOURCE_OF_FUNDS_TROWE_M!$4:$4</definedName>
    <definedName name="_xlnm.Print_Titles" localSheetId="25">BF_SOURCE_OF_FUNDS_VPA!$4:$4</definedName>
    <definedName name="_xlnm.Print_Titles" localSheetId="26">BF_SOURCE_OF_FUNDS_VPA_UNDERLY!$4:$4</definedName>
    <definedName name="_xlnm.Print_Titles" localSheetId="31">BF_VPA_ASSETS!$4:$4</definedName>
    <definedName name="_xlnm.Print_Titles" localSheetId="4">REL_DISTRIBUTOR!$4:$4</definedName>
    <definedName name="_xlnm.Print_Titles" localSheetId="27">REL_DISTRIBUTOR_VPA!$4:$4</definedName>
    <definedName name="_xlnm.Print_Titles" localSheetId="29">REL_PORT_GROUP_ADVISOR!$4:$4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 i="47" l="1"/>
  <c r="A8" i="47" s="1"/>
  <c r="A9" i="47" s="1"/>
  <c r="A10" i="47" s="1"/>
  <c r="A11" i="47" s="1"/>
  <c r="A12" i="47" s="1"/>
  <c r="A13" i="47" s="1"/>
  <c r="A14" i="47" s="1"/>
  <c r="A15" i="47" s="1"/>
  <c r="A16" i="47" s="1"/>
  <c r="A17" i="47" s="1"/>
  <c r="A18" i="47" s="1"/>
  <c r="A19" i="47" s="1"/>
  <c r="A20" i="47" s="1"/>
  <c r="A21" i="47" s="1"/>
  <c r="A22" i="47" s="1"/>
  <c r="A23" i="47" s="1"/>
  <c r="A24" i="47" s="1"/>
  <c r="A25" i="47" s="1"/>
  <c r="A26" i="47" s="1"/>
  <c r="A27" i="47" s="1"/>
  <c r="A28" i="47" s="1"/>
  <c r="A29" i="47" s="1"/>
  <c r="A30" i="47" s="1"/>
  <c r="A31" i="47" s="1"/>
  <c r="A32" i="47" s="1"/>
  <c r="A33" i="47" s="1"/>
  <c r="A34" i="47" s="1"/>
  <c r="A35" i="47" s="1"/>
  <c r="A36" i="47" s="1"/>
  <c r="A37" i="47" s="1"/>
  <c r="A38" i="47" s="1"/>
  <c r="A39" i="47" s="1"/>
  <c r="A40" i="47" s="1"/>
  <c r="A41" i="47" s="1"/>
  <c r="A42" i="47" s="1"/>
  <c r="A8" i="46"/>
  <c r="A9" i="46" s="1"/>
  <c r="A10" i="46" s="1"/>
  <c r="A11" i="46" s="1"/>
  <c r="A12" i="46" s="1"/>
  <c r="A7" i="46"/>
  <c r="A7" i="45" l="1"/>
  <c r="A8" i="45" s="1"/>
  <c r="A9" i="45" s="1"/>
  <c r="A10" i="45" s="1"/>
  <c r="A11" i="45" s="1"/>
  <c r="A12" i="45" s="1"/>
  <c r="A13" i="45" s="1"/>
  <c r="A14" i="45" s="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 i="44" l="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 i="43" l="1"/>
  <c r="A8" i="43" s="1"/>
  <c r="A9" i="43" s="1"/>
  <c r="A10" i="43" s="1"/>
  <c r="A11" i="43" s="1"/>
  <c r="A12" i="43" s="1"/>
  <c r="A7" i="42" l="1"/>
  <c r="A8" i="42" s="1"/>
  <c r="A9" i="42" s="1"/>
  <c r="A10" i="42" s="1"/>
  <c r="A11" i="42" s="1"/>
  <c r="A12" i="42" s="1"/>
  <c r="A13" i="42" s="1"/>
  <c r="A14" i="42" s="1"/>
  <c r="A15" i="42" s="1"/>
  <c r="A16" i="42" s="1"/>
  <c r="A17" i="42" s="1"/>
  <c r="A18" i="42" s="1"/>
  <c r="A19" i="42" s="1"/>
  <c r="A20" i="42" s="1"/>
  <c r="A21" i="42" s="1"/>
  <c r="A7" i="36" l="1"/>
  <c r="A7" i="41" l="1"/>
  <c r="A8" i="41" s="1"/>
  <c r="A9" i="41" s="1"/>
  <c r="A10" i="41" s="1"/>
  <c r="A11" i="41" s="1"/>
  <c r="A12" i="41" s="1"/>
  <c r="A13" i="41" s="1"/>
  <c r="A14" i="41" s="1"/>
  <c r="A15" i="41" s="1"/>
  <c r="A16" i="41" s="1"/>
  <c r="A17" i="41" s="1"/>
  <c r="A18" i="41" s="1"/>
  <c r="A19" i="41" s="1"/>
  <c r="A20" i="41" s="1"/>
  <c r="A21" i="41" s="1"/>
  <c r="A22" i="41" s="1"/>
  <c r="A23" i="41" s="1"/>
  <c r="A24" i="41" s="1"/>
  <c r="A25" i="41" s="1"/>
  <c r="A26" i="41" s="1"/>
  <c r="A27" i="41" s="1"/>
  <c r="A28" i="41" s="1"/>
  <c r="A29" i="41" s="1"/>
  <c r="A30" i="41" s="1"/>
  <c r="A31" i="41" s="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 i="37" l="1"/>
  <c r="A8" i="37" s="1"/>
  <c r="A9" i="37" s="1"/>
  <c r="A10" i="37" s="1"/>
  <c r="A11" i="37" s="1"/>
  <c r="A12" i="37" s="1"/>
  <c r="A13" i="37" s="1"/>
  <c r="A14" i="37" s="1"/>
  <c r="A15" i="37" s="1"/>
  <c r="A16" i="37" s="1"/>
  <c r="A17" i="37" s="1"/>
  <c r="A18" i="37" s="1"/>
  <c r="A19" i="37" s="1"/>
  <c r="A20" i="37" s="1"/>
  <c r="A21" i="37" s="1"/>
  <c r="A22" i="37" s="1"/>
  <c r="A23" i="37" s="1"/>
  <c r="A24" i="37" s="1"/>
  <c r="A25" i="37" s="1"/>
  <c r="A26" i="37" s="1"/>
  <c r="A27" i="37" s="1"/>
  <c r="A28" i="37" s="1"/>
  <c r="A29" i="37" s="1"/>
  <c r="A30" i="37" s="1"/>
  <c r="A31" i="37" s="1"/>
  <c r="A32" i="37" s="1"/>
  <c r="A33" i="37" s="1"/>
  <c r="A34" i="37" s="1"/>
  <c r="A35" i="37" s="1"/>
  <c r="A36" i="37" s="1"/>
  <c r="A37" i="37" s="1"/>
  <c r="A38" i="37" s="1"/>
  <c r="A39" i="37" s="1"/>
  <c r="A40" i="37" s="1"/>
  <c r="A41" i="37" s="1"/>
  <c r="A42" i="37" s="1"/>
  <c r="A43" i="37" s="1"/>
  <c r="A44" i="37" s="1"/>
  <c r="A45" i="37" s="1"/>
  <c r="A46" i="37" s="1"/>
  <c r="A47" i="37" s="1"/>
  <c r="A48" i="37" s="1"/>
  <c r="A49" i="37" s="1"/>
  <c r="A50" i="37" s="1"/>
  <c r="A51" i="37" s="1"/>
  <c r="A52" i="37" s="1"/>
  <c r="A53" i="37" s="1"/>
  <c r="A54" i="37" s="1"/>
  <c r="A55" i="37" s="1"/>
  <c r="A56" i="37" s="1"/>
  <c r="A57" i="37" s="1"/>
  <c r="A58" i="37" s="1"/>
  <c r="A59" i="37" s="1"/>
  <c r="A60" i="37" s="1"/>
  <c r="A61" i="37" s="1"/>
  <c r="A62" i="37" s="1"/>
  <c r="A63" i="37" s="1"/>
  <c r="A64" i="37" s="1"/>
  <c r="A65" i="37" s="1"/>
  <c r="A66" i="37" s="1"/>
  <c r="A67" i="37" s="1"/>
  <c r="A68" i="37" s="1"/>
  <c r="A69" i="37" s="1"/>
  <c r="A8" i="36"/>
  <c r="A9" i="36" s="1"/>
  <c r="A10" i="36" s="1"/>
  <c r="A11" i="36" s="1"/>
  <c r="A12" i="36" s="1"/>
  <c r="A13" i="36" s="1"/>
  <c r="A14" i="36" s="1"/>
  <c r="A15" i="36" s="1"/>
  <c r="A16" i="36" s="1"/>
  <c r="A17" i="36" s="1"/>
  <c r="A18" i="36" s="1"/>
  <c r="A19" i="36" s="1"/>
  <c r="A20" i="36" s="1"/>
  <c r="A21" i="36" s="1"/>
  <c r="A22" i="36" s="1"/>
  <c r="A23" i="36" s="1"/>
  <c r="A24" i="36" s="1"/>
  <c r="A25" i="36" s="1"/>
  <c r="A26" i="36" s="1"/>
  <c r="A27" i="36" s="1"/>
  <c r="A28" i="36" s="1"/>
  <c r="A29" i="36" s="1"/>
  <c r="A30" i="36" s="1"/>
  <c r="A31" i="36" s="1"/>
  <c r="A32" i="36" s="1"/>
  <c r="A33" i="36" s="1"/>
  <c r="A34" i="36" s="1"/>
  <c r="A35" i="36" s="1"/>
  <c r="A36" i="36" s="1"/>
  <c r="A37" i="36" s="1"/>
  <c r="A38" i="36" s="1"/>
  <c r="A39" i="36" s="1"/>
  <c r="A40" i="36" s="1"/>
  <c r="A41" i="36" s="1"/>
  <c r="A7" i="28" l="1"/>
  <c r="A8" i="28" s="1"/>
  <c r="A9" i="28" s="1"/>
  <c r="A10" i="28" s="1"/>
  <c r="A11" i="28" s="1"/>
  <c r="A12" i="28" s="1"/>
  <c r="A13" i="28" s="1"/>
  <c r="A14" i="28" s="1"/>
  <c r="A15" i="28" s="1"/>
  <c r="A16" i="28" s="1"/>
  <c r="A17" i="28" s="1"/>
  <c r="A18" i="28" s="1"/>
  <c r="A19" i="28" s="1"/>
  <c r="A20" i="28" s="1"/>
  <c r="A21" i="28" s="1"/>
  <c r="A22" i="28" s="1"/>
  <c r="A23" i="28" s="1"/>
  <c r="A24" i="28" s="1"/>
  <c r="A25" i="28" s="1"/>
  <c r="A26" i="28" s="1"/>
  <c r="A27" i="28" s="1"/>
  <c r="A28" i="28" s="1"/>
  <c r="A29" i="28" s="1"/>
  <c r="A30" i="28" s="1"/>
  <c r="A31" i="28" s="1"/>
  <c r="A32" i="28" s="1"/>
  <c r="A33" i="28" s="1"/>
  <c r="A34" i="28" s="1"/>
  <c r="A35" i="28" s="1"/>
  <c r="A36" i="28" s="1"/>
  <c r="A7" i="26" l="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7" i="24" l="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7" i="23" l="1"/>
  <c r="A8" i="23" s="1"/>
  <c r="A7" i="22"/>
  <c r="A8" i="22" s="1"/>
  <c r="A9" i="22" s="1"/>
  <c r="A10" i="22" s="1"/>
  <c r="A11" i="22" s="1"/>
  <c r="A12" i="22" s="1"/>
  <c r="A13" i="22" s="1"/>
  <c r="A14" i="22" s="1"/>
  <c r="A15" i="22" s="1"/>
  <c r="A16" i="22" s="1"/>
  <c r="A17" i="22" s="1"/>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9" i="23" l="1"/>
  <c r="A10" i="23" s="1"/>
  <c r="A11" i="23" s="1"/>
  <c r="A12" i="23" s="1"/>
  <c r="A13" i="23" s="1"/>
  <c r="A14" i="23" s="1"/>
  <c r="A15" i="23" s="1"/>
  <c r="A16" i="23" s="1"/>
  <c r="A17" i="23" s="1"/>
  <c r="A18" i="23" s="1"/>
  <c r="A19" i="23" s="1"/>
  <c r="A20" i="23" s="1"/>
  <c r="A21" i="23" s="1"/>
  <c r="A7" i="21"/>
  <c r="A8" i="21" s="1"/>
  <c r="A9" i="21" s="1"/>
  <c r="A10" i="21" s="1"/>
  <c r="A11" i="21" s="1"/>
  <c r="A12" i="21" s="1"/>
  <c r="A13" i="21" s="1"/>
  <c r="A14" i="21" s="1"/>
  <c r="A15" i="21" s="1"/>
  <c r="A16" i="21" s="1"/>
  <c r="A17" i="21" s="1"/>
  <c r="A18" i="21" s="1"/>
  <c r="A19" i="21" s="1"/>
  <c r="A20" i="21" s="1"/>
  <c r="A21" i="21" s="1"/>
  <c r="A22" i="21" s="1"/>
  <c r="A23" i="21" s="1"/>
  <c r="A24" i="21" s="1"/>
  <c r="A7" i="20" l="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7" i="18" l="1"/>
  <c r="A8" i="18" s="1"/>
  <c r="A9" i="18" s="1"/>
  <c r="A10" i="18" s="1"/>
  <c r="A11" i="18" s="1"/>
  <c r="A12" i="18" s="1"/>
  <c r="A7" i="16" l="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7" i="15"/>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69" i="15" s="1"/>
  <c r="A370" i="15" s="1"/>
  <c r="A371" i="15" s="1"/>
  <c r="A372" i="15" s="1"/>
  <c r="A373" i="15" s="1"/>
  <c r="A374" i="15" s="1"/>
  <c r="A375" i="15" s="1"/>
  <c r="A376" i="15" s="1"/>
  <c r="A377" i="15" s="1"/>
  <c r="A378" i="15" s="1"/>
  <c r="A379" i="15" s="1"/>
  <c r="A380" i="15" s="1"/>
  <c r="A381" i="15" s="1"/>
  <c r="A382" i="15" s="1"/>
  <c r="A383" i="15" s="1"/>
  <c r="A384" i="15" s="1"/>
  <c r="A385" i="15" s="1"/>
  <c r="A386" i="15" s="1"/>
  <c r="A387" i="15" s="1"/>
  <c r="A388" i="15" s="1"/>
  <c r="A389" i="15" s="1"/>
  <c r="A390" i="15" s="1"/>
  <c r="A391" i="15" s="1"/>
  <c r="A392" i="15" s="1"/>
  <c r="A393" i="15" s="1"/>
  <c r="A394" i="15" s="1"/>
  <c r="A395" i="15" s="1"/>
  <c r="A396" i="15" s="1"/>
  <c r="A397" i="15" s="1"/>
  <c r="A398" i="15" s="1"/>
  <c r="A399" i="15" s="1"/>
  <c r="A400" i="15" s="1"/>
  <c r="A401" i="15" s="1"/>
  <c r="A402" i="15" s="1"/>
  <c r="A403" i="15" s="1"/>
  <c r="A404" i="15" s="1"/>
  <c r="A405" i="15" s="1"/>
  <c r="A406" i="15" s="1"/>
  <c r="A407" i="15" s="1"/>
  <c r="A408" i="15" s="1"/>
  <c r="A409" i="15" s="1"/>
  <c r="A410" i="15" s="1"/>
  <c r="A411" i="15" s="1"/>
  <c r="A412" i="15" s="1"/>
  <c r="A413" i="15" s="1"/>
  <c r="A414" i="15" s="1"/>
  <c r="A415" i="15" s="1"/>
  <c r="A416" i="15" s="1"/>
  <c r="A417" i="15" s="1"/>
  <c r="A418" i="15" s="1"/>
  <c r="A419" i="15" s="1"/>
  <c r="A420" i="15" s="1"/>
  <c r="A421" i="15" s="1"/>
  <c r="A422" i="15" s="1"/>
  <c r="A423" i="15" s="1"/>
  <c r="A424" i="15" s="1"/>
  <c r="A425" i="15" s="1"/>
  <c r="A426" i="15" s="1"/>
  <c r="A427" i="15" s="1"/>
  <c r="A428" i="15" s="1"/>
  <c r="A429" i="15" s="1"/>
  <c r="A430" i="15" s="1"/>
  <c r="A431" i="15" s="1"/>
  <c r="A432" i="15" s="1"/>
  <c r="A433" i="15" s="1"/>
  <c r="A434" i="15" s="1"/>
  <c r="A435" i="15" s="1"/>
  <c r="A436" i="15" s="1"/>
  <c r="A437" i="15" s="1"/>
  <c r="A438" i="15" s="1"/>
  <c r="A439" i="15" s="1"/>
  <c r="A440" i="15" s="1"/>
  <c r="A441" i="15" s="1"/>
  <c r="A442" i="15" s="1"/>
  <c r="A443" i="15" s="1"/>
  <c r="A444" i="15" s="1"/>
  <c r="A445" i="15" s="1"/>
  <c r="A446" i="15" s="1"/>
  <c r="A447" i="15" s="1"/>
  <c r="A448" i="15" s="1"/>
  <c r="A449" i="15" s="1"/>
  <c r="A450" i="15" s="1"/>
  <c r="A451" i="15" s="1"/>
  <c r="A452" i="15" s="1"/>
  <c r="A453" i="15" s="1"/>
  <c r="A454" i="15" s="1"/>
  <c r="A455" i="15" s="1"/>
  <c r="A456" i="15" s="1"/>
  <c r="A457" i="15" s="1"/>
  <c r="A458" i="15" s="1"/>
  <c r="A459" i="15" s="1"/>
  <c r="A7" i="14" l="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V9" i="10" l="1"/>
  <c r="V10" i="10"/>
  <c r="V7" i="9" l="1"/>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7" i="9"/>
  <c r="V78" i="9"/>
  <c r="V79" i="9"/>
  <c r="V80" i="9"/>
  <c r="V81" i="9"/>
  <c r="V82" i="9"/>
  <c r="V83" i="9"/>
  <c r="V84" i="9"/>
  <c r="V85" i="9"/>
  <c r="V86" i="9"/>
  <c r="V87" i="9"/>
  <c r="V88" i="9"/>
  <c r="V89" i="9"/>
  <c r="V90" i="9"/>
  <c r="V91" i="9"/>
  <c r="V92" i="9"/>
  <c r="V93" i="9"/>
  <c r="V94" i="9"/>
  <c r="V95" i="9"/>
  <c r="V96" i="9"/>
  <c r="V97" i="9"/>
  <c r="V6" i="9"/>
  <c r="V7" i="8" l="1"/>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6" i="8"/>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 i="7"/>
  <c r="V7" i="10"/>
  <c r="V8" i="10"/>
  <c r="V11" i="10"/>
  <c r="V12" i="10"/>
  <c r="V13" i="10"/>
  <c r="V14" i="10"/>
  <c r="V15" i="10"/>
  <c r="V16" i="10"/>
  <c r="V17" i="10"/>
  <c r="V18" i="10"/>
  <c r="V19" i="10"/>
  <c r="V20" i="10"/>
  <c r="V21" i="10"/>
  <c r="V22" i="10"/>
  <c r="V23" i="10"/>
  <c r="V24" i="10"/>
  <c r="V25" i="10"/>
  <c r="V26" i="10"/>
  <c r="V6" i="10"/>
  <c r="V7" i="6"/>
  <c r="V8" i="6"/>
  <c r="V9" i="6"/>
  <c r="V10" i="6"/>
  <c r="V11" i="6"/>
  <c r="V12" i="6"/>
  <c r="V13" i="6"/>
  <c r="V14" i="6"/>
  <c r="V15" i="6"/>
  <c r="V6" i="6"/>
  <c r="V7" i="4"/>
  <c r="V8" i="4"/>
  <c r="V9" i="4"/>
  <c r="V10" i="4"/>
  <c r="V11" i="4"/>
  <c r="V12" i="4"/>
  <c r="V13" i="4"/>
  <c r="V14" i="4"/>
  <c r="V15" i="4"/>
  <c r="V6" i="4"/>
  <c r="V7" i="5"/>
  <c r="V8" i="5"/>
  <c r="V9" i="5"/>
  <c r="V10" i="5"/>
  <c r="V11" i="5"/>
  <c r="V12" i="5"/>
  <c r="V13" i="5"/>
  <c r="V14" i="5"/>
  <c r="V15" i="5"/>
  <c r="V16" i="5"/>
  <c r="V17" i="5"/>
  <c r="V18" i="5"/>
  <c r="V19" i="5"/>
  <c r="V20" i="5"/>
  <c r="V21" i="5"/>
  <c r="V6" i="5"/>
  <c r="A7" i="5" l="1"/>
  <c r="A8" i="5" s="1"/>
  <c r="A9" i="5" s="1"/>
  <c r="A10" i="5" s="1"/>
  <c r="A11" i="5" s="1"/>
  <c r="A12" i="5" s="1"/>
  <c r="A13" i="5" s="1"/>
  <c r="A14" i="5" s="1"/>
  <c r="A15" i="5" s="1"/>
  <c r="A16" i="5" s="1"/>
  <c r="A17" i="5" s="1"/>
  <c r="A18" i="5" s="1"/>
  <c r="A19" i="5" s="1"/>
  <c r="A20" i="5" s="1"/>
  <c r="A21" i="5" s="1"/>
  <c r="R7" i="5" l="1"/>
  <c r="R18" i="5"/>
  <c r="R11" i="5"/>
  <c r="R8" i="5"/>
  <c r="R20" i="5"/>
  <c r="R19" i="5"/>
  <c r="R9" i="5"/>
  <c r="R10" i="5"/>
  <c r="R15" i="5"/>
  <c r="R6" i="5"/>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Q7" i="4" l="1"/>
  <c r="Q8" i="4"/>
  <c r="Q9" i="4"/>
  <c r="Q10" i="4"/>
  <c r="Q11" i="4"/>
  <c r="Q12" i="4"/>
  <c r="Q14" i="4"/>
  <c r="Q15" i="4"/>
  <c r="A7" i="10" l="1"/>
  <c r="A8" i="10" s="1"/>
  <c r="A9" i="10" s="1"/>
  <c r="A10" i="10" s="1"/>
  <c r="A11" i="10" s="1"/>
  <c r="A12" i="10" s="1"/>
  <c r="A13" i="10" s="1"/>
  <c r="A14" i="10" s="1"/>
  <c r="A15" i="10" s="1"/>
  <c r="A16" i="10" s="1"/>
  <c r="A17" i="10" s="1"/>
  <c r="A18" i="10" s="1"/>
  <c r="A19" i="10" s="1"/>
  <c r="A20" i="10" s="1"/>
  <c r="A21" i="10" s="1"/>
  <c r="A22" i="10" s="1"/>
  <c r="A23" i="10" s="1"/>
  <c r="A24" i="10" s="1"/>
  <c r="A25" i="10" s="1"/>
  <c r="A26" i="10" s="1"/>
  <c r="A7" i="9"/>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7" i="7"/>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6" i="7" s="1"/>
  <c r="A57" i="7" s="1"/>
  <c r="A58" i="7" s="1"/>
  <c r="A59" i="7" s="1"/>
  <c r="A60" i="7" s="1"/>
  <c r="A61" i="7" s="1"/>
  <c r="A62" i="7" s="1"/>
  <c r="A7" i="6"/>
  <c r="A8" i="6" s="1"/>
  <c r="A9" i="6" s="1"/>
  <c r="A10" i="6" s="1"/>
  <c r="A11" i="6" s="1"/>
  <c r="A12" i="6" s="1"/>
  <c r="A13" i="6" s="1"/>
  <c r="A14" i="6" s="1"/>
  <c r="A15" i="6" s="1"/>
  <c r="A7" i="4"/>
  <c r="A8" i="4" s="1"/>
  <c r="A9" i="4" s="1"/>
  <c r="A10" i="4" s="1"/>
  <c r="A11" i="4" s="1"/>
  <c r="A12" i="4" s="1"/>
  <c r="A13" i="4" s="1"/>
  <c r="A14" i="4" s="1"/>
  <c r="A15" i="4" s="1"/>
  <c r="A7" i="1" l="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5" i="19" l="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alcChain>
</file>

<file path=xl/sharedStrings.xml><?xml version="1.0" encoding="utf-8"?>
<sst xmlns="http://schemas.openxmlformats.org/spreadsheetml/2006/main" count="17342" uniqueCount="1582">
  <si>
    <t>Version No.</t>
  </si>
  <si>
    <t>Updated date</t>
  </si>
  <si>
    <t>Updates</t>
  </si>
  <si>
    <t>Updated by</t>
  </si>
  <si>
    <t>New attributes from IDH</t>
  </si>
  <si>
    <t>Initial draft</t>
  </si>
  <si>
    <t>Stanley Qian</t>
  </si>
  <si>
    <t>Existing attributes in IDDL</t>
  </si>
  <si>
    <t>Update based on discussion with Harry</t>
  </si>
  <si>
    <t>Update the curation table columns  based on latest change to the data model</t>
  </si>
  <si>
    <t>Update the logic in the BF_Source_of_Funds</t>
  </si>
  <si>
    <t>Update some minor logic based on feedback from Winnie</t>
  </si>
  <si>
    <t>Update the transformation notes for PRIMARY_PERSON_UID in BD_INVESTOR_ACCOUNT TABLE(row 19)</t>
  </si>
  <si>
    <t>Update row 30 in BD_INVESTOR_TRANSACTION table, changing it from ORIG_CURRENCY_CODE to EXCHANGE_CODE</t>
  </si>
  <si>
    <t>update the transfomation notes of row 8 in BD_INVESTOR_TRANSACTION table to include "and the latest UPD_TS" as a condition</t>
  </si>
  <si>
    <t xml:space="preserve">Update the transformation notes for orig_currency_code, sys_eff_date_from sys_eff_date_to fields in source_of_fund table </t>
  </si>
  <si>
    <t>Update transformation notes for fields of  "PRIMARY_PERSON_UID", "ACCOUNT_TYPE"  and "Entity_Key" in BD_Investor_Account table</t>
  </si>
  <si>
    <t>Update transformation notes for fields of  "SRC_HOLDING_ID" in BD_Investor_Holding table and update the natural key logic</t>
  </si>
  <si>
    <t>Add SRC and PERSON_UID fields in the BD_Person Table</t>
  </si>
  <si>
    <t>Create BD_Liability_portfolio_Trowe, BD_Security_TROWE, BD_Entity_TROWE, BD_Distributor_TROWE and BF_Source_of_funds_Trowe</t>
  </si>
  <si>
    <t>Add condition to curate only fund class that with actv_flag = 1</t>
  </si>
  <si>
    <t>Add two fields (SRC and SRC_Entity_ID)  in the BD_Investor_account Table</t>
  </si>
  <si>
    <t>Update BD_Distributor and BD_Business_Unit table to be consistent with data model</t>
  </si>
  <si>
    <t>Remove BD_Security table and update BF_Investor_Holding, BF_Investor_Transactions and BF_Source of_Funds table based on latest data model</t>
  </si>
  <si>
    <t>Update BD_Person table Person_Full_Name field to include logic to assign value of "Unknown" when both first and last name is empty/NULL</t>
  </si>
  <si>
    <t>Update EDL_Created_TS logic in the BD_entity table</t>
  </si>
  <si>
    <t>Update the business logic to lookup for three fields in BF_NAV table (Portfolio_Group_Key, Liability_Portfolio_Key and  src_fund_class_name)</t>
  </si>
  <si>
    <t>Update BD_Distributor table to be consistent with data model</t>
  </si>
  <si>
    <t>Update lookup logic for Liability_Portfolio_Key and Liability_Portfolio_UID in three tables: BF_NAV, BF_Investor_Holding and BF_Investor_Transaction</t>
  </si>
  <si>
    <t>Update Distributor_Key and Distributor_UID logic by adding the fallback logic for "Distributor_Key" and "Distributor_UID" in both tables of "BF_Investor_Transactions" and "BF_Investor_Holding"</t>
  </si>
  <si>
    <t>Create one dummy record for BD_investor_account table, and add the fallback logic for fields "Account_key" and "Account_UID" in both tables of "BF_Investor_Transactions" and "BF_Investor_Holding"</t>
  </si>
  <si>
    <t>Update the source_of_funds field "Change due to Market Movement" to NULL for the march release</t>
  </si>
  <si>
    <t>Update the values for fields of "Distributor_UID" and "Creation_status" in BD_Distributor table based on the latest decision on creating distributors</t>
  </si>
  <si>
    <t>Update the range usage for bus_eff_date_from and bus_eff_date_to in factual tables so that the logic is always greater or equal to bus_eff_date_from and smaller to bus_eff_date_to</t>
  </si>
  <si>
    <t>Update the logic to create new distributors on-the-fly due to the data model change (also adding one table, REL_DISTRIBUTOR)</t>
  </si>
  <si>
    <t>Update the dummy logic for distributor_key, Liability_Portfolio_key in BF_Investor_Transaction, BF_Investor_holding and Source_of_Funds table for T-Rowe files</t>
  </si>
  <si>
    <t>JHI IDH data Raw Zone to Curation Zone Target Mapping</t>
  </si>
  <si>
    <r>
      <rPr>
        <b/>
        <sz val="10"/>
        <rFont val="Arial"/>
        <family val="2"/>
      </rPr>
      <t>Schema Files:  
Frequency: Daily
Selection Criteria: select * from inv_typed_jhi.IDH_FUND_CLASS where process_timestamp &gt; {last curation timestamp}</t>
    </r>
    <r>
      <rPr>
        <sz val="10"/>
        <rFont val="Arial"/>
        <family val="2"/>
      </rPr>
      <t xml:space="preserve">
</t>
    </r>
  </si>
  <si>
    <t>STM ID</t>
  </si>
  <si>
    <t>BRD Ref.</t>
  </si>
  <si>
    <t>Source File Logical Name</t>
  </si>
  <si>
    <t>Source File Physical Name</t>
  </si>
  <si>
    <t>Source Attribute Logical Name</t>
  </si>
  <si>
    <t>Source Attribute Physical Name</t>
  </si>
  <si>
    <t>Source Type &amp; Length</t>
  </si>
  <si>
    <t>EDL Data Domain</t>
  </si>
  <si>
    <t>EDL Ingestion Layer  Table Physical Name</t>
  </si>
  <si>
    <t>EDL Ingestion Layer Attribute Physical Name</t>
  </si>
  <si>
    <t>DW Access Layer Target Schema</t>
  </si>
  <si>
    <t>Target Table Logical Name</t>
  </si>
  <si>
    <t>Target Table Physical Name</t>
  </si>
  <si>
    <t>Target Type</t>
  </si>
  <si>
    <t>Target Logical Column Name</t>
  </si>
  <si>
    <t>Target Physical Column Name</t>
  </si>
  <si>
    <t>Target Type &amp; Length</t>
  </si>
  <si>
    <t>Target Position</t>
  </si>
  <si>
    <t>Null Option</t>
  </si>
  <si>
    <t>Natural Key</t>
  </si>
  <si>
    <t>Transformation Notes</t>
  </si>
  <si>
    <t>Row number on source-target mapping (STM)</t>
  </si>
  <si>
    <t>Refernce to BRD requirement #</t>
  </si>
  <si>
    <t>English description of the source file (several formats exist - e.g. flat file, XML schemas, database - see below for examples).</t>
  </si>
  <si>
    <t>Name of original (raw) source file</t>
  </si>
  <si>
    <t>English description of the column name of the source table</t>
  </si>
  <si>
    <t>Physical name of the column name of the source table (from copybook or data layout)</t>
  </si>
  <si>
    <t>Data type of source column (from copybook or data layout)</t>
  </si>
  <si>
    <t>Physical target schema in DW Access Layer
- Only completed when data model is complete</t>
  </si>
  <si>
    <t>Logical target table in DW Access Layer
- Only completed when data model is complete</t>
  </si>
  <si>
    <t>Physical target table in DW Access Layer
- Only completed when data model is complete</t>
  </si>
  <si>
    <r>
      <t xml:space="preserve">Type of target; possible values: </t>
    </r>
    <r>
      <rPr>
        <b/>
        <sz val="10"/>
        <color indexed="12"/>
        <rFont val="Arial"/>
        <family val="2"/>
      </rPr>
      <t>Dimension (Type 1, 2, SCD), Fact, Profile, History, Landing, Staging, N/A</t>
    </r>
    <r>
      <rPr>
        <sz val="10"/>
        <color indexed="10"/>
        <rFont val="Arial"/>
        <family val="2"/>
      </rPr>
      <t xml:space="preserve">
- This information is to be provided by data modeler and only power users will care to discuss this</t>
    </r>
  </si>
  <si>
    <t>English description of the target column in DW Access Layer
- Only completed when data model is complete</t>
  </si>
  <si>
    <t>Physical target column name in DW Access Layer
- Only completed when data model is complete</t>
  </si>
  <si>
    <t>Physical target column data type in DW Access Layer
- Only completed when data model is complete</t>
  </si>
  <si>
    <r>
      <t>Position of column within table (sequence 1, 2, 3…; used for modeling)</t>
    </r>
    <r>
      <rPr>
        <sz val="10"/>
        <color indexed="10"/>
        <rFont val="Arial"/>
        <family val="2"/>
      </rPr>
      <t xml:space="preserve">
- Only completed when data model is complete</t>
    </r>
  </si>
  <si>
    <t>Contains NOT NULL when no NULL values are allowed in the target column</t>
  </si>
  <si>
    <t>Contains a 1 when the column is part of the table's natural key</t>
  </si>
  <si>
    <t>Transformation notes on the field.  Note this should reflect inserts/updates, expiration rules and business transformations (e.g. codes to descriptions).
Any fields being moved directly can state 'Direct Move'.  All derived fields will have the derivation rules.  If the fields has no reference to the source (e.g. process log key), source columns are greyed out.</t>
  </si>
  <si>
    <t>Reference</t>
  </si>
  <si>
    <t>IDH_FUND_CLASS</t>
  </si>
  <si>
    <t>BD_LIABILITY_PORTFOLIO</t>
  </si>
  <si>
    <t>Dimension</t>
  </si>
  <si>
    <t xml:space="preserve"> liability_portfolio_key      </t>
  </si>
  <si>
    <t xml:space="preserve"> string     </t>
  </si>
  <si>
    <t>NOT NULL</t>
  </si>
  <si>
    <t>IDDL Surrogate Key. Generate according to the IDDL Curation Loading and Update Strategy</t>
  </si>
  <si>
    <t xml:space="preserve"> src                          </t>
  </si>
  <si>
    <t>NULL</t>
  </si>
  <si>
    <t>"JHIIDH"</t>
  </si>
  <si>
    <t>ODS_FUND_ID</t>
  </si>
  <si>
    <t xml:space="preserve"> portfolio_group_key          </t>
  </si>
  <si>
    <t>Lookup portfolio_group_key from table "BD_PORTFOLIO_GROUP" table where bd_portfolio_group.src_jhi_fund_id = idh_fund_class.ods_fund_id and current_version = "Y"</t>
  </si>
  <si>
    <t>process_timestamp</t>
  </si>
  <si>
    <t xml:space="preserve"> bus_eff_date_from            </t>
  </si>
  <si>
    <t xml:space="preserve"> timestamp  </t>
  </si>
  <si>
    <t xml:space="preserve">For new record, set to "1980-01-01"
For updated record, set it to to_date(inv_typed_jhi.idh_fund_class.process_timestamp)
Refer to latest "EDL Curation Loading and Update Strategy" document </t>
  </si>
  <si>
    <t xml:space="preserve"> bus_eff_date_to              </t>
  </si>
  <si>
    <t>For new record, set to '2099-12-31'.
For updated record, set it to to_date(inv_typed_jhi.idh_fund_class.process_timestamp) 
Refere to latest "EDL Curation Loading and Update Strategy" document</t>
  </si>
  <si>
    <t xml:space="preserve"> liability_portf_uid          </t>
  </si>
  <si>
    <t>Appway generated unique ID</t>
  </si>
  <si>
    <t>CLS_KEY</t>
  </si>
  <si>
    <t xml:space="preserve"> liability_portf_code         </t>
  </si>
  <si>
    <t>direct move</t>
  </si>
  <si>
    <t xml:space="preserve"> liability_portf_name         </t>
  </si>
  <si>
    <t>null</t>
  </si>
  <si>
    <t>SHARE_CLS</t>
  </si>
  <si>
    <t xml:space="preserve"> class_code                   </t>
  </si>
  <si>
    <t>CLS_NM</t>
  </si>
  <si>
    <t xml:space="preserve"> class_name                   </t>
  </si>
  <si>
    <t xml:space="preserve"> class_asset_portf_code       </t>
  </si>
  <si>
    <t>MCH_CLS_CD</t>
  </si>
  <si>
    <t xml:space="preserve"> nav_agent_class_code         </t>
  </si>
  <si>
    <t xml:space="preserve"> nav_agent_class_name         </t>
  </si>
  <si>
    <t>TRANSFER_AGNT</t>
  </si>
  <si>
    <t xml:space="preserve"> nav_agent_code               </t>
  </si>
  <si>
    <t xml:space="preserve"> nav_agent_name               </t>
  </si>
  <si>
    <t xml:space="preserve"> nav_agent_fund_code          </t>
  </si>
  <si>
    <t>Lookup bd_portfolio_group.Bank_Fund_CD where bd_portfolio_group.SRC_JHI_FUND_ID = ODS_FUND_ID</t>
  </si>
  <si>
    <t xml:space="preserve"> primary_fund_class           </t>
  </si>
  <si>
    <t xml:space="preserve"> scd_multi_class_series_code  </t>
  </si>
  <si>
    <t xml:space="preserve"> version                      </t>
  </si>
  <si>
    <t xml:space="preserve"> bigint     </t>
  </si>
  <si>
    <t xml:space="preserve"> status_type_date             </t>
  </si>
  <si>
    <t xml:space="preserve"> date       </t>
  </si>
  <si>
    <t xml:space="preserve"> creation_date                </t>
  </si>
  <si>
    <t>System generated record creation date</t>
  </si>
  <si>
    <t>CLS_INCEPTION_DT</t>
  </si>
  <si>
    <t xml:space="preserve"> inception_date               </t>
  </si>
  <si>
    <t xml:space="preserve"> termination_date             </t>
  </si>
  <si>
    <t>ACTV_FLG</t>
  </si>
  <si>
    <t xml:space="preserve"> status                       </t>
  </si>
  <si>
    <t>IF the value is "1", then set the status to "Active", otherwise set it to "Inactive"</t>
  </si>
  <si>
    <t xml:space="preserve"> current_version              </t>
  </si>
  <si>
    <t>If new record set it "Y"; if existing record, update it to "N" (refer ""EDL Curation Loading and Update Strategy" for details)</t>
  </si>
  <si>
    <t xml:space="preserve"> edl_create_ts                </t>
  </si>
  <si>
    <t>System generated record process date time stamp from inv_typed
to_utc_timestamp(current_timestamp, 'America/Montreal')</t>
  </si>
  <si>
    <t>ODS_FUND_CLS_ID</t>
  </si>
  <si>
    <t>SRC_IDH_ID</t>
  </si>
  <si>
    <t xml:space="preserve">string              </t>
  </si>
  <si>
    <t>Y</t>
  </si>
  <si>
    <t>MIN_INV_AMT</t>
  </si>
  <si>
    <t>DECIMAL(24,2)</t>
  </si>
  <si>
    <t>We only curate records from IDH that with IDH_Fund_Class.actv_flag = 1</t>
  </si>
  <si>
    <t>Reference Tables:</t>
  </si>
  <si>
    <t>BD_PORTFOLIO_GROUP</t>
  </si>
  <si>
    <r>
      <rPr>
        <b/>
        <sz val="10"/>
        <rFont val="Arial"/>
        <family val="2"/>
      </rPr>
      <t>Schema Files:  
Frequency: Daily
Selection Criteria: select * from inv_typed_jhi.IDH_FUND_NAV where process_timestamp &gt; {last curation timestamp}</t>
    </r>
    <r>
      <rPr>
        <sz val="10"/>
        <rFont val="Arial"/>
        <family val="2"/>
      </rPr>
      <t xml:space="preserve">
</t>
    </r>
  </si>
  <si>
    <t>BD_SECURITY</t>
  </si>
  <si>
    <t>DIMENSION</t>
  </si>
  <si>
    <t>security_key                   </t>
  </si>
  <si>
    <t>string         </t>
  </si>
  <si>
    <t>src                            </t>
  </si>
  <si>
    <t>src_security_id                </t>
  </si>
  <si>
    <t>bus_eff_date_from              </t>
  </si>
  <si>
    <t>timestamp      </t>
  </si>
  <si>
    <t>bus_eff_date_to                </t>
  </si>
  <si>
    <t>id_bb_unique                   </t>
  </si>
  <si>
    <t>id_scd                         </t>
  </si>
  <si>
    <t>id_findur                      </t>
  </si>
  <si>
    <t>composite_id_bb_global         </t>
  </si>
  <si>
    <t>id_bb_global_share_class_level </t>
  </si>
  <si>
    <t>id_bb                          </t>
  </si>
  <si>
    <t>id_bb_company                  </t>
  </si>
  <si>
    <t>id_bb_global                   </t>
  </si>
  <si>
    <t>id_bb_sec_num                  </t>
  </si>
  <si>
    <t>id_cats                        </t>
  </si>
  <si>
    <t>id_common                      </t>
  </si>
  <si>
    <t>CLS_CUSIP</t>
  </si>
  <si>
    <t>id_cusip                       </t>
  </si>
  <si>
    <t>id_irish_sedol                 </t>
  </si>
  <si>
    <t>string         </t>
  </si>
  <si>
    <t>ISIN</t>
  </si>
  <si>
    <t>id_isin                        </t>
  </si>
  <si>
    <t>id_lin_deal                    </t>
  </si>
  <si>
    <t>id_lxid                        </t>
  </si>
  <si>
    <t>id_mdm_misc_domes              </t>
  </si>
  <si>
    <t>string         </t>
  </si>
  <si>
    <t>id_mic_prim_exch               </t>
  </si>
  <si>
    <t>id_mic1                        </t>
  </si>
  <si>
    <t>id_mic2                        </t>
  </si>
  <si>
    <t>id_ppn                         </t>
  </si>
  <si>
    <t>id_prpl                        </t>
  </si>
  <si>
    <t>id_ric                         </t>
  </si>
  <si>
    <t>id_sedol1                      </t>
  </si>
  <si>
    <t>id_sedol2                      </t>
  </si>
  <si>
    <t>scd_security_group             </t>
  </si>
  <si>
    <t>scd_instrument_type            </t>
  </si>
  <si>
    <t>scd_instrument_category        </t>
  </si>
  <si>
    <t>scd_instrument_category_no     </t>
  </si>
  <si>
    <t>bigint         </t>
  </si>
  <si>
    <t>scd_instrument_type_no         </t>
  </si>
  <si>
    <t>ml_scd_security_type           </t>
  </si>
  <si>
    <t>ml_ca_illiquid                 </t>
  </si>
  <si>
    <t>ml_internal_rating             </t>
  </si>
  <si>
    <t>ml_muni_cert_of_part           </t>
  </si>
  <si>
    <t>ml_owner_deal_id               </t>
  </si>
  <si>
    <t>ml_prerefunded                 </t>
  </si>
  <si>
    <t>ml_private_partnership         </t>
  </si>
  <si>
    <t>ml_us_illiquid                 </t>
  </si>
  <si>
    <t>rtg_fitch_long                 </t>
  </si>
  <si>
    <t>rtg_moody_long_term            </t>
  </si>
  <si>
    <t>rtg_sp_long                    </t>
  </si>
  <si>
    <t>rtg_fitch_long_rating_dt       </t>
  </si>
  <si>
    <t>date           </t>
  </si>
  <si>
    <t>rtg_mdy_long_rating_dt         </t>
  </si>
  <si>
    <t>rtg_sp_long_rating_dt          </t>
  </si>
  <si>
    <t>date           </t>
  </si>
  <si>
    <t>rtg_dbrs                       </t>
  </si>
  <si>
    <t>rtg_fitch                      </t>
  </si>
  <si>
    <t>rtg_moody                      </t>
  </si>
  <si>
    <t>rtg_sp                         </t>
  </si>
  <si>
    <t>rtg_dbrs_st                    </t>
  </si>
  <si>
    <t>rtg_fitch_shrt                 </t>
  </si>
  <si>
    <t>rtg_moody_shrt                 </t>
  </si>
  <si>
    <t>rtg_sp_shrt                    </t>
  </si>
  <si>
    <t>rtg_fitch_shrt_rating_dt       </t>
  </si>
  <si>
    <t>rtg_mdy_shrt_rating_dt         </t>
  </si>
  <si>
    <t>rtg_sp_shrt_rating_dt          </t>
  </si>
  <si>
    <t>dbrs_eff_dt                    </t>
  </si>
  <si>
    <t>accrued_basis                  </t>
  </si>
  <si>
    <t>decimal(15,5)  </t>
  </si>
  <si>
    <t>adr_adr_per_sh                 </t>
  </si>
  <si>
    <t>decimal(16,6)  </t>
  </si>
  <si>
    <t>adr_undl_secid                 </t>
  </si>
  <si>
    <t>amt_issued                     </t>
  </si>
  <si>
    <t>decimal(12,2)  </t>
  </si>
  <si>
    <t>amt_outstanding                </t>
  </si>
  <si>
    <t>amt_outstanding_mmm            </t>
  </si>
  <si>
    <t>announce_dt                    </t>
  </si>
  <si>
    <t>base_annuity                   </t>
  </si>
  <si>
    <t>decimal(14,4)  </t>
  </si>
  <si>
    <t>base_cpi                       </t>
  </si>
  <si>
    <t>basic_spread                   </t>
  </si>
  <si>
    <t>bearer                         </t>
  </si>
  <si>
    <t>bnchmrk_tsy_issue_id           </t>
  </si>
  <si>
    <t>brady                          </t>
  </si>
  <si>
    <t>bics_level1_sector_cd          </t>
  </si>
  <si>
    <t>bics_level1_sector_des         </t>
  </si>
  <si>
    <t>bics_level2_industry_grp_cd    </t>
  </si>
  <si>
    <t>bics_level2_industry_grp_des   </t>
  </si>
  <si>
    <t>bics_level3_industry_cd        </t>
  </si>
  <si>
    <t>bics_level3_industry_des       </t>
  </si>
  <si>
    <t>bics_level4_sub_industry_cd    </t>
  </si>
  <si>
    <t>bics_level4_sub_industry_des   </t>
  </si>
  <si>
    <t>bics_level5_segment_cd         </t>
  </si>
  <si>
    <t>bics_level6_segment_cd         </t>
  </si>
  <si>
    <t>bics_level7_segment_cd         </t>
  </si>
  <si>
    <t>bics_level5_segment_des        </t>
  </si>
  <si>
    <t>bics_level6_segment_des        </t>
  </si>
  <si>
    <t>bics_level7_segment_des        </t>
  </si>
  <si>
    <t>calc_maturity                  </t>
  </si>
  <si>
    <t>calc_typ                       </t>
  </si>
  <si>
    <t>calc_typ_des                   </t>
  </si>
  <si>
    <t>call_days_notice               </t>
  </si>
  <si>
    <t>call_redemp_method             </t>
  </si>
  <si>
    <t>callable                       </t>
  </si>
  <si>
    <t>cash_settled                   </t>
  </si>
  <si>
    <t>cmbs_typ                       </t>
  </si>
  <si>
    <t>cntry_issue_iso                </t>
  </si>
  <si>
    <t>cntry_of_domicile              </t>
  </si>
  <si>
    <t>cntry_of_incorporation         </t>
  </si>
  <si>
    <t>collat_typ                     </t>
  </si>
  <si>
    <t>convertible                    </t>
  </si>
  <si>
    <t>country_iso                    </t>
  </si>
  <si>
    <t>string         </t>
  </si>
  <si>
    <t>coupon_convention_cal          </t>
  </si>
  <si>
    <t>cpn                            </t>
  </si>
  <si>
    <t>cpn_asof_dt                    </t>
  </si>
  <si>
    <t>cpn_cap                        </t>
  </si>
  <si>
    <t>decimal(13,3)  </t>
  </si>
  <si>
    <t>cpn_crncy                      </t>
  </si>
  <si>
    <t>cpn_floor                      </t>
  </si>
  <si>
    <t>cpn_freq                       </t>
  </si>
  <si>
    <t>cpn_typ                        </t>
  </si>
  <si>
    <t>crncy                          </t>
  </si>
  <si>
    <t>cv_cnvs_fexch_rt               </t>
  </si>
  <si>
    <t>cv_cnvs_px                     </t>
  </si>
  <si>
    <t>cv_cnvs_ratio                  </t>
  </si>
  <si>
    <t>cv_common_ticker               </t>
  </si>
  <si>
    <t>cv_conv_by_issuer_or_holder    </t>
  </si>
  <si>
    <t>cv_start_dt                    </t>
  </si>
  <si>
    <t>cv_stock_dvd                   </t>
  </si>
  <si>
    <t>cv_until                       </t>
  </si>
  <si>
    <t>day_cnt                        </t>
  </si>
  <si>
    <t>day_cnt_des                    </t>
  </si>
  <si>
    <t>days_to_nxt_refix_dt           </t>
  </si>
  <si>
    <t>days_to_nxt_refix_tdy          </t>
  </si>
  <si>
    <t>days_to_settle                 </t>
  </si>
  <si>
    <t>default_date                   </t>
  </si>
  <si>
    <t>default_type                   </t>
  </si>
  <si>
    <t>defaulted                      </t>
  </si>
  <si>
    <t>delivery_typ                   </t>
  </si>
  <si>
    <t>delivery_typ_list              </t>
  </si>
  <si>
    <t>des_notes                      </t>
  </si>
  <si>
    <t>dual_crncy                     </t>
  </si>
  <si>
    <t>dvd_crncy                      </t>
  </si>
  <si>
    <t>dvd_ex_dt                      </t>
  </si>
  <si>
    <t>dvd_pay_dt                     </t>
  </si>
  <si>
    <t>dvd_typ_last                   </t>
  </si>
  <si>
    <t>eqy_dvd_cash_gross_next        </t>
  </si>
  <si>
    <t>decimal(22,12) </t>
  </si>
  <si>
    <t>eqy_dvd_cash_net_next          </t>
  </si>
  <si>
    <t>eqy_float                      </t>
  </si>
  <si>
    <t>eqy_prim_exch_shrt             </t>
  </si>
  <si>
    <t>eqy_prim_security_prim_exch    </t>
  </si>
  <si>
    <t>eqy_sh_out                     </t>
  </si>
  <si>
    <t>eqy_sh_out_actual              </t>
  </si>
  <si>
    <t>eqy_sh_out_dt                  </t>
  </si>
  <si>
    <t>eqy_sh_out_real                </t>
  </si>
  <si>
    <t>eqy_sic_code                   </t>
  </si>
  <si>
    <t>eqy_sic_name                   </t>
  </si>
  <si>
    <t>eqy_fiscal_yr_end              </t>
  </si>
  <si>
    <t>ex_div_days                    </t>
  </si>
  <si>
    <t>exch_code                      </t>
  </si>
  <si>
    <t>extendible                     </t>
  </si>
  <si>
    <t>first_cpn_dt                   </t>
  </si>
  <si>
    <t>first_settle_dt                </t>
  </si>
  <si>
    <t>fix_flt_cpn_freq               </t>
  </si>
  <si>
    <t>fix_flt_day_cnt                </t>
  </si>
  <si>
    <t>fixed                          </t>
  </si>
  <si>
    <t>flag_144a                      </t>
  </si>
  <si>
    <t>floater                        </t>
  </si>
  <si>
    <t>flt_spread_stepup_stepdn_dt    </t>
  </si>
  <si>
    <t>flt_cpn_convention             </t>
  </si>
  <si>
    <t>flt_days_prior                 </t>
  </si>
  <si>
    <t>flt_max_cpn                    </t>
  </si>
  <si>
    <t>flt_min_cpn                    </t>
  </si>
  <si>
    <t>flt_pay_holiday_cdr            </t>
  </si>
  <si>
    <t>flt_refix_holiday_cdr          </t>
  </si>
  <si>
    <t>flt_spread                     </t>
  </si>
  <si>
    <t>fund_asset_class_focus         </t>
  </si>
  <si>
    <t>fund_geo_focus                 </t>
  </si>
  <si>
    <t>fund_lock_up                   </t>
  </si>
  <si>
    <t>fund_strategy                  </t>
  </si>
  <si>
    <t>fund_typ                       </t>
  </si>
  <si>
    <t>fut_cnvs_factor                </t>
  </si>
  <si>
    <t>decimal(18,8)  </t>
  </si>
  <si>
    <t>fut_cont_size                  </t>
  </si>
  <si>
    <t>fut_contract_dt                </t>
  </si>
  <si>
    <t>fut_ctd_isin                   </t>
  </si>
  <si>
    <t>fut_cur_gen_ticker             </t>
  </si>
  <si>
    <t>fut_dlv_dt_first               </t>
  </si>
  <si>
    <t>fut_dlv_dt_last                </t>
  </si>
  <si>
    <t>fut_dlvrble_bnds_bb_unique     </t>
  </si>
  <si>
    <t>fut_dlvrble_bnds_isins         </t>
  </si>
  <si>
    <t>fut_exch_name_long             </t>
  </si>
  <si>
    <t>fut_exch_name_short            </t>
  </si>
  <si>
    <t>fut_first_trade_dt             </t>
  </si>
  <si>
    <t>fut_implied_repo_rt            </t>
  </si>
  <si>
    <t>fut_init_hedge_ml              </t>
  </si>
  <si>
    <t>fut_init_spec_ml               </t>
  </si>
  <si>
    <t>fut_month_yr                   </t>
  </si>
  <si>
    <t>fut_notice_first               </t>
  </si>
  <si>
    <t>fut_tick_size                  </t>
  </si>
  <si>
    <t>fut_tick_val                   </t>
  </si>
  <si>
    <t>fut_trading_units              </t>
  </si>
  <si>
    <t>fut_val_pt                     </t>
  </si>
  <si>
    <t>futures_category               </t>
  </si>
  <si>
    <t>fxopt_notional_ccy             </t>
  </si>
  <si>
    <t>fxopt_option_type              </t>
  </si>
  <si>
    <t>has_cpn_stepdn_float           </t>
  </si>
  <si>
    <t>has_cpn_stepup_float           </t>
  </si>
  <si>
    <t>has_cpn_variable               </t>
  </si>
  <si>
    <t>inflation_lag                  </t>
  </si>
  <si>
    <t>inflation_linked_indicator     </t>
  </si>
  <si>
    <t>inflation_linker_category      </t>
  </si>
  <si>
    <t>int_acc_dt                     </t>
  </si>
  <si>
    <t>int_acc_per_bond               </t>
  </si>
  <si>
    <t>int_rate_fut_end_dt            </t>
  </si>
  <si>
    <t>int_rt_day_cnt_des             </t>
  </si>
  <si>
    <t>is_cd                          </t>
  </si>
  <si>
    <t>string        </t>
  </si>
  <si>
    <t>is_fix_to_float                </t>
  </si>
  <si>
    <t>is_perpetual                   </t>
  </si>
  <si>
    <t>is_still_callable              </t>
  </si>
  <si>
    <t>is_unit_traded                 </t>
  </si>
  <si>
    <t>string         </t>
  </si>
  <si>
    <t>issue_dt                       </t>
  </si>
  <si>
    <t>issue_px                       </t>
  </si>
  <si>
    <t>issue_spread_bnchmrk           </t>
  </si>
  <si>
    <t>issuer                         </t>
  </si>
  <si>
    <t>last_dps_gross                 </t>
  </si>
  <si>
    <t>last_refix_dt                  </t>
  </si>
  <si>
    <t>last_tradeable_dt              </t>
  </si>
  <si>
    <t>last_update                    </t>
  </si>
  <si>
    <t>long_comp_name                 </t>
  </si>
  <si>
    <t>long_pricing_source            </t>
  </si>
  <si>
    <t>lower_tier2_capital            </t>
  </si>
  <si>
    <t>make_whole_call                </t>
  </si>
  <si>
    <t>market_sector                  </t>
  </si>
  <si>
    <t>market_sector_des              </t>
  </si>
  <si>
    <t>maturity                       </t>
  </si>
  <si>
    <t>min_denomination               </t>
  </si>
  <si>
    <t>min_increment                  </t>
  </si>
  <si>
    <t>min_piece                      </t>
  </si>
  <si>
    <t>mm_prog_typ                    </t>
  </si>
  <si>
    <t>most_recent_reported_factor    </t>
  </si>
  <si>
    <t>decimal(20,10) </t>
  </si>
  <si>
    <t>mtg_calendar_code              </t>
  </si>
  <si>
    <t>mtg_cmo_class                  </t>
  </si>
  <si>
    <t>mtg_cmo_series                 </t>
  </si>
  <si>
    <t>mtg_collat_dt                  </t>
  </si>
  <si>
    <t>mtg_collat_seasoning           </t>
  </si>
  <si>
    <t>mtg_cur_pay_rt                 </t>
  </si>
  <si>
    <t>mtg_eqv_cpr                    </t>
  </si>
  <si>
    <t>mtg_eqv_psa                    </t>
  </si>
  <si>
    <t>mtg_face_amt                   </t>
  </si>
  <si>
    <t>mtg_fact_set_dt_st_nxt_acc_dt  </t>
  </si>
  <si>
    <t>mtg_factor                     </t>
  </si>
  <si>
    <t>mtg_factor_dt                  </t>
  </si>
  <si>
    <t>mtg_factor_num_dt              </t>
  </si>
  <si>
    <t>mtg_factor_pay_dt              </t>
  </si>
  <si>
    <t>date           </t>
  </si>
  <si>
    <t>mtg_factor_set_dt_pay_dt       </t>
  </si>
  <si>
    <t>mtg_first_pay_dt               </t>
  </si>
  <si>
    <t>mtg_first_pay_rst_dt           </t>
  </si>
  <si>
    <t>mtg_first_rst_dt               </t>
  </si>
  <si>
    <t>mtg_is_agency_backed           </t>
  </si>
  <si>
    <t>mtg_life_cap                   </t>
  </si>
  <si>
    <t>mtg_life_floor                 </t>
  </si>
  <si>
    <t>decimal(10,0)  </t>
  </si>
  <si>
    <t>mtg_oid                        </t>
  </si>
  <si>
    <t>mtg_oid_aip                    </t>
  </si>
  <si>
    <t>mtg_oid_class_typ              </t>
  </si>
  <si>
    <t>mtg_oid_de_minimis             </t>
  </si>
  <si>
    <t>mtg_orig_wac                   </t>
  </si>
  <si>
    <t>mtg_orig_wal                   </t>
  </si>
  <si>
    <t>mtg_orig_wam                   </t>
  </si>
  <si>
    <t>mtg_pay_delay                  </t>
  </si>
  <si>
    <t>mtg_pl_cpr_12m                 </t>
  </si>
  <si>
    <t>mtg_pl_cpr_1m                  </t>
  </si>
  <si>
    <t>mtg_pl_cpr_3m                  </t>
  </si>
  <si>
    <t>mtg_pl_cpr_6m                  </t>
  </si>
  <si>
    <t>mtg_pl_cpr_iss                 </t>
  </si>
  <si>
    <t>mtg_pl_psa_iss                 </t>
  </si>
  <si>
    <t>decimal(11,1)  </t>
  </si>
  <si>
    <t>mtg_pool_number                </t>
  </si>
  <si>
    <t>mtg_prepay_spd_typ             </t>
  </si>
  <si>
    <t>mtg_prepay_speed               </t>
  </si>
  <si>
    <t>mtg_prepay_typ                 </t>
  </si>
  <si>
    <t>mtg_prev_factor                </t>
  </si>
  <si>
    <t>decimal(19,9)  </t>
  </si>
  <si>
    <t>mtg_prev_factor_dt             </t>
  </si>
  <si>
    <t>mtg_tranche_typ                </t>
  </si>
  <si>
    <t>mtg_tranche_typ_long           </t>
  </si>
  <si>
    <t>mtg_typ                        </t>
  </si>
  <si>
    <t>mtg_wacpn                      </t>
  </si>
  <si>
    <t>mtg_wal                        </t>
  </si>
  <si>
    <t>mtg_wala_calc                  </t>
  </si>
  <si>
    <t>mtg_wam                        </t>
  </si>
  <si>
    <t>mtn_flag                       </t>
  </si>
  <si>
    <t>mty_typ                        </t>
  </si>
  <si>
    <t>multi_cpn_schedule_typ         </t>
  </si>
  <si>
    <t>muni_issue_typ                 </t>
  </si>
  <si>
    <t>muni_min_tax                   </t>
  </si>
  <si>
    <t>name                           </t>
  </si>
  <si>
    <t>next_ratedet_date              </t>
  </si>
  <si>
    <t>non_eom                        </t>
  </si>
  <si>
    <t>nxt_cpn_dt                     </t>
  </si>
  <si>
    <t>nxt_refix_dt                   </t>
  </si>
  <si>
    <t>nxt_sink_dt                    </t>
  </si>
  <si>
    <t>occ_symbol                     </t>
  </si>
  <si>
    <t>opt_cont_size                  </t>
  </si>
  <si>
    <t>opt_exer_typ                   </t>
  </si>
  <si>
    <t>opt_exercise_dt                </t>
  </si>
  <si>
    <t>opt_expire_dt                  </t>
  </si>
  <si>
    <t>opt_first_trade_dt             </t>
  </si>
  <si>
    <t>opt_multiplier                 </t>
  </si>
  <si>
    <t>opt_put_call                   </t>
  </si>
  <si>
    <t>opt_strike_px                  </t>
  </si>
  <si>
    <t>decimal(17,9)  </t>
  </si>
  <si>
    <t>opt_tick_size                  </t>
  </si>
  <si>
    <t>opt_undl_crncy                 </t>
  </si>
  <si>
    <t>opt_undl_ticker                </t>
  </si>
  <si>
    <t>par_amt                        </t>
  </si>
  <si>
    <t>parent_comp_name               </t>
  </si>
  <si>
    <t>parsekyable_des                </t>
  </si>
  <si>
    <t>payment_rank                   </t>
  </si>
  <si>
    <t>penultimate_cpn_dt             </t>
  </si>
  <si>
    <t>pfd_dvd_pay_dt                 </t>
  </si>
  <si>
    <t>pfd_exch_sym                   </t>
  </si>
  <si>
    <t>prev_cpn_dt                    </t>
  </si>
  <si>
    <t>prpl                           </t>
  </si>
  <si>
    <t>prvt_place                     </t>
  </si>
  <si>
    <t>put_bus_days                   </t>
  </si>
  <si>
    <t>put_days_notice                </t>
  </si>
  <si>
    <t>put_typ                        </t>
  </si>
  <si>
    <t>putable                        </t>
  </si>
  <si>
    <t>px_trade_lot_size              </t>
  </si>
  <si>
    <t>quote_typ                      </t>
  </si>
  <si>
    <t>quote_units                    </t>
  </si>
  <si>
    <t>quoted_crncy                   </t>
  </si>
  <si>
    <t>real_first_cpn_dt              </t>
  </si>
  <si>
    <t>redemp_val                     </t>
  </si>
  <si>
    <t>reference_index                </t>
  </si>
  <si>
    <t>refix_freq                     </t>
  </si>
  <si>
    <t>refix_freq_m                   </t>
  </si>
  <si>
    <t>reg_rights_144a                </t>
  </si>
  <si>
    <t>registered                     </t>
  </si>
  <si>
    <t>regulatory_structure           </t>
  </si>
  <si>
    <t>regulatory_typ                 </t>
  </si>
  <si>
    <t>repo_type                      </t>
  </si>
  <si>
    <t>reset_idx                      </t>
  </si>
  <si>
    <t>security_des                   </t>
  </si>
  <si>
    <t>security_factorable            </t>
  </si>
  <si>
    <t>security_name                  </t>
  </si>
  <si>
    <t>security_short_des             </t>
  </si>
  <si>
    <t>security_typ                   </t>
  </si>
  <si>
    <t>security_typ2                  </t>
  </si>
  <si>
    <t>senior                         </t>
  </si>
  <si>
    <t>series                         </t>
  </si>
  <si>
    <t>settle_dt                      </t>
  </si>
  <si>
    <t>short_name                     </t>
  </si>
  <si>
    <t>sink_freq                      </t>
  </si>
  <si>
    <t>sink_fund_redemp_method        </t>
  </si>
  <si>
    <t>sink_schedule_amt_typ          </t>
  </si>
  <si>
    <t>sink_typ                       </t>
  </si>
  <si>
    <t>sink_voluntary                 </t>
  </si>
  <si>
    <t>sinkable                       </t>
  </si>
  <si>
    <t>sinking_fund_factor            </t>
  </si>
  <si>
    <t>start_acc_dt                   </t>
  </si>
  <si>
    <t>state_code                     </t>
  </si>
  <si>
    <t>stepup_cpn                     </t>
  </si>
  <si>
    <t>stepup_dt                      </t>
  </si>
  <si>
    <t>CLS_TICKER</t>
  </si>
  <si>
    <t>ticker                         </t>
  </si>
  <si>
    <t>ticker_and_exch_code           </t>
  </si>
  <si>
    <t>tier1_capital                  </t>
  </si>
  <si>
    <t>total_voting_shares_value      </t>
  </si>
  <si>
    <t>trade_crncy                    </t>
  </si>
  <si>
    <t>#NA</t>
  </si>
  <si>
    <t>underlying_cusip               </t>
  </si>
  <si>
    <t>underlying_id_bb_global        </t>
  </si>
  <si>
    <t>undl_id_bb_unique              </t>
  </si>
  <si>
    <t>undl_spot_ticker               </t>
  </si>
  <si>
    <t>unique_id_fut_opt              </t>
  </si>
  <si>
    <t>upper_tier2_capital            </t>
  </si>
  <si>
    <t>voting_rights                  </t>
  </si>
  <si>
    <t>withholding_tax                </t>
  </si>
  <si>
    <t>withholding_tax_exempt         </t>
  </si>
  <si>
    <t>wrt_crncy                      </t>
  </si>
  <si>
    <t>wrt_divisor                    </t>
  </si>
  <si>
    <t>wrt_eqy_prim_exch              </t>
  </si>
  <si>
    <t>wrt_exer_dt                    </t>
  </si>
  <si>
    <t>wrt_exer_px                    </t>
  </si>
  <si>
    <t>wrt_exer_typ                   </t>
  </si>
  <si>
    <t>wrt_expire_dt                  </t>
  </si>
  <si>
    <t>wrt_put_or_call                </t>
  </si>
  <si>
    <t>wrt_short_name                 </t>
  </si>
  <si>
    <t>wrt_ticker                     </t>
  </si>
  <si>
    <t>wrt_undl_crncy                 </t>
  </si>
  <si>
    <t>wrt_undl_security_id           </t>
  </si>
  <si>
    <t>wrt_undl_ticker                </t>
  </si>
  <si>
    <t>yield_on_issue_date            </t>
  </si>
  <si>
    <t>zero_cpn                       </t>
  </si>
  <si>
    <t>dvd_record_dt                  </t>
  </si>
  <si>
    <t>yas_bnchmrk_bond               </t>
  </si>
  <si>
    <t>yas_bnchmrk_security_des       </t>
  </si>
  <si>
    <t>current_version                </t>
  </si>
  <si>
    <t>edl_create_ts                  </t>
  </si>
  <si>
    <t>timestamp      </t>
  </si>
  <si>
    <t>nxt_call_dt                    </t>
  </si>
  <si>
    <t>nxt_put_dt                     </t>
  </si>
  <si>
    <t>funding_type                   </t>
  </si>
  <si>
    <t>model_portfolio_code           </t>
  </si>
  <si>
    <t>pay_frequency                  </t>
  </si>
  <si>
    <t>price_currency                 </t>
  </si>
  <si>
    <t>reference_rate                 </t>
  </si>
  <si>
    <t>repo_rate                      </t>
  </si>
  <si>
    <t>decimal(22,9)  </t>
  </si>
  <si>
    <t>repo_rate_type                 </t>
  </si>
  <si>
    <t>terminate_date_fund_leg        </t>
  </si>
  <si>
    <t>underlying_sec                 </t>
  </si>
  <si>
    <t>acr_day_count                  </t>
  </si>
  <si>
    <t>base_currency                  </t>
  </si>
  <si>
    <t>day_count_fund_leg             </t>
  </si>
  <si>
    <t>deposit_rate                   </t>
  </si>
  <si>
    <t>effect_date_fund_leg           </t>
  </si>
  <si>
    <t>final_val_date_eq_leg          </t>
  </si>
  <si>
    <t>first_pay_date                 </t>
  </si>
  <si>
    <t>first_val_date_eq_leg          </t>
  </si>
  <si>
    <t>date          </t>
  </si>
  <si>
    <t>fixed_rate_fund_leg            </t>
  </si>
  <si>
    <t>src_market_id                  </t>
  </si>
  <si>
    <t>instrument_name                </t>
  </si>
  <si>
    <t>tenor                          </t>
  </si>
  <si>
    <t>nxt_call_px                    </t>
  </si>
  <si>
    <t>is_reg_s                       </t>
  </si>
  <si>
    <t>id_mic_local_exch              </t>
  </si>
  <si>
    <t>mtg_princ_losses               </t>
  </si>
  <si>
    <t>decimal(38,2)  </t>
  </si>
  <si>
    <t>mtg_int_shortfall              </t>
  </si>
  <si>
    <t>is_islamic                     </t>
  </si>
  <si>
    <t>ml_internal_rating_asia        </t>
  </si>
  <si>
    <t>industry_group_index           </t>
  </si>
  <si>
    <t>ml_liquidity_change            </t>
  </si>
  <si>
    <t>ml_muni_obligor                </t>
  </si>
  <si>
    <t>offering_type_override         </t>
  </si>
  <si>
    <t>sw_eff_dt                      </t>
  </si>
  <si>
    <t>sw_pay_rec_fixed               </t>
  </si>
  <si>
    <t>sw_pay_notl_amt                </t>
  </si>
  <si>
    <t>sw_rec_notl_amt                </t>
  </si>
  <si>
    <t>swpn_exp_dt                    </t>
  </si>
  <si>
    <t>sw_rec_cpn                     </t>
  </si>
  <si>
    <t>pay_flt_rate_idx               </t>
  </si>
  <si>
    <t>receive_flt_rate_idx           </t>
  </si>
  <si>
    <t>sw_spread                      </t>
  </si>
  <si>
    <t>sw_rec_day_cnt                 </t>
  </si>
  <si>
    <t>sw_pay_day_cnt                 </t>
  </si>
  <si>
    <t>sw_pay_freq                    </t>
  </si>
  <si>
    <t>sw_rec_freq                    </t>
  </si>
  <si>
    <t>sw_reset_freq                  </t>
  </si>
  <si>
    <t>sw_pay_leg_reset_freq          </t>
  </si>
  <si>
    <t>sw_rec_bus_day_adj             </t>
  </si>
  <si>
    <t>sw_pay_bus_day_adj             </t>
  </si>
  <si>
    <t>id_bb_sec_num_des              </t>
  </si>
  <si>
    <t>bpl_classifier_ii              </t>
  </si>
  <si>
    <t>trade_country                  </t>
  </si>
  <si>
    <t>active_flag                    </t>
  </si>
  <si>
    <t>doc_clause                     </t>
  </si>
  <si>
    <t>premium_rate                   </t>
  </si>
  <si>
    <t>reference_obligation           </t>
  </si>
  <si>
    <t>edl_curated_ts                 </t>
  </si>
  <si>
    <t>last_updated_ts                </t>
  </si>
  <si>
    <t>bpl_classifier_i               </t>
  </si>
  <si>
    <t>BORROWING_VALUE</t>
  </si>
  <si>
    <t>DECIMAL(32,8)</t>
  </si>
  <si>
    <t>ENTITY_KEY</t>
  </si>
  <si>
    <t>STRING</t>
  </si>
  <si>
    <t>IDH_ASSET_CLASS</t>
  </si>
  <si>
    <t>LIABILITY_PORTFOLIO_KEY</t>
  </si>
  <si>
    <t>Lookup liability_portfolio_key from table "BD_LIABILITY_PORTFOLIO" table where bd_liability_portfolio.SRC_JHI_FUND_CLASS_ID =bd_secruity.SRC_SECURITY_ID and current_version = "Y"</t>
  </si>
  <si>
    <t>MARKET_TYPE</t>
  </si>
  <si>
    <t>ML_COMPOSITE_RATING</t>
  </si>
  <si>
    <t>ML_COMPOSITE_RATING_GRADE</t>
  </si>
  <si>
    <t>ML_SECURITY_NAME</t>
  </si>
  <si>
    <t>SHARIAH_COMPLIANT_IND</t>
  </si>
  <si>
    <t>CHAR(1)</t>
  </si>
  <si>
    <t>JHI SDH data Raw Zone to Curation Zone Target Mapping</t>
  </si>
  <si>
    <t xml:space="preserve">Schema Files:  
Frequency: Daily
Selection Criteria: select * from inv_typed_jhi.SDH_INDIVIDUAL where process_timestamp &gt; {last curation timestamp}
</t>
  </si>
  <si>
    <t>BD_BUSINESS_UNIT</t>
  </si>
  <si>
    <t>Fact</t>
  </si>
  <si>
    <t>BUS_UNIT_KEY</t>
  </si>
  <si>
    <t>Not Null</t>
  </si>
  <si>
    <t>BUS_EFF_DATE_FROM</t>
  </si>
  <si>
    <t>TIMESTAMP</t>
  </si>
  <si>
    <t>Null</t>
  </si>
  <si>
    <t>BUS_EFF_DATE_TO</t>
  </si>
  <si>
    <t>SRC_IDS</t>
  </si>
  <si>
    <t>MAP&lt;string,string&gt;</t>
  </si>
  <si>
    <t>SRC</t>
  </si>
  <si>
    <t>LEGAL_ENTITY_IND</t>
  </si>
  <si>
    <t>SALES_TEAM_NAME</t>
  </si>
  <si>
    <t>SALES_HEAD_NAME</t>
  </si>
  <si>
    <t>SALES_TEAM_REGION</t>
  </si>
  <si>
    <t>SALES_MANAGER_NAME</t>
  </si>
  <si>
    <t>SALES_PERSON_COUNT</t>
  </si>
  <si>
    <t>INT</t>
  </si>
  <si>
    <t>BUS_UNIT_NAME</t>
  </si>
  <si>
    <t>BUS_UNIT_CODE</t>
  </si>
  <si>
    <t>LINE_OF_BUSINESS_CODE</t>
  </si>
  <si>
    <t>LINE_OF_BUSINESS_NAME</t>
  </si>
  <si>
    <t>BUS_SUBUNIT_NAME</t>
  </si>
  <si>
    <t>BUS_SUBUNIT_CODE</t>
  </si>
  <si>
    <t>BRANCH_CODE</t>
  </si>
  <si>
    <t>BRANCH_TYPE</t>
  </si>
  <si>
    <t>BRANCH_OWNER</t>
  </si>
  <si>
    <t>REGION_CODE</t>
  </si>
  <si>
    <t>COUNTRY_CODE</t>
  </si>
  <si>
    <t>STATE_OF_DOMICILE</t>
  </si>
  <si>
    <t>CLIENTS_COUNT</t>
  </si>
  <si>
    <t>CLIENT_ACCOUNTS_GAINED</t>
  </si>
  <si>
    <t>CLIENT_ACCOUNTS_LOST</t>
  </si>
  <si>
    <t>HOUSEHOLDS_GAINED</t>
  </si>
  <si>
    <t>HOUSEHOLDS_LOST</t>
  </si>
  <si>
    <t>RETIREMENT_PLANS_GAINED</t>
  </si>
  <si>
    <t>RETIREMENT_PLANS_LOST</t>
  </si>
  <si>
    <t>EDL_CURATED_TS</t>
  </si>
  <si>
    <t>CURRENT_VERSION</t>
  </si>
  <si>
    <r>
      <rPr>
        <b/>
        <sz val="10"/>
        <rFont val="Arial"/>
        <family val="2"/>
      </rPr>
      <t>Schema Files:  
Frequency: Daily
Selection Criteria: select * from inv_typed_jhi.SDH_FIRM where process_timestamp &gt; {last curation timestamp}</t>
    </r>
    <r>
      <rPr>
        <sz val="10"/>
        <rFont val="Arial"/>
        <family val="2"/>
      </rPr>
      <t xml:space="preserve">
</t>
    </r>
  </si>
  <si>
    <t>SDH_FIRM</t>
  </si>
  <si>
    <t>REL_DISTRIBUTOR</t>
  </si>
  <si>
    <t xml:space="preserve">For new record, set to "1980-01-01"
For updated record, set it to (inv_typed_jhi.sdh_firm.process_timestamp)
Refer to latest "EDL Curation Loading and Update Strategy" document </t>
  </si>
  <si>
    <t>For new record, set to '2099-12-31'.
For updated record, set it to (inv_typed_jhi.sdh_firm.process_timestamp) 
Refere to latest "EDL Curation Loading and Update Strategy" document</t>
  </si>
  <si>
    <t>DISTRIBUTOR_UID</t>
  </si>
  <si>
    <t xml:space="preserve">Populate DISTRIBUTOR_UID.nextval </t>
  </si>
  <si>
    <t>Hardcoded as "JHISDH"</t>
  </si>
  <si>
    <t>Firm_Party_ID</t>
  </si>
  <si>
    <t>SRC_ID</t>
  </si>
  <si>
    <t>TimeStamp when this record is curated</t>
  </si>
  <si>
    <t>BD_DISTRIBUTOR</t>
  </si>
  <si>
    <t>DISTRIBUTOR_KEY</t>
  </si>
  <si>
    <t>CHAR(38)</t>
  </si>
  <si>
    <t>RETIREMENT_PLAN_KEY</t>
  </si>
  <si>
    <t>PORTFOLIO_GROUP_KEY</t>
  </si>
  <si>
    <t>ADVISOR_KEY</t>
  </si>
  <si>
    <t>Lookup Bus_unit_keyn in BD_BUSINESS_UNIT with BUSINESS_UNIT_NAME of "JHI" and current_version = 'Y'</t>
  </si>
  <si>
    <t>DISTRIBUTOR_TYPE</t>
  </si>
  <si>
    <t>Hardcoded as "Entity"</t>
  </si>
  <si>
    <t xml:space="preserve">Populate the exact same sequence number generated in rel_distributor.distributor_uid </t>
  </si>
  <si>
    <t>FIRM_NAME</t>
  </si>
  <si>
    <t>DISTRIBUTOR_NAME</t>
  </si>
  <si>
    <t>Direct move</t>
  </si>
  <si>
    <t>REGISTERED_DATE</t>
  </si>
  <si>
    <t>DATE</t>
  </si>
  <si>
    <t>TERMINATED_DATE</t>
  </si>
  <si>
    <t>EST_CCY_CODE</t>
  </si>
  <si>
    <t>EST_Y1_CONTRIB_AMT</t>
  </si>
  <si>
    <t>EST_TRANSFER_ASSETS</t>
  </si>
  <si>
    <t>ML_REL_MGR_NAME</t>
  </si>
  <si>
    <t>TEMP_TA_CODE</t>
  </si>
  <si>
    <t>CREATION_STATUS</t>
  </si>
  <si>
    <t>Hardcoded as "Open"</t>
  </si>
  <si>
    <t>CURRENT_STATUS</t>
  </si>
  <si>
    <t>"ACTIVE"</t>
  </si>
  <si>
    <t>CAN_TRADE_DERIV_IND</t>
  </si>
  <si>
    <t>INSPECT_FUNDS_IND</t>
  </si>
  <si>
    <t>INSPECT_INVESTORS_IND</t>
  </si>
  <si>
    <t>DISTRIBUTOR_DESC</t>
  </si>
  <si>
    <t>CHANNEL_LEVEL_1</t>
  </si>
  <si>
    <t>CHANNEL_LEVEL_2</t>
  </si>
  <si>
    <t>CHANNEL_LEVEL_3</t>
  </si>
  <si>
    <t>ELIMINATION_IND</t>
  </si>
  <si>
    <t>IA_CODE</t>
  </si>
  <si>
    <t>IA_TYPE</t>
  </si>
  <si>
    <t>NON_COMMITTED_CAPITAL</t>
  </si>
  <si>
    <t>DECIMAL(38,18)</t>
  </si>
  <si>
    <t>COMMITTED_CAPITAL</t>
  </si>
  <si>
    <t>AFFILIATE_IND</t>
  </si>
  <si>
    <r>
      <rPr>
        <b/>
        <sz val="10"/>
        <rFont val="Arial"/>
        <family val="2"/>
      </rPr>
      <t>Schema Files:  
Frequency: Daily
Selection Criteria: select * from inv_typed_jhi.SDH_ASSET_POSITION where process_timestamp &gt; {last curation timestamp}</t>
    </r>
    <r>
      <rPr>
        <sz val="10"/>
        <rFont val="Arial"/>
        <family val="2"/>
      </rPr>
      <t xml:space="preserve">
</t>
    </r>
  </si>
  <si>
    <t>SDH_ASSET_POSITION</t>
  </si>
  <si>
    <t>BD_INVESTOR_ACCOUNT</t>
  </si>
  <si>
    <t>ACCOUNT_KEY</t>
  </si>
  <si>
    <t xml:space="preserve">For new record, set to "1980-01-01"
For updated record, set it to (inv_typed_jhi.sdh_asset_position.process_timestamp)
Refer to latest "EDL Curation Loading and Update Strategy" document </t>
  </si>
  <si>
    <t>For new record, set to '2099-12-31'.
For updated record, set it to (inv_typed_jhi.sdh_asset_position.process_timestamp) 
Refere to latest "EDL Curation Loading and Update Strategy" document</t>
  </si>
  <si>
    <t>TA_ACCT_NBR</t>
  </si>
  <si>
    <t>"JHISDH" : TA_ACCT_NBR</t>
  </si>
  <si>
    <t>INVESTOR_ID</t>
  </si>
  <si>
    <t>ACCOUNT_UID</t>
  </si>
  <si>
    <t>"JHISDH_" &amp; TA_ACCT_NBR</t>
  </si>
  <si>
    <t>ACCOUNT_TYPE</t>
  </si>
  <si>
    <t>ACCOUNT_STATUS</t>
  </si>
  <si>
    <t>TAX_TYPE</t>
  </si>
  <si>
    <t>CURRENCY_CODE</t>
  </si>
  <si>
    <t>Hardcoded "USD"</t>
  </si>
  <si>
    <t>TimeStamp where this record is curated</t>
  </si>
  <si>
    <t xml:space="preserve">If new record set it "Y"; if existing record, update it to "N" (refer ""EDL Curation Loading and Update Strategy" for details). Since this table only takes value of TA_ACC_NBR, this field will always be "Y" </t>
  </si>
  <si>
    <t>PRIMARY_PERSON_UID</t>
  </si>
  <si>
    <t>SRC_ENTITY_ID</t>
  </si>
  <si>
    <t>SDH_TRANSACTION</t>
  </si>
  <si>
    <t>BF_INVESTOR_TRANSACTION</t>
  </si>
  <si>
    <t>TRANSACTION_KEY</t>
  </si>
  <si>
    <t>Surrogate key uniquely identifying a row in the table.  Format is GUID. Generated by IDDL's ETL process.</t>
  </si>
  <si>
    <t>PROCESS_DT</t>
  </si>
  <si>
    <t>EXECUTION_TS</t>
  </si>
  <si>
    <t>SYS_EFF_DATE_FROM</t>
  </si>
  <si>
    <t>SYS_EFF_DATE_TO</t>
  </si>
  <si>
    <t>SRC_TXN_ID</t>
  </si>
  <si>
    <t>SRC_SEQUENCE_ID</t>
  </si>
  <si>
    <t>Hardcoded as "1"</t>
  </si>
  <si>
    <t>FIRM_ID</t>
  </si>
  <si>
    <t>SECURITY_KEY</t>
  </si>
  <si>
    <t>lookup account_key in BD_investor_account table where "JHISDH_" &amp; inv_typed_jhi_sdh_transaction.TA_ACCT_NBR = bd_investor_account.ACCOUNT_UID where Trade_Date &gt;= BD_Investor_account.BUS_EFF_DATE_FROM and Trade_Date &lt;BD_Investor_account.BUS_EFF_DATE_TO. For the record that TA_ACCT_NBR is empty or null, assign the dummy account_key from BD_Investor_account table where BD_Investor_account.SRC_ID = "JHISDH, DUMMY"</t>
  </si>
  <si>
    <t>lookup distributor_UID in BD_disributor table by matching BD_DISTRIBUTOR.Distributor_key = bf_investor_Transaction.distributor_key</t>
  </si>
  <si>
    <t>SRC_SECURITY_ID</t>
  </si>
  <si>
    <t>lookup account_UID in BD_investor_account table where BD_investor_account.account_key = bf_investor_transaction.account_key</t>
  </si>
  <si>
    <t>EXCHANGE_CODE</t>
  </si>
  <si>
    <t>NOMINAL_AMT</t>
  </si>
  <si>
    <t>SHARE_QTY</t>
  </si>
  <si>
    <t>TRADE_QTY</t>
  </si>
  <si>
    <t>TRADE_DT</t>
  </si>
  <si>
    <t>TRADE_DATE</t>
  </si>
  <si>
    <t>SETTLE_DATE</t>
  </si>
  <si>
    <t>TRADE_CLASS</t>
  </si>
  <si>
    <t>TXN_TYPE</t>
  </si>
  <si>
    <t>Lookup the target_value in the ref_general_mapping table by matching ref_general_mapping.source_value =trade_class and CLASSIFIER_CODE = "JHI" and SRC = "SDH" and current_version = "Y" where Trade_Date &gt;= ref_general_mapping.BUS_EFF_DATE_FROM and Trade_Date &lt;ref_general_mapping.BUS_EFF_DATE_TO</t>
  </si>
  <si>
    <t>SRC_TXN_TYPE</t>
  </si>
  <si>
    <t>TRADE_PRICE</t>
  </si>
  <si>
    <t>TRADE_AMT/TRADE_QTY, in case the result is NULL due to Trade_AMT = NULL or Trade_QTY = NULL/0, then leave it as 0</t>
  </si>
  <si>
    <t>TRN_AMOUNT</t>
  </si>
  <si>
    <t>TRADE_AMT</t>
  </si>
  <si>
    <t>ORIG_CURRENCY_CODE</t>
  </si>
  <si>
    <t>hardcoded to "USD"</t>
  </si>
  <si>
    <t>SETTLE_AMT_ORIG</t>
  </si>
  <si>
    <t>SETTLE_AMT_HKD</t>
  </si>
  <si>
    <t>Pending FX Translation BRD, leave it as 0 for now</t>
  </si>
  <si>
    <t>SETTLE_AMT_CAD</t>
  </si>
  <si>
    <t>SETTLE_AMT_USD</t>
  </si>
  <si>
    <t>EXITING_PRODUCT_CODE</t>
  </si>
  <si>
    <t>REASON_CODE</t>
  </si>
  <si>
    <t>TRANSACTION_NOTE</t>
  </si>
  <si>
    <t>SRC_CREATED_TS</t>
  </si>
  <si>
    <t>SRC_CREATED_TZ</t>
  </si>
  <si>
    <t>EDL_CREATED_TS</t>
  </si>
  <si>
    <t>Pick from the process_timestamp from the typed table inv_typed_jhi.SDH_TRANSACTION</t>
  </si>
  <si>
    <t>PROD_ID</t>
  </si>
  <si>
    <t>LIABILITY_PORTF_UID</t>
  </si>
  <si>
    <t>Lookup liability_portfolio_UID in BD_Liability_Portfolio where bd_Liability_portfolio.Liability_Portfolio_key =  bf_investor_holding.liability_portfolio_key</t>
  </si>
  <si>
    <t>Set to "1980-01-01"</t>
  </si>
  <si>
    <t>Set to '2099-12-31'</t>
  </si>
  <si>
    <t>"JHISDH, DUMMY"</t>
  </si>
  <si>
    <t>"JHISDH_DUMMY"</t>
  </si>
  <si>
    <t>TimeStampe when this record is curated</t>
  </si>
  <si>
    <t>set to "Y"</t>
  </si>
  <si>
    <r>
      <rPr>
        <b/>
        <sz val="10"/>
        <rFont val="Arial"/>
        <family val="2"/>
      </rPr>
      <t>Schema Files:  
Frequency: Daily
Selection Criteria: select * from inv_typed_jhi.IDH_FUND_CLASS_NAV where process_timestamp &gt; {last curation timestamp}</t>
    </r>
    <r>
      <rPr>
        <sz val="10"/>
        <rFont val="Arial"/>
        <family val="2"/>
      </rPr>
      <t xml:space="preserve">
</t>
    </r>
  </si>
  <si>
    <t>IDH_FUND_CLASS_NAV</t>
  </si>
  <si>
    <t>BF_NAV</t>
  </si>
  <si>
    <t xml:space="preserve">nav_key                     </t>
  </si>
  <si>
    <t xml:space="preserve"> string         </t>
  </si>
  <si>
    <t xml:space="preserve"> src                         </t>
  </si>
  <si>
    <t xml:space="preserve">          </t>
  </si>
  <si>
    <t xml:space="preserve"> src_fund_class_id           </t>
  </si>
  <si>
    <t>NAV_DT</t>
  </si>
  <si>
    <t xml:space="preserve"> nav_date                    </t>
  </si>
  <si>
    <t xml:space="preserve"> date           </t>
  </si>
  <si>
    <t xml:space="preserve"> sys_eff_date_from           </t>
  </si>
  <si>
    <t xml:space="preserve"> timestamp      </t>
  </si>
  <si>
    <t xml:space="preserve">For new record, set to "1980-01-01"
For updated record, set it to (inv_typed_jhi.idh_fund_class_nav.process_timestamp)
Refer to latest "EDL Curation Loading and Update Strategy" document </t>
  </si>
  <si>
    <t xml:space="preserve"> sys_eff_date_to             </t>
  </si>
  <si>
    <t>For new record, set to '2099-12-31'.
For updated record, set it to (inv_typed_jhi.idh_fund_class_nav.process_timestamp) 
Refere to latest "EDL Curation Loading and Update Strategy" document</t>
  </si>
  <si>
    <t xml:space="preserve"> portfolio_group_key         </t>
  </si>
  <si>
    <t>Lookup Portfolio_group_key in BD_Liability_Portfolio table where bd_Liability_portfolio.liability_portfolio_key= bf_nav.liability_portfolio_key</t>
  </si>
  <si>
    <t xml:space="preserve"> liability_portfolio_key     </t>
  </si>
  <si>
    <r>
      <t xml:space="preserve">Lookup liability_portfolio_key in CUR.REL_LIABILITY_PORT_SYSTEMS table 
where IDH_FUND_CLASS_NAV.ODS_FUND_CLS_ID = CUR.REL_LIABILITY_PORT_SYSTEMS.RELATED_SYSTEM_CODE and CUR.REL_LIABILITY_PORT_SYSTEMS.RELATED_SYSTEM_NAME = "JHIIDH"
and bf_nav.nav_date </t>
    </r>
    <r>
      <rPr>
        <sz val="10"/>
        <color rgb="FFFF0000"/>
        <rFont val="Arial"/>
        <family val="2"/>
      </rPr>
      <t>&gt;=</t>
    </r>
    <r>
      <rPr>
        <sz val="10"/>
        <rFont val="Arial"/>
        <family val="2"/>
      </rPr>
      <t xml:space="preserve"> CUR.REL_LIABILITY_PORT_SYSTEMS.bus_eff_date_from and bf_nav.nav_date</t>
    </r>
    <r>
      <rPr>
        <sz val="10"/>
        <color rgb="FFFF0000"/>
        <rFont val="Arial"/>
        <family val="2"/>
      </rPr>
      <t xml:space="preserve"> &lt;</t>
    </r>
    <r>
      <rPr>
        <sz val="10"/>
        <rFont val="Arial"/>
        <family val="2"/>
      </rPr>
      <t>CUR.REL_LIABILITY_PORT_SYSTEMS.bus_eff_date_to</t>
    </r>
  </si>
  <si>
    <t xml:space="preserve"> portfolio_curr_key          </t>
  </si>
  <si>
    <t>Lookup currency_key in BD_Currency table where bd_currency.ISO3_CURRENCY_CD ="USD"</t>
  </si>
  <si>
    <t xml:space="preserve"> record_status               </t>
  </si>
  <si>
    <t xml:space="preserve"> src_fund_class_name         </t>
  </si>
  <si>
    <t>Lookup Class_Name in bd_liability_portfolio table where bd_Liability_portfolio.liability_portfolio_key= bf_nav.liability_portfolio_key</t>
  </si>
  <si>
    <t>CLS_NET_SHARES</t>
  </si>
  <si>
    <t xml:space="preserve"> no_of_shares                </t>
  </si>
  <si>
    <t xml:space="preserve"> decimal(38,9)  </t>
  </si>
  <si>
    <t>CLS_NET_SHARES &amp; CRRNT_NAV</t>
  </si>
  <si>
    <t xml:space="preserve"> total_nav                   </t>
  </si>
  <si>
    <t>NO_OF_SHARES Multiple CRRNT_NAV</t>
  </si>
  <si>
    <t xml:space="preserve"> prev_day_total_nav          </t>
  </si>
  <si>
    <t>CRRNT_NAV</t>
  </si>
  <si>
    <t xml:space="preserve"> gross_price                 </t>
  </si>
  <si>
    <t xml:space="preserve"> pre_distribution_price      </t>
  </si>
  <si>
    <t xml:space="preserve"> income_distribution         </t>
  </si>
  <si>
    <t xml:space="preserve"> capital_gains_distribution  </t>
  </si>
  <si>
    <t xml:space="preserve"> return_of_capital           </t>
  </si>
  <si>
    <t xml:space="preserve"> total_distribution          </t>
  </si>
  <si>
    <t xml:space="preserve"> distribution                </t>
  </si>
  <si>
    <t xml:space="preserve"> post_distribution_price     </t>
  </si>
  <si>
    <t xml:space="preserve"> allocation_pct              </t>
  </si>
  <si>
    <t xml:space="preserve"> mm_yield                    </t>
  </si>
  <si>
    <t xml:space="preserve"> daily_rate_of_return        </t>
  </si>
  <si>
    <t xml:space="preserve"> prev_bus_day_nav_date       </t>
  </si>
  <si>
    <t xml:space="preserve"> prev_bus_day_nav_price      </t>
  </si>
  <si>
    <t>NAV_CHNG</t>
  </si>
  <si>
    <t xml:space="preserve"> change_in_price             </t>
  </si>
  <si>
    <t xml:space="preserve"> change_in_pct               </t>
  </si>
  <si>
    <t xml:space="preserve"> current_version             </t>
  </si>
  <si>
    <t xml:space="preserve"> edl_create_ts               </t>
  </si>
  <si>
    <t>System generated record process date timestamp from inv_typed_jhi.IDH_Fund_Class_NAV</t>
  </si>
  <si>
    <t>BD_ENTITY</t>
  </si>
  <si>
    <t>ACQUIRED_BY_PARENT</t>
  </si>
  <si>
    <t>ALTERNATE_COMPANY_NAME</t>
  </si>
  <si>
    <t>CIE_DES</t>
  </si>
  <si>
    <t>CLIENT_END_DATE</t>
  </si>
  <si>
    <t>CLIENT_START_DATE</t>
  </si>
  <si>
    <t>CNTRY_OF_DOMICILE</t>
  </si>
  <si>
    <t>CNTRY_OF_INCORPORATION</t>
  </si>
  <si>
    <t>Hardcoded to "USA"</t>
  </si>
  <si>
    <t>CNTRY_OF_RISK</t>
  </si>
  <si>
    <t>COMMITED_CAPITAL</t>
  </si>
  <si>
    <t>COMPANY_ADDRESS</t>
  </si>
  <si>
    <t>COMPANY_CORP_TICKER</t>
  </si>
  <si>
    <t>COMPANY_IS_PRIVATE</t>
  </si>
  <si>
    <t>COMPANY_LEGAL_NAME</t>
  </si>
  <si>
    <t>COMPANY_TO_PARENT_RELATIONSHIP</t>
  </si>
  <si>
    <t>COUNTRY_RISK_ISO_CODE</t>
  </si>
  <si>
    <t>DDIS_AVG_COUPON_ISSUER</t>
  </si>
  <si>
    <t>DECIMAL(38,8)</t>
  </si>
  <si>
    <t>DDIS_AVG_MTY_ISSUER</t>
  </si>
  <si>
    <t>EDL_CREATE_TS</t>
  </si>
  <si>
    <t>System generated record process date timestamp from inv_typed_jhi.SDH_FIRM</t>
  </si>
  <si>
    <t>ENTITY_TYPE</t>
  </si>
  <si>
    <t>EQY_SIC_CODE</t>
  </si>
  <si>
    <t>GICS_INDUSTRY_CD</t>
  </si>
  <si>
    <t>GICS_INDUSTRY_GROUP_CD</t>
  </si>
  <si>
    <t>GICS_INDUSTRY_GROUP_NAME</t>
  </si>
  <si>
    <t>GICS_INDUSTRY_NAME</t>
  </si>
  <si>
    <t>GICS_SECTOR_CD</t>
  </si>
  <si>
    <t>GICS_SECTOR_NAME</t>
  </si>
  <si>
    <t>GICS_SUB_INDUSTRY_CD</t>
  </si>
  <si>
    <t>GICS_SUB_INDUSTRY_NAME</t>
  </si>
  <si>
    <t>HAS_BUS_UNIT_IND</t>
  </si>
  <si>
    <t>ID_BB_COMPANY</t>
  </si>
  <si>
    <t>ID_BB_GLB_COMPANY</t>
  </si>
  <si>
    <t>ID_BB_GLB_COMPANY_NAME</t>
  </si>
  <si>
    <t>ID_BB_GLB_OBLIGOR_COMPANY</t>
  </si>
  <si>
    <t>ID_BB_GLB_OBLIGOR_NAME</t>
  </si>
  <si>
    <t>ID_BB_GLB_PARENT_CO</t>
  </si>
  <si>
    <t>ID_BB_GLB_PARENT_COMPANY_NAME</t>
  </si>
  <si>
    <t>ID_BB_GLB_ULTIMATE_PARENT_CO</t>
  </si>
  <si>
    <t>ID_BB_PARENT_CO</t>
  </si>
  <si>
    <t>ID_BB_ULTIMATE_PARENT_CO</t>
  </si>
  <si>
    <t>ID_BB_ULTIMATE_PARENT_CO_NAME</t>
  </si>
  <si>
    <t>ID_REPLACEMENT_IDENTIFIER</t>
  </si>
  <si>
    <t>IS_ULT_PARENT</t>
  </si>
  <si>
    <t>ISSUER_NAME_TYPES</t>
  </si>
  <si>
    <t>LEGAL_ENTITY_IDENTIFIER</t>
  </si>
  <si>
    <t>LEI_ASSIGNED_DATE</t>
  </si>
  <si>
    <t>LEI_DISABLED_DATE</t>
  </si>
  <si>
    <t>LEI_ENTITY_STATUS</t>
  </si>
  <si>
    <t>LEI_LAST_UPDATE</t>
  </si>
  <si>
    <t>LEI_LEGAL_FORM</t>
  </si>
  <si>
    <t>LEI_MAINTENANCE_STATE</t>
  </si>
  <si>
    <t>LEI_NAME</t>
  </si>
  <si>
    <t>LEI_NEXT_MAINTENANCE_DATE</t>
  </si>
  <si>
    <t>LEI_RECORD_STATE</t>
  </si>
  <si>
    <t>LEI_REGISTRATION_ADDRESS</t>
  </si>
  <si>
    <t>LEI_ULTIMATE_PARENT_COMPANY</t>
  </si>
  <si>
    <t>LONG_COMP_NAME</t>
  </si>
  <si>
    <t>ML_ANALYST</t>
  </si>
  <si>
    <t>ML_BROKER_CODE</t>
  </si>
  <si>
    <t>ML_BUY_SELL_FLAG</t>
  </si>
  <si>
    <t>ML_ELIMINATION_COMPANY_ID</t>
  </si>
  <si>
    <t>ML_ENTITY_STATUS</t>
  </si>
  <si>
    <t>ML_FUNCTIONAL_CURRENCY</t>
  </si>
  <si>
    <t>ML_ILE_BRANCH</t>
  </si>
  <si>
    <t>ML_INVESTGA_NAME_OWNER</t>
  </si>
  <si>
    <t>ML_IRR_RATING</t>
  </si>
  <si>
    <t>ML_JURISDICTION</t>
  </si>
  <si>
    <t>ML_LAWSON_ENTITY_TYPE</t>
  </si>
  <si>
    <t>ML_LAWSON_LEGAL_ID</t>
  </si>
  <si>
    <t>ML_LIFE_COMPANY_TYPE</t>
  </si>
  <si>
    <t>ML_REPORT_POOL_ASSETS</t>
  </si>
  <si>
    <t>ML_ROLE</t>
  </si>
  <si>
    <t>ML_SEC_LENDING_FLAG</t>
  </si>
  <si>
    <t>ML_STRGHT_REPO_FLAG</t>
  </si>
  <si>
    <t>ML_TAX_EXEMPT_FLAG</t>
  </si>
  <si>
    <t>MM_FITCH_RTG_SHRT</t>
  </si>
  <si>
    <t>MM_MDY_RTG_SHRT</t>
  </si>
  <si>
    <t>MM_SP_RTG_SHT</t>
  </si>
  <si>
    <t>OBLIG_INDUSTRY_SUBGROUP</t>
  </si>
  <si>
    <t>OBLIGOR_BBID</t>
  </si>
  <si>
    <t>OFAC_FULL_SANC_COMPANY</t>
  </si>
  <si>
    <t>PARENT_OBLIGOR_ID</t>
  </si>
  <si>
    <t>PARENT_OBLIGOR_NAME</t>
  </si>
  <si>
    <t>RTG_DBRS_LT_ISSUER_RATING</t>
  </si>
  <si>
    <t>RTG_DBRS_ST_ISSUER_RATING</t>
  </si>
  <si>
    <t>RTG_FITCH_ISSUER_OUTLOOK</t>
  </si>
  <si>
    <t>RTG_FITCH_LONG_TERM</t>
  </si>
  <si>
    <t>RTG_FITCH_SHORT_TERM</t>
  </si>
  <si>
    <t>RTG_MDY_ISSUER</t>
  </si>
  <si>
    <t>RTG_MDY_SHORT_TERM_DEBT</t>
  </si>
  <si>
    <t>RTG_MOODY_LONG_TERM</t>
  </si>
  <si>
    <t>RTG_SP_ISSUER_RATING</t>
  </si>
  <si>
    <t>RTG_SP_LT_FC_ISS_CRED_RTG_DT</t>
  </si>
  <si>
    <t>RTG_SP_LT_FC_ISSUER_CREDIT</t>
  </si>
  <si>
    <t>RTG_SP_LT_FC_ISSUER_CREDIT_DIR</t>
  </si>
  <si>
    <t>RTG_SP_LT_FC_ISSUER_CREDIT_DT</t>
  </si>
  <si>
    <t>RTG_SP_LT_FI_CREDIT</t>
  </si>
  <si>
    <t>RTG_SP_LT_LI_CREDIT</t>
  </si>
  <si>
    <t>RTG_SP_LT_LI_CREDIT_DIR</t>
  </si>
  <si>
    <t>RTG_SP_LT_LI_CREDIT_DT</t>
  </si>
  <si>
    <t>RTG_SP_OUTLOOK</t>
  </si>
  <si>
    <t>RTG_SP_OUTLOOK_DIR</t>
  </si>
  <si>
    <t>RTG_SP_OUTLOOK_DT</t>
  </si>
  <si>
    <t>RTG_SP_ST_FI_CREDIT</t>
  </si>
  <si>
    <t>RTG_SP_ST_FI_CREDIT_DIR</t>
  </si>
  <si>
    <t>RTG_SP_ST_FI_CREDIT_DT</t>
  </si>
  <si>
    <t>RTG_SP_ST_ISSUER_CREDIT</t>
  </si>
  <si>
    <t>RTG_SP_ST_LI_CREDIT</t>
  </si>
  <si>
    <t>RTG_SP_ST_LI_CREDIT_DIR</t>
  </si>
  <si>
    <t>RTG_SP_ST_LI_CREDIT_DT</t>
  </si>
  <si>
    <t>Hardcoded to "JHISDH"</t>
  </si>
  <si>
    <t>SRC_APOLLO_ID</t>
  </si>
  <si>
    <t>FIRM_PARTY_ID</t>
  </si>
  <si>
    <t>SRC_IDR_ID</t>
  </si>
  <si>
    <t>SRC_SALESHUB_ID</t>
  </si>
  <si>
    <t>SRC_SLX_ID</t>
  </si>
  <si>
    <t>STATE_OF_INCORPORATION</t>
  </si>
  <si>
    <t>ULT_PARENT_CNTRY_DOMICILE</t>
  </si>
  <si>
    <t>ULT_PARENT_CNTRY_INCORPORATION</t>
  </si>
  <si>
    <t>ULT_PARENT_CNTRY_OF_RISK</t>
  </si>
  <si>
    <t>ULT_PARENT_CORP_TICKER</t>
  </si>
  <si>
    <t>ULT_PARENT_TICKER_EXCHANGE</t>
  </si>
  <si>
    <r>
      <rPr>
        <b/>
        <sz val="10"/>
        <rFont val="Arial"/>
        <family val="2"/>
      </rPr>
      <t>Schema Files:  
Frequency: Daily
Selection Criteria: select * from inv_typed_jhi.SDH_INDIVIDUAL where process_timestamp &gt; {last curation timestamp}</t>
    </r>
    <r>
      <rPr>
        <sz val="10"/>
        <rFont val="Arial"/>
        <family val="2"/>
      </rPr>
      <t xml:space="preserve">
</t>
    </r>
  </si>
  <si>
    <t>SDH_INDIVIDUAL</t>
  </si>
  <si>
    <t>BD_PERSON</t>
  </si>
  <si>
    <t>PERSON_KEY</t>
  </si>
  <si>
    <t xml:space="preserve">For new record, set to "1980-01-01"
For updated record, set it to (inv_typed_jhi.sdh_individual.process_timestamp)
Refer to latest "EDL Curation Loading and Update Strategy" document </t>
  </si>
  <si>
    <t>For new record, set to '2099-12-31'.
For updated record, set it to (inv_typed_jhi.sdh_individual.process_timestamp) 
Refere to latest "EDL Curation Loading and Update Strategy" document</t>
  </si>
  <si>
    <t>INDV_PARTY_ID</t>
  </si>
  <si>
    <t>MAP</t>
  </si>
  <si>
    <t>"JHISDH" : INDV_PARTY_ID</t>
  </si>
  <si>
    <t>PERSON_UID</t>
  </si>
  <si>
    <t>"JHISDH_" &amp; INDV_PARTY_ID</t>
  </si>
  <si>
    <t>FIRST_NAME &amp; LAST_NAME</t>
  </si>
  <si>
    <t>PERSON_FULL_NAME</t>
  </si>
  <si>
    <t>Concatenate of First Name and Last Name, in the case that both First and Last Name from source is NULL/Empty, hardcoded as "Unknown"</t>
  </si>
  <si>
    <t>FIRST_NAME</t>
  </si>
  <si>
    <t>LAST_NAME</t>
  </si>
  <si>
    <t>INV_ADVISOR_CODE</t>
  </si>
  <si>
    <t>PRIMARY_CNTRY_DOMICILE</t>
  </si>
  <si>
    <t>REP_TYPE</t>
  </si>
  <si>
    <t>INV_ADVISOR_TYPE</t>
  </si>
  <si>
    <t>MANAGING_DIRECTOR_NAME</t>
  </si>
  <si>
    <t>REGIONAL_DIRECTOR_NAME</t>
  </si>
  <si>
    <t>MD_RECRUITER_NAME</t>
  </si>
  <si>
    <t>system generated timestamp when this record is generated in IDDL curation zone</t>
  </si>
  <si>
    <t/>
  </si>
  <si>
    <t>"SDH"</t>
  </si>
  <si>
    <t>FEDERAL_REGISTRATION_ID</t>
  </si>
  <si>
    <t>SALES</t>
  </si>
  <si>
    <t>COMPANY_GROUP</t>
  </si>
  <si>
    <t>Notes: Entity_Type: Sales?</t>
  </si>
  <si>
    <t>BD_PERSON_MEMBER</t>
  </si>
  <si>
    <t>ROLE_TYPE</t>
  </si>
  <si>
    <t>PERSON_MEMBER_KEY</t>
  </si>
  <si>
    <t>Take from PERSON_KEY from curated table "BD_PERSON"</t>
  </si>
  <si>
    <t>Lookup business_unit_key from table "BD_Business_Unit" table where bd_business_unit.BUS_UNIT_NAME = "John Hancock Investment"</t>
  </si>
  <si>
    <t>Lookup entity_key from table "BD_ENTITY" table where bd_entity.SRC_SALESHUB_ID matches with inv_typed_jhi.sdh_for.for_firm_party_id when inv_typed_jhi.sdh_for.for_rep_party_id equals with  inv_typed_jhi.sdh_person.INDV_PARTY_ID</t>
  </si>
  <si>
    <t xml:space="preserve">For new record, set to "1980-01-01"
For updated record, set it to to_date(inv_typed_jhi.sdh_individual.process_timestamp)
Refer to latest "EDL Curation Loading and Update Strategy" document </t>
  </si>
  <si>
    <t>For new record, set to '2099-12-31'.
For updated record, set it to to_date(inv_typed_jhi.sdh_individual.process_timestamp) 
Refere to latest "EDL Curation Loading and Update Strategy" document</t>
  </si>
  <si>
    <t>Reference Tables</t>
  </si>
  <si>
    <t>inv_typed_jhi.sdh_for</t>
  </si>
  <si>
    <t>SDH_OFFICE</t>
  </si>
  <si>
    <t>PARENT_BUS_UNIT_KEY</t>
  </si>
  <si>
    <t>Look up CNTRY_ID in inv_typed_jhi.sdh_office_address based on the OFC_ID, and look up the CNTRY_ID in the inv_typed_jhi.sdh_country to get the CNTRY_NM</t>
  </si>
  <si>
    <t>Look up State_ID in inv_typed_jhi.sdh_office_address based on the OFC_ID, and look up the State_ID in the inv_typed_jhi.sdh_state to get the State_NM</t>
  </si>
  <si>
    <t>SALES_MANAGER__NAME</t>
  </si>
  <si>
    <t>LEVEL_NAME</t>
  </si>
  <si>
    <t>OFC_NM</t>
  </si>
  <si>
    <t>OFC_ID</t>
  </si>
  <si>
    <t>SRC_BPL_ID</t>
  </si>
  <si>
    <t>Lookup entity_key in BD_ENTITY table by matching BD_ENTITY.SRC_SALESHUB_ID = BD_Business_unit.bus_unit_code</t>
  </si>
  <si>
    <t xml:space="preserve">For new record, set to "1980-01-01"
For updated record, set it to to_date(inv_typed_jhi.sdh_office.process_timestamp)
Refer to latest "EDL Curation Loading and Update Strategy" document </t>
  </si>
  <si>
    <t>For new record, set to '2099-12-31'.
For updated record, set it to to_date(inv_typed_jhi.sdh_office.process_timestamp) 
Refere to latest "EDL Curation Loading and Update Strategy" document</t>
  </si>
  <si>
    <t>LEVEL_TYPE</t>
  </si>
  <si>
    <t>Look up FOR_FIRM_PARTY_ID in inv_typed_jhi.sdh_for based on the OFC_ID, and look up the distributor_key in bd_distributor based on SRC_SALESHUB_ID</t>
  </si>
  <si>
    <t>Reference table</t>
  </si>
  <si>
    <t>inv_typed_jhi.sdh_office_address</t>
  </si>
  <si>
    <t>inv_typed_jhi.sdh_state</t>
  </si>
  <si>
    <t>inv_typed_jhi.sdh_country</t>
  </si>
  <si>
    <t>should we have a distributor_key, to link business unit to distributor? I assume business unit = office here</t>
  </si>
  <si>
    <t>OFFICE</t>
  </si>
  <si>
    <t>Notes:</t>
  </si>
  <si>
    <t>Entity_Type: FIRM?</t>
  </si>
  <si>
    <r>
      <rPr>
        <b/>
        <sz val="10"/>
        <rFont val="Arial"/>
        <family val="2"/>
      </rPr>
      <t>Schema Files:  
Frequency: Daily
Selection Criteria: select * from inv_typed_jhi.IDH_REF_CURRENCY where process_timestamp &gt; {last curation timestamp}</t>
    </r>
    <r>
      <rPr>
        <sz val="10"/>
        <rFont val="Arial"/>
        <family val="2"/>
      </rPr>
      <t xml:space="preserve">
</t>
    </r>
  </si>
  <si>
    <t>IDH_REF_CURRENCY</t>
  </si>
  <si>
    <t>BD_CURRENCY</t>
  </si>
  <si>
    <t>CURRENCY_KEY</t>
  </si>
  <si>
    <t>ISO_CRNCY_CD</t>
  </si>
  <si>
    <t>ISO3_CURRENCY_CD</t>
  </si>
  <si>
    <t xml:space="preserve">For new record, set to "1980-01-01"
For updated record, set it to to_date(inv_typed_jhi.idh_ref_currency.process_timestamp)
Refer to latest "EDL Curation Loading and Update Strategy" document </t>
  </si>
  <si>
    <t>For new record, set to '2099-12-31'.
For updated record, set it to to_date(inv_typed_jhi.idh_ref_currency.process_timestamp) 
Refere to latest "EDL Curation Loading and Update Strategy" document</t>
  </si>
  <si>
    <t>CRNCY_DESC</t>
  </si>
  <si>
    <t>CURRENCY_NAME</t>
  </si>
  <si>
    <t>CURRENCY_NUMERIC_CD</t>
  </si>
  <si>
    <t>CURR_MINOR_UNITS</t>
  </si>
  <si>
    <t>BIGINT</t>
  </si>
  <si>
    <t>IS_CURR_FUND</t>
  </si>
  <si>
    <t>ORIGINATING_SRC</t>
  </si>
  <si>
    <t>ODS_CRNCY_ID</t>
  </si>
  <si>
    <t>SRC_JHI_CRNCY_ID</t>
  </si>
  <si>
    <t>NDF_CURVE</t>
  </si>
  <si>
    <t>MAJOR_MULTIPLIER</t>
  </si>
  <si>
    <t>DECIMAL(3,2)</t>
  </si>
  <si>
    <r>
      <t>EDL_CURATE</t>
    </r>
    <r>
      <rPr>
        <sz val="10"/>
        <color rgb="FFFF0000"/>
        <rFont val="Arial"/>
        <family val="2"/>
      </rPr>
      <t>D</t>
    </r>
    <r>
      <rPr>
        <sz val="10"/>
        <rFont val="Arial"/>
        <family val="2"/>
      </rPr>
      <t>_TS</t>
    </r>
  </si>
  <si>
    <t>System generated record process date time stamp from inv_curated
to_utc_timestamp(current_timestamp, 'America/Montreal')</t>
  </si>
  <si>
    <r>
      <rPr>
        <b/>
        <sz val="10"/>
        <rFont val="Arial"/>
        <family val="2"/>
      </rPr>
      <t>Schema Files:  
Frequency: Daily
Selection Criteria: select * from inv_typed_jhi.IDH_REF_ASSET_MANAGER where process_timestamp &gt; {last curation timestamp}</t>
    </r>
    <r>
      <rPr>
        <sz val="10"/>
        <rFont val="Arial"/>
        <family val="2"/>
      </rPr>
      <t xml:space="preserve">
</t>
    </r>
  </si>
  <si>
    <t>IDH_REF_ASSET_MANAGER</t>
  </si>
  <si>
    <t>BD_ASSET_MANAGER</t>
  </si>
  <si>
    <t>ASSET_MANAGER_KEY</t>
  </si>
  <si>
    <t>ODS_ASSET_MNGR_ID</t>
  </si>
  <si>
    <t>SRC_JHI_ASSET_MNGR_ID</t>
  </si>
  <si>
    <t>ASSET_MNGR_CD</t>
  </si>
  <si>
    <t>ASSET_MNGR_DESC</t>
  </si>
  <si>
    <t xml:space="preserve">For new record, set to "1980-01-01"
For updated record, set it to to_date(inv_typed_jhi.idh_ref_asset_manager.process_timestamp)
Refer to latest "EDL Curation Loading and Update Strategy" document </t>
  </si>
  <si>
    <t>For new record, set to '2099-12-31'.
For updated record, set it to to_date(inv_typed_jhi.idh_ref_asset_manager.process_timestamp)
Refere to latest "EDL Curation Loading and Update Strategy" document</t>
  </si>
  <si>
    <t>If new record set it "Y"; if existing record, update it to "N" (refer "EDL Curation Loading and Update Strategy" for details)</t>
  </si>
  <si>
    <r>
      <rPr>
        <b/>
        <sz val="10"/>
        <rFont val="Arial"/>
        <family val="2"/>
      </rPr>
      <t>Schema Files:  
Frequency: Daily
Selection Criteria: select * from inv_typed_jhi.IDH_REF_FUND_TYPE where process_timestamp &gt; {last curation timestamp}</t>
    </r>
    <r>
      <rPr>
        <sz val="10"/>
        <rFont val="Arial"/>
        <family val="2"/>
      </rPr>
      <t xml:space="preserve">
</t>
    </r>
  </si>
  <si>
    <t>IDH_REF_FUND_TYPE</t>
  </si>
  <si>
    <t>BD_FUND_TYPE</t>
  </si>
  <si>
    <t>FUND_TYPE_KEY</t>
  </si>
  <si>
    <t>ODS_FUND_TYP_ID</t>
  </si>
  <si>
    <t>SRC_JHI_FUND_TYPE_ID</t>
  </si>
  <si>
    <t>FUND_TYE_CD</t>
  </si>
  <si>
    <t>FUND_TYPE_CD</t>
  </si>
  <si>
    <t>FUND_TYE_DESC</t>
  </si>
  <si>
    <t>FUND_TYPE_DESC</t>
  </si>
  <si>
    <t xml:space="preserve">For new record, set to "1980-01-01"
For updated record, set it to to_date(inv_typed_jhi.idh_ref_fund_type.process_timestamp)
Refer to latest "EDL Curation Loading and Update Strategy" document </t>
  </si>
  <si>
    <t>For new record, set to '2099-12-31'.
For updated record, set it to to_date(inv_typed_jhi.idh_ref_fund_type.process_timestamp) 
Refere to latest "EDL Curation Loading and Update Strategy" document</t>
  </si>
  <si>
    <r>
      <rPr>
        <b/>
        <sz val="10"/>
        <rFont val="Arial"/>
        <family val="2"/>
      </rPr>
      <t>Schema Files:  
Frequency: Daily
Selection Criteria: select * from inv_typed_jhi.IDH_REF_BENCHMARK where process_timestamp &gt; {last curation timestamp}</t>
    </r>
    <r>
      <rPr>
        <sz val="10"/>
        <rFont val="Arial"/>
        <family val="2"/>
      </rPr>
      <t xml:space="preserve">
</t>
    </r>
  </si>
  <si>
    <t>IDH_REF_BENCHMARK</t>
  </si>
  <si>
    <t>BF_INDEX</t>
  </si>
  <si>
    <t>INDEX_KEY</t>
  </si>
  <si>
    <t>ODS_BNCHMRK_ID</t>
  </si>
  <si>
    <t>SRC_INDEX_ID</t>
  </si>
  <si>
    <t>BASE_CURRENCY</t>
  </si>
  <si>
    <t>RETURN_TYPE</t>
  </si>
  <si>
    <t xml:space="preserve">For new record, set to "1980-01-01"
For updated record, set it to to_date(inv_typed_jhi.idh_ref_benchmark.process_timestamp)
Refer to latest "EDL Curation Loading and Update Strategy" document </t>
  </si>
  <si>
    <t>For new record, set to '2099-12-31'.
For updated record, set it to to_date(inv_typed_jhi.idh_ref_benchmark.process_timestamp) 
Refere to latest "EDL Curation Loading and Update Strategy" document</t>
  </si>
  <si>
    <t>BASE_CURRENCY_KEY</t>
  </si>
  <si>
    <t>1) Obtain [inv_typed_jhi].[idh_ref_benchmark].[ods_crncy_id]
2) Join [inv_curated_eod].[BD_CURRENCY] on [SRC_JHI_CRNCY_ID] = (value from step 1)
and [inv_curated_eod].[BD_CURRENCY].[CURRENT_VERSION] ='Y'
3) Get [inv_curated_eod].[BD_CURRENCY].[CURRENCY_KEY] and populate target column</t>
  </si>
  <si>
    <t>SRC_SOURCE_DESC</t>
  </si>
  <si>
    <t>VENDOR</t>
  </si>
  <si>
    <t>VENDOR_ID</t>
  </si>
  <si>
    <t>MANU_ID</t>
  </si>
  <si>
    <t>BNCHMRK_NM</t>
  </si>
  <si>
    <t>SRC_INDEX_NAME</t>
  </si>
  <si>
    <t>CONSTITUENT_COUNT</t>
  </si>
  <si>
    <t>BNCHMRK_HEDGE_FLG</t>
  </si>
  <si>
    <t>HEDGED_FLAG</t>
  </si>
  <si>
    <t>PRICE_INDEX_LEVEL</t>
  </si>
  <si>
    <t>DECIMAL(38,20)</t>
  </si>
  <si>
    <t>NET_INDEX_LEVEL</t>
  </si>
  <si>
    <t>TOTAL_INDEX_LEVEL</t>
  </si>
  <si>
    <t>INDEX_OPEN_MARKET_CAP</t>
  </si>
  <si>
    <t>INDEX_CLOSE_MARKET_CAP</t>
  </si>
  <si>
    <t>DAILY_PRICE_RETURN</t>
  </si>
  <si>
    <t>DAILY_NET_RETURN</t>
  </si>
  <si>
    <t>DAILY_TOTAL_RETURN</t>
  </si>
  <si>
    <t>DAILY_COUPON_RETURN</t>
  </si>
  <si>
    <t>MTD_TOTAL_RETURN</t>
  </si>
  <si>
    <t>MTD_NET_RETURN</t>
  </si>
  <si>
    <t>MTD_PRICE_RETURN</t>
  </si>
  <si>
    <t>MTD_COUPON_RETURN</t>
  </si>
  <si>
    <t>MTD_CURRENCY_RETURN</t>
  </si>
  <si>
    <t>MTD_PAYDOWN_RETURN</t>
  </si>
  <si>
    <t>TOTAL_MARKET_VALUE</t>
  </si>
  <si>
    <t>MACAULEY_DURATION</t>
  </si>
  <si>
    <t>MODIFIED_DURATION</t>
  </si>
  <si>
    <t>EFFECTIVE_DURATION</t>
  </si>
  <si>
    <t>DURATION_TO_WORST</t>
  </si>
  <si>
    <t>CONVEXITY</t>
  </si>
  <si>
    <t>CONVEXITY_TO_WORST</t>
  </si>
  <si>
    <t>AVERAGE_PRICE</t>
  </si>
  <si>
    <t>AVERAGE_YTM</t>
  </si>
  <si>
    <t>AVERAGE_YTW</t>
  </si>
  <si>
    <t>OAS</t>
  </si>
  <si>
    <t>DIVIDEND</t>
  </si>
  <si>
    <t>AVERAGE_COUPON</t>
  </si>
  <si>
    <t>AVERAGE_LIFE</t>
  </si>
  <si>
    <t>AVERAGE_MATURITY</t>
  </si>
  <si>
    <t>QUALITY</t>
  </si>
  <si>
    <t>EDL_CURATE_TS</t>
  </si>
  <si>
    <t>EFFECTIVE_DATE</t>
  </si>
  <si>
    <t>Set to '1980-01-01'</t>
  </si>
  <si>
    <t>BNCHMRK_CD</t>
  </si>
  <si>
    <t>SRC_INDEX_CD</t>
  </si>
  <si>
    <t>BNCHMRK_TICKER</t>
  </si>
  <si>
    <t>BENCHMARK_TICKER</t>
  </si>
  <si>
    <t>CONTRACT_PARAMETERS</t>
  </si>
  <si>
    <t>LICENSE_STATUS</t>
  </si>
  <si>
    <t>PROXY_BM_NAME</t>
  </si>
  <si>
    <t>PROXY_BMK_ID</t>
  </si>
  <si>
    <t>PROXY_BM_ID</t>
  </si>
  <si>
    <t>ACTIVE_IND</t>
  </si>
  <si>
    <t>BF_INVESTOR_HOLDING</t>
  </si>
  <si>
    <t>HOLDING_KEY</t>
  </si>
  <si>
    <t>EFF_DT</t>
  </si>
  <si>
    <t>EFFECTIVE_TS</t>
  </si>
  <si>
    <t>EFFECTIVE_DT</t>
  </si>
  <si>
    <t>DH_ASSET_ID</t>
  </si>
  <si>
    <t>SRC_HOLDING_ID</t>
  </si>
  <si>
    <t>lookup account_key in BD_investor_account table by matching BD_investor_account.ACCOUNT_UID with "JHISDH_" &amp; SDH_ASSET_POSITION.TA_ACCT_NBR where effective_DT &gt;= BD_Investor_account.BUS_EFF_DATE_FROM and effective_DT &lt;BD_Investor_account.BUS_EFF_DATE_TO. For the record that TA_ACCT_NBR is empty or null, assign the dummy account_key from BD_Investor_account table where BD_Investor_account.SRC_ID = "JHISDH, DUMMY"</t>
  </si>
  <si>
    <t>lookup account_UID in BD_investor_account table where BD_investor_account.account_key = bf_investor_holding.account_key</t>
  </si>
  <si>
    <t>lookup distributor_UID in BD_disributor table by matching BD_DISTRIBUTOR.Distributor_key = bf_investor_holding.distributor_key</t>
  </si>
  <si>
    <t>BALANCE_TYPE</t>
  </si>
  <si>
    <t>String</t>
  </si>
  <si>
    <t>Hardcoded "TRADE_DATE"</t>
  </si>
  <si>
    <t>VAL_PRICE</t>
  </si>
  <si>
    <t>decimal(32,8)</t>
  </si>
  <si>
    <t>TOTAL_SHARE_QTY</t>
  </si>
  <si>
    <t>SETTLED_UNITS</t>
  </si>
  <si>
    <t>AUM_AMT</t>
  </si>
  <si>
    <t>SETTLED_VALUE_ORIG</t>
  </si>
  <si>
    <t>SETTLED_VALUE_CAD</t>
  </si>
  <si>
    <t>Pending FX Translation BRD</t>
  </si>
  <si>
    <t>SETTLED_VALUE_USD</t>
  </si>
  <si>
    <t>SETTLED_VALUE_HKD</t>
  </si>
  <si>
    <t>UNSETTLED_UNITS</t>
  </si>
  <si>
    <t>UNSETTLED_VALUE_ORIG</t>
  </si>
  <si>
    <t>UNSETTLED_VALUE_CAD</t>
  </si>
  <si>
    <t>UNSETTLED_VALUE_USD</t>
  </si>
  <si>
    <t>UNSETTLED_VALUE_HKD</t>
  </si>
  <si>
    <t>BF_SOURCE_OF_FUNDS</t>
  </si>
  <si>
    <t>FACT</t>
  </si>
  <si>
    <t>VALUATION_ID</t>
  </si>
  <si>
    <t>Hardcoded as "USD"</t>
  </si>
  <si>
    <t>VALUATION_AMT_ORIG</t>
  </si>
  <si>
    <t>Aggregate SETTLED_VALUE_ORIG with the same distributor_UID and Liability_portf_UID and EFFECTIVE_DT and SRC = "JHISDH"</t>
  </si>
  <si>
    <t>SUBSCRIPTION_AMT_ORIG</t>
  </si>
  <si>
    <t>Aggregate TRADE_AMT with the same distributor_UID and Liability_portf_UID and EFFECTIVE_DT and SRC = "JHISDH" with TXN_type = "SUBSCRIPTION_AMT_ORIG"</t>
  </si>
  <si>
    <t>REDEMPTION_AMT_ORIG</t>
  </si>
  <si>
    <t>Aggregate TRADE_AMT with the same distributor_UID and Liability_portf_UID and EFFECTIVE_DT and SRC = "JHISDH" with TXN_type = "REDEMPTION_AMT_ORIG"</t>
  </si>
  <si>
    <t>DIV_REINVESTED_ORIG</t>
  </si>
  <si>
    <t>CHG_DUE_TO_MARKET_ORIG</t>
  </si>
  <si>
    <t>VALUATION_AMT_ORIG - Preivous effective date VALUATION_AMT_ORIG - (SUBSCRIPTION_AMT_ORIG +REDEMPTION_AMT_ORIG +DIV_REINVESTED_ORIG+TRANSFERS_IN_ORIG+TRANSFERS_OUT_ORIG), for the March release, please leave it as NULL or 0</t>
  </si>
  <si>
    <t>CHG_DUE_TO_FXRATE_ORIG</t>
  </si>
  <si>
    <t>TRANSFERS_IN_ORIG</t>
  </si>
  <si>
    <t>Aggregate TRADE_AMT with the same distributor_UID and Liability_portf_UID and EFFECTIVE_DT and SRC = "JHISDH" with TXN_type = "TRANSFERS_IN_ORIG"</t>
  </si>
  <si>
    <t>TRANSFERS_OUT_ORIG</t>
  </si>
  <si>
    <t>Aggregate TRADE_AMT with the same distributor_UID and Liability_portf_UID and EFFECTIVE_DT and SRC = "JHISDH" with TXN_type = "TRANSFERS_OUT_ORIG"</t>
  </si>
  <si>
    <t>ASSET_TRANSFERS_ORIG</t>
  </si>
  <si>
    <t>MISC_TRANSFERS_ORIG</t>
  </si>
  <si>
    <t>NET_VALUATION_ORIG</t>
  </si>
  <si>
    <t>FX_RATE_ORIG_CAD</t>
  </si>
  <si>
    <t>decimal(24,12)</t>
  </si>
  <si>
    <t>VALUATION_AMT_CAD</t>
  </si>
  <si>
    <t>SUBSCRIPTION_AMT_CAD</t>
  </si>
  <si>
    <t>REDEMPTION_AMT_CAD</t>
  </si>
  <si>
    <t>DIV_REINVESTED_CAD</t>
  </si>
  <si>
    <t>CHG_DUE_TO_MARKET_CAD</t>
  </si>
  <si>
    <t>CHG_DUE_TO_FXRATE_CAD</t>
  </si>
  <si>
    <t>TRANSFERS_IN_CAD</t>
  </si>
  <si>
    <t>TRANSFERS_OUT_CAD</t>
  </si>
  <si>
    <t>ASSET_TRANSFERS_CAD</t>
  </si>
  <si>
    <t>MISC_TRANSFERS_CAD</t>
  </si>
  <si>
    <t>NET_VALUATION_CAD</t>
  </si>
  <si>
    <t>FX_RATE_ORIG_USD</t>
  </si>
  <si>
    <t>VALUATION_AMT_USD</t>
  </si>
  <si>
    <t>SUBSCRIPTION_AMT_USD</t>
  </si>
  <si>
    <t>REDEMPTION_AMT_USD</t>
  </si>
  <si>
    <t>DIV_REINVESTED_USD</t>
  </si>
  <si>
    <t>CHG_DUE_TO_MARKET_USD</t>
  </si>
  <si>
    <t>CHG_DUE_TO_FXRATE_USD</t>
  </si>
  <si>
    <t>TRANSFERS_IN_USD</t>
  </si>
  <si>
    <t>TRANSFERS_OUT_USD</t>
  </si>
  <si>
    <t>ASSET_TRANSFERS_USD</t>
  </si>
  <si>
    <t>MISC_TRANSFERS_USD</t>
  </si>
  <si>
    <t>NET_VALUATION_USD</t>
  </si>
  <si>
    <t>FX_RATE_ORIG_HKD</t>
  </si>
  <si>
    <t>VALUATION_AMT_HKD</t>
  </si>
  <si>
    <t>SUBSCRIPTION_AMT_HKD</t>
  </si>
  <si>
    <t>REDEMPTION_AMT_HKD</t>
  </si>
  <si>
    <t>DIV_REINVESTED_HKD</t>
  </si>
  <si>
    <t>CHG_DUE_TO_MARKET_HKD</t>
  </si>
  <si>
    <t>CHG_DUE_TO_FXRATE_HKD</t>
  </si>
  <si>
    <t>TRANSFERS_IN_HKD</t>
  </si>
  <si>
    <t>TRANSFERS_OUT_HKD</t>
  </si>
  <si>
    <t>ASSET_TRANSFERS_HKD</t>
  </si>
  <si>
    <t>MISC_TRANSFERS_HKD</t>
  </si>
  <si>
    <t>NET_VALUATION_HKD</t>
  </si>
  <si>
    <r>
      <rPr>
        <b/>
        <sz val="10"/>
        <rFont val="Arial"/>
        <family val="2"/>
      </rPr>
      <t>Schema Files:  
Frequency: Daily
Selection Criteria: select * from inv_typed_jhi.IDH_FUND where process_timestamp &gt; {last curation timestamp}</t>
    </r>
    <r>
      <rPr>
        <sz val="10"/>
        <rFont val="Arial"/>
        <family val="2"/>
      </rPr>
      <t xml:space="preserve">
</t>
    </r>
  </si>
  <si>
    <t>IDH_FUND</t>
  </si>
  <si>
    <t>BUSINESS_UNIT</t>
  </si>
  <si>
    <t>ACCOUNTING_FXRATE_SOURCE</t>
  </si>
  <si>
    <t>ACCOUNTING_PRICE_HIERARCHY</t>
  </si>
  <si>
    <t>APPWAY_KEY</t>
  </si>
  <si>
    <t>1) Obtain [inv_typed_jhi].[idh_fund].[ods_crncy_id]
2) Join [inv_curated_eod].[BD_CURRENCY] on [SRC_JHI_CRNCY_ID] = (value from step 1)
and [inv_curated_eod].[BD_CURRENCY].[CURRENT_VERSION] ='Y'
3) Get [inv_curated_eod].[BD_CURRENCY].[CURRENCY_KEY] and populate target column</t>
  </si>
  <si>
    <t>CLIENT_ID</t>
  </si>
  <si>
    <t>CLIENT_NAME</t>
  </si>
  <si>
    <t>CLIENT_REPORTING_REQUIRED</t>
  </si>
  <si>
    <t>COUNTRY_OF_DOMICILE</t>
  </si>
  <si>
    <t>COUNTRY_OF_DOMICILE_CODE</t>
  </si>
  <si>
    <t>FINAL_REPORTING_DATE</t>
  </si>
  <si>
    <t>LAWSON_LEGAL_ABB_NAME</t>
  </si>
  <si>
    <t>LAWSON_LEGAL_ID</t>
  </si>
  <si>
    <t>LAWSON_LEGAL_NAME</t>
  </si>
  <si>
    <t>LAWSON_SEGMENT_CURRENCY_KEY</t>
  </si>
  <si>
    <t>LAWSON_SEGMENT_NAME</t>
  </si>
  <si>
    <t>LEAD_PORTF_GRP_MANAGER_NAME</t>
  </si>
  <si>
    <t>LEAD_PORTF_LEGAL_ENTITY</t>
  </si>
  <si>
    <t>OWNER_TYPE</t>
  </si>
  <si>
    <t>PLATFORM_CODE</t>
  </si>
  <si>
    <t>PORTF_GROUP_ID</t>
  </si>
  <si>
    <t>BANK_FUND_CD</t>
  </si>
  <si>
    <t>PORTF_GRP_CODE</t>
  </si>
  <si>
    <t>FUND_NM</t>
  </si>
  <si>
    <t>PORTF_GRP_LONG_NAME</t>
  </si>
  <si>
    <t>FUND_SHORT_NM</t>
  </si>
  <si>
    <t>PORTF_GRP_SHORT_NAME</t>
  </si>
  <si>
    <t>PORTF_GRP_UID</t>
  </si>
  <si>
    <t>PORTF_GRP_BUSINESS_OBJECTIVE</t>
  </si>
  <si>
    <t>PURPOSE_CODE</t>
  </si>
  <si>
    <t>SCD_MULTI_CLASS_CODE</t>
  </si>
  <si>
    <t>DIVISION</t>
  </si>
  <si>
    <t>STATUS_TYPE_CREATION_DATE</t>
  </si>
  <si>
    <t>STATUS_TYPE_DATE</t>
  </si>
  <si>
    <t>STATUS_TYPE_INCEPTION_DATE</t>
  </si>
  <si>
    <t>STATUS_TYPE_STATUS</t>
  </si>
  <si>
    <t>STATUS_TYPE_TERMINATION_DATE</t>
  </si>
  <si>
    <t>STATUS_TYPE_VERSION</t>
  </si>
  <si>
    <t>FISCAL_YR_END</t>
  </si>
  <si>
    <t>FISCAL_YEAREND</t>
  </si>
  <si>
    <t>PRIMARY_LANGUAGE</t>
  </si>
  <si>
    <t>TAX_STATUS</t>
  </si>
  <si>
    <t>GRP_STRATEGY_CODE</t>
  </si>
  <si>
    <t>GRP_STRATEGY_GEOGRAPHIC_FOCUS</t>
  </si>
  <si>
    <t>TAX_ID</t>
  </si>
  <si>
    <t>STRATEGY_GRP</t>
  </si>
  <si>
    <t>GRP_STRATEGY_LONG_NAME</t>
  </si>
  <si>
    <t>PORTF_GRP_PERF_END_DATE</t>
  </si>
  <si>
    <t>PERFORMANCE_START_DT</t>
  </si>
  <si>
    <t>PORTF_GRP_PERF_START_DATE</t>
  </si>
  <si>
    <t>PORTF_GRP_SUBTYPE</t>
  </si>
  <si>
    <t>SCD_MULTI_CLASS_INDICATOR</t>
  </si>
  <si>
    <t xml:space="preserve">For new record, set to "1980-01-01"
For updated record, set it to to_date(inv_typed_jhi.idh_fund.process_timestamp)
Refer to latest "EDL Curation Loading and Update Strategy" document </t>
  </si>
  <si>
    <t>For new record, set to '2099-12-31'.
For updated record, set it to to_date(inv_typed_jhi.idh_fund.process_timestamp) 
Refere to latest "EDL Curation Loading and Update Strategy" document</t>
  </si>
  <si>
    <t>SRC_JHI_FUND_ID</t>
  </si>
  <si>
    <t>1) Obtain [inv_typed_jhi].[idh_fund].[ods_fund_typ_id]
2) Join [inv_curated_eod].[BD_FUND_TYPE] on [SRC_JHI_FUND_TYPE_ID] = (value from step 1)
and [inv_typed_jhi].[idh_fund].[business_dt] &gt;=[inv_curated_eod].[BD_FUND_TYPE].[BUS_EFF_DATE_FROM]
and [inv_typed_jhi].[idh_fund].[business_dt] &lt; [inv_curated_eod].[BD_FUND_TYPE].[BUS_EFF_DATE_TO]
3) Get [inv_curated_eod].[BD_FUND_TYPE].[FUND_TYPE_KEY] and populate target column</t>
  </si>
  <si>
    <t>1) Obtain [inv_typed_jhi].[idh_fund].[ods_asset_mngr_id]
2) Join [inv_curated_eod].[BD_ASSET_MANAGER] on [SRC_JHI_ASSET_MNGR_ID] = (value from step 1)
and [inv_typed_jhi].[idh_fund].[business_dt] &gt;=[inv_curated_eod].[BD_ASSET_MANAGER].[BUS_EFF_DATE_FROM]
and [inv_typed_jhi].[idh_fund].[business_dt] &lt; [inv_curated_eod].[BD_ASSET_MANAGER].[BUS_EFF_DATE_TO]
3) Get [inv_curated_eod].[BD_ASSET_MANAGER].[ASSET_MANAGER_KEY] and populate target column</t>
  </si>
  <si>
    <t>ODS_CNTRY_ID</t>
  </si>
  <si>
    <t>COUNTRY_KEY</t>
  </si>
  <si>
    <t>1) Obtain [inv_typed_jhi].[idh_fund].[ods_cntry_id]
2) Join [inv_curated_eod].[BD_COUNTRY] on [SRC_JHI_CNTRY_ID] = (value from step 1)
and [inv_curated_eod].[BD_COUNTRY].[CURRENT_VERSION] ='Y'
3) Get [inv_curated_eod].[BD_COUNTRY].[COUNTRY_KEY] and populate target column</t>
  </si>
  <si>
    <t>FUND_LGL_NM</t>
  </si>
  <si>
    <t>FUND_LEGAL_NM</t>
  </si>
  <si>
    <t>FUND_ACTV_INDICATOR</t>
  </si>
  <si>
    <t>FUND_ACTV_IND</t>
  </si>
  <si>
    <t>FUND_OPEN_CLOSE_INDICATOR</t>
  </si>
  <si>
    <t>FUND_OPEN_CLOSE_IND</t>
  </si>
  <si>
    <t>MULTI_MANAGED_INDICATOR</t>
  </si>
  <si>
    <t>MULTI_MANAGED_IND</t>
  </si>
  <si>
    <t>CURRENT_PERIOD_CLOSE_DT</t>
  </si>
  <si>
    <t>PRIOR_PERIOD_END_STATUS</t>
  </si>
  <si>
    <t>DISTRIBUTION_FRQNCY</t>
  </si>
  <si>
    <t>FUND_COMMENCEMENT_DT</t>
  </si>
  <si>
    <t>SEC_INCEPTION_DT</t>
  </si>
  <si>
    <t>SEC_CCC</t>
  </si>
  <si>
    <t>SERIES_NM</t>
  </si>
  <si>
    <t>DDA_NBR</t>
  </si>
  <si>
    <t>ADVISER_ACCNT_NBR</t>
  </si>
  <si>
    <t>ADVISER_ACCT_NBR</t>
  </si>
  <si>
    <t>JHI_CLIENT_ID</t>
  </si>
  <si>
    <t>FUND_AUDITOR</t>
  </si>
  <si>
    <t>FUND_COUNSEL</t>
  </si>
  <si>
    <t>EQUITY_PRICE_SOURCE</t>
  </si>
  <si>
    <t>BOND_PRICE_SOURCE</t>
  </si>
  <si>
    <t>AMORTIZATION_POLICIES</t>
  </si>
  <si>
    <t>FUND_PLATFORM</t>
  </si>
  <si>
    <t>INVESTMENT_COMMITTEE</t>
  </si>
  <si>
    <t>COMMISSION_RECAPTURE_AGNT</t>
  </si>
  <si>
    <t>CREDIT_AGGEMENT_LEVERAGE_BANK</t>
  </si>
  <si>
    <t>LINE_OF_CREDIT_BASE</t>
  </si>
  <si>
    <t>DECIMAL(38,4)</t>
  </si>
  <si>
    <t>TOLERANCE_PC</t>
  </si>
  <si>
    <t>DECIMAL(20,2)</t>
  </si>
  <si>
    <t>SEC_LENDING_FLG</t>
  </si>
  <si>
    <t>SEC_LENDING_IND</t>
  </si>
  <si>
    <t>LEVERAGE_FLG</t>
  </si>
  <si>
    <t>LEVERAGE_IND</t>
  </si>
  <si>
    <t>DUAL_PRICING_FLG</t>
  </si>
  <si>
    <t>DUAL_PRICING_IND</t>
  </si>
  <si>
    <t>CSTDN_CONVERSION_DT</t>
  </si>
  <si>
    <t>FUND_MERGE_DT</t>
  </si>
  <si>
    <t>MERGE_SURVIVING_FUND</t>
  </si>
  <si>
    <t>SURVIVING_FUND_CLIENT_ID</t>
  </si>
  <si>
    <t>FUND_LIQUADATION_DT</t>
  </si>
  <si>
    <t>RELEASE_DAY</t>
  </si>
  <si>
    <t>PRIOR_PERIOD_CLOSE_DT</t>
  </si>
  <si>
    <t>Liquidity_CD</t>
  </si>
  <si>
    <t>LIQUIDITY_CD</t>
  </si>
  <si>
    <t>ANNL_TRNVR</t>
  </si>
  <si>
    <t>DECIMAL(38,2)</t>
  </si>
  <si>
    <t>LEI_CODE</t>
  </si>
  <si>
    <t>FUTURES_ACCOUNT_NUMBER</t>
  </si>
  <si>
    <t>FUTURES_CLEARING_BROKER</t>
  </si>
  <si>
    <t>TBA_ACCOUNT_NUMBER</t>
  </si>
  <si>
    <t>TBA_CLEARING_BROKER</t>
  </si>
  <si>
    <t>RATS</t>
  </si>
  <si>
    <t>DECIMAL(20,4)</t>
  </si>
  <si>
    <t>RATS_STRESSED</t>
  </si>
  <si>
    <t>HLIM_INDICATOR</t>
  </si>
  <si>
    <t>HLIM_IND</t>
  </si>
  <si>
    <t>STRATEGY_CLASS</t>
  </si>
  <si>
    <t>GRP_STRATEGY_CLASS</t>
  </si>
  <si>
    <t>DISTRIBUTION_STATUS</t>
  </si>
  <si>
    <t>Schema Files:  
Frequency: Daily
Selection Criteria: select * from inv_typed_jhi.TROWE_DAILY_ASSETS where process_timestamp &gt; {last curation timestamp}</t>
  </si>
  <si>
    <t>TROWE_Daily_Assets</t>
  </si>
  <si>
    <t>Surrogate key uniquely identifying a row in the table.  Format is GUID.</t>
  </si>
  <si>
    <t>"TROWE"</t>
  </si>
  <si>
    <t>File_Date</t>
  </si>
  <si>
    <t xml:space="preserve">For new record, set to "1980-01-01"
For updated record, set it to (inv_typed_jhi.TROWE_Daily_Assets.process_timestamp)
Refer to latest "EDL Curation Loading and Update Strategy" document </t>
  </si>
  <si>
    <t>For new record, set to '2099-12-31'.
For updated record, set it to (inv_typed_jhi.TROWE.TROWE_Daily_Assets.process_timestamp) 
Refere to latest "EDL Curation Loading and Update Strategy" document</t>
  </si>
  <si>
    <r>
      <rPr>
        <sz val="10"/>
        <rFont val="Arial"/>
        <family val="2"/>
      </rPr>
      <t>Lookup liability_portfolio_key in CUR.REL_LIABILITY_PORT_SYSTEMS table 
where  CUR.REL_LIABILITY_PORT_SYSTEMS.RELATED_SYSTEM_CODE = "JHF529" and CUR.REL_LIABILITY_PORT_SYSTEMS.RELATED_SYSTEM_NAME = "TROWE"
and bf_source_of_fund.effective_dt &gt;= CUR.REL_LIABILITY_PORT_SYSTEMS.bus_eff_date_from and bf_source_of_fund.effective_dt &lt;CUR.REL_LIABILITY_PORT_SYSTEMS.bus_eff_date_to.</t>
    </r>
    <r>
      <rPr>
        <sz val="10"/>
        <color rgb="FFFF0000"/>
        <rFont val="Arial"/>
        <family val="2"/>
      </rPr>
      <t xml:space="preserve"> If lookup fails resulting no record found, dummy liability_portfolio_key '00000000-0000-0000-0000-000000000000' will be used</t>
    </r>
  </si>
  <si>
    <t>Lookup distributor_UID in the BD_Distributor table where BD_Distributor.distributor_key = bf_source_of_funds.distributor_key</t>
  </si>
  <si>
    <t>Lookup liability_portf_UID in bd_liability_portfolio table where bd_liability_portfolio.liability_portfolio_key = bf_source_of_funds.liability_portfolio_key</t>
  </si>
  <si>
    <t>JH_AUM</t>
  </si>
  <si>
    <t>VALUATION_AMT_ORIG - Preivous effective date VALUATION_AMT_ORIG, requirement pending, put 0 for now</t>
  </si>
  <si>
    <t>Process.timestamp from the typed table inv_typed_jhi.TROWE_DAILY_ASSETS</t>
  </si>
  <si>
    <t>System timestamp when this particluar record is created in the curated zone.</t>
  </si>
  <si>
    <t>Schema Files:  
Frequency: Monthly
Selection Criteria: select * from inv_typed_jhi.JHI_TROWE_MONTHLY_ASSETS where process_timestamp &gt; {last curation timestamp}</t>
  </si>
  <si>
    <t>JHI_TROWE_MONTHLY_ASSETS</t>
  </si>
  <si>
    <t xml:space="preserve">For new record, set to "1980-01-01"
For updated record, set it to (inv_typed_jhi.TROWE.JHI_MONTHLY_REPORTS.process_timestamp)
Refer to latest "EDL Curation Loading and Update Strategy" document </t>
  </si>
  <si>
    <t>For new record, set to '2099-12-31'.
For updated record, set it to (inv_typed_jhi.TROWE.JHI_MONTHLY_REPORTS.process_timestamp) 
Refere to latest "EDL Curation Loading and Update Strategy" document</t>
  </si>
  <si>
    <t>Portfolio and Class</t>
  </si>
  <si>
    <r>
      <rPr>
        <sz val="10"/>
        <rFont val="Arial"/>
        <family val="2"/>
      </rPr>
      <t>Lookup liability_portfolio_key in CUR.REL_LIABILITY_PORT_SYSTEMS table 
where  CUR.REL_LIABILITY_PORT_SYSTEMS.RELATED_SYSTEM_CODE = Portfolio and Class and CUR.REL_LIABILITY_PORT_SYSTEMS.RELATED_SYSTEM_NAME = "TROWE"
and bf_source_of_fund.effective_dt &gt;=CUR.REL_LIABILITY_PORT_SYSTEMS.bus_eff_date_from and bf_source_of_fund.effective_dt &lt;CUR.REL_LIABILITY_PORT_SYSTEMS.bus_eff_date_to</t>
    </r>
    <r>
      <rPr>
        <sz val="10"/>
        <color rgb="FFFF0000"/>
        <rFont val="Arial"/>
        <family val="2"/>
      </rPr>
      <t>. If lookup fails resulting no record found, dummy liability_portfolio_key '00000000-0000-0000-0000-000000000000' will be used</t>
    </r>
  </si>
  <si>
    <t>ASSETS</t>
  </si>
  <si>
    <t>Sales (incl Roll-In)</t>
  </si>
  <si>
    <t>Non-Roll Distributions &amp; Rollovers Out</t>
  </si>
  <si>
    <t>Non-Roll Distributions + Rollovers Out</t>
  </si>
  <si>
    <t>VALUATION_AMT_ORIG - Preivous effective date VALUATION_AMT_ORIG - (SUBSCRIPTION_AMT_ORIG +REDEMPTION_AMT_ORIG +DIV_REINVESTED_ORIG+TRANSFERS_IN_ORIG+TRANSFERS_OUT_ORIG), requirement pending, put 0 for now</t>
  </si>
  <si>
    <t>Exchange</t>
  </si>
  <si>
    <t>Direct move for all the positive and zero values. For values of zero or NULL, leave it as 0</t>
  </si>
  <si>
    <t>Direct move for all the negative values</t>
  </si>
  <si>
    <t>Process.timestamp from the typed table inv_typed_jhi.JHI_TROWE_MONTHLY_ASSETS</t>
  </si>
  <si>
    <t>REL_PORT_GROUP_ADVISOR</t>
  </si>
  <si>
    <t>ADV_CITY</t>
  </si>
  <si>
    <t>JH_Adviser_Code</t>
  </si>
  <si>
    <t>ADV_CODE</t>
  </si>
  <si>
    <t xml:space="preserve">1) Join rel_port_groiup_advisor 
on inv_curated_eod.bd_portfolio_group.portfolio_group_key = inv_curated_eod.rel_port_group_advisor.portfolio_group_key
2) populate target field ADV_CODE with value from source and SRC="JHIIDH"
</t>
  </si>
  <si>
    <t>ADV_COMPANY</t>
  </si>
  <si>
    <t>ADV_COUNTRY</t>
  </si>
  <si>
    <t>ADV_NAME</t>
  </si>
  <si>
    <t>ADVISOR_TYPE</t>
  </si>
  <si>
    <t>INTERNAL_EXTERNAL</t>
  </si>
  <si>
    <t>REL_PORT_GROUP_ADVISOR_KEY</t>
  </si>
  <si>
    <t>PORTFOLIO_GROUP_KEY is the foreign key to join with INV_CURATED_EOD.BD_PORTFOLIO_GROUP to populate and update ADV_CODE. For BPLMDM sourced portfolio group, keep ADV_CODE populated from BPLMDM source. Only populate and update ADV_CODE for JHIIDH mastered portfolio group.</t>
  </si>
  <si>
    <r>
      <rPr>
        <b/>
        <sz val="10"/>
        <rFont val="Arial"/>
        <family val="2"/>
      </rPr>
      <t>Schema Files:  
Frequency: Daily
Selection Criteria: select * from inv_typed_jhi.IDH_FUND_SLEEVE where process_timestamp &gt; {last curation timestamp}</t>
    </r>
    <r>
      <rPr>
        <sz val="10"/>
        <rFont val="Arial"/>
        <family val="2"/>
      </rPr>
      <t xml:space="preserve">
</t>
    </r>
  </si>
  <si>
    <t>IDH_FUND_SLEEVE</t>
  </si>
  <si>
    <t>BD_PORTFOLIO_SLEEVE</t>
  </si>
  <si>
    <t>PORTFOLIO_SLEEVE_KEY</t>
  </si>
  <si>
    <t>1) Obtain [inv_typed_jhi].[idh_fund_sleeve].[ods_fund_id]
2) Join [inv_curated_eod].[BD_PORTFOLIO_GROUP] on [SRC_JHI_FUND_ID] = (value from step 1)
and [inv_curated_eod].[BD_PORTFOLIO_GROUP].[CURRENT_VERSION] ='Y'
3) Get [inv_curated_eod].[BD_PORTFOLIO_GROUP].[PRTFOLIO_GROUP_KEY] and populate target column</t>
  </si>
  <si>
    <t>SLV_CD</t>
  </si>
  <si>
    <t>PORTFOLIO_SLEEVE_CODE</t>
  </si>
  <si>
    <t xml:space="preserve">For new record, set to "1980-01-01"
For updated record, set it to to_date(inv_typed_jhi.idh_fund_sleeve.process_timestamp)
Refer to latest "EDL Curation Loading and Update Strategy" document </t>
  </si>
  <si>
    <t>For new record, set to '2099-12-31'.
For updated record, set it to to_date(inv_typed_jhi.idh_fund_sleeve.process_timestamp) 
Refer to latest "EDL Curation Loading and Update Strategy" document</t>
  </si>
  <si>
    <t>ASSET_PORTFOLIO_KEY</t>
  </si>
  <si>
    <t>OPERATING_CURRENCY_KEY</t>
  </si>
  <si>
    <t>IS_PROXY_VOTING_REQUIRED</t>
  </si>
  <si>
    <t>PORTFOLIO_SLEEVE_UID</t>
  </si>
  <si>
    <t>SLV_NM</t>
  </si>
  <si>
    <t>PORTFOLIO_SLEEVE_NAME</t>
  </si>
  <si>
    <t>PORTFOLIO_SLEEVE_SHORT_NAME</t>
  </si>
  <si>
    <t>ON_OFF_BALANCE</t>
  </si>
  <si>
    <t>LOT_CLOSING_METHOD</t>
  </si>
  <si>
    <t>EXPECTED_FUNDING_DATE</t>
  </si>
  <si>
    <t>INVESTMENT_MANDATE</t>
  </si>
  <si>
    <t>WORK_AREA</t>
  </si>
  <si>
    <t xml:space="preserve">bigint              </t>
  </si>
  <si>
    <t>LIABILITY_SURPLUS</t>
  </si>
  <si>
    <t>SEPARATE_ACCOUNT_INDICATOR</t>
  </si>
  <si>
    <t>PAR_NONPAR</t>
  </si>
  <si>
    <t>PASSTHROUGH</t>
  </si>
  <si>
    <t>ACCOUNTING_BLOCK</t>
  </si>
  <si>
    <t>IS_TRANSITION_PORTFOLIO</t>
  </si>
  <si>
    <t>IS_HOUSE_HOLDING_ACCOUNT</t>
  </si>
  <si>
    <t>IMMEDIATE_LIQUIDITY_POOL_CODE</t>
  </si>
  <si>
    <t>TERRITORY_CODE</t>
  </si>
  <si>
    <t>DEPOSIT_TYPE</t>
  </si>
  <si>
    <t>SEED_PORTF_INDICATOR</t>
  </si>
  <si>
    <t>PORTF_REGION</t>
  </si>
  <si>
    <t>PRIVATE_PORTF_INDICATOR</t>
  </si>
  <si>
    <t>NONPARTICIPATING_LPCD_REASON</t>
  </si>
  <si>
    <t>FORECASTED_INDICATOR</t>
  </si>
  <si>
    <t>PORTF_SWEEP_INDICATOR</t>
  </si>
  <si>
    <t>TARGET_CASH_SWEEP_PORTF</t>
  </si>
  <si>
    <t>SWEEP_DIRECTION_INDICATOR</t>
  </si>
  <si>
    <t>LPCD_PARTICIPATE_INDICATOR</t>
  </si>
  <si>
    <t>REQUIRED_CALM_INDICATOR</t>
  </si>
  <si>
    <t>BUSINESS_REASON</t>
  </si>
  <si>
    <t>INV_LP_PORT_CODE</t>
  </si>
  <si>
    <t>CASH_MGR_CODE</t>
  </si>
  <si>
    <t>RELATIONSHIP_MGR_NAME</t>
  </si>
  <si>
    <t>VERSION</t>
  </si>
  <si>
    <t>CREATION_DATE</t>
  </si>
  <si>
    <t>INCEPTION_DATE</t>
  </si>
  <si>
    <t>TERMINATION_DATE</t>
  </si>
  <si>
    <t>STATUS</t>
  </si>
  <si>
    <t>DELETE_ZERO_POSITIONS</t>
  </si>
  <si>
    <t>RETAINED_TRADE_PNL_HISTORY</t>
  </si>
  <si>
    <t>ALLOW_DERIVATIVES</t>
  </si>
  <si>
    <t>ALLOW_TERM_LOANS</t>
  </si>
  <si>
    <t>ALLOW_TBA</t>
  </si>
  <si>
    <t>ALLOW_SECURITIES_LENDING</t>
  </si>
  <si>
    <t>ALLOW_SHORT_REPO_CASH</t>
  </si>
  <si>
    <t>ALLOW_CROSS_TRADES</t>
  </si>
  <si>
    <t>ALLOW_REPO</t>
  </si>
  <si>
    <t>ALLOW_SHORT_POSITION</t>
  </si>
  <si>
    <t>STRATEGY_CODE</t>
  </si>
  <si>
    <t>STRATEGY_SHORTNAME</t>
  </si>
  <si>
    <t>STRATEGY_LONGNAME</t>
  </si>
  <si>
    <t>IS_MODEL_PORTFOLIO</t>
  </si>
  <si>
    <t>DEFAULT_ASSET_CLASS</t>
  </si>
  <si>
    <t>ACCOUNTING_CYCLE</t>
  </si>
  <si>
    <t>MEETS_SRI_ESG</t>
  </si>
  <si>
    <t>PERFORMANCE_START_DATE</t>
  </si>
  <si>
    <t>PERFORMANCE_END_DATE</t>
  </si>
  <si>
    <t>IS_FUND_OF_FUND</t>
  </si>
  <si>
    <t>ODS_FUND_SLV_ID</t>
  </si>
  <si>
    <t>SRC_JHI_FUND_SLEEVE_ID</t>
  </si>
  <si>
    <t>1) Obtain [inv_typed_jhi].[idh_fund_sleeve].[ods_asset_mngr_id]
2) Join [inv_curated_eod].[BD_ASSET_MANAGER] on [SRC_JHI_ASSET_MNGR_ID] = (value from step 1)
and [inv_typed_jhi].[idh_fund_sleeve].[business_dt] &gt;=[inv_curated_eod].[BD_ASSET_MANAGER].[BUS_EFF_DATE_FROM]
and [inv_typed_jhi].[idh_fund_sleeve].[business_dt] &lt; [inv_curated_eod].[BD_ASSET_MANAGER].[BUS_EFF_DATE_TO]
3) Get [inv_curated_eod].[BD_ASSET_MANAGER].[ASSET_MANAGER_KEY] and populate target column</t>
  </si>
  <si>
    <t>SUB_ADVISER_ACCNT_NBR</t>
  </si>
  <si>
    <t>SUB_ADVISER_ACCT_NBR</t>
  </si>
  <si>
    <t>JHI_CTGRY</t>
  </si>
  <si>
    <t>MORNING_STAR_CTGRY</t>
  </si>
  <si>
    <t>SUB_COMMITTEE</t>
  </si>
  <si>
    <t>LIQUIDATION_DT</t>
  </si>
  <si>
    <t>LIQUIDATION_FLG</t>
  </si>
  <si>
    <t>LIQUIDATION_IND</t>
  </si>
  <si>
    <t>MERGER_DT</t>
  </si>
  <si>
    <t>MERGER_FLG</t>
  </si>
  <si>
    <t>MERGER_IND</t>
  </si>
  <si>
    <t>ACCESS_CLASS_CD</t>
  </si>
  <si>
    <t>DECIMAL(10,4)</t>
  </si>
  <si>
    <t>ACTIVE_FLAG</t>
  </si>
  <si>
    <r>
      <rPr>
        <b/>
        <sz val="10"/>
        <rFont val="Arial"/>
        <family val="2"/>
      </rPr>
      <t>Schema Files:  
Frequency: Daily
Selection Criteria: select * from inv_typed_jhi.IDH_VPA_ASSETS where process_timestamp &gt; {last curation timestamp}</t>
    </r>
    <r>
      <rPr>
        <sz val="10"/>
        <rFont val="Arial"/>
        <family val="2"/>
      </rPr>
      <t xml:space="preserve">
</t>
    </r>
  </si>
  <si>
    <t>Transaction</t>
  </si>
  <si>
    <t>IDH_VPA_ASSETS</t>
  </si>
  <si>
    <t>BF_VPA_ASSETS</t>
  </si>
  <si>
    <t>VPA_ASSETS_KEY</t>
  </si>
  <si>
    <t>ODS_VPA_ASSETS_ID</t>
  </si>
  <si>
    <t>SRC_JHI_VPA_ASSETS_ID</t>
  </si>
  <si>
    <t>SRC_JHI_FUND_SLV_ID</t>
  </si>
  <si>
    <t>1) Obtain [inv_typed_jhi].[idh_vpa_assets].[ods_fund_slv_id]
2) Join [inv_curated_eod].[BD_PORTFOLIO_SLEEVE] on [SRC_JHI_FUND_SLEEVE_ID] = (value from step 1)
and [inv_curated_eod].[BD_PORTFOLIO_SLEEVE].[CURRENT_VERSION] ='Y'
3) Get [inv_curated_eod].[BD_PORTFOLIO_SLEEVE].[PRTFOLIO_SLEEVE_KEY] and populate target column</t>
  </si>
  <si>
    <t>EXT_FUND_ID</t>
  </si>
  <si>
    <t>1) Obtain [inv_typed_jhi].[idh_vpa_assets].[ods_fund_id]
2) Join [inv_curated_eod].[BD_PORTFOLIO_GROUP] on [SRC_JHI_FUND_ID] = (value from step 1)
and [inv_curated_eod].[BD_PORTFOLIO_GROUP].[CURRENT_VERSION] ='Y'
3) Get [inv_curated_eod].[BD_PORTFOLIO_GROUP].[PRTFOLIO_GROUP_KEY] and populate target column</t>
  </si>
  <si>
    <t>NAV_DATE</t>
  </si>
  <si>
    <t>FUND_CLASS</t>
  </si>
  <si>
    <t>LINE_OF_BUSINESS</t>
  </si>
  <si>
    <t>FUND_CASHFLOW</t>
  </si>
  <si>
    <t>DECIMAL(30,8)</t>
  </si>
  <si>
    <t>FUND_ASSET</t>
  </si>
  <si>
    <t>CUSTODIAN_4PM_FUND_ASSET</t>
  </si>
  <si>
    <t>BUSINESS_DT</t>
  </si>
  <si>
    <t>ETL_LOAD_ID</t>
  </si>
  <si>
    <t>LOAD_ID</t>
  </si>
  <si>
    <t xml:space="preserve">For new record, set to "1980-01-01"
For updated record, set it to to_date(inv_typed_jhi.idh_vpa_assets.process_timestamp)
Refer to latest "EDL Curation Loading and Update Strategy" document </t>
  </si>
  <si>
    <t>For new record, set to '2099-12-31'.
For updated record, set it to to_date(inv_typed_jhi.idh_vpa_assets.process_timestamp) 
Refere to latest "EDL Curation Loading and Update Strategy" document</t>
  </si>
  <si>
    <t>If new record set it "Y"; if existing record, update it to "N" (refer ""EDL Curation Loading and Update Strategy" for details)
Matching on [inv_typed_jhi].[idh_vpa_assets].[ods_vpa_assets_id] and [inv_curated_eod].[BF_VPA_ASSETS].[SRC_JHI_VPA_ASSETS_ID]</t>
  </si>
  <si>
    <t>Entity Name</t>
  </si>
  <si>
    <t>Attribute Name</t>
  </si>
  <si>
    <t>Column Name</t>
  </si>
  <si>
    <t>Logical
Data Type</t>
  </si>
  <si>
    <t>Physical
Data Type</t>
  </si>
  <si>
    <t>BD_COUNTRY</t>
  </si>
  <si>
    <t>DEV_ZONE</t>
  </si>
  <si>
    <t>NEW</t>
  </si>
  <si>
    <t>CNTRY_CD_4DIGIT</t>
  </si>
  <si>
    <t>ISO2_COUNTRY_CD</t>
  </si>
  <si>
    <t>COUNTRY_NAME_SHORT</t>
  </si>
  <si>
    <t>COUNTRY_NAME_LONG</t>
  </si>
  <si>
    <t>BB_REGION</t>
  </si>
  <si>
    <t>OTC_EXCH</t>
  </si>
  <si>
    <t>DEFAULT_OTC_EXCH</t>
  </si>
  <si>
    <t>MSCI_RM_REGION</t>
  </si>
  <si>
    <t>MSCI_RM_SUB_REGION</t>
  </si>
  <si>
    <t>COUNTRY_RATING</t>
  </si>
  <si>
    <t>COUNTRY_DEVELOPMENT</t>
  </si>
  <si>
    <t>PRIMARY_IND</t>
  </si>
  <si>
    <t>CNTRY_CD_3DIGIT</t>
  </si>
  <si>
    <t>SRC_JHI_CNTRY_ID</t>
  </si>
  <si>
    <t>ISO_CCY_CD</t>
  </si>
  <si>
    <t>ISO3_COUNTRY_CD</t>
  </si>
  <si>
    <t xml:space="preserve">int                 </t>
  </si>
  <si>
    <t>SRC_ODS_VPA_ASSETS_ID</t>
  </si>
  <si>
    <t>First 1)lookup distributor_UID in REL_Distributor table where rel.distributor.SRC= "JHISDH" and SRC_ID = FIRM_ID and Trade_Date &gt;= REL_DISTRIBUTOR.BUS_EFF_DATE_FROM and Trade_Date &lt;REL_DISTRIBUTOR.BUS_EFF_DATE_TO,  then 2)lookup Distributor_key in BD_Distributor table where bd_distributor.distributor_UID equals to the distributor_UID found in step 1 and Trade_Date &gt;= BD_DISTRIBUTOR.BUS_EFF_DATE_FROM and Trade_Date &lt;BD_DISTRIBUTOR.BUS_EFF_DATE_TO.If either lookup fails resulting no match, then JHI dummy distributor_key '11111111-1111-1111-1111-111111111111' will be used</t>
  </si>
  <si>
    <t>First 1)lookup distributor_UID in REL_Distributor table where rel.distributor.SRC = "JHISDH" and SRC_ID = FIRM_PARTY_ID and effective_DT &gt;= REL_DISTRIBUTOR.BUS_EFF_DATE_FROM and effective_DT &lt;REL_DISTRIBUTOR.BUS_EFF_DATE_TO,  then 2)lookup Distributor_key in BD_Distributor table where bd_distributor.distributor_UID equals to the distributor_UID found in step 1 and effective_DT &gt;= BD_DISTRIBUTOR.BUS_EFF_DATE_FROM and effective_DT &lt;BD_DISTRIBUTOR.BUS_EFF_DATE_TO. If either lookup fails resulting no match, then JHI dummy distributor_key '11111111-1111-1111-1111-111111111111' will be used</t>
  </si>
  <si>
    <t>First 1)lookup distributor_UID in REL_Distributor table where rel.distributor.SRC= "TROWE" and SRC_ID = "1" and effective_DT &gt;= REL_DISTRIBUTOR.BUS_EFF_DATE_FROM and effective_DT &lt;REL_DISTRIBUTOR.BUS_EFF_DATE_TO,  then 2)lookup Distributor_key in BD_Distributor table where bd_distributor.distributor_UID equals to the distributor_UID found in step 1 and effective_DT &gt;= BD_DISTRIBUTOR.BUS_EFF_DATE_FROM and effective_DT &lt;BD_DISTRIBUTOR.BUS_EFF_DATE_TO</t>
  </si>
  <si>
    <t>First 1)lookup distributor_UID in REL_Distributor table where rel.distributor.SRC = "TROWE" and SRC_ID = " 1" and effective_DT &gt;= REL_DISTRIBUTOR.BUS_EFF_DATE_FROM and effective_DT &lt;REL_DISTRIBUTOR.BUS_EFF_DATE_TO,  then 2)lookup Distributor_key in BD_Distributor table where bd_distributor.distributor_UID equals to the distributor_UID found in step 1 and effective_DT &gt;= BD_DISTRIBUTOR.BUS_EFF_DATE_FROM and effective_DT &lt;BD_DISTRIBUTOR.BUS_EFF_DATE_TO</t>
  </si>
  <si>
    <t>Stat_CD</t>
  </si>
  <si>
    <t>SALES_ID</t>
  </si>
  <si>
    <t xml:space="preserve">Label_ID1&amp;"_"&amp;Label_ID2&amp;"_"&amp;Label_ID3&amp;"_"&amp;Label_ID4&amp;"_"&amp;Label_ID5, if any of the five fields values is empty or NULL, then use NULL for that field. </t>
  </si>
  <si>
    <t>Label_ID1&amp;Label_ID2&amp;Label_ID3&amp;Label_ID4&amp;Label_ID5</t>
  </si>
  <si>
    <t>Schema Files:  
Frequency: Daily
Selection Criteria: select * from inv_typed_jhi.IDH_VPA_ASSETS where process_timestamp &gt; {last curation timestamp}</t>
  </si>
  <si>
    <t>"VPA"</t>
  </si>
  <si>
    <t xml:space="preserve">For new record, set to "1980-01-01"
For updated record, set it to (inv_typed_jhi.IDH_VPA_ASSETS.process_timestamp)
Refer to latest "EDL Curation Loading and Update Strategy" document </t>
  </si>
  <si>
    <t>For new record, set to '2099-12-31'.
For updated record, set it to (inv_typed_jhi.TROWE.IDH_VPA_ASSETS.process_timestamp) 
Refere to latest "EDL Curation Loading and Update Strategy" document</t>
  </si>
  <si>
    <t>EXT_FUND_ID &amp; FUND_CLASS</t>
  </si>
  <si>
    <t>Lookup liability_portfolio_key in BD_Liability_Portfolio table 
where BD_LIability_Portfolio.NAV_AGENT_FUND_CODE = EXT_FUND_ID and BD_LIability_Portfolio.NAV_AGENT_CLASS_CODE = FUND_CLASS and bf_source_of_fund.effective_dt &gt;= BD_Liability_Portfolio.bus_eff_date_from and bf_source_of_fund.effective_dt &lt;BD_Liability_Portfolio.bus_eff_date_to. If lookup fails resulting no record found, dummy liability_portfolio_key '00000000-0000-0000-0000-000000000000' will be used</t>
  </si>
  <si>
    <t>Direct move if FUND_CASHFLOW is positive or zero</t>
  </si>
  <si>
    <t>Direct move if FUND_CASHFLOW is negative</t>
  </si>
  <si>
    <t>Process.timestamp from the typed table</t>
  </si>
  <si>
    <t>Schema Files:  
Frequency: Daily
Selection Criteria: select * from inv_typed_jhi.IDH_VPA_UNDERLYING_ASSETS where process_timestamp &gt; {last curation timestamp}</t>
  </si>
  <si>
    <t>IDH_VPA_UNDERLYING_ASSETS</t>
  </si>
  <si>
    <t xml:space="preserve">For new record, set to "1980-01-01"
For updated record, set it to (inv_typed_jhi.IDH_VPA_UNDERLYING_ASSETS.process_timestamp)
Refer to latest "EDL Curation Loading and Update Strategy" document </t>
  </si>
  <si>
    <t>For new record, set to '2099-12-31'.
For updated record, set it to (inv_typed_jhi.TROWE.IDH_VPA_UNDERLYING_ASSETS.process_timestamp) 
Refere to latest "EDL Curation Loading and Update Strategy" document</t>
  </si>
  <si>
    <t>UNDERLYING_FUND_CD &amp; UNDERLYING_FUND_CLASS</t>
  </si>
  <si>
    <t>PARENT_EXT_FUND_ID</t>
  </si>
  <si>
    <t>First 1)lookup distributor_UID in REL_Distributor table where rel.distributor.SRC= "VPA" and SRC_ID = LINE_OF_BUSINESS and effective_DT &gt;= REL_DISTRIBUTOR.BUS_EFF_DATE_FROM and effective_DT &lt;REL_DISTRIBUTOR.BUS_EFF_DATE_TO,  then 2)lookup Distributor_key in BD_Distributor table where bd_distributor.distributor_UID equals to the distributor_UID found in step 1 and effective_DT &gt;= BD_DISTRIBUTOR.BUS_EFF_DATE_FROM and effective_DT &lt;BD_DISTRIBUTOR.BUS_EFF_DATE_TO</t>
  </si>
  <si>
    <t>Lookup liability_portfolio_key in BD_Liability_Portfolio table 
where BD_LIability_Portfolio.NAV_AGENT_FUND_CODE = UNDERLYING_FUND_CD and BD_LIability_Portfolio.NAV_AGENT_CLASS_CODE = UNDERLYING_FUND_CLASS and bf_source_of_fund.effective_dt &gt;= BD_Liability_Portfolio.bus_eff_date_from and bf_source_of_fund.effective_dt &lt;BD_Liability_Portfolio.bus_eff_date_to. If lookup fails resulting no record found, dummy liability_portfolio_key '00000000-0000-0000-0000-000000000000' will be used</t>
  </si>
  <si>
    <t>First 1)lookup distributor_UID in REL_Distributor table where rel.distributor.SRC= "VPA" and SRC_ID = PARENT_EXT_FUND_ID and effective_DT &gt;= REL_DISTRIBUTOR.BUS_EFF_DATE_FROM and effective_DT &lt;REL_DISTRIBUTOR.BUS_EFF_DATE_TO,  then 2)lookup Distributor_key in BD_Distributor table where bd_distributor.distributor_UID equals to the distributor_UID found in step 1 and effective_DT &gt;= BD_DISTRIBUTOR.BUS_EFF_DATE_FROM and effective_DT &lt;BD_DISTRIBUTOR.BUS_EFF_DATE_TO</t>
  </si>
  <si>
    <r>
      <rPr>
        <b/>
        <sz val="10"/>
        <rFont val="Arial"/>
        <family val="2"/>
      </rPr>
      <t>Schema Files:  
Frequency: Daily
Selection Criteria: select * from inv_typed_jhi.IDH_VPA_UNDERLYING_ASSETS where process_timestamp &gt; {last curation timestamp}</t>
    </r>
    <r>
      <rPr>
        <sz val="10"/>
        <rFont val="Arial"/>
        <family val="2"/>
      </rPr>
      <t xml:space="preserve">
</t>
    </r>
  </si>
  <si>
    <t>Data Raw Zone to Curation Zone Target Mapping</t>
  </si>
  <si>
    <t>For new record, set to '2099-12-31'.
For updated record, set it to (inv_typed_jhi.IDH_VPA_UNDERLYING_ASSETS.process_timestamp) 
Refere to latest "EDL Curation Loading and Update Strategy" document</t>
  </si>
  <si>
    <t>Hardcoded as "VPA"</t>
  </si>
  <si>
    <t>Hardcoded as "5"</t>
  </si>
  <si>
    <t>Hardcoded as "Fund"</t>
  </si>
  <si>
    <t>Lookup liability_portfolio_key in CUR.REL_LIABILITY_PORT_SYSTEMS table 
where SDH_Transaction.PROD_ID = CUR.REL_LIABILITY_PORT_SYSTEMS.RELATED_SYSTEM_CODE and CUR.REL_LIABILITY_PORT_SYSTEMS.RELATED_SYSTEM_NAME = "JHISDH"
and Trade_date &gt;= CUR.REL_LIABILITY_PORT_SYSTEMS.bus_eff_date_from and Trade_date &lt;CUR.REL_LIABILITY_PORT_SYSTEMS.bus_eff_date_to.If lookup fails resulting no record found, dummy liability_portfolio_key '00000000-0000-0000-0000-000000000000' will be used</t>
  </si>
  <si>
    <t>from    
    [SDH_TRANSACTION] t with (nolock)
        left join [SDH_PRODUCT] p                           
            ON t.PROD_ID = p.PROD_ID
where   (t.PART_TRADE_IND &lt;&gt; 'M'      or t.PART_TRADE_IND is null)
and     (t.NO_SALES_RPT_FLAG &lt;&gt; 'Y'   or t.NO_SALES_RPT_FLAG is null)
and     t.STAT_CD &lt;&gt; 'D'
and     t.REP_ID not in (1301941, 1381732, 1460849, 1379603, 
            1445688, 1338205, 666310, 1416535, 1400601, 666309)
and     PL_PRD_TY_ID in 
            ( 
            '1374', -- 529 Plan -College Savings
            '789' , -- Closed End
            '954' , -- Exchange Traded Funds
            '1163', -- Institutional Mutual Funds
            '1408', -- Money Market
            '1391', -- Retail Mutual Funds
            '1359', -- RPS
            '3988'  -- Ameriprise Active Model 
            )</t>
  </si>
  <si>
    <t>from    
    [SDH_ASSET_POSITION] t with (nolock)
        left join [SDH_PRODUCT] p                           
            ON t.PROD_ID = p.PROD_ID
where   (t.PART_TRADE_IND &lt;&gt; 'P'      or t.PART_TRADE_IND is null)
and     (t.FILTER_STATUS_CD &lt;&gt;’NS’)
and     t.STAT_CD &lt;&gt; 'D'
and     t.REP_ID not in (1301941, 1381732, 1460849, 1379603, 
            1445688, 1338205, 666310, 1416535, 1400601, 666309)
and     PL_PRD_TY_ID in 
            ( 
            '1374', -- 529 Plan -College Savings
            '789' , -- Closed End
            '954' , -- Exchange Traded Funds
            '1163', -- Institutional Mutual Funds
            '1408', -- Money Market
            '1391', -- Retail Mutual Funds
            '1359', -- RPS
            '3988'  -- Ameriprise Active Model 
            )</t>
  </si>
  <si>
    <r>
      <t xml:space="preserve">If new record </t>
    </r>
    <r>
      <rPr>
        <sz val="9"/>
        <color rgb="FFFF0000"/>
        <rFont val="Arial"/>
        <family val="2"/>
      </rPr>
      <t xml:space="preserve">and fit the criteria below(cell A39) </t>
    </r>
    <r>
      <rPr>
        <sz val="9"/>
        <rFont val="Arial"/>
        <family val="2"/>
      </rPr>
      <t>set it "Y"; for the expired records, set to "N", for the new record does not fit the criteria, set to "N".</t>
    </r>
  </si>
  <si>
    <r>
      <rPr>
        <sz val="9"/>
        <rFont val="Arial"/>
        <family val="2"/>
      </rPr>
      <t>Lookup liability_portfolio_key in CUR.REL_LIABILITY_PORT_SYSTEMS table 
where SDH_Asset_Position.PROD_ID = CUR.REL_LIABILITY_PORT_SYSTEMS.RELATED_SYSTEM_CODE and CUR.REL_LIABILITY_PORT_SYSTEMS.RELATED_SYSTEM_NAME = "JHISDH"
and Effective_dt &gt;= CUR.REL_LIABILITY_PORT_SYSTEMS.bus_eff_date_from and Effective_dt &lt;CUR.REL_LIABILITY_PORT_SYSTEMS.bus_eff_date_to.</t>
    </r>
    <r>
      <rPr>
        <sz val="9"/>
        <color rgb="FFFF0000"/>
        <rFont val="Arial"/>
        <family val="2"/>
      </rPr>
      <t>If lookup fails resulting no record found, dummy liability_portfolio_key '00000000-0000-0000-0000-000000000000' will be used</t>
    </r>
  </si>
  <si>
    <r>
      <rPr>
        <b/>
        <sz val="8"/>
        <rFont val="Arial"/>
        <family val="2"/>
      </rPr>
      <t>Schema Files:  
Frequency: Daily
Selection Criteria: select * from inv_typed_jhi.SDH_TRANSACTION where process_timestamp &gt; {last curation timestamp}</t>
    </r>
    <r>
      <rPr>
        <sz val="8"/>
        <rFont val="Arial"/>
        <family val="2"/>
      </rPr>
      <t xml:space="preserve">
</t>
    </r>
  </si>
  <si>
    <r>
      <t xml:space="preserve">Type of target; possible values: </t>
    </r>
    <r>
      <rPr>
        <b/>
        <sz val="8"/>
        <color indexed="12"/>
        <rFont val="Arial"/>
        <family val="2"/>
      </rPr>
      <t>Dimension (Type 1, 2, SCD), Fact, Profile, History, Landing, Staging, N/A</t>
    </r>
    <r>
      <rPr>
        <sz val="8"/>
        <color indexed="10"/>
        <rFont val="Arial"/>
        <family val="2"/>
      </rPr>
      <t xml:space="preserve">
- This information is to be provided by data modeler and only power users will care to discuss this</t>
    </r>
  </si>
  <si>
    <r>
      <t>If new record and</t>
    </r>
    <r>
      <rPr>
        <sz val="8"/>
        <color rgb="FFFF0000"/>
        <rFont val="Arial"/>
        <family val="2"/>
      </rPr>
      <t xml:space="preserve"> fit the criteria below(cell I45), </t>
    </r>
    <r>
      <rPr>
        <sz val="8"/>
        <rFont val="Arial"/>
        <family val="2"/>
      </rPr>
      <t>set it "Y"; if existing record, update it to "N" (refer ""EDL Curation Loading and Update Strategy" for details)</t>
    </r>
  </si>
  <si>
    <t>from    
    [SDH_ASSET_POSITION] t with (nolock)
        left join [SDH_PRODUCT] p                           
            ON t.PROD_ID = p.PROD_ID
where   (t.PART_TRADE_IND &lt;&gt; 'P'      or t.PART_TRADE_IND is null)
and     (t.FILTER_STATUS_CD &lt;&gt;’NS’)
and     t.STAT_CD &lt;&gt; 'D'
and     t.REP_ID not in (1301941, 1381732, 1460849, 1379603, 
            1445688, 1338205, 666310, 1416535, 1400601, 666309)
and     p.PL_PRD_TY_ID in 
            ( 
            '1374', -- 529 Plan -College Savings
            '789' , -- Closed End
            '954' , -- Exchange Traded Funds
            '1163', -- Institutional Mutual Funds
            '1408', -- Money Market
            '1391', -- Retail Mutual Funds
            '1359', -- RPS
            '3988'  -- Ameriprise Active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</si>
</sst>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2"/>
      <name val="Arial"/>
      <family val="2"/>
    </font>
    <font>
      <sz val="12"/>
      <name val="Arial"/>
      <family val="2"/>
    </font>
    <font>
      <sz val="10"/>
      <name val="Arial"/>
      <family val="2"/>
    </font>
    <font>
      <b/>
      <sz val="10"/>
      <name val="Arial"/>
      <family val="2"/>
    </font>
    <font>
      <sz val="10"/>
      <color indexed="12"/>
      <name val="Arial"/>
      <family val="2"/>
    </font>
    <font>
      <b/>
      <sz val="11"/>
      <color indexed="9"/>
      <name val="Arial"/>
      <family val="2"/>
    </font>
    <font>
      <b/>
      <sz val="11"/>
      <name val="Arial"/>
      <family val="2"/>
    </font>
    <font>
      <b/>
      <sz val="10"/>
      <color indexed="12"/>
      <name val="Arial"/>
      <family val="2"/>
    </font>
    <font>
      <sz val="10"/>
      <color indexed="10"/>
      <name val="Arial"/>
      <family val="2"/>
    </font>
    <font>
      <sz val="10"/>
      <color theme="1"/>
      <name val="Arial"/>
      <family val="2"/>
    </font>
    <font>
      <sz val="10"/>
      <color rgb="FFFF0000"/>
      <name val="Arial"/>
      <family val="2"/>
    </font>
    <font>
      <sz val="10"/>
      <name val="Arial"/>
      <family val="2"/>
    </font>
    <font>
      <b/>
      <sz val="9"/>
      <name val="Arial"/>
      <family val="2"/>
    </font>
    <font>
      <sz val="9"/>
      <name val="Arial"/>
      <family val="2"/>
    </font>
    <font>
      <b/>
      <sz val="9"/>
      <color indexed="9"/>
      <name val="Arial"/>
      <family val="2"/>
    </font>
    <font>
      <sz val="9"/>
      <color rgb="FFFF0000"/>
      <name val="Arial"/>
      <family val="2"/>
    </font>
    <font>
      <b/>
      <sz val="8"/>
      <name val="Arial"/>
      <family val="2"/>
    </font>
    <font>
      <sz val="8"/>
      <name val="Arial"/>
      <family val="2"/>
    </font>
    <font>
      <sz val="8"/>
      <color indexed="12"/>
      <name val="Arial"/>
      <family val="2"/>
    </font>
    <font>
      <b/>
      <sz val="8"/>
      <color indexed="9"/>
      <name val="Arial"/>
      <family val="2"/>
    </font>
    <font>
      <b/>
      <sz val="8"/>
      <color indexed="12"/>
      <name val="Arial"/>
      <family val="2"/>
    </font>
    <font>
      <sz val="8"/>
      <color indexed="10"/>
      <name val="Arial"/>
      <family val="2"/>
    </font>
    <font>
      <sz val="8"/>
      <color rgb="FFFF0000"/>
      <name val="Arial"/>
      <family val="2"/>
    </font>
  </fonts>
  <fills count="11">
    <fill>
      <patternFill patternType="none"/>
    </fill>
    <fill>
      <patternFill patternType="gray125"/>
    </fill>
    <fill>
      <patternFill patternType="solid">
        <fgColor rgb="FF00693C"/>
        <bgColor indexed="64"/>
      </patternFill>
    </fill>
    <fill>
      <patternFill patternType="solid">
        <fgColor rgb="FFFFFF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theme="9" tint="0.79998168889431442"/>
      </patternFill>
    </fill>
    <fill>
      <patternFill patternType="solid">
        <fgColor theme="9" tint="0.79998168889431442"/>
        <bgColor theme="9" tint="0.79998168889431442"/>
      </patternFill>
    </fill>
    <fill>
      <patternFill patternType="solid">
        <fgColor theme="4" tint="0.59999389629810485"/>
        <bgColor indexed="64"/>
      </patternFill>
    </fill>
  </fills>
  <borders count="28">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auto="1"/>
      </left>
      <right style="thin">
        <color auto="1"/>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
      <left style="thin">
        <color auto="1"/>
      </left>
      <right style="thin">
        <color auto="1"/>
      </right>
      <top style="thin">
        <color auto="1"/>
      </top>
      <bottom/>
      <diagonal/>
    </border>
    <border>
      <left style="thin">
        <color indexed="64"/>
      </left>
      <right/>
      <top/>
      <bottom/>
      <diagonal/>
    </border>
  </borders>
  <cellStyleXfs count="2">
    <xf numFmtId="0" fontId="0" fillId="0" borderId="0"/>
    <xf numFmtId="0" fontId="12" fillId="0" borderId="0"/>
  </cellStyleXfs>
  <cellXfs count="181">
    <xf numFmtId="0" fontId="0" fillId="0" borderId="0" xfId="0"/>
    <xf numFmtId="0" fontId="0" fillId="0" borderId="0" xfId="0" applyBorder="1"/>
    <xf numFmtId="0" fontId="3" fillId="0" borderId="0" xfId="0" applyFont="1" applyBorder="1"/>
    <xf numFmtId="0" fontId="0" fillId="2" borderId="0" xfId="0" applyFill="1" applyBorder="1" applyAlignment="1">
      <alignment wrapText="1"/>
    </xf>
    <xf numFmtId="0" fontId="3" fillId="2" borderId="0" xfId="0" applyFont="1" applyFill="1" applyBorder="1" applyAlignment="1">
      <alignment wrapText="1"/>
    </xf>
    <xf numFmtId="0" fontId="6" fillId="2" borderId="1"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5" xfId="0" applyFont="1" applyFill="1" applyBorder="1" applyAlignment="1">
      <alignment horizontal="center" vertical="top" wrapText="1"/>
    </xf>
    <xf numFmtId="0" fontId="7" fillId="3" borderId="6" xfId="0" applyFont="1" applyFill="1" applyBorder="1" applyAlignment="1">
      <alignment horizontal="center" vertical="top" wrapText="1"/>
    </xf>
    <xf numFmtId="0" fontId="6" fillId="2" borderId="7" xfId="0" applyFont="1" applyFill="1" applyBorder="1" applyAlignment="1">
      <alignment horizontal="center" vertical="top" wrapText="1"/>
    </xf>
    <xf numFmtId="0" fontId="7" fillId="0" borderId="0" xfId="0" applyFont="1" applyAlignment="1">
      <alignment horizontal="center"/>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4" xfId="0" applyFont="1" applyFill="1" applyBorder="1" applyAlignment="1">
      <alignment horizontal="left" vertical="top" wrapText="1"/>
    </xf>
    <xf numFmtId="0" fontId="4" fillId="0" borderId="0" xfId="0" applyFont="1" applyAlignment="1">
      <alignment horizontal="center"/>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20" xfId="0" applyFont="1" applyFill="1" applyBorder="1" applyAlignment="1">
      <alignment horizontal="left" vertical="top" wrapText="1"/>
    </xf>
    <xf numFmtId="0" fontId="0" fillId="0" borderId="16" xfId="0" applyFill="1" applyBorder="1" applyAlignment="1">
      <alignment vertical="top" wrapText="1"/>
    </xf>
    <xf numFmtId="0" fontId="0" fillId="0" borderId="19" xfId="0" applyFill="1" applyBorder="1" applyAlignment="1">
      <alignment vertical="top" wrapText="1"/>
    </xf>
    <xf numFmtId="0" fontId="3" fillId="0" borderId="19" xfId="0" applyFont="1" applyFill="1" applyBorder="1" applyAlignment="1">
      <alignment vertical="top" wrapText="1"/>
    </xf>
    <xf numFmtId="0" fontId="0" fillId="0" borderId="17" xfId="0" applyFill="1" applyBorder="1" applyAlignment="1">
      <alignment vertical="top" wrapText="1"/>
    </xf>
    <xf numFmtId="0" fontId="3" fillId="0" borderId="21" xfId="0" applyFont="1" applyFill="1" applyBorder="1" applyAlignment="1">
      <alignment horizontal="left" vertical="top" wrapText="1"/>
    </xf>
    <xf numFmtId="0" fontId="0" fillId="0" borderId="0" xfId="0" applyFill="1"/>
    <xf numFmtId="0" fontId="3" fillId="0" borderId="0" xfId="0" applyFont="1"/>
    <xf numFmtId="14" fontId="0" fillId="0" borderId="0" xfId="0" applyNumberFormat="1"/>
    <xf numFmtId="0" fontId="10" fillId="4" borderId="22" xfId="0" applyFont="1" applyFill="1" applyBorder="1"/>
    <xf numFmtId="0" fontId="10" fillId="4" borderId="22" xfId="0" applyFont="1" applyFill="1" applyBorder="1" applyAlignment="1">
      <alignment wrapText="1"/>
    </xf>
    <xf numFmtId="0" fontId="10" fillId="0" borderId="22" xfId="0" applyFont="1" applyBorder="1"/>
    <xf numFmtId="0" fontId="3" fillId="0" borderId="22" xfId="0" applyFont="1" applyBorder="1"/>
    <xf numFmtId="0" fontId="3" fillId="5" borderId="19" xfId="0" applyFont="1" applyFill="1" applyBorder="1" applyAlignment="1">
      <alignment vertical="top" wrapText="1"/>
    </xf>
    <xf numFmtId="0" fontId="3" fillId="6" borderId="19" xfId="0" applyFont="1" applyFill="1" applyBorder="1" applyAlignment="1">
      <alignment vertical="top" wrapText="1"/>
    </xf>
    <xf numFmtId="0" fontId="0" fillId="5" borderId="0" xfId="0" applyFill="1"/>
    <xf numFmtId="0" fontId="0" fillId="6" borderId="0" xfId="0" applyFill="1"/>
    <xf numFmtId="0" fontId="3" fillId="5" borderId="22" xfId="0" applyFont="1" applyFill="1" applyBorder="1"/>
    <xf numFmtId="0" fontId="3" fillId="0" borderId="18" xfId="0" applyFont="1" applyFill="1" applyBorder="1" applyAlignment="1">
      <alignment vertical="top" wrapText="1"/>
    </xf>
    <xf numFmtId="0" fontId="0" fillId="0" borderId="0" xfId="0" applyFill="1" applyBorder="1"/>
    <xf numFmtId="0" fontId="3" fillId="0" borderId="0" xfId="0" applyFont="1" applyFill="1" applyBorder="1"/>
    <xf numFmtId="0" fontId="3" fillId="5" borderId="16" xfId="0" applyFont="1" applyFill="1" applyBorder="1" applyAlignment="1">
      <alignment horizontal="left" vertical="top" wrapText="1"/>
    </xf>
    <xf numFmtId="0" fontId="10" fillId="0" borderId="0" xfId="0" applyFont="1" applyFill="1" applyBorder="1"/>
    <xf numFmtId="0" fontId="3" fillId="0" borderId="22" xfId="0" applyFont="1" applyFill="1" applyBorder="1"/>
    <xf numFmtId="0" fontId="0" fillId="0" borderId="22" xfId="0" applyBorder="1"/>
    <xf numFmtId="0" fontId="0" fillId="0" borderId="23" xfId="0" applyBorder="1"/>
    <xf numFmtId="0" fontId="0" fillId="3" borderId="19" xfId="0" applyFill="1" applyBorder="1" applyAlignment="1">
      <alignment vertical="top" wrapText="1"/>
    </xf>
    <xf numFmtId="0" fontId="3" fillId="3" borderId="16"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8" xfId="0" applyFont="1" applyFill="1" applyBorder="1" applyAlignment="1">
      <alignment horizontal="left" vertical="top" wrapText="1"/>
    </xf>
    <xf numFmtId="0" fontId="3" fillId="3" borderId="19" xfId="0" applyFont="1" applyFill="1" applyBorder="1" applyAlignment="1">
      <alignment horizontal="left" vertical="top" wrapText="1"/>
    </xf>
    <xf numFmtId="0" fontId="3" fillId="3" borderId="20" xfId="0" applyFont="1" applyFill="1" applyBorder="1" applyAlignment="1">
      <alignment horizontal="left" vertical="top" wrapText="1"/>
    </xf>
    <xf numFmtId="0" fontId="0" fillId="3" borderId="16" xfId="0" applyFill="1" applyBorder="1" applyAlignment="1">
      <alignment vertical="top" wrapText="1"/>
    </xf>
    <xf numFmtId="0" fontId="3" fillId="3" borderId="19" xfId="0" applyFont="1" applyFill="1" applyBorder="1" applyAlignment="1">
      <alignment vertical="top" wrapText="1"/>
    </xf>
    <xf numFmtId="0" fontId="3" fillId="3" borderId="18" xfId="0" applyFont="1" applyFill="1" applyBorder="1" applyAlignment="1">
      <alignment vertical="top" wrapText="1"/>
    </xf>
    <xf numFmtId="0" fontId="0" fillId="3" borderId="17" xfId="0" applyFill="1" applyBorder="1" applyAlignment="1">
      <alignment vertical="top" wrapText="1"/>
    </xf>
    <xf numFmtId="0" fontId="3" fillId="3" borderId="21" xfId="0" applyFont="1" applyFill="1" applyBorder="1" applyAlignment="1">
      <alignment horizontal="left" vertical="top" wrapText="1"/>
    </xf>
    <xf numFmtId="0" fontId="3" fillId="0" borderId="17" xfId="0" applyFont="1" applyFill="1" applyBorder="1" applyAlignment="1">
      <alignment vertical="top" wrapText="1"/>
    </xf>
    <xf numFmtId="0" fontId="3" fillId="0" borderId="22" xfId="0" applyFont="1" applyFill="1" applyBorder="1" applyAlignment="1">
      <alignment horizontal="left" vertical="top" wrapText="1"/>
    </xf>
    <xf numFmtId="0" fontId="3" fillId="0" borderId="22" xfId="0" applyFont="1" applyFill="1" applyBorder="1" applyAlignment="1">
      <alignment vertical="top" wrapText="1"/>
    </xf>
    <xf numFmtId="0" fontId="3" fillId="6" borderId="22" xfId="0" applyFont="1" applyFill="1" applyBorder="1" applyAlignment="1">
      <alignment vertical="top" wrapText="1"/>
    </xf>
    <xf numFmtId="0" fontId="5" fillId="0" borderId="22" xfId="0" applyFont="1" applyFill="1" applyBorder="1" applyAlignment="1">
      <alignment horizontal="left" vertical="top" wrapText="1"/>
    </xf>
    <xf numFmtId="0" fontId="0" fillId="0" borderId="22" xfId="0" applyFill="1" applyBorder="1" applyAlignment="1">
      <alignment vertical="top" wrapText="1"/>
    </xf>
    <xf numFmtId="0" fontId="0" fillId="0" borderId="22" xfId="0" applyFill="1" applyBorder="1"/>
    <xf numFmtId="0" fontId="3" fillId="7" borderId="24" xfId="0" applyFont="1" applyFill="1" applyBorder="1" applyAlignment="1">
      <alignment vertical="top" wrapText="1"/>
    </xf>
    <xf numFmtId="0" fontId="5" fillId="6" borderId="22" xfId="0" applyFont="1" applyFill="1" applyBorder="1" applyAlignment="1">
      <alignment horizontal="left" vertical="top" wrapText="1"/>
    </xf>
    <xf numFmtId="0" fontId="0" fillId="6" borderId="22" xfId="0" applyFill="1" applyBorder="1" applyAlignment="1">
      <alignment vertical="top" wrapText="1"/>
    </xf>
    <xf numFmtId="0" fontId="0" fillId="5" borderId="22" xfId="0" applyFill="1" applyBorder="1" applyAlignment="1">
      <alignment vertical="top" wrapText="1"/>
    </xf>
    <xf numFmtId="0" fontId="3" fillId="5" borderId="22" xfId="0" applyFont="1" applyFill="1" applyBorder="1" applyAlignment="1">
      <alignment vertical="top" wrapText="1"/>
    </xf>
    <xf numFmtId="0" fontId="0" fillId="8" borderId="22" xfId="0" applyNumberFormat="1" applyFont="1" applyFill="1" applyBorder="1"/>
    <xf numFmtId="0" fontId="0" fillId="5" borderId="22" xfId="0" applyNumberFormat="1" applyFont="1" applyFill="1" applyBorder="1"/>
    <xf numFmtId="0" fontId="3" fillId="0" borderId="22" xfId="0" applyFont="1" applyBorder="1" applyAlignment="1">
      <alignment wrapText="1"/>
    </xf>
    <xf numFmtId="0" fontId="5" fillId="0" borderId="6"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2" xfId="0" applyNumberFormat="1" applyFont="1" applyFill="1" applyBorder="1"/>
    <xf numFmtId="0" fontId="0" fillId="5" borderId="22" xfId="0" applyFill="1" applyBorder="1"/>
    <xf numFmtId="0" fontId="0" fillId="0" borderId="25" xfId="0" applyNumberFormat="1" applyFont="1" applyBorder="1"/>
    <xf numFmtId="0" fontId="3" fillId="8" borderId="22" xfId="0" applyNumberFormat="1" applyFont="1" applyFill="1" applyBorder="1"/>
    <xf numFmtId="0" fontId="0" fillId="0" borderId="0" xfId="0" applyNumberFormat="1" applyFont="1" applyFill="1" applyBorder="1"/>
    <xf numFmtId="0" fontId="3" fillId="3" borderId="22" xfId="0" applyFont="1" applyFill="1" applyBorder="1" applyAlignment="1">
      <alignment horizontal="left" vertical="top" wrapText="1"/>
    </xf>
    <xf numFmtId="0" fontId="0" fillId="9" borderId="25" xfId="0" applyFill="1" applyBorder="1"/>
    <xf numFmtId="0" fontId="0" fillId="0" borderId="25" xfId="0" applyBorder="1"/>
    <xf numFmtId="0" fontId="0" fillId="0" borderId="22" xfId="0" applyBorder="1" applyAlignment="1">
      <alignment horizontal="left" vertical="top" wrapText="1"/>
    </xf>
    <xf numFmtId="0" fontId="0" fillId="0" borderId="22" xfId="0" applyBorder="1" applyAlignment="1">
      <alignment vertical="top" wrapText="1"/>
    </xf>
    <xf numFmtId="0" fontId="3" fillId="0" borderId="16" xfId="1" applyFont="1" applyFill="1" applyBorder="1" applyAlignment="1">
      <alignment horizontal="left" vertical="top" wrapText="1"/>
    </xf>
    <xf numFmtId="0" fontId="3" fillId="0" borderId="22" xfId="1" applyFont="1" applyFill="1" applyBorder="1" applyAlignment="1">
      <alignment horizontal="left" vertical="top" wrapText="1"/>
    </xf>
    <xf numFmtId="0" fontId="3" fillId="10" borderId="22" xfId="0" applyFont="1" applyFill="1" applyBorder="1" applyAlignment="1">
      <alignment vertical="top" wrapText="1"/>
    </xf>
    <xf numFmtId="0" fontId="4" fillId="0" borderId="0" xfId="0" applyFont="1" applyBorder="1"/>
    <xf numFmtId="0" fontId="3" fillId="0" borderId="26" xfId="0" applyFont="1" applyFill="1" applyBorder="1" applyAlignment="1">
      <alignment horizontal="left" vertical="top" wrapText="1"/>
    </xf>
    <xf numFmtId="0" fontId="0" fillId="0" borderId="26" xfId="0" applyBorder="1"/>
    <xf numFmtId="0" fontId="3" fillId="0" borderId="26" xfId="0" applyFont="1" applyFill="1" applyBorder="1" applyAlignment="1">
      <alignment vertical="top" wrapText="1"/>
    </xf>
    <xf numFmtId="0" fontId="0" fillId="0" borderId="26" xfId="0" applyFill="1" applyBorder="1"/>
    <xf numFmtId="0" fontId="0" fillId="5" borderId="26" xfId="0" applyFill="1" applyBorder="1"/>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0" fillId="0" borderId="2" xfId="0" applyFill="1" applyBorder="1" applyAlignment="1">
      <alignment vertical="top" wrapText="1"/>
    </xf>
    <xf numFmtId="0" fontId="3" fillId="0" borderId="5" xfId="0" applyFont="1" applyFill="1" applyBorder="1" applyAlignment="1">
      <alignment vertical="top" wrapText="1"/>
    </xf>
    <xf numFmtId="0" fontId="0" fillId="0" borderId="5" xfId="0" applyFill="1" applyBorder="1" applyAlignment="1">
      <alignment vertical="top" wrapText="1"/>
    </xf>
    <xf numFmtId="0" fontId="3" fillId="6" borderId="5" xfId="0" applyFont="1" applyFill="1" applyBorder="1" applyAlignment="1">
      <alignment vertical="top" wrapText="1"/>
    </xf>
    <xf numFmtId="0" fontId="0" fillId="0" borderId="3" xfId="0" applyFill="1" applyBorder="1" applyAlignment="1">
      <alignment vertical="top" wrapText="1"/>
    </xf>
    <xf numFmtId="0" fontId="3" fillId="0" borderId="7" xfId="0" applyFont="1" applyFill="1" applyBorder="1" applyAlignment="1">
      <alignment horizontal="left" vertical="top" wrapText="1"/>
    </xf>
    <xf numFmtId="0" fontId="14" fillId="0" borderId="0" xfId="0" applyFont="1" applyBorder="1"/>
    <xf numFmtId="0" fontId="14" fillId="0" borderId="0" xfId="0" applyFont="1"/>
    <xf numFmtId="0" fontId="14" fillId="2" borderId="0" xfId="0" applyFont="1" applyFill="1" applyBorder="1" applyAlignment="1">
      <alignment wrapText="1"/>
    </xf>
    <xf numFmtId="0" fontId="15" fillId="2" borderId="2" xfId="0" applyFont="1" applyFill="1" applyBorder="1" applyAlignment="1">
      <alignment horizontal="center" vertical="top" wrapText="1"/>
    </xf>
    <xf numFmtId="0" fontId="15" fillId="2" borderId="3" xfId="0" applyFont="1" applyFill="1" applyBorder="1" applyAlignment="1">
      <alignment horizontal="center" vertical="top" wrapText="1"/>
    </xf>
    <xf numFmtId="0" fontId="15" fillId="2" borderId="5" xfId="0" applyFont="1" applyFill="1" applyBorder="1" applyAlignment="1">
      <alignment horizontal="center" vertical="top" wrapText="1"/>
    </xf>
    <xf numFmtId="0" fontId="15" fillId="2" borderId="7" xfId="0" applyFont="1" applyFill="1" applyBorder="1" applyAlignment="1">
      <alignment horizontal="center" vertical="top" wrapText="1"/>
    </xf>
    <xf numFmtId="0" fontId="13" fillId="0" borderId="0" xfId="0" applyFont="1" applyAlignment="1">
      <alignment horizontal="center"/>
    </xf>
    <xf numFmtId="0" fontId="14" fillId="0" borderId="22" xfId="0" applyFont="1" applyFill="1" applyBorder="1" applyAlignment="1">
      <alignment horizontal="left" vertical="top" wrapText="1"/>
    </xf>
    <xf numFmtId="0" fontId="14" fillId="0" borderId="22" xfId="0" applyFont="1" applyFill="1" applyBorder="1" applyAlignment="1">
      <alignment vertical="top" wrapText="1"/>
    </xf>
    <xf numFmtId="0" fontId="14" fillId="5" borderId="22" xfId="0" applyFont="1" applyFill="1" applyBorder="1" applyAlignment="1">
      <alignment vertical="top" wrapText="1"/>
    </xf>
    <xf numFmtId="0" fontId="14" fillId="0" borderId="0" xfId="0" applyFont="1" applyFill="1"/>
    <xf numFmtId="0" fontId="14" fillId="0" borderId="22" xfId="0" applyFont="1" applyBorder="1"/>
    <xf numFmtId="0" fontId="14" fillId="8" borderId="22" xfId="0" applyNumberFormat="1" applyFont="1" applyFill="1" applyBorder="1"/>
    <xf numFmtId="0" fontId="14" fillId="5" borderId="22" xfId="0" applyNumberFormat="1" applyFont="1" applyFill="1" applyBorder="1"/>
    <xf numFmtId="0" fontId="11" fillId="0" borderId="22" xfId="0" applyFont="1" applyFill="1" applyBorder="1" applyAlignment="1">
      <alignment horizontal="left" vertical="top" wrapText="1"/>
    </xf>
    <xf numFmtId="0" fontId="16" fillId="0" borderId="22" xfId="0" applyFont="1" applyFill="1" applyBorder="1" applyAlignment="1">
      <alignment horizontal="left" vertical="top" wrapText="1"/>
    </xf>
    <xf numFmtId="0" fontId="3" fillId="0" borderId="0" xfId="0" applyFont="1" applyBorder="1" applyAlignment="1">
      <alignment wrapText="1"/>
    </xf>
    <xf numFmtId="0" fontId="14" fillId="0" borderId="22" xfId="0" applyNumberFormat="1" applyFont="1" applyFill="1" applyBorder="1"/>
    <xf numFmtId="0" fontId="14" fillId="0" borderId="22" xfId="0" applyFont="1" applyBorder="1" applyAlignment="1">
      <alignment horizontal="left" vertical="top" wrapText="1"/>
    </xf>
    <xf numFmtId="0" fontId="18" fillId="0" borderId="0" xfId="0" applyFont="1" applyBorder="1"/>
    <xf numFmtId="0" fontId="18" fillId="0" borderId="0" xfId="0" applyFont="1"/>
    <xf numFmtId="0" fontId="18" fillId="2" borderId="0" xfId="0" applyFont="1" applyFill="1" applyBorder="1" applyAlignment="1">
      <alignment wrapText="1"/>
    </xf>
    <xf numFmtId="0" fontId="20" fillId="2" borderId="1" xfId="0" applyFont="1" applyFill="1" applyBorder="1" applyAlignment="1">
      <alignment horizontal="center" vertical="top" wrapText="1"/>
    </xf>
    <xf numFmtId="0" fontId="20" fillId="2" borderId="2" xfId="0" applyFont="1" applyFill="1" applyBorder="1" applyAlignment="1">
      <alignment horizontal="center" vertical="top" wrapText="1"/>
    </xf>
    <xf numFmtId="0" fontId="20" fillId="2" borderId="3" xfId="0" applyFont="1" applyFill="1" applyBorder="1" applyAlignment="1">
      <alignment horizontal="center" vertical="top" wrapText="1"/>
    </xf>
    <xf numFmtId="0" fontId="20" fillId="2" borderId="4" xfId="0" applyFont="1" applyFill="1" applyBorder="1" applyAlignment="1">
      <alignment horizontal="center" vertical="top" wrapText="1"/>
    </xf>
    <xf numFmtId="0" fontId="20" fillId="2" borderId="5" xfId="0" applyFont="1" applyFill="1" applyBorder="1" applyAlignment="1">
      <alignment horizontal="center" vertical="top" wrapText="1"/>
    </xf>
    <xf numFmtId="0" fontId="20" fillId="2" borderId="7" xfId="0" applyFont="1" applyFill="1" applyBorder="1" applyAlignment="1">
      <alignment horizontal="center" vertical="top" wrapText="1"/>
    </xf>
    <xf numFmtId="0" fontId="17" fillId="0" borderId="0" xfId="0" applyFont="1" applyAlignment="1">
      <alignment horizontal="center"/>
    </xf>
    <xf numFmtId="0" fontId="19" fillId="0" borderId="1" xfId="0" applyFont="1" applyFill="1" applyBorder="1" applyAlignment="1">
      <alignment horizontal="left" vertical="top" wrapText="1"/>
    </xf>
    <xf numFmtId="0" fontId="19" fillId="0" borderId="2"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4" xfId="0" applyFont="1" applyFill="1" applyBorder="1" applyAlignment="1">
      <alignment horizontal="left" vertical="top" wrapText="1"/>
    </xf>
    <xf numFmtId="0" fontId="19" fillId="0" borderId="5" xfId="0" applyFont="1" applyFill="1" applyBorder="1" applyAlignment="1">
      <alignment horizontal="left" vertical="top" wrapText="1"/>
    </xf>
    <xf numFmtId="0" fontId="19" fillId="0" borderId="6" xfId="0" applyFont="1" applyFill="1" applyBorder="1" applyAlignment="1">
      <alignment horizontal="left" vertical="top" wrapText="1"/>
    </xf>
    <xf numFmtId="0" fontId="19" fillId="0" borderId="7" xfId="0" applyFont="1" applyFill="1" applyBorder="1" applyAlignment="1">
      <alignment horizontal="left" vertical="top" wrapText="1"/>
    </xf>
    <xf numFmtId="0" fontId="18" fillId="0" borderId="22" xfId="0" applyFont="1" applyFill="1" applyBorder="1" applyAlignment="1">
      <alignment horizontal="left" vertical="top" wrapText="1"/>
    </xf>
    <xf numFmtId="0" fontId="19" fillId="0" borderId="0" xfId="0" applyFont="1" applyFill="1" applyBorder="1" applyAlignment="1">
      <alignment horizontal="left" vertical="top" wrapText="1"/>
    </xf>
    <xf numFmtId="0" fontId="19" fillId="0" borderId="23" xfId="0" applyFont="1" applyFill="1" applyBorder="1" applyAlignment="1">
      <alignment horizontal="left" vertical="top" wrapText="1"/>
    </xf>
    <xf numFmtId="0" fontId="19" fillId="0" borderId="27" xfId="0" applyFont="1" applyFill="1" applyBorder="1" applyAlignment="1">
      <alignment horizontal="left" vertical="top" wrapText="1"/>
    </xf>
    <xf numFmtId="0" fontId="19" fillId="0" borderId="24" xfId="0" applyFont="1" applyFill="1" applyBorder="1" applyAlignment="1">
      <alignment horizontal="left" vertical="top" wrapText="1"/>
    </xf>
    <xf numFmtId="0" fontId="18" fillId="0" borderId="22" xfId="0" applyFont="1" applyFill="1" applyBorder="1" applyAlignment="1">
      <alignment vertical="top" wrapText="1"/>
    </xf>
    <xf numFmtId="0" fontId="18" fillId="5" borderId="22" xfId="0" applyFont="1" applyFill="1" applyBorder="1" applyAlignment="1">
      <alignment vertical="top" wrapText="1"/>
    </xf>
    <xf numFmtId="0" fontId="18" fillId="0" borderId="0" xfId="0" applyFont="1" applyFill="1"/>
    <xf numFmtId="0" fontId="23" fillId="0" borderId="22" xfId="0" applyFont="1" applyFill="1" applyBorder="1" applyAlignment="1">
      <alignment horizontal="left" vertical="top" wrapText="1"/>
    </xf>
    <xf numFmtId="0" fontId="18" fillId="0" borderId="22" xfId="0" applyFont="1" applyBorder="1"/>
    <xf numFmtId="0" fontId="18" fillId="8" borderId="22" xfId="0" applyNumberFormat="1" applyFont="1" applyFill="1" applyBorder="1"/>
    <xf numFmtId="0" fontId="18" fillId="5" borderId="22" xfId="0" applyNumberFormat="1" applyFont="1" applyFill="1" applyBorder="1"/>
    <xf numFmtId="0" fontId="18" fillId="0" borderId="0" xfId="0" applyFont="1" applyFill="1" applyBorder="1"/>
    <xf numFmtId="0" fontId="1" fillId="0" borderId="0" xfId="0" applyFont="1" applyBorder="1" applyAlignment="1">
      <alignment vertical="top"/>
    </xf>
    <xf numFmtId="0" fontId="2" fillId="0" borderId="0" xfId="0" applyFont="1" applyAlignment="1">
      <alignment vertical="top"/>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0" xfId="0" applyFont="1" applyAlignment="1">
      <alignment vertical="top"/>
    </xf>
    <xf numFmtId="0" fontId="14" fillId="0" borderId="0" xfId="0" applyFont="1" applyAlignment="1">
      <alignment vertical="top"/>
    </xf>
    <xf numFmtId="0" fontId="3" fillId="0" borderId="0" xfId="0" applyFont="1" applyBorder="1" applyAlignment="1">
      <alignment horizontal="left" vertical="top" wrapText="1"/>
    </xf>
    <xf numFmtId="0" fontId="3" fillId="0" borderId="0" xfId="0" applyFont="1" applyBorder="1" applyAlignment="1">
      <alignment horizontal="center" wrapText="1"/>
    </xf>
    <xf numFmtId="0" fontId="17" fillId="0" borderId="0" xfId="0" applyFont="1" applyBorder="1" applyAlignment="1">
      <alignment vertical="top"/>
    </xf>
    <xf numFmtId="0" fontId="18" fillId="0" borderId="0" xfId="0" applyFont="1" applyAlignment="1">
      <alignment vertical="top"/>
    </xf>
    <xf numFmtId="0" fontId="18" fillId="0" borderId="0" xfId="0" applyFont="1" applyBorder="1" applyAlignment="1">
      <alignment vertical="top" wrapText="1"/>
    </xf>
    <xf numFmtId="0" fontId="19" fillId="0" borderId="0" xfId="0" applyFont="1" applyBorder="1" applyAlignment="1">
      <alignment vertical="top" wrapText="1"/>
    </xf>
    <xf numFmtId="0" fontId="4" fillId="0" borderId="0" xfId="0" applyFont="1" applyBorder="1" applyAlignment="1">
      <alignment vertical="top" wrapText="1"/>
    </xf>
    <xf numFmtId="0" fontId="18" fillId="0" borderId="0" xfId="0" applyFont="1" applyBorder="1" applyAlignment="1">
      <alignment horizontal="left" vertical="top" wrapText="1"/>
    </xf>
  </cellXfs>
  <cellStyles count="2">
    <cellStyle name="Normal" xfId="0" builtinId="0"/>
    <cellStyle name="Normal 2" xfId="1" xr:uid="{3D2514E9-0DC4-4DB3-A885-C968EAF38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AAF3D-366D-4212-A783-94172A4E006E}">
  <sheetPr codeName="Sheet1"/>
  <dimension ref="A1:H30"/>
  <sheetViews>
    <sheetView topLeftCell="A8" workbookViewId="0">
      <selection activeCell="C30" sqref="C30"/>
    </sheetView>
  </sheetViews>
  <sheetFormatPr defaultRowHeight="12.75" x14ac:dyDescent="0.2"/>
  <cols>
    <col min="2" max="2" width="22.28515625" customWidth="1"/>
    <col min="3" max="3" width="146.28515625" bestFit="1" customWidth="1"/>
    <col min="4" max="4" width="19" customWidth="1"/>
  </cols>
  <sheetData>
    <row r="1" spans="1:8" x14ac:dyDescent="0.2">
      <c r="A1" s="33" t="s">
        <v>0</v>
      </c>
      <c r="B1" s="33" t="s">
        <v>1</v>
      </c>
      <c r="C1" s="33" t="s">
        <v>2</v>
      </c>
      <c r="D1" s="33" t="s">
        <v>3</v>
      </c>
      <c r="G1" s="41"/>
      <c r="H1" s="33" t="s">
        <v>4</v>
      </c>
    </row>
    <row r="2" spans="1:8" x14ac:dyDescent="0.2">
      <c r="A2">
        <v>0.1</v>
      </c>
      <c r="B2" s="34">
        <v>43692</v>
      </c>
      <c r="C2" s="33" t="s">
        <v>5</v>
      </c>
      <c r="D2" s="33" t="s">
        <v>6</v>
      </c>
      <c r="G2" s="42"/>
      <c r="H2" s="33" t="s">
        <v>7</v>
      </c>
    </row>
    <row r="3" spans="1:8" x14ac:dyDescent="0.2">
      <c r="A3">
        <v>0.2</v>
      </c>
      <c r="B3" s="34">
        <v>43727</v>
      </c>
      <c r="C3" s="33" t="s">
        <v>8</v>
      </c>
      <c r="D3" s="33" t="s">
        <v>6</v>
      </c>
    </row>
    <row r="4" spans="1:8" x14ac:dyDescent="0.2">
      <c r="A4">
        <v>0.3</v>
      </c>
      <c r="B4" s="34">
        <v>43739</v>
      </c>
      <c r="C4" s="33" t="s">
        <v>9</v>
      </c>
      <c r="D4" s="33" t="s">
        <v>6</v>
      </c>
    </row>
    <row r="5" spans="1:8" x14ac:dyDescent="0.2">
      <c r="A5">
        <v>0.4</v>
      </c>
      <c r="B5" s="34">
        <v>43767</v>
      </c>
      <c r="C5" s="33" t="s">
        <v>10</v>
      </c>
      <c r="D5" s="33" t="s">
        <v>6</v>
      </c>
    </row>
    <row r="6" spans="1:8" x14ac:dyDescent="0.2">
      <c r="A6">
        <v>0.5</v>
      </c>
      <c r="B6" s="34">
        <v>43775</v>
      </c>
      <c r="C6" s="33" t="s">
        <v>11</v>
      </c>
      <c r="D6" s="33" t="s">
        <v>6</v>
      </c>
    </row>
    <row r="7" spans="1:8" x14ac:dyDescent="0.2">
      <c r="A7">
        <v>0.6</v>
      </c>
      <c r="B7" s="34">
        <v>43790</v>
      </c>
      <c r="C7" s="33" t="s">
        <v>12</v>
      </c>
      <c r="D7" s="33" t="s">
        <v>6</v>
      </c>
    </row>
    <row r="8" spans="1:8" x14ac:dyDescent="0.2">
      <c r="A8">
        <v>0.7</v>
      </c>
      <c r="B8" s="34">
        <v>43790</v>
      </c>
      <c r="C8" s="33" t="s">
        <v>13</v>
      </c>
      <c r="D8" s="33" t="s">
        <v>6</v>
      </c>
    </row>
    <row r="9" spans="1:8" x14ac:dyDescent="0.2">
      <c r="A9">
        <v>0.8</v>
      </c>
      <c r="B9" s="34">
        <v>43790</v>
      </c>
      <c r="C9" s="33" t="s">
        <v>14</v>
      </c>
      <c r="D9" s="33" t="s">
        <v>6</v>
      </c>
    </row>
    <row r="10" spans="1:8" x14ac:dyDescent="0.2">
      <c r="A10">
        <v>0.9</v>
      </c>
      <c r="B10" s="34">
        <v>43794</v>
      </c>
      <c r="C10" s="33" t="s">
        <v>15</v>
      </c>
      <c r="D10" s="33" t="s">
        <v>6</v>
      </c>
    </row>
    <row r="11" spans="1:8" x14ac:dyDescent="0.2">
      <c r="A11">
        <v>1</v>
      </c>
      <c r="B11" s="34">
        <v>43797</v>
      </c>
      <c r="C11" s="33" t="s">
        <v>16</v>
      </c>
      <c r="D11" s="33" t="s">
        <v>6</v>
      </c>
    </row>
    <row r="12" spans="1:8" x14ac:dyDescent="0.2">
      <c r="A12">
        <v>1.1000000000000001</v>
      </c>
      <c r="B12" s="34">
        <v>43797</v>
      </c>
      <c r="C12" s="33" t="s">
        <v>17</v>
      </c>
      <c r="D12" s="33" t="s">
        <v>6</v>
      </c>
    </row>
    <row r="13" spans="1:8" x14ac:dyDescent="0.2">
      <c r="A13">
        <v>1.2</v>
      </c>
      <c r="B13" s="34">
        <v>43798</v>
      </c>
      <c r="C13" s="33" t="s">
        <v>18</v>
      </c>
      <c r="D13" s="33" t="s">
        <v>6</v>
      </c>
    </row>
    <row r="14" spans="1:8" x14ac:dyDescent="0.2">
      <c r="A14">
        <v>1.3</v>
      </c>
      <c r="B14" s="34">
        <v>43801</v>
      </c>
      <c r="C14" s="33" t="s">
        <v>19</v>
      </c>
      <c r="D14" s="33" t="s">
        <v>6</v>
      </c>
    </row>
    <row r="15" spans="1:8" x14ac:dyDescent="0.2">
      <c r="A15">
        <v>1.4</v>
      </c>
      <c r="B15" s="34">
        <v>43809</v>
      </c>
      <c r="C15" s="33" t="s">
        <v>20</v>
      </c>
      <c r="D15" s="33" t="s">
        <v>6</v>
      </c>
    </row>
    <row r="16" spans="1:8" x14ac:dyDescent="0.2">
      <c r="A16">
        <v>1.5</v>
      </c>
      <c r="B16" s="34">
        <v>43809</v>
      </c>
      <c r="C16" s="33" t="s">
        <v>21</v>
      </c>
      <c r="D16" s="33" t="s">
        <v>6</v>
      </c>
    </row>
    <row r="17" spans="1:4" x14ac:dyDescent="0.2">
      <c r="A17">
        <v>1.6</v>
      </c>
      <c r="B17" s="34">
        <v>43809</v>
      </c>
      <c r="C17" s="33" t="s">
        <v>22</v>
      </c>
      <c r="D17" s="33" t="s">
        <v>6</v>
      </c>
    </row>
    <row r="18" spans="1:4" x14ac:dyDescent="0.2">
      <c r="A18">
        <v>1.7</v>
      </c>
      <c r="B18" s="34">
        <v>43810</v>
      </c>
      <c r="C18" s="33" t="s">
        <v>23</v>
      </c>
      <c r="D18" s="33" t="s">
        <v>6</v>
      </c>
    </row>
    <row r="19" spans="1:4" x14ac:dyDescent="0.2">
      <c r="A19">
        <v>1.8</v>
      </c>
      <c r="B19" s="34">
        <v>43811</v>
      </c>
      <c r="C19" s="33" t="s">
        <v>24</v>
      </c>
      <c r="D19" s="33" t="s">
        <v>6</v>
      </c>
    </row>
    <row r="20" spans="1:4" x14ac:dyDescent="0.2">
      <c r="A20">
        <v>1.9</v>
      </c>
      <c r="B20" s="34">
        <v>43816</v>
      </c>
      <c r="C20" s="33" t="s">
        <v>25</v>
      </c>
      <c r="D20" s="33" t="s">
        <v>6</v>
      </c>
    </row>
    <row r="21" spans="1:4" x14ac:dyDescent="0.2">
      <c r="A21">
        <v>2</v>
      </c>
      <c r="B21" s="34">
        <v>43817</v>
      </c>
      <c r="C21" s="33" t="s">
        <v>26</v>
      </c>
      <c r="D21" s="33" t="s">
        <v>6</v>
      </c>
    </row>
    <row r="22" spans="1:4" x14ac:dyDescent="0.2">
      <c r="A22">
        <v>2.1</v>
      </c>
      <c r="B22" s="34">
        <v>43826</v>
      </c>
      <c r="C22" s="33" t="s">
        <v>27</v>
      </c>
      <c r="D22" s="33" t="s">
        <v>6</v>
      </c>
    </row>
    <row r="23" spans="1:4" x14ac:dyDescent="0.2">
      <c r="A23">
        <v>2.2000000000000002</v>
      </c>
      <c r="B23" s="34">
        <v>43836</v>
      </c>
      <c r="C23" s="33" t="s">
        <v>28</v>
      </c>
      <c r="D23" s="33" t="s">
        <v>6</v>
      </c>
    </row>
    <row r="24" spans="1:4" x14ac:dyDescent="0.2">
      <c r="A24">
        <v>2.2999999999999998</v>
      </c>
      <c r="B24" s="34">
        <v>43845</v>
      </c>
      <c r="C24" s="33" t="s">
        <v>29</v>
      </c>
      <c r="D24" s="33" t="s">
        <v>6</v>
      </c>
    </row>
    <row r="25" spans="1:4" x14ac:dyDescent="0.2">
      <c r="A25">
        <v>2.4</v>
      </c>
      <c r="B25" s="34">
        <v>43858</v>
      </c>
      <c r="C25" s="33" t="s">
        <v>30</v>
      </c>
      <c r="D25" s="33" t="s">
        <v>6</v>
      </c>
    </row>
    <row r="26" spans="1:4" x14ac:dyDescent="0.2">
      <c r="A26">
        <v>2.5</v>
      </c>
      <c r="B26" s="34">
        <v>43859</v>
      </c>
      <c r="C26" s="33" t="s">
        <v>31</v>
      </c>
      <c r="D26" s="33" t="s">
        <v>6</v>
      </c>
    </row>
    <row r="27" spans="1:4" x14ac:dyDescent="0.2">
      <c r="A27">
        <v>2.6</v>
      </c>
      <c r="B27" s="34">
        <v>43864</v>
      </c>
      <c r="C27" s="33" t="s">
        <v>32</v>
      </c>
      <c r="D27" s="33" t="s">
        <v>6</v>
      </c>
    </row>
    <row r="28" spans="1:4" x14ac:dyDescent="0.2">
      <c r="A28">
        <v>2.7</v>
      </c>
      <c r="B28" s="34">
        <v>43864</v>
      </c>
      <c r="C28" s="33" t="s">
        <v>33</v>
      </c>
      <c r="D28" s="33" t="s">
        <v>6</v>
      </c>
    </row>
    <row r="29" spans="1:4" x14ac:dyDescent="0.2">
      <c r="A29">
        <v>2.8</v>
      </c>
      <c r="B29" s="34">
        <v>43867</v>
      </c>
      <c r="C29" s="33" t="s">
        <v>34</v>
      </c>
      <c r="D29" s="33" t="s">
        <v>6</v>
      </c>
    </row>
    <row r="30" spans="1:4" x14ac:dyDescent="0.2">
      <c r="A30">
        <v>2.9</v>
      </c>
      <c r="B30" s="34">
        <v>43867</v>
      </c>
      <c r="C30" s="33" t="s">
        <v>35</v>
      </c>
      <c r="D30" s="33" t="s">
        <v>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B59D-4BAA-43AC-BD94-3D0C7499CB90}">
  <sheetPr codeName="Sheet2">
    <outlinePr summaryBelow="0" summaryRight="0"/>
    <pageSetUpPr fitToPage="1"/>
  </sheetPr>
  <dimension ref="A1:AD38"/>
  <sheetViews>
    <sheetView zoomScale="90" zoomScaleNormal="90" workbookViewId="0">
      <pane ySplit="4" topLeftCell="A5" activePane="bottomLeft" state="frozen"/>
      <selection activeCell="J32" sqref="J32"/>
      <selection pane="bottomLeft" activeCell="I14" sqref="I14"/>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23" style="1" customWidth="1"/>
    <col min="11" max="11" width="2.85546875" style="1" customWidth="1"/>
    <col min="12" max="12" width="32.85546875" style="1" customWidth="1"/>
    <col min="13" max="13" width="6.5703125" style="1" hidden="1" customWidth="1"/>
    <col min="14" max="14" width="16.5703125" style="1" customWidth="1"/>
    <col min="15" max="15" width="17.2851562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22" style="1" customWidth="1"/>
    <col min="21" max="21" width="101.42578125" style="2" customWidth="1"/>
  </cols>
  <sheetData>
    <row r="1" spans="1:30" ht="15.75" x14ac:dyDescent="0.2">
      <c r="A1" s="167" t="s">
        <v>36</v>
      </c>
      <c r="B1" s="167"/>
      <c r="C1" s="167"/>
      <c r="D1" s="167"/>
      <c r="E1" s="168"/>
      <c r="F1" s="168"/>
      <c r="G1" s="168"/>
      <c r="H1" s="168"/>
      <c r="I1" s="168"/>
      <c r="J1" s="168"/>
      <c r="K1" s="168"/>
      <c r="L1" s="168"/>
      <c r="M1" s="168"/>
      <c r="N1" s="168"/>
      <c r="O1" s="168"/>
      <c r="P1" s="168"/>
    </row>
    <row r="2" spans="1:30" x14ac:dyDescent="0.2">
      <c r="A2" s="169" t="s">
        <v>37</v>
      </c>
      <c r="B2" s="170"/>
      <c r="C2" s="170"/>
      <c r="D2" s="170"/>
      <c r="E2" s="171"/>
      <c r="F2" s="171"/>
      <c r="G2" s="171"/>
      <c r="H2" s="171"/>
      <c r="I2" s="171"/>
      <c r="J2" s="171"/>
      <c r="K2" s="171"/>
      <c r="L2" s="171"/>
      <c r="M2" s="171"/>
      <c r="N2" s="171"/>
      <c r="O2" s="171"/>
      <c r="P2" s="171"/>
      <c r="Q2" s="171"/>
      <c r="R2" s="171"/>
      <c r="S2" s="171"/>
      <c r="T2" s="171"/>
      <c r="U2" s="171"/>
    </row>
    <row r="3" spans="1:30" ht="13.5" thickBot="1" x14ac:dyDescent="0.25">
      <c r="A3" s="3"/>
      <c r="B3" s="3"/>
      <c r="C3" s="3"/>
      <c r="D3" s="3"/>
      <c r="E3" s="3"/>
      <c r="F3" s="3"/>
      <c r="G3" s="3"/>
      <c r="H3" s="3"/>
      <c r="I3" s="3"/>
      <c r="J3" s="3"/>
      <c r="K3" s="3"/>
      <c r="L3" s="3"/>
      <c r="M3" s="3"/>
      <c r="N3" s="3"/>
      <c r="O3" s="3"/>
      <c r="P3" s="3"/>
      <c r="Q3" s="3"/>
      <c r="R3" s="3"/>
      <c r="S3" s="3"/>
      <c r="T3" s="3"/>
      <c r="U3" s="4"/>
    </row>
    <row r="4" spans="1:30" s="12" customFormat="1" ht="19.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row>
    <row r="5" spans="1:30" s="20" customFormat="1" ht="27.75" customHeight="1" x14ac:dyDescent="0.2">
      <c r="A5" s="68" t="s">
        <v>59</v>
      </c>
      <c r="B5" s="68" t="s">
        <v>60</v>
      </c>
      <c r="C5" s="68" t="s">
        <v>61</v>
      </c>
      <c r="D5" s="68" t="s">
        <v>62</v>
      </c>
      <c r="E5" s="68" t="s">
        <v>63</v>
      </c>
      <c r="F5" s="68" t="s">
        <v>64</v>
      </c>
      <c r="G5" s="68" t="s">
        <v>65</v>
      </c>
      <c r="H5" s="68"/>
      <c r="I5" s="68"/>
      <c r="J5" s="68"/>
      <c r="K5" s="68" t="s">
        <v>66</v>
      </c>
      <c r="L5" s="68" t="s">
        <v>67</v>
      </c>
      <c r="M5" s="72" t="s">
        <v>68</v>
      </c>
      <c r="N5" s="72" t="s">
        <v>69</v>
      </c>
      <c r="O5" s="72" t="s">
        <v>70</v>
      </c>
      <c r="P5" s="72" t="s">
        <v>71</v>
      </c>
      <c r="Q5" s="68" t="s">
        <v>72</v>
      </c>
      <c r="R5" s="68" t="s">
        <v>73</v>
      </c>
      <c r="S5" s="68" t="s">
        <v>74</v>
      </c>
      <c r="T5" s="68" t="s">
        <v>75</v>
      </c>
      <c r="U5" s="68" t="s">
        <v>76</v>
      </c>
      <c r="V5"/>
      <c r="W5"/>
      <c r="X5"/>
      <c r="Y5"/>
      <c r="Z5"/>
      <c r="AA5"/>
      <c r="AB5"/>
      <c r="AC5"/>
      <c r="AD5"/>
    </row>
    <row r="6" spans="1:30" x14ac:dyDescent="0.2">
      <c r="A6" s="65">
        <v>1</v>
      </c>
      <c r="B6" s="65"/>
      <c r="C6" s="65"/>
      <c r="D6" s="65"/>
      <c r="E6" s="65"/>
      <c r="F6" s="65"/>
      <c r="G6" s="65"/>
      <c r="H6" s="65" t="s">
        <v>77</v>
      </c>
      <c r="I6" s="65" t="s">
        <v>78</v>
      </c>
      <c r="J6" s="65" t="e">
        <v>#N/A</v>
      </c>
      <c r="K6" s="69"/>
      <c r="L6" s="66" t="s">
        <v>79</v>
      </c>
      <c r="M6" s="73"/>
      <c r="N6" s="67" t="s">
        <v>80</v>
      </c>
      <c r="O6" s="67"/>
      <c r="P6" s="67" t="s">
        <v>81</v>
      </c>
      <c r="Q6" s="69" t="s">
        <v>82</v>
      </c>
      <c r="R6" s="69"/>
      <c r="S6" s="69" t="s">
        <v>83</v>
      </c>
      <c r="T6" s="69"/>
      <c r="U6" s="65" t="s">
        <v>84</v>
      </c>
    </row>
    <row r="7" spans="1:30" x14ac:dyDescent="0.2">
      <c r="A7" s="65">
        <f>A6+1</f>
        <v>2</v>
      </c>
      <c r="B7" s="65"/>
      <c r="C7" s="65"/>
      <c r="D7" s="65"/>
      <c r="E7" s="65"/>
      <c r="F7" s="65"/>
      <c r="G7" s="65"/>
      <c r="H7" s="65" t="s">
        <v>77</v>
      </c>
      <c r="I7" s="65" t="s">
        <v>78</v>
      </c>
      <c r="J7" s="65" t="e">
        <v>#N/A</v>
      </c>
      <c r="K7" s="69"/>
      <c r="L7" s="66" t="s">
        <v>79</v>
      </c>
      <c r="M7" s="73"/>
      <c r="N7" s="67" t="s">
        <v>80</v>
      </c>
      <c r="O7" s="67"/>
      <c r="P7" s="67" t="s">
        <v>85</v>
      </c>
      <c r="Q7" s="69" t="s">
        <v>82</v>
      </c>
      <c r="R7" s="69"/>
      <c r="S7" s="69" t="s">
        <v>86</v>
      </c>
      <c r="T7" s="69"/>
      <c r="U7" s="65" t="s">
        <v>87</v>
      </c>
    </row>
    <row r="8" spans="1:30" ht="25.5" x14ac:dyDescent="0.2">
      <c r="A8" s="65">
        <f t="shared" ref="A8:A33" si="0">A7+1</f>
        <v>3</v>
      </c>
      <c r="B8" s="65"/>
      <c r="C8" s="65"/>
      <c r="D8" s="65"/>
      <c r="E8" s="65"/>
      <c r="F8" s="65"/>
      <c r="G8" s="65"/>
      <c r="H8" s="65" t="s">
        <v>77</v>
      </c>
      <c r="I8" s="65" t="s">
        <v>78</v>
      </c>
      <c r="J8" s="65" t="s">
        <v>88</v>
      </c>
      <c r="K8" s="69"/>
      <c r="L8" s="66" t="s">
        <v>79</v>
      </c>
      <c r="M8" s="73"/>
      <c r="N8" s="67" t="s">
        <v>80</v>
      </c>
      <c r="O8" s="67"/>
      <c r="P8" s="67" t="s">
        <v>89</v>
      </c>
      <c r="Q8" s="69" t="s">
        <v>82</v>
      </c>
      <c r="R8" s="69"/>
      <c r="S8" s="69" t="s">
        <v>86</v>
      </c>
      <c r="T8" s="69"/>
      <c r="U8" s="65" t="s">
        <v>90</v>
      </c>
    </row>
    <row r="9" spans="1:30" ht="38.25" x14ac:dyDescent="0.2">
      <c r="A9" s="65">
        <f t="shared" si="0"/>
        <v>4</v>
      </c>
      <c r="B9" s="65"/>
      <c r="C9" s="65"/>
      <c r="D9" s="65"/>
      <c r="E9" s="65"/>
      <c r="F9" s="65"/>
      <c r="G9" s="65"/>
      <c r="H9" s="65" t="s">
        <v>77</v>
      </c>
      <c r="I9" s="65" t="s">
        <v>78</v>
      </c>
      <c r="J9" s="65" t="s">
        <v>91</v>
      </c>
      <c r="K9" s="69"/>
      <c r="L9" s="66" t="s">
        <v>79</v>
      </c>
      <c r="M9" s="73"/>
      <c r="N9" s="67" t="s">
        <v>80</v>
      </c>
      <c r="O9" s="67"/>
      <c r="P9" s="67" t="s">
        <v>92</v>
      </c>
      <c r="Q9" s="69" t="s">
        <v>93</v>
      </c>
      <c r="R9" s="69"/>
      <c r="S9" s="69" t="s">
        <v>86</v>
      </c>
      <c r="T9" s="69"/>
      <c r="U9" s="65" t="s">
        <v>94</v>
      </c>
    </row>
    <row r="10" spans="1:30" ht="38.25" x14ac:dyDescent="0.2">
      <c r="A10" s="65">
        <f t="shared" si="0"/>
        <v>5</v>
      </c>
      <c r="B10" s="65"/>
      <c r="C10" s="65"/>
      <c r="D10" s="65"/>
      <c r="E10" s="65"/>
      <c r="F10" s="65"/>
      <c r="G10" s="65"/>
      <c r="H10" s="65" t="s">
        <v>77</v>
      </c>
      <c r="I10" s="65" t="s">
        <v>78</v>
      </c>
      <c r="J10" s="65" t="s">
        <v>91</v>
      </c>
      <c r="K10" s="69"/>
      <c r="L10" s="66" t="s">
        <v>79</v>
      </c>
      <c r="M10" s="73"/>
      <c r="N10" s="67" t="s">
        <v>80</v>
      </c>
      <c r="O10" s="67"/>
      <c r="P10" s="67" t="s">
        <v>95</v>
      </c>
      <c r="Q10" s="69" t="s">
        <v>93</v>
      </c>
      <c r="R10" s="69"/>
      <c r="S10" s="69" t="s">
        <v>86</v>
      </c>
      <c r="T10" s="69"/>
      <c r="U10" s="65" t="s">
        <v>96</v>
      </c>
    </row>
    <row r="11" spans="1:30" x14ac:dyDescent="0.2">
      <c r="A11" s="65">
        <f t="shared" si="0"/>
        <v>6</v>
      </c>
      <c r="B11" s="65"/>
      <c r="C11" s="65"/>
      <c r="D11" s="65"/>
      <c r="E11" s="65"/>
      <c r="F11" s="65"/>
      <c r="G11" s="65"/>
      <c r="H11" s="65" t="s">
        <v>77</v>
      </c>
      <c r="I11" s="65" t="s">
        <v>78</v>
      </c>
      <c r="J11" s="65" t="e">
        <v>#N/A</v>
      </c>
      <c r="K11" s="69"/>
      <c r="L11" s="66" t="s">
        <v>79</v>
      </c>
      <c r="M11" s="73"/>
      <c r="N11" s="67" t="s">
        <v>80</v>
      </c>
      <c r="O11" s="67"/>
      <c r="P11" s="67" t="s">
        <v>97</v>
      </c>
      <c r="Q11" s="69" t="s">
        <v>82</v>
      </c>
      <c r="R11" s="69"/>
      <c r="S11" s="69" t="s">
        <v>83</v>
      </c>
      <c r="T11" s="69"/>
      <c r="U11" s="65" t="s">
        <v>98</v>
      </c>
    </row>
    <row r="12" spans="1:30" x14ac:dyDescent="0.2">
      <c r="A12" s="65">
        <f t="shared" si="0"/>
        <v>7</v>
      </c>
      <c r="B12" s="65"/>
      <c r="C12" s="65"/>
      <c r="D12" s="65"/>
      <c r="E12" s="65"/>
      <c r="F12" s="65"/>
      <c r="G12" s="65"/>
      <c r="H12" s="65" t="s">
        <v>77</v>
      </c>
      <c r="I12" s="65" t="s">
        <v>78</v>
      </c>
      <c r="J12" s="65" t="s">
        <v>99</v>
      </c>
      <c r="K12" s="69"/>
      <c r="L12" s="66" t="s">
        <v>79</v>
      </c>
      <c r="M12" s="73"/>
      <c r="N12" s="67" t="s">
        <v>80</v>
      </c>
      <c r="O12" s="67"/>
      <c r="P12" s="67" t="s">
        <v>100</v>
      </c>
      <c r="Q12" s="69" t="s">
        <v>82</v>
      </c>
      <c r="R12" s="69"/>
      <c r="S12" s="69" t="s">
        <v>83</v>
      </c>
      <c r="T12" s="69"/>
      <c r="U12" s="65" t="s">
        <v>101</v>
      </c>
    </row>
    <row r="13" spans="1:30" x14ac:dyDescent="0.2">
      <c r="A13" s="65">
        <f t="shared" si="0"/>
        <v>8</v>
      </c>
      <c r="B13" s="65"/>
      <c r="C13" s="65"/>
      <c r="D13" s="65"/>
      <c r="E13" s="65"/>
      <c r="F13" s="65"/>
      <c r="G13" s="65"/>
      <c r="H13" s="65" t="s">
        <v>77</v>
      </c>
      <c r="I13" s="65" t="s">
        <v>78</v>
      </c>
      <c r="J13" s="65" t="e">
        <v>#N/A</v>
      </c>
      <c r="K13" s="69"/>
      <c r="L13" s="66" t="s">
        <v>79</v>
      </c>
      <c r="M13" s="73"/>
      <c r="N13" s="67" t="s">
        <v>80</v>
      </c>
      <c r="O13" s="67"/>
      <c r="P13" s="67" t="s">
        <v>102</v>
      </c>
      <c r="Q13" s="69" t="s">
        <v>82</v>
      </c>
      <c r="R13" s="69"/>
      <c r="S13" s="69" t="s">
        <v>86</v>
      </c>
      <c r="T13" s="69"/>
      <c r="U13" s="65" t="s">
        <v>103</v>
      </c>
    </row>
    <row r="14" spans="1:30" x14ac:dyDescent="0.2">
      <c r="A14" s="65">
        <f t="shared" si="0"/>
        <v>9</v>
      </c>
      <c r="B14" s="65"/>
      <c r="C14" s="65"/>
      <c r="D14" s="65"/>
      <c r="E14" s="65"/>
      <c r="F14" s="65"/>
      <c r="G14" s="65"/>
      <c r="H14" s="65" t="s">
        <v>77</v>
      </c>
      <c r="I14" s="65" t="s">
        <v>78</v>
      </c>
      <c r="J14" s="65" t="s">
        <v>104</v>
      </c>
      <c r="K14" s="69"/>
      <c r="L14" s="66" t="s">
        <v>79</v>
      </c>
      <c r="M14" s="73"/>
      <c r="N14" s="67" t="s">
        <v>80</v>
      </c>
      <c r="O14" s="67"/>
      <c r="P14" s="67" t="s">
        <v>105</v>
      </c>
      <c r="Q14" s="69" t="s">
        <v>82</v>
      </c>
      <c r="R14" s="69"/>
      <c r="S14" s="69" t="s">
        <v>86</v>
      </c>
      <c r="T14" s="69"/>
      <c r="U14" s="65" t="s">
        <v>101</v>
      </c>
    </row>
    <row r="15" spans="1:30" x14ac:dyDescent="0.2">
      <c r="A15" s="65">
        <f t="shared" si="0"/>
        <v>10</v>
      </c>
      <c r="B15" s="65"/>
      <c r="C15" s="65"/>
      <c r="D15" s="65"/>
      <c r="E15" s="65"/>
      <c r="F15" s="65"/>
      <c r="G15" s="65"/>
      <c r="H15" s="65" t="s">
        <v>77</v>
      </c>
      <c r="I15" s="65" t="s">
        <v>78</v>
      </c>
      <c r="J15" s="65" t="s">
        <v>106</v>
      </c>
      <c r="K15" s="69"/>
      <c r="L15" s="66" t="s">
        <v>79</v>
      </c>
      <c r="M15" s="73"/>
      <c r="N15" s="67" t="s">
        <v>80</v>
      </c>
      <c r="O15" s="67"/>
      <c r="P15" s="67" t="s">
        <v>107</v>
      </c>
      <c r="Q15" s="69" t="s">
        <v>82</v>
      </c>
      <c r="R15" s="69"/>
      <c r="S15" s="69" t="s">
        <v>86</v>
      </c>
      <c r="T15" s="69"/>
      <c r="U15" s="65" t="s">
        <v>101</v>
      </c>
    </row>
    <row r="16" spans="1:30" x14ac:dyDescent="0.2">
      <c r="A16" s="65">
        <f t="shared" si="0"/>
        <v>11</v>
      </c>
      <c r="B16" s="65"/>
      <c r="C16" s="65"/>
      <c r="D16" s="65"/>
      <c r="E16" s="65"/>
      <c r="F16" s="65"/>
      <c r="G16" s="65"/>
      <c r="H16" s="65" t="s">
        <v>77</v>
      </c>
      <c r="I16" s="65" t="s">
        <v>78</v>
      </c>
      <c r="J16" s="65" t="e">
        <v>#N/A</v>
      </c>
      <c r="K16" s="69"/>
      <c r="L16" s="66" t="s">
        <v>79</v>
      </c>
      <c r="M16" s="73"/>
      <c r="N16" s="67" t="s">
        <v>80</v>
      </c>
      <c r="O16" s="67"/>
      <c r="P16" s="67" t="s">
        <v>108</v>
      </c>
      <c r="Q16" s="69" t="s">
        <v>82</v>
      </c>
      <c r="R16" s="69"/>
      <c r="S16" s="69" t="s">
        <v>86</v>
      </c>
      <c r="T16" s="69"/>
      <c r="U16" s="65" t="s">
        <v>103</v>
      </c>
    </row>
    <row r="17" spans="1:21" x14ac:dyDescent="0.2">
      <c r="A17" s="65">
        <f t="shared" si="0"/>
        <v>12</v>
      </c>
      <c r="B17" s="65"/>
      <c r="C17" s="65"/>
      <c r="D17" s="65"/>
      <c r="E17" s="65"/>
      <c r="F17" s="65"/>
      <c r="G17" s="65"/>
      <c r="H17" s="65" t="s">
        <v>77</v>
      </c>
      <c r="I17" s="65" t="s">
        <v>78</v>
      </c>
      <c r="J17" s="65" t="s">
        <v>109</v>
      </c>
      <c r="K17" s="69"/>
      <c r="L17" s="66" t="s">
        <v>79</v>
      </c>
      <c r="M17" s="73"/>
      <c r="N17" s="67" t="s">
        <v>80</v>
      </c>
      <c r="O17" s="67"/>
      <c r="P17" s="67" t="s">
        <v>110</v>
      </c>
      <c r="Q17" s="69" t="s">
        <v>82</v>
      </c>
      <c r="R17" s="69"/>
      <c r="S17" s="69" t="s">
        <v>86</v>
      </c>
      <c r="T17" s="69"/>
      <c r="U17" s="65" t="s">
        <v>101</v>
      </c>
    </row>
    <row r="18" spans="1:21" x14ac:dyDescent="0.2">
      <c r="A18" s="65">
        <f t="shared" si="0"/>
        <v>13</v>
      </c>
      <c r="B18" s="65"/>
      <c r="C18" s="65"/>
      <c r="D18" s="65"/>
      <c r="E18" s="65"/>
      <c r="F18" s="65"/>
      <c r="G18" s="65"/>
      <c r="H18" s="65" t="s">
        <v>77</v>
      </c>
      <c r="I18" s="65" t="s">
        <v>78</v>
      </c>
      <c r="J18" s="65" t="e">
        <v>#N/A</v>
      </c>
      <c r="K18" s="69"/>
      <c r="L18" s="66" t="s">
        <v>79</v>
      </c>
      <c r="M18" s="73"/>
      <c r="N18" s="67" t="s">
        <v>80</v>
      </c>
      <c r="O18" s="67"/>
      <c r="P18" s="67" t="s">
        <v>111</v>
      </c>
      <c r="Q18" s="69" t="s">
        <v>82</v>
      </c>
      <c r="R18" s="69"/>
      <c r="S18" s="69" t="s">
        <v>86</v>
      </c>
      <c r="T18" s="69"/>
      <c r="U18" s="65" t="s">
        <v>103</v>
      </c>
    </row>
    <row r="19" spans="1:21" x14ac:dyDescent="0.2">
      <c r="A19" s="65">
        <f t="shared" si="0"/>
        <v>14</v>
      </c>
      <c r="B19" s="65"/>
      <c r="C19" s="65"/>
      <c r="D19" s="65"/>
      <c r="E19" s="65"/>
      <c r="F19" s="65"/>
      <c r="G19" s="65"/>
      <c r="H19" s="65" t="s">
        <v>77</v>
      </c>
      <c r="I19" s="65" t="s">
        <v>78</v>
      </c>
      <c r="J19" s="65" t="s">
        <v>112</v>
      </c>
      <c r="K19" s="69"/>
      <c r="L19" s="66" t="s">
        <v>79</v>
      </c>
      <c r="M19" s="73"/>
      <c r="N19" s="67" t="s">
        <v>80</v>
      </c>
      <c r="O19" s="67"/>
      <c r="P19" s="67" t="s">
        <v>113</v>
      </c>
      <c r="Q19" s="69" t="s">
        <v>82</v>
      </c>
      <c r="R19" s="69"/>
      <c r="S19" s="69" t="s">
        <v>86</v>
      </c>
      <c r="T19" s="69"/>
      <c r="U19" s="65" t="s">
        <v>101</v>
      </c>
    </row>
    <row r="20" spans="1:21" x14ac:dyDescent="0.2">
      <c r="A20" s="65">
        <f t="shared" si="0"/>
        <v>15</v>
      </c>
      <c r="B20" s="65"/>
      <c r="C20" s="65"/>
      <c r="D20" s="65"/>
      <c r="E20" s="65"/>
      <c r="F20" s="65"/>
      <c r="G20" s="65"/>
      <c r="H20" s="65" t="s">
        <v>77</v>
      </c>
      <c r="I20" s="65" t="s">
        <v>78</v>
      </c>
      <c r="J20" s="65" t="e">
        <v>#N/A</v>
      </c>
      <c r="K20" s="69"/>
      <c r="L20" s="66" t="s">
        <v>79</v>
      </c>
      <c r="M20" s="73"/>
      <c r="N20" s="67" t="s">
        <v>80</v>
      </c>
      <c r="O20" s="67"/>
      <c r="P20" s="67" t="s">
        <v>114</v>
      </c>
      <c r="Q20" s="69" t="s">
        <v>82</v>
      </c>
      <c r="R20" s="69"/>
      <c r="S20" s="69" t="s">
        <v>86</v>
      </c>
      <c r="T20" s="69"/>
      <c r="U20" s="65" t="s">
        <v>103</v>
      </c>
    </row>
    <row r="21" spans="1:21" x14ac:dyDescent="0.2">
      <c r="A21" s="65">
        <f t="shared" si="0"/>
        <v>16</v>
      </c>
      <c r="B21" s="65"/>
      <c r="C21" s="65"/>
      <c r="D21" s="65"/>
      <c r="E21" s="65"/>
      <c r="F21" s="65"/>
      <c r="G21" s="65"/>
      <c r="H21" s="65" t="s">
        <v>77</v>
      </c>
      <c r="I21" s="65" t="s">
        <v>78</v>
      </c>
      <c r="J21" s="65" t="s">
        <v>88</v>
      </c>
      <c r="K21" s="69"/>
      <c r="L21" s="66" t="s">
        <v>79</v>
      </c>
      <c r="M21" s="73"/>
      <c r="N21" s="67" t="s">
        <v>80</v>
      </c>
      <c r="O21" s="67"/>
      <c r="P21" s="67" t="s">
        <v>115</v>
      </c>
      <c r="Q21" s="69" t="s">
        <v>82</v>
      </c>
      <c r="R21" s="69"/>
      <c r="S21" s="69" t="s">
        <v>86</v>
      </c>
      <c r="T21" s="69"/>
      <c r="U21" s="65" t="s">
        <v>116</v>
      </c>
    </row>
    <row r="22" spans="1:21" x14ac:dyDescent="0.2">
      <c r="A22" s="65">
        <f t="shared" si="0"/>
        <v>17</v>
      </c>
      <c r="B22" s="65"/>
      <c r="C22" s="65"/>
      <c r="D22" s="65"/>
      <c r="E22" s="65"/>
      <c r="F22" s="65"/>
      <c r="G22" s="65"/>
      <c r="H22" s="65" t="s">
        <v>77</v>
      </c>
      <c r="I22" s="65" t="s">
        <v>78</v>
      </c>
      <c r="J22" s="65" t="e">
        <v>#N/A</v>
      </c>
      <c r="K22" s="69"/>
      <c r="L22" s="66" t="s">
        <v>79</v>
      </c>
      <c r="M22" s="73"/>
      <c r="N22" s="67" t="s">
        <v>80</v>
      </c>
      <c r="O22" s="67"/>
      <c r="P22" s="67" t="s">
        <v>117</v>
      </c>
      <c r="Q22" s="69" t="s">
        <v>82</v>
      </c>
      <c r="R22" s="69"/>
      <c r="S22" s="69" t="s">
        <v>86</v>
      </c>
      <c r="T22" s="69"/>
      <c r="U22" s="65" t="s">
        <v>103</v>
      </c>
    </row>
    <row r="23" spans="1:21" x14ac:dyDescent="0.2">
      <c r="A23" s="65">
        <f t="shared" si="0"/>
        <v>18</v>
      </c>
      <c r="B23" s="65"/>
      <c r="C23" s="65"/>
      <c r="D23" s="65"/>
      <c r="E23" s="65"/>
      <c r="F23" s="65"/>
      <c r="G23" s="65"/>
      <c r="H23" s="65" t="s">
        <v>77</v>
      </c>
      <c r="I23" s="65" t="s">
        <v>78</v>
      </c>
      <c r="J23" s="65" t="e">
        <v>#N/A</v>
      </c>
      <c r="K23" s="69"/>
      <c r="L23" s="66" t="s">
        <v>79</v>
      </c>
      <c r="M23" s="73"/>
      <c r="N23" s="67" t="s">
        <v>80</v>
      </c>
      <c r="O23" s="67"/>
      <c r="P23" s="67" t="s">
        <v>118</v>
      </c>
      <c r="Q23" s="69" t="s">
        <v>82</v>
      </c>
      <c r="R23" s="69"/>
      <c r="S23" s="69" t="s">
        <v>86</v>
      </c>
      <c r="T23" s="69"/>
      <c r="U23" s="65" t="s">
        <v>103</v>
      </c>
    </row>
    <row r="24" spans="1:21" x14ac:dyDescent="0.2">
      <c r="A24" s="65">
        <f t="shared" si="0"/>
        <v>19</v>
      </c>
      <c r="B24" s="65"/>
      <c r="C24" s="65"/>
      <c r="D24" s="65"/>
      <c r="E24" s="65"/>
      <c r="F24" s="65"/>
      <c r="G24" s="65"/>
      <c r="H24" s="65" t="s">
        <v>77</v>
      </c>
      <c r="I24" s="65" t="s">
        <v>78</v>
      </c>
      <c r="J24" s="65" t="e">
        <v>#N/A</v>
      </c>
      <c r="K24" s="69"/>
      <c r="L24" s="66" t="s">
        <v>79</v>
      </c>
      <c r="M24" s="73"/>
      <c r="N24" s="67" t="s">
        <v>80</v>
      </c>
      <c r="O24" s="67"/>
      <c r="P24" s="67" t="s">
        <v>119</v>
      </c>
      <c r="Q24" s="69" t="s">
        <v>120</v>
      </c>
      <c r="R24" s="69"/>
      <c r="S24" s="69" t="s">
        <v>86</v>
      </c>
      <c r="T24" s="69"/>
      <c r="U24" s="65" t="s">
        <v>103</v>
      </c>
    </row>
    <row r="25" spans="1:21" x14ac:dyDescent="0.2">
      <c r="A25" s="65">
        <f t="shared" si="0"/>
        <v>20</v>
      </c>
      <c r="B25" s="65"/>
      <c r="C25" s="65"/>
      <c r="D25" s="65"/>
      <c r="E25" s="65"/>
      <c r="F25" s="65"/>
      <c r="G25" s="65"/>
      <c r="H25" s="65" t="s">
        <v>77</v>
      </c>
      <c r="I25" s="65" t="s">
        <v>78</v>
      </c>
      <c r="J25" s="65" t="e">
        <v>#N/A</v>
      </c>
      <c r="K25" s="69"/>
      <c r="L25" s="66" t="s">
        <v>79</v>
      </c>
      <c r="M25" s="73"/>
      <c r="N25" s="67" t="s">
        <v>80</v>
      </c>
      <c r="O25" s="67"/>
      <c r="P25" s="67" t="s">
        <v>121</v>
      </c>
      <c r="Q25" s="69" t="s">
        <v>122</v>
      </c>
      <c r="R25" s="69"/>
      <c r="S25" s="69" t="s">
        <v>86</v>
      </c>
      <c r="T25" s="69"/>
      <c r="U25" s="65" t="s">
        <v>103</v>
      </c>
    </row>
    <row r="26" spans="1:21" x14ac:dyDescent="0.2">
      <c r="A26" s="65">
        <f t="shared" si="0"/>
        <v>21</v>
      </c>
      <c r="B26" s="65"/>
      <c r="C26" s="65"/>
      <c r="D26" s="65"/>
      <c r="E26" s="65"/>
      <c r="F26" s="65"/>
      <c r="G26" s="65"/>
      <c r="H26" s="65" t="s">
        <v>77</v>
      </c>
      <c r="I26" s="65" t="s">
        <v>78</v>
      </c>
      <c r="J26" s="65" t="e">
        <v>#N/A</v>
      </c>
      <c r="K26" s="69"/>
      <c r="L26" s="66" t="s">
        <v>79</v>
      </c>
      <c r="M26" s="73"/>
      <c r="N26" s="67" t="s">
        <v>80</v>
      </c>
      <c r="O26" s="67"/>
      <c r="P26" s="67" t="s">
        <v>123</v>
      </c>
      <c r="Q26" s="69" t="s">
        <v>122</v>
      </c>
      <c r="R26" s="69"/>
      <c r="S26" s="69" t="s">
        <v>86</v>
      </c>
      <c r="T26" s="69"/>
      <c r="U26" s="65" t="s">
        <v>124</v>
      </c>
    </row>
    <row r="27" spans="1:21" x14ac:dyDescent="0.2">
      <c r="A27" s="65">
        <f t="shared" si="0"/>
        <v>22</v>
      </c>
      <c r="B27" s="65"/>
      <c r="C27" s="65"/>
      <c r="D27" s="65"/>
      <c r="E27" s="65"/>
      <c r="F27" s="65"/>
      <c r="G27" s="65"/>
      <c r="H27" s="65" t="s">
        <v>77</v>
      </c>
      <c r="I27" s="65" t="s">
        <v>78</v>
      </c>
      <c r="J27" s="65" t="s">
        <v>125</v>
      </c>
      <c r="K27" s="69"/>
      <c r="L27" s="66" t="s">
        <v>79</v>
      </c>
      <c r="M27" s="73"/>
      <c r="N27" s="67" t="s">
        <v>80</v>
      </c>
      <c r="O27" s="67"/>
      <c r="P27" s="67" t="s">
        <v>126</v>
      </c>
      <c r="Q27" s="69" t="s">
        <v>122</v>
      </c>
      <c r="R27" s="69"/>
      <c r="S27" s="69" t="s">
        <v>86</v>
      </c>
      <c r="T27" s="69"/>
      <c r="U27" s="65" t="s">
        <v>101</v>
      </c>
    </row>
    <row r="28" spans="1:21" x14ac:dyDescent="0.2">
      <c r="A28" s="65">
        <f t="shared" si="0"/>
        <v>23</v>
      </c>
      <c r="B28" s="65"/>
      <c r="C28" s="65"/>
      <c r="D28" s="65"/>
      <c r="E28" s="65"/>
      <c r="F28" s="65"/>
      <c r="G28" s="65"/>
      <c r="H28" s="65" t="s">
        <v>77</v>
      </c>
      <c r="I28" s="65" t="s">
        <v>78</v>
      </c>
      <c r="J28" s="65" t="e">
        <v>#N/A</v>
      </c>
      <c r="K28" s="69"/>
      <c r="L28" s="66" t="s">
        <v>79</v>
      </c>
      <c r="M28" s="73"/>
      <c r="N28" s="67" t="s">
        <v>80</v>
      </c>
      <c r="O28" s="67"/>
      <c r="P28" s="67" t="s">
        <v>127</v>
      </c>
      <c r="Q28" s="69" t="s">
        <v>122</v>
      </c>
      <c r="R28" s="69"/>
      <c r="S28" s="69" t="s">
        <v>86</v>
      </c>
      <c r="T28" s="69"/>
      <c r="U28" s="65" t="s">
        <v>103</v>
      </c>
    </row>
    <row r="29" spans="1:21" x14ac:dyDescent="0.2">
      <c r="A29" s="65">
        <f t="shared" si="0"/>
        <v>24</v>
      </c>
      <c r="B29" s="65"/>
      <c r="C29" s="65"/>
      <c r="D29" s="65"/>
      <c r="E29" s="65"/>
      <c r="F29" s="65"/>
      <c r="G29" s="65"/>
      <c r="H29" s="65" t="s">
        <v>77</v>
      </c>
      <c r="I29" s="65" t="s">
        <v>78</v>
      </c>
      <c r="J29" s="65" t="s">
        <v>128</v>
      </c>
      <c r="K29" s="69"/>
      <c r="L29" s="66" t="s">
        <v>79</v>
      </c>
      <c r="M29" s="73"/>
      <c r="N29" s="67" t="s">
        <v>80</v>
      </c>
      <c r="O29" s="67"/>
      <c r="P29" s="67" t="s">
        <v>129</v>
      </c>
      <c r="Q29" s="69" t="s">
        <v>82</v>
      </c>
      <c r="R29" s="69"/>
      <c r="S29" s="69" t="s">
        <v>86</v>
      </c>
      <c r="T29" s="69"/>
      <c r="U29" s="65" t="s">
        <v>130</v>
      </c>
    </row>
    <row r="30" spans="1:21" ht="25.5" x14ac:dyDescent="0.2">
      <c r="A30" s="65">
        <f t="shared" si="0"/>
        <v>25</v>
      </c>
      <c r="B30" s="65"/>
      <c r="C30" s="65"/>
      <c r="D30" s="65"/>
      <c r="E30" s="65"/>
      <c r="F30" s="65"/>
      <c r="G30" s="65"/>
      <c r="H30" s="65" t="s">
        <v>77</v>
      </c>
      <c r="I30" s="65" t="s">
        <v>78</v>
      </c>
      <c r="J30" s="65" t="e">
        <v>#N/A</v>
      </c>
      <c r="K30" s="69"/>
      <c r="L30" s="66" t="s">
        <v>79</v>
      </c>
      <c r="M30" s="73"/>
      <c r="N30" s="67" t="s">
        <v>80</v>
      </c>
      <c r="O30" s="67"/>
      <c r="P30" s="67" t="s">
        <v>131</v>
      </c>
      <c r="Q30" s="69" t="s">
        <v>82</v>
      </c>
      <c r="R30" s="69"/>
      <c r="S30" s="69" t="s">
        <v>83</v>
      </c>
      <c r="T30" s="69"/>
      <c r="U30" s="65" t="s">
        <v>132</v>
      </c>
    </row>
    <row r="31" spans="1:21" ht="25.5" x14ac:dyDescent="0.2">
      <c r="A31" s="65">
        <f t="shared" si="0"/>
        <v>26</v>
      </c>
      <c r="B31" s="65"/>
      <c r="C31" s="65"/>
      <c r="D31" s="65"/>
      <c r="E31" s="65"/>
      <c r="F31" s="65"/>
      <c r="G31" s="65"/>
      <c r="H31" s="65" t="s">
        <v>77</v>
      </c>
      <c r="I31" s="65" t="s">
        <v>78</v>
      </c>
      <c r="J31" s="65" t="e">
        <v>#N/A</v>
      </c>
      <c r="K31" s="69"/>
      <c r="L31" s="66" t="s">
        <v>79</v>
      </c>
      <c r="M31" s="73"/>
      <c r="N31" s="67" t="s">
        <v>80</v>
      </c>
      <c r="O31" s="67"/>
      <c r="P31" s="67" t="s">
        <v>133</v>
      </c>
      <c r="Q31" s="69" t="s">
        <v>93</v>
      </c>
      <c r="R31" s="69"/>
      <c r="S31" s="69" t="s">
        <v>83</v>
      </c>
      <c r="T31" s="69"/>
      <c r="U31" s="65" t="s">
        <v>134</v>
      </c>
    </row>
    <row r="32" spans="1:21" x14ac:dyDescent="0.2">
      <c r="A32" s="65">
        <f t="shared" si="0"/>
        <v>27</v>
      </c>
      <c r="B32" s="65"/>
      <c r="C32" s="65"/>
      <c r="D32" s="65"/>
      <c r="E32" s="65"/>
      <c r="F32" s="65"/>
      <c r="G32" s="65"/>
      <c r="H32" s="65" t="s">
        <v>77</v>
      </c>
      <c r="I32" s="65" t="s">
        <v>78</v>
      </c>
      <c r="J32" s="65" t="s">
        <v>135</v>
      </c>
      <c r="K32" s="74"/>
      <c r="L32" s="75" t="s">
        <v>79</v>
      </c>
      <c r="M32" s="74"/>
      <c r="N32" s="75" t="s">
        <v>80</v>
      </c>
      <c r="O32" s="75"/>
      <c r="P32" s="75" t="s">
        <v>136</v>
      </c>
      <c r="Q32" s="69" t="s">
        <v>137</v>
      </c>
      <c r="R32" s="69"/>
      <c r="S32" s="69" t="s">
        <v>86</v>
      </c>
      <c r="T32" s="69" t="s">
        <v>138</v>
      </c>
      <c r="U32" s="65" t="s">
        <v>101</v>
      </c>
    </row>
    <row r="33" spans="1:21" x14ac:dyDescent="0.2">
      <c r="A33" s="65">
        <f t="shared" si="0"/>
        <v>28</v>
      </c>
      <c r="B33" s="65"/>
      <c r="C33" s="65"/>
      <c r="D33" s="65"/>
      <c r="E33" s="65"/>
      <c r="F33" s="65"/>
      <c r="G33" s="65"/>
      <c r="H33" s="65" t="s">
        <v>77</v>
      </c>
      <c r="I33" s="65" t="s">
        <v>78</v>
      </c>
      <c r="J33" s="65" t="e">
        <v>#N/A</v>
      </c>
      <c r="K33" s="74"/>
      <c r="L33" s="75" t="s">
        <v>79</v>
      </c>
      <c r="M33" s="74"/>
      <c r="N33" s="75" t="s">
        <v>80</v>
      </c>
      <c r="O33" s="75"/>
      <c r="P33" s="75" t="s">
        <v>139</v>
      </c>
      <c r="Q33" s="69" t="s">
        <v>140</v>
      </c>
      <c r="R33" s="69"/>
      <c r="S33" s="69" t="s">
        <v>86</v>
      </c>
      <c r="T33" s="69" t="s">
        <v>138</v>
      </c>
      <c r="U33" s="65" t="s">
        <v>103</v>
      </c>
    </row>
    <row r="35" spans="1:21" x14ac:dyDescent="0.2">
      <c r="A35" s="99" t="s">
        <v>141</v>
      </c>
    </row>
    <row r="36" spans="1:21" x14ac:dyDescent="0.2">
      <c r="Q36" s="88"/>
    </row>
    <row r="37" spans="1:21" x14ac:dyDescent="0.2">
      <c r="A37" s="2" t="s">
        <v>142</v>
      </c>
    </row>
    <row r="38" spans="1:21" x14ac:dyDescent="0.2">
      <c r="A38" s="1" t="s">
        <v>143</v>
      </c>
    </row>
  </sheetData>
  <autoFilter ref="A4:U33" xr:uid="{2609C280-D871-4D07-A102-A817137DCE1E}"/>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EED6B-843A-4F0D-AA53-DA03B23937ED}">
  <sheetPr codeName="Sheet3">
    <outlinePr summaryBelow="0" summaryRight="0"/>
    <pageSetUpPr fitToPage="1"/>
  </sheetPr>
  <dimension ref="A1:AK459"/>
  <sheetViews>
    <sheetView topLeftCell="O1" zoomScale="90" zoomScaleNormal="90" workbookViewId="0">
      <pane ySplit="4" topLeftCell="A394" activePane="bottomLeft" state="frozen"/>
      <selection activeCell="O22" sqref="O22"/>
      <selection pane="bottomLeft" activeCell="R408" sqref="R408"/>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33.85546875"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22.4257812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85.140625" style="2" customWidth="1"/>
    <col min="22" max="22" width="35.85546875" bestFit="1" customWidth="1"/>
  </cols>
  <sheetData>
    <row r="1" spans="1:37" ht="16.5" customHeight="1" x14ac:dyDescent="0.2">
      <c r="A1" s="167" t="s">
        <v>36</v>
      </c>
      <c r="B1" s="167"/>
      <c r="C1" s="167"/>
      <c r="D1" s="167"/>
      <c r="E1" s="168"/>
      <c r="F1" s="168"/>
      <c r="G1" s="168"/>
      <c r="H1" s="168"/>
      <c r="I1" s="168"/>
      <c r="J1" s="168"/>
      <c r="K1" s="168"/>
      <c r="L1" s="168"/>
      <c r="M1" s="168"/>
      <c r="N1" s="168"/>
      <c r="O1" s="168"/>
      <c r="P1" s="168"/>
    </row>
    <row r="2" spans="1:37" ht="15" customHeight="1" x14ac:dyDescent="0.2">
      <c r="A2" s="169" t="s">
        <v>144</v>
      </c>
      <c r="B2" s="170"/>
      <c r="C2" s="170"/>
      <c r="D2" s="170"/>
      <c r="E2" s="171"/>
      <c r="F2" s="171"/>
      <c r="G2" s="171"/>
      <c r="H2" s="171"/>
      <c r="I2" s="171"/>
      <c r="J2" s="171"/>
      <c r="K2" s="171"/>
      <c r="L2" s="171"/>
      <c r="M2" s="171"/>
      <c r="N2" s="171"/>
      <c r="O2" s="171"/>
      <c r="P2" s="171"/>
      <c r="Q2" s="171"/>
      <c r="R2" s="171"/>
      <c r="S2" s="171"/>
      <c r="T2" s="171"/>
      <c r="U2" s="171"/>
    </row>
    <row r="3" spans="1:37" ht="21" customHeight="1" thickBot="1" x14ac:dyDescent="0.25">
      <c r="A3" s="3"/>
      <c r="B3" s="3"/>
      <c r="C3" s="3"/>
      <c r="D3" s="3"/>
      <c r="E3" s="3"/>
      <c r="F3" s="3"/>
      <c r="G3" s="3"/>
      <c r="H3" s="3"/>
      <c r="I3" s="3"/>
      <c r="J3" s="3"/>
      <c r="K3" s="3"/>
      <c r="L3" s="3"/>
      <c r="M3" s="3"/>
      <c r="N3" s="3"/>
      <c r="O3" s="3"/>
      <c r="P3" s="3"/>
      <c r="Q3" s="3"/>
      <c r="R3" s="3"/>
      <c r="S3" s="3"/>
      <c r="T3" s="3"/>
      <c r="U3" s="4"/>
    </row>
    <row r="4" spans="1:37" s="12" customFormat="1" ht="20.2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row>
    <row r="5" spans="1:37" s="20" customFormat="1" ht="18"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row>
    <row r="6" spans="1:37" x14ac:dyDescent="0.2">
      <c r="A6" s="65">
        <v>1</v>
      </c>
      <c r="B6" s="65"/>
      <c r="C6" s="65"/>
      <c r="D6" s="65"/>
      <c r="E6" s="65"/>
      <c r="F6" s="65"/>
      <c r="G6" s="65"/>
      <c r="H6" s="65" t="s">
        <v>77</v>
      </c>
      <c r="I6" s="65" t="s">
        <v>78</v>
      </c>
      <c r="J6" s="65" t="e">
        <v>#N/A</v>
      </c>
      <c r="K6" s="69"/>
      <c r="L6" s="66" t="s">
        <v>145</v>
      </c>
      <c r="M6" s="69"/>
      <c r="N6" s="66" t="s">
        <v>146</v>
      </c>
      <c r="O6" s="66"/>
      <c r="P6" s="67" t="s">
        <v>147</v>
      </c>
      <c r="Q6" s="69" t="s">
        <v>148</v>
      </c>
      <c r="R6" s="69"/>
      <c r="S6" s="69" t="s">
        <v>83</v>
      </c>
      <c r="T6" s="69"/>
      <c r="U6" s="65" t="s">
        <v>84</v>
      </c>
    </row>
    <row r="7" spans="1:37" x14ac:dyDescent="0.2">
      <c r="A7" s="65">
        <f>A6+1</f>
        <v>2</v>
      </c>
      <c r="B7" s="65"/>
      <c r="C7" s="65"/>
      <c r="D7" s="65"/>
      <c r="E7" s="65"/>
      <c r="F7" s="65"/>
      <c r="G7" s="65"/>
      <c r="H7" s="65" t="s">
        <v>77</v>
      </c>
      <c r="I7" s="65" t="s">
        <v>78</v>
      </c>
      <c r="J7" s="65" t="e">
        <v>#N/A</v>
      </c>
      <c r="K7" s="69"/>
      <c r="L7" s="66" t="s">
        <v>145</v>
      </c>
      <c r="M7" s="69"/>
      <c r="N7" s="66" t="s">
        <v>146</v>
      </c>
      <c r="O7" s="66"/>
      <c r="P7" s="67" t="s">
        <v>149</v>
      </c>
      <c r="Q7" s="69" t="s">
        <v>148</v>
      </c>
      <c r="R7" s="69"/>
      <c r="S7" s="69" t="s">
        <v>83</v>
      </c>
      <c r="T7" s="69" t="s">
        <v>138</v>
      </c>
      <c r="U7" s="65" t="s">
        <v>87</v>
      </c>
    </row>
    <row r="8" spans="1:37" x14ac:dyDescent="0.2">
      <c r="A8" s="65">
        <f t="shared" ref="A8:A71" si="0">A7+1</f>
        <v>3</v>
      </c>
      <c r="B8" s="65"/>
      <c r="C8" s="65"/>
      <c r="D8" s="65"/>
      <c r="E8" s="65"/>
      <c r="F8" s="65"/>
      <c r="G8" s="65"/>
      <c r="H8" s="65" t="s">
        <v>77</v>
      </c>
      <c r="I8" s="65" t="s">
        <v>78</v>
      </c>
      <c r="J8" s="65" t="s">
        <v>135</v>
      </c>
      <c r="K8" s="69"/>
      <c r="L8" s="66" t="s">
        <v>145</v>
      </c>
      <c r="M8" s="69"/>
      <c r="N8" s="66" t="s">
        <v>146</v>
      </c>
      <c r="O8" s="66"/>
      <c r="P8" s="67" t="s">
        <v>150</v>
      </c>
      <c r="Q8" s="69" t="s">
        <v>148</v>
      </c>
      <c r="R8" s="69"/>
      <c r="S8" s="69" t="s">
        <v>86</v>
      </c>
      <c r="T8" s="69"/>
      <c r="U8" s="65" t="s">
        <v>101</v>
      </c>
    </row>
    <row r="9" spans="1:37" s="32" customFormat="1" ht="38.25" x14ac:dyDescent="0.2">
      <c r="A9" s="65">
        <f t="shared" si="0"/>
        <v>4</v>
      </c>
      <c r="B9" s="65"/>
      <c r="C9" s="65"/>
      <c r="D9" s="65"/>
      <c r="E9" s="65"/>
      <c r="F9" s="65"/>
      <c r="G9" s="65"/>
      <c r="H9" s="65" t="s">
        <v>77</v>
      </c>
      <c r="I9" s="65" t="s">
        <v>78</v>
      </c>
      <c r="J9" s="65" t="e">
        <v>#N/A</v>
      </c>
      <c r="K9" s="69"/>
      <c r="L9" s="66" t="s">
        <v>145</v>
      </c>
      <c r="M9" s="69"/>
      <c r="N9" s="66" t="s">
        <v>146</v>
      </c>
      <c r="O9" s="66"/>
      <c r="P9" s="67" t="s">
        <v>151</v>
      </c>
      <c r="Q9" s="69" t="s">
        <v>152</v>
      </c>
      <c r="R9" s="69"/>
      <c r="S9" s="69" t="s">
        <v>83</v>
      </c>
      <c r="T9" s="69"/>
      <c r="U9" s="65" t="s">
        <v>94</v>
      </c>
      <c r="V9"/>
    </row>
    <row r="10" spans="1:37" s="32" customFormat="1" ht="38.25" x14ac:dyDescent="0.2">
      <c r="A10" s="65">
        <f t="shared" si="0"/>
        <v>5</v>
      </c>
      <c r="B10" s="65"/>
      <c r="C10" s="65"/>
      <c r="D10" s="65"/>
      <c r="E10" s="65"/>
      <c r="F10" s="65"/>
      <c r="G10" s="65"/>
      <c r="H10" s="65" t="s">
        <v>77</v>
      </c>
      <c r="I10" s="65" t="s">
        <v>78</v>
      </c>
      <c r="J10" s="65" t="e">
        <v>#N/A</v>
      </c>
      <c r="K10" s="69"/>
      <c r="L10" s="66" t="s">
        <v>145</v>
      </c>
      <c r="M10" s="69"/>
      <c r="N10" s="66" t="s">
        <v>146</v>
      </c>
      <c r="O10" s="66"/>
      <c r="P10" s="67" t="s">
        <v>153</v>
      </c>
      <c r="Q10" s="69" t="s">
        <v>152</v>
      </c>
      <c r="R10" s="69"/>
      <c r="S10" s="69" t="s">
        <v>83</v>
      </c>
      <c r="T10" s="69"/>
      <c r="U10" s="65" t="s">
        <v>96</v>
      </c>
      <c r="V10"/>
    </row>
    <row r="11" spans="1:37" x14ac:dyDescent="0.2">
      <c r="A11" s="65">
        <f t="shared" si="0"/>
        <v>6</v>
      </c>
      <c r="B11" s="65"/>
      <c r="C11" s="65"/>
      <c r="D11" s="65"/>
      <c r="E11" s="65"/>
      <c r="F11" s="65"/>
      <c r="G11" s="65"/>
      <c r="H11" s="65" t="s">
        <v>77</v>
      </c>
      <c r="I11" s="65" t="s">
        <v>78</v>
      </c>
      <c r="J11" s="65" t="e">
        <v>#N/A</v>
      </c>
      <c r="K11" s="69"/>
      <c r="L11" s="66" t="s">
        <v>145</v>
      </c>
      <c r="M11" s="69"/>
      <c r="N11" s="66" t="s">
        <v>146</v>
      </c>
      <c r="O11" s="66"/>
      <c r="P11" s="67" t="s">
        <v>154</v>
      </c>
      <c r="Q11" s="69" t="s">
        <v>148</v>
      </c>
      <c r="R11" s="69"/>
      <c r="S11" s="69" t="s">
        <v>86</v>
      </c>
      <c r="T11" s="69"/>
      <c r="U11" s="65" t="s">
        <v>103</v>
      </c>
    </row>
    <row r="12" spans="1:37" x14ac:dyDescent="0.2">
      <c r="A12" s="65">
        <f t="shared" si="0"/>
        <v>7</v>
      </c>
      <c r="B12" s="65"/>
      <c r="C12" s="65"/>
      <c r="D12" s="65"/>
      <c r="E12" s="65"/>
      <c r="F12" s="65"/>
      <c r="G12" s="65"/>
      <c r="H12" s="65" t="s">
        <v>77</v>
      </c>
      <c r="I12" s="65" t="s">
        <v>78</v>
      </c>
      <c r="J12" s="65" t="e">
        <v>#N/A</v>
      </c>
      <c r="K12" s="69"/>
      <c r="L12" s="66" t="s">
        <v>145</v>
      </c>
      <c r="M12" s="69"/>
      <c r="N12" s="66" t="s">
        <v>146</v>
      </c>
      <c r="O12" s="66"/>
      <c r="P12" s="67" t="s">
        <v>155</v>
      </c>
      <c r="Q12" s="69" t="s">
        <v>148</v>
      </c>
      <c r="R12" s="69"/>
      <c r="S12" s="69" t="s">
        <v>86</v>
      </c>
      <c r="T12" s="69"/>
      <c r="U12" s="65" t="s">
        <v>103</v>
      </c>
    </row>
    <row r="13" spans="1:37" x14ac:dyDescent="0.2">
      <c r="A13" s="65">
        <f t="shared" si="0"/>
        <v>8</v>
      </c>
      <c r="B13" s="65"/>
      <c r="C13" s="65"/>
      <c r="D13" s="65"/>
      <c r="E13" s="65"/>
      <c r="F13" s="65"/>
      <c r="G13" s="65"/>
      <c r="H13" s="65" t="s">
        <v>77</v>
      </c>
      <c r="I13" s="65" t="s">
        <v>78</v>
      </c>
      <c r="J13" s="65" t="e">
        <v>#N/A</v>
      </c>
      <c r="K13" s="69"/>
      <c r="L13" s="66" t="s">
        <v>145</v>
      </c>
      <c r="M13" s="69"/>
      <c r="N13" s="66" t="s">
        <v>146</v>
      </c>
      <c r="O13" s="66"/>
      <c r="P13" s="67" t="s">
        <v>156</v>
      </c>
      <c r="Q13" s="69" t="s">
        <v>148</v>
      </c>
      <c r="R13" s="69"/>
      <c r="S13" s="69" t="s">
        <v>86</v>
      </c>
      <c r="T13" s="69"/>
      <c r="U13" s="65" t="s">
        <v>103</v>
      </c>
    </row>
    <row r="14" spans="1:37" s="32" customFormat="1" x14ac:dyDescent="0.2">
      <c r="A14" s="65">
        <f t="shared" si="0"/>
        <v>9</v>
      </c>
      <c r="B14" s="65"/>
      <c r="C14" s="65"/>
      <c r="D14" s="65"/>
      <c r="E14" s="65"/>
      <c r="F14" s="65"/>
      <c r="G14" s="65"/>
      <c r="H14" s="65" t="s">
        <v>77</v>
      </c>
      <c r="I14" s="65" t="s">
        <v>78</v>
      </c>
      <c r="J14" s="65" t="e">
        <v>#N/A</v>
      </c>
      <c r="K14" s="69"/>
      <c r="L14" s="66" t="s">
        <v>145</v>
      </c>
      <c r="M14" s="69"/>
      <c r="N14" s="66" t="s">
        <v>146</v>
      </c>
      <c r="O14" s="66"/>
      <c r="P14" s="67" t="s">
        <v>157</v>
      </c>
      <c r="Q14" s="69" t="s">
        <v>148</v>
      </c>
      <c r="R14" s="69"/>
      <c r="S14" s="69" t="s">
        <v>86</v>
      </c>
      <c r="T14" s="69"/>
      <c r="U14" s="65" t="s">
        <v>103</v>
      </c>
      <c r="V14"/>
    </row>
    <row r="15" spans="1:37" s="32" customFormat="1" x14ac:dyDescent="0.2">
      <c r="A15" s="65">
        <f t="shared" si="0"/>
        <v>10</v>
      </c>
      <c r="B15" s="65"/>
      <c r="C15" s="65"/>
      <c r="D15" s="65"/>
      <c r="E15" s="65"/>
      <c r="F15" s="65"/>
      <c r="G15" s="65"/>
      <c r="H15" s="65" t="s">
        <v>77</v>
      </c>
      <c r="I15" s="65" t="s">
        <v>78</v>
      </c>
      <c r="J15" s="65" t="e">
        <v>#N/A</v>
      </c>
      <c r="K15" s="69"/>
      <c r="L15" s="66" t="s">
        <v>145</v>
      </c>
      <c r="M15" s="69"/>
      <c r="N15" s="66" t="s">
        <v>146</v>
      </c>
      <c r="O15" s="66"/>
      <c r="P15" s="67" t="s">
        <v>158</v>
      </c>
      <c r="Q15" s="69" t="s">
        <v>148</v>
      </c>
      <c r="R15" s="69"/>
      <c r="S15" s="69" t="s">
        <v>86</v>
      </c>
      <c r="T15" s="69"/>
      <c r="U15" s="65" t="s">
        <v>103</v>
      </c>
      <c r="V15"/>
    </row>
    <row r="16" spans="1:37" x14ac:dyDescent="0.2">
      <c r="A16" s="65">
        <f t="shared" si="0"/>
        <v>11</v>
      </c>
      <c r="B16" s="65"/>
      <c r="C16" s="65"/>
      <c r="D16" s="65"/>
      <c r="E16" s="65"/>
      <c r="F16" s="65"/>
      <c r="G16" s="65"/>
      <c r="H16" s="65" t="s">
        <v>77</v>
      </c>
      <c r="I16" s="65" t="s">
        <v>78</v>
      </c>
      <c r="J16" s="65" t="e">
        <v>#N/A</v>
      </c>
      <c r="K16" s="69"/>
      <c r="L16" s="66" t="s">
        <v>145</v>
      </c>
      <c r="M16" s="69"/>
      <c r="N16" s="66" t="s">
        <v>146</v>
      </c>
      <c r="O16" s="66"/>
      <c r="P16" s="67" t="s">
        <v>159</v>
      </c>
      <c r="Q16" s="69" t="s">
        <v>148</v>
      </c>
      <c r="R16" s="69"/>
      <c r="S16" s="69" t="s">
        <v>86</v>
      </c>
      <c r="T16" s="69"/>
      <c r="U16" s="65" t="s">
        <v>103</v>
      </c>
    </row>
    <row r="17" spans="1:22" x14ac:dyDescent="0.2">
      <c r="A17" s="65">
        <f t="shared" si="0"/>
        <v>12</v>
      </c>
      <c r="B17" s="65"/>
      <c r="C17" s="65"/>
      <c r="D17" s="65"/>
      <c r="E17" s="65"/>
      <c r="F17" s="65"/>
      <c r="G17" s="65"/>
      <c r="H17" s="65" t="s">
        <v>77</v>
      </c>
      <c r="I17" s="65" t="s">
        <v>78</v>
      </c>
      <c r="J17" s="65" t="e">
        <v>#N/A</v>
      </c>
      <c r="K17" s="69"/>
      <c r="L17" s="66" t="s">
        <v>145</v>
      </c>
      <c r="M17" s="69"/>
      <c r="N17" s="66" t="s">
        <v>146</v>
      </c>
      <c r="O17" s="66"/>
      <c r="P17" s="67" t="s">
        <v>160</v>
      </c>
      <c r="Q17" s="69" t="s">
        <v>148</v>
      </c>
      <c r="R17" s="69"/>
      <c r="S17" s="69" t="s">
        <v>86</v>
      </c>
      <c r="T17" s="69"/>
      <c r="U17" s="65" t="s">
        <v>103</v>
      </c>
    </row>
    <row r="18" spans="1:22" x14ac:dyDescent="0.2">
      <c r="A18" s="65">
        <f t="shared" si="0"/>
        <v>13</v>
      </c>
      <c r="B18" s="65"/>
      <c r="C18" s="65"/>
      <c r="D18" s="65"/>
      <c r="E18" s="65"/>
      <c r="F18" s="65"/>
      <c r="G18" s="65"/>
      <c r="H18" s="65" t="s">
        <v>77</v>
      </c>
      <c r="I18" s="65" t="s">
        <v>78</v>
      </c>
      <c r="J18" s="65" t="e">
        <v>#N/A</v>
      </c>
      <c r="K18" s="69"/>
      <c r="L18" s="66" t="s">
        <v>145</v>
      </c>
      <c r="M18" s="69"/>
      <c r="N18" s="66" t="s">
        <v>146</v>
      </c>
      <c r="O18" s="66"/>
      <c r="P18" s="67" t="s">
        <v>161</v>
      </c>
      <c r="Q18" s="69" t="s">
        <v>148</v>
      </c>
      <c r="R18" s="69"/>
      <c r="S18" s="69" t="s">
        <v>86</v>
      </c>
      <c r="T18" s="69"/>
      <c r="U18" s="65" t="s">
        <v>103</v>
      </c>
    </row>
    <row r="19" spans="1:22" x14ac:dyDescent="0.2">
      <c r="A19" s="65">
        <f t="shared" si="0"/>
        <v>14</v>
      </c>
      <c r="B19" s="65"/>
      <c r="C19" s="65"/>
      <c r="D19" s="65"/>
      <c r="E19" s="65"/>
      <c r="F19" s="65"/>
      <c r="G19" s="65"/>
      <c r="H19" s="65" t="s">
        <v>77</v>
      </c>
      <c r="I19" s="65" t="s">
        <v>78</v>
      </c>
      <c r="J19" s="65" t="e">
        <v>#N/A</v>
      </c>
      <c r="K19" s="69"/>
      <c r="L19" s="66" t="s">
        <v>145</v>
      </c>
      <c r="M19" s="69"/>
      <c r="N19" s="66" t="s">
        <v>146</v>
      </c>
      <c r="O19" s="66"/>
      <c r="P19" s="67" t="s">
        <v>162</v>
      </c>
      <c r="Q19" s="69" t="s">
        <v>148</v>
      </c>
      <c r="R19" s="69"/>
      <c r="S19" s="69" t="s">
        <v>86</v>
      </c>
      <c r="T19" s="69"/>
      <c r="U19" s="65" t="s">
        <v>103</v>
      </c>
    </row>
    <row r="20" spans="1:22" x14ac:dyDescent="0.2">
      <c r="A20" s="65">
        <f t="shared" si="0"/>
        <v>15</v>
      </c>
      <c r="B20" s="65"/>
      <c r="C20" s="65"/>
      <c r="D20" s="65"/>
      <c r="E20" s="65"/>
      <c r="F20" s="65"/>
      <c r="G20" s="65"/>
      <c r="H20" s="65" t="s">
        <v>77</v>
      </c>
      <c r="I20" s="65" t="s">
        <v>78</v>
      </c>
      <c r="J20" s="65" t="e">
        <v>#N/A</v>
      </c>
      <c r="K20" s="69"/>
      <c r="L20" s="66" t="s">
        <v>145</v>
      </c>
      <c r="M20" s="69"/>
      <c r="N20" s="66" t="s">
        <v>146</v>
      </c>
      <c r="O20" s="66"/>
      <c r="P20" s="67" t="s">
        <v>163</v>
      </c>
      <c r="Q20" s="69" t="s">
        <v>148</v>
      </c>
      <c r="R20" s="69"/>
      <c r="S20" s="69" t="s">
        <v>86</v>
      </c>
      <c r="T20" s="69"/>
      <c r="U20" s="65" t="s">
        <v>103</v>
      </c>
    </row>
    <row r="21" spans="1:22" x14ac:dyDescent="0.2">
      <c r="A21" s="65">
        <f t="shared" si="0"/>
        <v>16</v>
      </c>
      <c r="B21" s="65"/>
      <c r="C21" s="65"/>
      <c r="D21" s="65"/>
      <c r="E21" s="65"/>
      <c r="F21" s="65"/>
      <c r="G21" s="65"/>
      <c r="H21" s="65" t="s">
        <v>77</v>
      </c>
      <c r="I21" s="65" t="s">
        <v>78</v>
      </c>
      <c r="J21" s="65" t="e">
        <v>#N/A</v>
      </c>
      <c r="K21" s="69"/>
      <c r="L21" s="66" t="s">
        <v>145</v>
      </c>
      <c r="M21" s="69"/>
      <c r="N21" s="66" t="s">
        <v>146</v>
      </c>
      <c r="O21" s="66"/>
      <c r="P21" s="67" t="s">
        <v>164</v>
      </c>
      <c r="Q21" s="69" t="s">
        <v>148</v>
      </c>
      <c r="R21" s="69"/>
      <c r="S21" s="69" t="s">
        <v>86</v>
      </c>
      <c r="T21" s="69"/>
      <c r="U21" s="65" t="s">
        <v>103</v>
      </c>
    </row>
    <row r="22" spans="1:22" x14ac:dyDescent="0.2">
      <c r="A22" s="65">
        <f t="shared" si="0"/>
        <v>17</v>
      </c>
      <c r="B22" s="65"/>
      <c r="C22" s="65"/>
      <c r="D22" s="65"/>
      <c r="E22" s="65"/>
      <c r="F22" s="65"/>
      <c r="G22" s="65"/>
      <c r="H22" s="65" t="s">
        <v>77</v>
      </c>
      <c r="I22" s="65" t="s">
        <v>78</v>
      </c>
      <c r="J22" s="65" t="s">
        <v>165</v>
      </c>
      <c r="K22" s="69"/>
      <c r="L22" s="66" t="s">
        <v>145</v>
      </c>
      <c r="M22" s="69"/>
      <c r="N22" s="66" t="s">
        <v>146</v>
      </c>
      <c r="O22" s="66"/>
      <c r="P22" s="67" t="s">
        <v>166</v>
      </c>
      <c r="Q22" s="69" t="s">
        <v>148</v>
      </c>
      <c r="R22" s="69"/>
      <c r="S22" s="69" t="s">
        <v>86</v>
      </c>
      <c r="T22" s="69"/>
      <c r="U22" s="65" t="s">
        <v>101</v>
      </c>
    </row>
    <row r="23" spans="1:22" x14ac:dyDescent="0.2">
      <c r="A23" s="65">
        <f t="shared" si="0"/>
        <v>18</v>
      </c>
      <c r="B23" s="65"/>
      <c r="C23" s="65"/>
      <c r="D23" s="65"/>
      <c r="E23" s="65"/>
      <c r="F23" s="65"/>
      <c r="G23" s="65"/>
      <c r="H23" s="65" t="s">
        <v>77</v>
      </c>
      <c r="I23" s="65" t="s">
        <v>78</v>
      </c>
      <c r="J23" s="65" t="e">
        <v>#N/A</v>
      </c>
      <c r="K23" s="69"/>
      <c r="L23" s="66" t="s">
        <v>145</v>
      </c>
      <c r="M23" s="69"/>
      <c r="N23" s="66" t="s">
        <v>146</v>
      </c>
      <c r="O23" s="66"/>
      <c r="P23" s="67" t="s">
        <v>167</v>
      </c>
      <c r="Q23" s="69" t="s">
        <v>168</v>
      </c>
      <c r="R23" s="69"/>
      <c r="S23" s="69" t="s">
        <v>86</v>
      </c>
      <c r="T23" s="69"/>
      <c r="U23" s="65" t="s">
        <v>103</v>
      </c>
    </row>
    <row r="24" spans="1:22" x14ac:dyDescent="0.2">
      <c r="A24" s="65">
        <f t="shared" si="0"/>
        <v>19</v>
      </c>
      <c r="B24" s="65"/>
      <c r="C24" s="65"/>
      <c r="D24" s="65"/>
      <c r="E24" s="65"/>
      <c r="F24" s="65"/>
      <c r="G24" s="65"/>
      <c r="H24" s="65" t="s">
        <v>77</v>
      </c>
      <c r="I24" s="65" t="s">
        <v>78</v>
      </c>
      <c r="J24" s="65" t="s">
        <v>169</v>
      </c>
      <c r="K24" s="69"/>
      <c r="L24" s="66" t="s">
        <v>145</v>
      </c>
      <c r="M24" s="69"/>
      <c r="N24" s="66" t="s">
        <v>146</v>
      </c>
      <c r="O24" s="66"/>
      <c r="P24" s="67" t="s">
        <v>170</v>
      </c>
      <c r="Q24" s="69" t="s">
        <v>148</v>
      </c>
      <c r="R24" s="69"/>
      <c r="S24" s="69" t="s">
        <v>86</v>
      </c>
      <c r="T24" s="69"/>
      <c r="U24" s="65" t="s">
        <v>101</v>
      </c>
    </row>
    <row r="25" spans="1:22" x14ac:dyDescent="0.2">
      <c r="A25" s="65">
        <f t="shared" si="0"/>
        <v>20</v>
      </c>
      <c r="B25" s="65"/>
      <c r="C25" s="65"/>
      <c r="D25" s="65"/>
      <c r="E25" s="65"/>
      <c r="F25" s="65"/>
      <c r="G25" s="65"/>
      <c r="H25" s="65" t="s">
        <v>77</v>
      </c>
      <c r="I25" s="65" t="s">
        <v>78</v>
      </c>
      <c r="J25" s="65" t="e">
        <v>#N/A</v>
      </c>
      <c r="K25" s="69"/>
      <c r="L25" s="66" t="s">
        <v>145</v>
      </c>
      <c r="M25" s="69"/>
      <c r="N25" s="66" t="s">
        <v>146</v>
      </c>
      <c r="O25" s="66"/>
      <c r="P25" s="67" t="s">
        <v>171</v>
      </c>
      <c r="Q25" s="69" t="s">
        <v>148</v>
      </c>
      <c r="R25" s="69"/>
      <c r="S25" s="69" t="s">
        <v>86</v>
      </c>
      <c r="T25" s="69"/>
      <c r="U25" s="65" t="s">
        <v>103</v>
      </c>
    </row>
    <row r="26" spans="1:22" x14ac:dyDescent="0.2">
      <c r="A26" s="65">
        <f t="shared" si="0"/>
        <v>21</v>
      </c>
      <c r="B26" s="65"/>
      <c r="C26" s="65"/>
      <c r="D26" s="65"/>
      <c r="E26" s="65"/>
      <c r="F26" s="65"/>
      <c r="G26" s="65"/>
      <c r="H26" s="65" t="s">
        <v>77</v>
      </c>
      <c r="I26" s="65" t="s">
        <v>78</v>
      </c>
      <c r="J26" s="65" t="e">
        <v>#N/A</v>
      </c>
      <c r="K26" s="69"/>
      <c r="L26" s="66" t="s">
        <v>145</v>
      </c>
      <c r="M26" s="69"/>
      <c r="N26" s="66" t="s">
        <v>146</v>
      </c>
      <c r="O26" s="66"/>
      <c r="P26" s="67" t="s">
        <v>172</v>
      </c>
      <c r="Q26" s="69" t="s">
        <v>148</v>
      </c>
      <c r="R26" s="69"/>
      <c r="S26" s="69" t="s">
        <v>86</v>
      </c>
      <c r="T26" s="69"/>
      <c r="U26" s="65" t="s">
        <v>103</v>
      </c>
    </row>
    <row r="27" spans="1:22" x14ac:dyDescent="0.2">
      <c r="A27" s="65">
        <f t="shared" si="0"/>
        <v>22</v>
      </c>
      <c r="B27" s="65"/>
      <c r="C27" s="65"/>
      <c r="D27" s="65"/>
      <c r="E27" s="65"/>
      <c r="F27" s="65"/>
      <c r="G27" s="65"/>
      <c r="H27" s="65" t="s">
        <v>77</v>
      </c>
      <c r="I27" s="65" t="s">
        <v>78</v>
      </c>
      <c r="J27" s="65" t="e">
        <v>#N/A</v>
      </c>
      <c r="K27" s="69"/>
      <c r="L27" s="66" t="s">
        <v>145</v>
      </c>
      <c r="M27" s="69"/>
      <c r="N27" s="66" t="s">
        <v>146</v>
      </c>
      <c r="O27" s="66"/>
      <c r="P27" s="67" t="s">
        <v>173</v>
      </c>
      <c r="Q27" s="69" t="s">
        <v>174</v>
      </c>
      <c r="R27" s="69"/>
      <c r="S27" s="69" t="s">
        <v>86</v>
      </c>
      <c r="T27" s="69"/>
      <c r="U27" s="65" t="s">
        <v>103</v>
      </c>
    </row>
    <row r="28" spans="1:22" x14ac:dyDescent="0.2">
      <c r="A28" s="65">
        <f t="shared" si="0"/>
        <v>23</v>
      </c>
      <c r="B28" s="65"/>
      <c r="C28" s="65"/>
      <c r="D28" s="65"/>
      <c r="E28" s="65"/>
      <c r="F28" s="65"/>
      <c r="G28" s="65"/>
      <c r="H28" s="65" t="s">
        <v>77</v>
      </c>
      <c r="I28" s="65" t="s">
        <v>78</v>
      </c>
      <c r="J28" s="65" t="e">
        <v>#N/A</v>
      </c>
      <c r="K28" s="69"/>
      <c r="L28" s="66" t="s">
        <v>145</v>
      </c>
      <c r="M28" s="69"/>
      <c r="N28" s="66" t="s">
        <v>146</v>
      </c>
      <c r="O28" s="66"/>
      <c r="P28" s="67" t="s">
        <v>175</v>
      </c>
      <c r="Q28" s="69" t="s">
        <v>148</v>
      </c>
      <c r="R28" s="69"/>
      <c r="S28" s="69" t="s">
        <v>86</v>
      </c>
      <c r="T28" s="69"/>
      <c r="U28" s="65" t="s">
        <v>103</v>
      </c>
    </row>
    <row r="29" spans="1:22" x14ac:dyDescent="0.2">
      <c r="A29" s="65">
        <f t="shared" si="0"/>
        <v>24</v>
      </c>
      <c r="B29" s="65"/>
      <c r="C29" s="65"/>
      <c r="D29" s="65"/>
      <c r="E29" s="65"/>
      <c r="F29" s="65"/>
      <c r="G29" s="65"/>
      <c r="H29" s="65" t="s">
        <v>77</v>
      </c>
      <c r="I29" s="65" t="s">
        <v>78</v>
      </c>
      <c r="J29" s="65" t="e">
        <v>#N/A</v>
      </c>
      <c r="K29" s="69"/>
      <c r="L29" s="66" t="s">
        <v>145</v>
      </c>
      <c r="M29" s="69"/>
      <c r="N29" s="66" t="s">
        <v>146</v>
      </c>
      <c r="O29" s="66"/>
      <c r="P29" s="67" t="s">
        <v>176</v>
      </c>
      <c r="Q29" s="69" t="s">
        <v>148</v>
      </c>
      <c r="R29" s="69"/>
      <c r="S29" s="69" t="s">
        <v>86</v>
      </c>
      <c r="T29" s="69"/>
      <c r="U29" s="65" t="s">
        <v>103</v>
      </c>
    </row>
    <row r="30" spans="1:22" x14ac:dyDescent="0.2">
      <c r="A30" s="65">
        <f t="shared" si="0"/>
        <v>25</v>
      </c>
      <c r="B30" s="65"/>
      <c r="C30" s="65"/>
      <c r="D30" s="65"/>
      <c r="E30" s="65"/>
      <c r="F30" s="65"/>
      <c r="G30" s="65"/>
      <c r="H30" s="65" t="s">
        <v>77</v>
      </c>
      <c r="I30" s="65" t="s">
        <v>78</v>
      </c>
      <c r="J30" s="65" t="e">
        <v>#N/A</v>
      </c>
      <c r="K30" s="69"/>
      <c r="L30" s="66" t="s">
        <v>145</v>
      </c>
      <c r="M30" s="69"/>
      <c r="N30" s="66" t="s">
        <v>146</v>
      </c>
      <c r="O30" s="66"/>
      <c r="P30" s="67" t="s">
        <v>177</v>
      </c>
      <c r="Q30" s="50" t="s">
        <v>148</v>
      </c>
      <c r="R30" s="69"/>
      <c r="S30" s="69" t="s">
        <v>86</v>
      </c>
      <c r="T30" s="69"/>
      <c r="U30" s="65" t="s">
        <v>103</v>
      </c>
    </row>
    <row r="31" spans="1:22" s="32" customFormat="1" x14ac:dyDescent="0.2">
      <c r="A31" s="65">
        <f t="shared" si="0"/>
        <v>26</v>
      </c>
      <c r="B31" s="65"/>
      <c r="C31" s="65"/>
      <c r="D31" s="65"/>
      <c r="E31" s="65"/>
      <c r="F31" s="65"/>
      <c r="G31" s="65"/>
      <c r="H31" s="65" t="s">
        <v>77</v>
      </c>
      <c r="I31" s="65" t="s">
        <v>78</v>
      </c>
      <c r="J31" s="65" t="e">
        <v>#N/A</v>
      </c>
      <c r="K31" s="69"/>
      <c r="L31" s="66" t="s">
        <v>145</v>
      </c>
      <c r="M31" s="69"/>
      <c r="N31" s="66" t="s">
        <v>146</v>
      </c>
      <c r="O31" s="66"/>
      <c r="P31" s="67" t="s">
        <v>178</v>
      </c>
      <c r="Q31" s="69" t="s">
        <v>148</v>
      </c>
      <c r="R31" s="69"/>
      <c r="S31" s="69" t="s">
        <v>86</v>
      </c>
      <c r="T31" s="69"/>
      <c r="U31" s="65" t="s">
        <v>103</v>
      </c>
      <c r="V31"/>
    </row>
    <row r="32" spans="1:22" x14ac:dyDescent="0.2">
      <c r="A32" s="65">
        <f t="shared" si="0"/>
        <v>27</v>
      </c>
      <c r="B32" s="50"/>
      <c r="C32" s="50"/>
      <c r="D32" s="50"/>
      <c r="E32" s="50"/>
      <c r="F32" s="50"/>
      <c r="G32" s="50"/>
      <c r="H32" s="65" t="s">
        <v>77</v>
      </c>
      <c r="I32" s="65" t="s">
        <v>78</v>
      </c>
      <c r="J32" s="65" t="e">
        <v>#N/A</v>
      </c>
      <c r="K32" s="50"/>
      <c r="L32" s="66" t="s">
        <v>145</v>
      </c>
      <c r="M32" s="50"/>
      <c r="N32" s="66" t="s">
        <v>146</v>
      </c>
      <c r="O32" s="50"/>
      <c r="P32" s="67" t="s">
        <v>179</v>
      </c>
      <c r="Q32" s="50" t="s">
        <v>148</v>
      </c>
      <c r="R32" s="50"/>
      <c r="S32" s="69" t="s">
        <v>86</v>
      </c>
      <c r="T32" s="69"/>
      <c r="U32" s="65" t="s">
        <v>103</v>
      </c>
    </row>
    <row r="33" spans="1:21" x14ac:dyDescent="0.2">
      <c r="A33" s="65">
        <f t="shared" si="0"/>
        <v>28</v>
      </c>
      <c r="B33" s="50"/>
      <c r="C33" s="50"/>
      <c r="D33" s="50"/>
      <c r="E33" s="50"/>
      <c r="F33" s="50"/>
      <c r="G33" s="50"/>
      <c r="H33" s="65" t="s">
        <v>77</v>
      </c>
      <c r="I33" s="65" t="s">
        <v>78</v>
      </c>
      <c r="J33" s="65" t="e">
        <v>#N/A</v>
      </c>
      <c r="K33" s="50"/>
      <c r="L33" s="66" t="s">
        <v>145</v>
      </c>
      <c r="M33" s="50"/>
      <c r="N33" s="66" t="s">
        <v>146</v>
      </c>
      <c r="O33" s="50"/>
      <c r="P33" s="67" t="s">
        <v>180</v>
      </c>
      <c r="Q33" s="50" t="s">
        <v>148</v>
      </c>
      <c r="R33" s="50"/>
      <c r="S33" s="69" t="s">
        <v>86</v>
      </c>
      <c r="T33" s="69"/>
      <c r="U33" s="65" t="s">
        <v>103</v>
      </c>
    </row>
    <row r="34" spans="1:21" x14ac:dyDescent="0.2">
      <c r="A34" s="65">
        <f t="shared" si="0"/>
        <v>29</v>
      </c>
      <c r="B34" s="50"/>
      <c r="C34" s="50"/>
      <c r="D34" s="50"/>
      <c r="E34" s="50"/>
      <c r="F34" s="50"/>
      <c r="G34" s="50"/>
      <c r="H34" s="65" t="s">
        <v>77</v>
      </c>
      <c r="I34" s="65" t="s">
        <v>78</v>
      </c>
      <c r="J34" s="65" t="e">
        <v>#N/A</v>
      </c>
      <c r="K34" s="50"/>
      <c r="L34" s="66" t="s">
        <v>145</v>
      </c>
      <c r="M34" s="50"/>
      <c r="N34" s="66" t="s">
        <v>146</v>
      </c>
      <c r="O34" s="50"/>
      <c r="P34" s="67" t="s">
        <v>181</v>
      </c>
      <c r="Q34" s="50" t="s">
        <v>148</v>
      </c>
      <c r="R34" s="50"/>
      <c r="S34" s="69" t="s">
        <v>86</v>
      </c>
      <c r="T34" s="69"/>
      <c r="U34" s="65" t="s">
        <v>103</v>
      </c>
    </row>
    <row r="35" spans="1:21" x14ac:dyDescent="0.2">
      <c r="A35" s="65">
        <f t="shared" si="0"/>
        <v>30</v>
      </c>
      <c r="B35" s="50"/>
      <c r="C35" s="50"/>
      <c r="D35" s="50"/>
      <c r="E35" s="50"/>
      <c r="F35" s="50"/>
      <c r="G35" s="50"/>
      <c r="H35" s="65" t="s">
        <v>77</v>
      </c>
      <c r="I35" s="65" t="s">
        <v>78</v>
      </c>
      <c r="J35" s="65" t="e">
        <v>#N/A</v>
      </c>
      <c r="K35" s="50"/>
      <c r="L35" s="66" t="s">
        <v>145</v>
      </c>
      <c r="M35" s="50"/>
      <c r="N35" s="66" t="s">
        <v>146</v>
      </c>
      <c r="O35" s="50"/>
      <c r="P35" s="67" t="s">
        <v>182</v>
      </c>
      <c r="Q35" s="50" t="s">
        <v>148</v>
      </c>
      <c r="R35" s="50"/>
      <c r="S35" s="69" t="s">
        <v>86</v>
      </c>
      <c r="T35" s="69"/>
      <c r="U35" s="65" t="s">
        <v>103</v>
      </c>
    </row>
    <row r="36" spans="1:21" x14ac:dyDescent="0.2">
      <c r="A36" s="65">
        <f t="shared" si="0"/>
        <v>31</v>
      </c>
      <c r="B36" s="50"/>
      <c r="C36" s="50"/>
      <c r="D36" s="50"/>
      <c r="E36" s="50"/>
      <c r="F36" s="50"/>
      <c r="G36" s="50"/>
      <c r="H36" s="65" t="s">
        <v>77</v>
      </c>
      <c r="I36" s="65" t="s">
        <v>78</v>
      </c>
      <c r="J36" s="65" t="e">
        <v>#N/A</v>
      </c>
      <c r="K36" s="50"/>
      <c r="L36" s="66" t="s">
        <v>145</v>
      </c>
      <c r="M36" s="50"/>
      <c r="N36" s="66" t="s">
        <v>146</v>
      </c>
      <c r="O36" s="50"/>
      <c r="P36" s="67" t="s">
        <v>183</v>
      </c>
      <c r="Q36" s="50" t="s">
        <v>148</v>
      </c>
      <c r="R36" s="50"/>
      <c r="S36" s="69" t="s">
        <v>86</v>
      </c>
      <c r="T36" s="69"/>
      <c r="U36" s="65" t="s">
        <v>103</v>
      </c>
    </row>
    <row r="37" spans="1:21" x14ac:dyDescent="0.2">
      <c r="A37" s="65">
        <f t="shared" si="0"/>
        <v>32</v>
      </c>
      <c r="B37" s="50"/>
      <c r="C37" s="50"/>
      <c r="D37" s="50"/>
      <c r="E37" s="50"/>
      <c r="F37" s="50"/>
      <c r="G37" s="50"/>
      <c r="H37" s="65" t="s">
        <v>77</v>
      </c>
      <c r="I37" s="65" t="s">
        <v>78</v>
      </c>
      <c r="J37" s="65" t="e">
        <v>#N/A</v>
      </c>
      <c r="K37" s="50"/>
      <c r="L37" s="66" t="s">
        <v>145</v>
      </c>
      <c r="M37" s="50"/>
      <c r="N37" s="66" t="s">
        <v>146</v>
      </c>
      <c r="O37" s="50"/>
      <c r="P37" s="67" t="s">
        <v>184</v>
      </c>
      <c r="Q37" s="50" t="s">
        <v>148</v>
      </c>
      <c r="R37" s="50"/>
      <c r="S37" s="69" t="s">
        <v>86</v>
      </c>
      <c r="T37" s="69"/>
      <c r="U37" s="65" t="s">
        <v>103</v>
      </c>
    </row>
    <row r="38" spans="1:21" x14ac:dyDescent="0.2">
      <c r="A38" s="65">
        <f t="shared" si="0"/>
        <v>33</v>
      </c>
      <c r="B38" s="50"/>
      <c r="C38" s="50"/>
      <c r="D38" s="50"/>
      <c r="E38" s="50"/>
      <c r="F38" s="50"/>
      <c r="G38" s="50"/>
      <c r="H38" s="65" t="s">
        <v>77</v>
      </c>
      <c r="I38" s="65" t="s">
        <v>78</v>
      </c>
      <c r="J38" s="65" t="e">
        <v>#N/A</v>
      </c>
      <c r="K38" s="50"/>
      <c r="L38" s="66" t="s">
        <v>145</v>
      </c>
      <c r="M38" s="50"/>
      <c r="N38" s="66" t="s">
        <v>146</v>
      </c>
      <c r="O38" s="50"/>
      <c r="P38" s="67" t="s">
        <v>185</v>
      </c>
      <c r="Q38" s="50" t="s">
        <v>148</v>
      </c>
      <c r="R38" s="50"/>
      <c r="S38" s="69" t="s">
        <v>86</v>
      </c>
      <c r="T38" s="69"/>
      <c r="U38" s="65" t="s">
        <v>103</v>
      </c>
    </row>
    <row r="39" spans="1:21" x14ac:dyDescent="0.2">
      <c r="A39" s="65">
        <f t="shared" si="0"/>
        <v>34</v>
      </c>
      <c r="B39" s="50"/>
      <c r="C39" s="50"/>
      <c r="D39" s="50"/>
      <c r="E39" s="50"/>
      <c r="F39" s="50"/>
      <c r="G39" s="50"/>
      <c r="H39" s="65" t="s">
        <v>77</v>
      </c>
      <c r="I39" s="65" t="s">
        <v>78</v>
      </c>
      <c r="J39" s="65" t="e">
        <v>#N/A</v>
      </c>
      <c r="K39" s="50"/>
      <c r="L39" s="66" t="s">
        <v>145</v>
      </c>
      <c r="M39" s="50"/>
      <c r="N39" s="66" t="s">
        <v>146</v>
      </c>
      <c r="O39" s="50"/>
      <c r="P39" s="67" t="s">
        <v>186</v>
      </c>
      <c r="Q39" s="50" t="s">
        <v>187</v>
      </c>
      <c r="R39" s="50"/>
      <c r="S39" s="69" t="s">
        <v>86</v>
      </c>
      <c r="T39" s="69"/>
      <c r="U39" s="65" t="s">
        <v>103</v>
      </c>
    </row>
    <row r="40" spans="1:21" x14ac:dyDescent="0.2">
      <c r="A40" s="65">
        <f t="shared" si="0"/>
        <v>35</v>
      </c>
      <c r="B40" s="50"/>
      <c r="C40" s="50"/>
      <c r="D40" s="50"/>
      <c r="E40" s="50"/>
      <c r="F40" s="50"/>
      <c r="G40" s="50"/>
      <c r="H40" s="65" t="s">
        <v>77</v>
      </c>
      <c r="I40" s="65" t="s">
        <v>78</v>
      </c>
      <c r="J40" s="65" t="e">
        <v>#N/A</v>
      </c>
      <c r="K40" s="50"/>
      <c r="L40" s="66" t="s">
        <v>145</v>
      </c>
      <c r="M40" s="50"/>
      <c r="N40" s="66" t="s">
        <v>146</v>
      </c>
      <c r="O40" s="50"/>
      <c r="P40" s="67" t="s">
        <v>188</v>
      </c>
      <c r="Q40" s="50" t="s">
        <v>187</v>
      </c>
      <c r="R40" s="50"/>
      <c r="S40" s="69" t="s">
        <v>86</v>
      </c>
      <c r="T40" s="69"/>
      <c r="U40" s="65" t="s">
        <v>103</v>
      </c>
    </row>
    <row r="41" spans="1:21" x14ac:dyDescent="0.2">
      <c r="A41" s="65">
        <f t="shared" si="0"/>
        <v>36</v>
      </c>
      <c r="B41" s="50"/>
      <c r="C41" s="50"/>
      <c r="D41" s="50"/>
      <c r="E41" s="50"/>
      <c r="F41" s="50"/>
      <c r="G41" s="50"/>
      <c r="H41" s="65" t="s">
        <v>77</v>
      </c>
      <c r="I41" s="65" t="s">
        <v>78</v>
      </c>
      <c r="J41" s="65" t="e">
        <v>#N/A</v>
      </c>
      <c r="K41" s="50"/>
      <c r="L41" s="66" t="s">
        <v>145</v>
      </c>
      <c r="M41" s="50"/>
      <c r="N41" s="66" t="s">
        <v>146</v>
      </c>
      <c r="O41" s="50"/>
      <c r="P41" s="67" t="s">
        <v>189</v>
      </c>
      <c r="Q41" s="50" t="s">
        <v>148</v>
      </c>
      <c r="R41" s="50"/>
      <c r="S41" s="69" t="s">
        <v>86</v>
      </c>
      <c r="T41" s="69"/>
      <c r="U41" s="65" t="s">
        <v>103</v>
      </c>
    </row>
    <row r="42" spans="1:21" x14ac:dyDescent="0.2">
      <c r="A42" s="65">
        <f t="shared" si="0"/>
        <v>37</v>
      </c>
      <c r="B42" s="50"/>
      <c r="C42" s="50"/>
      <c r="D42" s="50"/>
      <c r="E42" s="50"/>
      <c r="F42" s="50"/>
      <c r="G42" s="50"/>
      <c r="H42" s="65" t="s">
        <v>77</v>
      </c>
      <c r="I42" s="65" t="s">
        <v>78</v>
      </c>
      <c r="J42" s="65" t="e">
        <v>#N/A</v>
      </c>
      <c r="K42" s="50"/>
      <c r="L42" s="66" t="s">
        <v>145</v>
      </c>
      <c r="M42" s="50"/>
      <c r="N42" s="66" t="s">
        <v>146</v>
      </c>
      <c r="O42" s="50"/>
      <c r="P42" s="67" t="s">
        <v>190</v>
      </c>
      <c r="Q42" s="50" t="s">
        <v>148</v>
      </c>
      <c r="R42" s="50"/>
      <c r="S42" s="69" t="s">
        <v>86</v>
      </c>
      <c r="T42" s="69"/>
      <c r="U42" s="65" t="s">
        <v>103</v>
      </c>
    </row>
    <row r="43" spans="1:21" x14ac:dyDescent="0.2">
      <c r="A43" s="65">
        <f t="shared" si="0"/>
        <v>38</v>
      </c>
      <c r="B43" s="50"/>
      <c r="C43" s="50"/>
      <c r="D43" s="50"/>
      <c r="E43" s="50"/>
      <c r="F43" s="50"/>
      <c r="G43" s="50"/>
      <c r="H43" s="65" t="s">
        <v>77</v>
      </c>
      <c r="I43" s="65" t="s">
        <v>78</v>
      </c>
      <c r="J43" s="65" t="e">
        <v>#N/A</v>
      </c>
      <c r="K43" s="50"/>
      <c r="L43" s="66" t="s">
        <v>145</v>
      </c>
      <c r="M43" s="50"/>
      <c r="N43" s="66" t="s">
        <v>146</v>
      </c>
      <c r="O43" s="50"/>
      <c r="P43" s="67" t="s">
        <v>191</v>
      </c>
      <c r="Q43" s="50" t="s">
        <v>148</v>
      </c>
      <c r="R43" s="50"/>
      <c r="S43" s="69" t="s">
        <v>86</v>
      </c>
      <c r="T43" s="69"/>
      <c r="U43" s="65" t="s">
        <v>103</v>
      </c>
    </row>
    <row r="44" spans="1:21" x14ac:dyDescent="0.2">
      <c r="A44" s="65">
        <f t="shared" si="0"/>
        <v>39</v>
      </c>
      <c r="B44" s="50"/>
      <c r="C44" s="50"/>
      <c r="D44" s="50"/>
      <c r="E44" s="50"/>
      <c r="F44" s="50"/>
      <c r="G44" s="50"/>
      <c r="H44" s="65" t="s">
        <v>77</v>
      </c>
      <c r="I44" s="65" t="s">
        <v>78</v>
      </c>
      <c r="J44" s="65" t="e">
        <v>#N/A</v>
      </c>
      <c r="K44" s="50"/>
      <c r="L44" s="66" t="s">
        <v>145</v>
      </c>
      <c r="M44" s="50"/>
      <c r="N44" s="66" t="s">
        <v>146</v>
      </c>
      <c r="O44" s="50"/>
      <c r="P44" s="67" t="s">
        <v>192</v>
      </c>
      <c r="Q44" s="50" t="s">
        <v>148</v>
      </c>
      <c r="R44" s="50"/>
      <c r="S44" s="69" t="s">
        <v>86</v>
      </c>
      <c r="T44" s="69"/>
      <c r="U44" s="65" t="s">
        <v>103</v>
      </c>
    </row>
    <row r="45" spans="1:21" x14ac:dyDescent="0.2">
      <c r="A45" s="65">
        <f t="shared" si="0"/>
        <v>40</v>
      </c>
      <c r="B45" s="50"/>
      <c r="C45" s="50"/>
      <c r="D45" s="50"/>
      <c r="E45" s="50"/>
      <c r="F45" s="50"/>
      <c r="G45" s="50"/>
      <c r="H45" s="65" t="s">
        <v>77</v>
      </c>
      <c r="I45" s="65" t="s">
        <v>78</v>
      </c>
      <c r="J45" s="65" t="e">
        <v>#N/A</v>
      </c>
      <c r="K45" s="50"/>
      <c r="L45" s="66" t="s">
        <v>145</v>
      </c>
      <c r="M45" s="50"/>
      <c r="N45" s="66" t="s">
        <v>146</v>
      </c>
      <c r="O45" s="50"/>
      <c r="P45" s="67" t="s">
        <v>193</v>
      </c>
      <c r="Q45" s="50" t="s">
        <v>148</v>
      </c>
      <c r="R45" s="50"/>
      <c r="S45" s="69" t="s">
        <v>86</v>
      </c>
      <c r="T45" s="69"/>
      <c r="U45" s="65" t="s">
        <v>103</v>
      </c>
    </row>
    <row r="46" spans="1:21" x14ac:dyDescent="0.2">
      <c r="A46" s="65">
        <f t="shared" si="0"/>
        <v>41</v>
      </c>
      <c r="B46" s="50"/>
      <c r="C46" s="50"/>
      <c r="D46" s="50"/>
      <c r="E46" s="50"/>
      <c r="F46" s="50"/>
      <c r="G46" s="50"/>
      <c r="H46" s="65" t="s">
        <v>77</v>
      </c>
      <c r="I46" s="65" t="s">
        <v>78</v>
      </c>
      <c r="J46" s="65" t="e">
        <v>#N/A</v>
      </c>
      <c r="K46" s="50"/>
      <c r="L46" s="66" t="s">
        <v>145</v>
      </c>
      <c r="M46" s="50"/>
      <c r="N46" s="66" t="s">
        <v>146</v>
      </c>
      <c r="O46" s="50"/>
      <c r="P46" s="67" t="s">
        <v>194</v>
      </c>
      <c r="Q46" s="50" t="s">
        <v>148</v>
      </c>
      <c r="R46" s="50"/>
      <c r="S46" s="69" t="s">
        <v>86</v>
      </c>
      <c r="T46" s="69"/>
      <c r="U46" s="65" t="s">
        <v>103</v>
      </c>
    </row>
    <row r="47" spans="1:21" x14ac:dyDescent="0.2">
      <c r="A47" s="65">
        <f t="shared" si="0"/>
        <v>42</v>
      </c>
      <c r="B47" s="50"/>
      <c r="C47" s="50"/>
      <c r="D47" s="50"/>
      <c r="E47" s="50"/>
      <c r="F47" s="50"/>
      <c r="G47" s="50"/>
      <c r="H47" s="65" t="s">
        <v>77</v>
      </c>
      <c r="I47" s="65" t="s">
        <v>78</v>
      </c>
      <c r="J47" s="65" t="e">
        <v>#N/A</v>
      </c>
      <c r="K47" s="50"/>
      <c r="L47" s="66" t="s">
        <v>145</v>
      </c>
      <c r="M47" s="50"/>
      <c r="N47" s="66" t="s">
        <v>146</v>
      </c>
      <c r="O47" s="50"/>
      <c r="P47" s="67" t="s">
        <v>195</v>
      </c>
      <c r="Q47" s="50" t="s">
        <v>148</v>
      </c>
      <c r="R47" s="50"/>
      <c r="S47" s="69" t="s">
        <v>86</v>
      </c>
      <c r="T47" s="69"/>
      <c r="U47" s="65" t="s">
        <v>103</v>
      </c>
    </row>
    <row r="48" spans="1:21" x14ac:dyDescent="0.2">
      <c r="A48" s="65">
        <f t="shared" si="0"/>
        <v>43</v>
      </c>
      <c r="B48" s="50"/>
      <c r="C48" s="50"/>
      <c r="D48" s="50"/>
      <c r="E48" s="50"/>
      <c r="F48" s="50"/>
      <c r="G48" s="50"/>
      <c r="H48" s="65" t="s">
        <v>77</v>
      </c>
      <c r="I48" s="65" t="s">
        <v>78</v>
      </c>
      <c r="J48" s="65" t="e">
        <v>#N/A</v>
      </c>
      <c r="K48" s="50"/>
      <c r="L48" s="66" t="s">
        <v>145</v>
      </c>
      <c r="M48" s="50"/>
      <c r="N48" s="66" t="s">
        <v>146</v>
      </c>
      <c r="O48" s="50"/>
      <c r="P48" s="67" t="s">
        <v>196</v>
      </c>
      <c r="Q48" s="50" t="s">
        <v>148</v>
      </c>
      <c r="R48" s="50"/>
      <c r="S48" s="69" t="s">
        <v>86</v>
      </c>
      <c r="T48" s="69"/>
      <c r="U48" s="65" t="s">
        <v>103</v>
      </c>
    </row>
    <row r="49" spans="1:21" x14ac:dyDescent="0.2">
      <c r="A49" s="65">
        <f t="shared" si="0"/>
        <v>44</v>
      </c>
      <c r="B49" s="50"/>
      <c r="C49" s="50"/>
      <c r="D49" s="50"/>
      <c r="E49" s="50"/>
      <c r="F49" s="50"/>
      <c r="G49" s="50"/>
      <c r="H49" s="65" t="s">
        <v>77</v>
      </c>
      <c r="I49" s="65" t="s">
        <v>78</v>
      </c>
      <c r="J49" s="65" t="e">
        <v>#N/A</v>
      </c>
      <c r="K49" s="50"/>
      <c r="L49" s="66" t="s">
        <v>145</v>
      </c>
      <c r="M49" s="50"/>
      <c r="N49" s="66" t="s">
        <v>146</v>
      </c>
      <c r="O49" s="50"/>
      <c r="P49" s="67" t="s">
        <v>197</v>
      </c>
      <c r="Q49" s="50" t="s">
        <v>148</v>
      </c>
      <c r="R49" s="50"/>
      <c r="S49" s="69" t="s">
        <v>86</v>
      </c>
      <c r="T49" s="69"/>
      <c r="U49" s="65" t="s">
        <v>103</v>
      </c>
    </row>
    <row r="50" spans="1:21" x14ac:dyDescent="0.2">
      <c r="A50" s="65">
        <f t="shared" si="0"/>
        <v>45</v>
      </c>
      <c r="B50" s="50"/>
      <c r="C50" s="50"/>
      <c r="D50" s="50"/>
      <c r="E50" s="50"/>
      <c r="F50" s="50"/>
      <c r="G50" s="50"/>
      <c r="H50" s="65" t="s">
        <v>77</v>
      </c>
      <c r="I50" s="65" t="s">
        <v>78</v>
      </c>
      <c r="J50" s="65" t="e">
        <v>#N/A</v>
      </c>
      <c r="K50" s="50"/>
      <c r="L50" s="66" t="s">
        <v>145</v>
      </c>
      <c r="M50" s="50"/>
      <c r="N50" s="66" t="s">
        <v>146</v>
      </c>
      <c r="O50" s="50"/>
      <c r="P50" s="67" t="s">
        <v>198</v>
      </c>
      <c r="Q50" s="50" t="s">
        <v>168</v>
      </c>
      <c r="R50" s="50"/>
      <c r="S50" s="69" t="s">
        <v>86</v>
      </c>
      <c r="T50" s="69"/>
      <c r="U50" s="65" t="s">
        <v>103</v>
      </c>
    </row>
    <row r="51" spans="1:21" x14ac:dyDescent="0.2">
      <c r="A51" s="65">
        <f t="shared" si="0"/>
        <v>46</v>
      </c>
      <c r="B51" s="50"/>
      <c r="C51" s="50"/>
      <c r="D51" s="50"/>
      <c r="E51" s="50"/>
      <c r="F51" s="50"/>
      <c r="G51" s="50"/>
      <c r="H51" s="65" t="s">
        <v>77</v>
      </c>
      <c r="I51" s="65" t="s">
        <v>78</v>
      </c>
      <c r="J51" s="65" t="e">
        <v>#N/A</v>
      </c>
      <c r="K51" s="50"/>
      <c r="L51" s="66" t="s">
        <v>145</v>
      </c>
      <c r="M51" s="50"/>
      <c r="N51" s="66" t="s">
        <v>146</v>
      </c>
      <c r="O51" s="50"/>
      <c r="P51" s="67" t="s">
        <v>199</v>
      </c>
      <c r="Q51" s="50" t="s">
        <v>148</v>
      </c>
      <c r="R51" s="50"/>
      <c r="S51" s="69" t="s">
        <v>86</v>
      </c>
      <c r="T51" s="69"/>
      <c r="U51" s="65" t="s">
        <v>103</v>
      </c>
    </row>
    <row r="52" spans="1:21" x14ac:dyDescent="0.2">
      <c r="A52" s="65">
        <f t="shared" si="0"/>
        <v>47</v>
      </c>
      <c r="B52" s="50"/>
      <c r="C52" s="50"/>
      <c r="D52" s="50"/>
      <c r="E52" s="50"/>
      <c r="F52" s="50"/>
      <c r="G52" s="50"/>
      <c r="H52" s="65" t="s">
        <v>77</v>
      </c>
      <c r="I52" s="65" t="s">
        <v>78</v>
      </c>
      <c r="J52" s="65" t="e">
        <v>#N/A</v>
      </c>
      <c r="K52" s="50"/>
      <c r="L52" s="66" t="s">
        <v>145</v>
      </c>
      <c r="M52" s="50"/>
      <c r="N52" s="66" t="s">
        <v>146</v>
      </c>
      <c r="O52" s="50"/>
      <c r="P52" s="67" t="s">
        <v>200</v>
      </c>
      <c r="Q52" s="50" t="s">
        <v>201</v>
      </c>
      <c r="R52" s="50"/>
      <c r="S52" s="69" t="s">
        <v>86</v>
      </c>
      <c r="T52" s="69"/>
      <c r="U52" s="65" t="s">
        <v>103</v>
      </c>
    </row>
    <row r="53" spans="1:21" x14ac:dyDescent="0.2">
      <c r="A53" s="65">
        <f t="shared" si="0"/>
        <v>48</v>
      </c>
      <c r="B53" s="50"/>
      <c r="C53" s="50"/>
      <c r="D53" s="50"/>
      <c r="E53" s="50"/>
      <c r="F53" s="50"/>
      <c r="G53" s="50"/>
      <c r="H53" s="65" t="s">
        <v>77</v>
      </c>
      <c r="I53" s="65" t="s">
        <v>78</v>
      </c>
      <c r="J53" s="65" t="e">
        <v>#N/A</v>
      </c>
      <c r="K53" s="50"/>
      <c r="L53" s="66" t="s">
        <v>145</v>
      </c>
      <c r="M53" s="50"/>
      <c r="N53" s="66" t="s">
        <v>146</v>
      </c>
      <c r="O53" s="50"/>
      <c r="P53" s="67" t="s">
        <v>202</v>
      </c>
      <c r="Q53" s="50" t="s">
        <v>201</v>
      </c>
      <c r="R53" s="50"/>
      <c r="S53" s="69" t="s">
        <v>86</v>
      </c>
      <c r="T53" s="69"/>
      <c r="U53" s="65" t="s">
        <v>103</v>
      </c>
    </row>
    <row r="54" spans="1:21" x14ac:dyDescent="0.2">
      <c r="A54" s="65">
        <f t="shared" si="0"/>
        <v>49</v>
      </c>
      <c r="B54" s="50"/>
      <c r="C54" s="50"/>
      <c r="D54" s="50"/>
      <c r="E54" s="50"/>
      <c r="F54" s="50"/>
      <c r="G54" s="50"/>
      <c r="H54" s="65" t="s">
        <v>77</v>
      </c>
      <c r="I54" s="65" t="s">
        <v>78</v>
      </c>
      <c r="J54" s="65" t="e">
        <v>#N/A</v>
      </c>
      <c r="K54" s="50"/>
      <c r="L54" s="66" t="s">
        <v>145</v>
      </c>
      <c r="M54" s="50"/>
      <c r="N54" s="66" t="s">
        <v>146</v>
      </c>
      <c r="O54" s="50"/>
      <c r="P54" s="67" t="s">
        <v>203</v>
      </c>
      <c r="Q54" s="50" t="s">
        <v>204</v>
      </c>
      <c r="R54" s="50"/>
      <c r="S54" s="69" t="s">
        <v>86</v>
      </c>
      <c r="T54" s="69"/>
      <c r="U54" s="65" t="s">
        <v>103</v>
      </c>
    </row>
    <row r="55" spans="1:21" x14ac:dyDescent="0.2">
      <c r="A55" s="65">
        <f t="shared" si="0"/>
        <v>50</v>
      </c>
      <c r="B55" s="50"/>
      <c r="C55" s="50"/>
      <c r="D55" s="50"/>
      <c r="E55" s="50"/>
      <c r="F55" s="50"/>
      <c r="G55" s="50"/>
      <c r="H55" s="65" t="s">
        <v>77</v>
      </c>
      <c r="I55" s="65" t="s">
        <v>78</v>
      </c>
      <c r="J55" s="65" t="e">
        <v>#N/A</v>
      </c>
      <c r="K55" s="50"/>
      <c r="L55" s="66" t="s">
        <v>145</v>
      </c>
      <c r="M55" s="50"/>
      <c r="N55" s="66" t="s">
        <v>146</v>
      </c>
      <c r="O55" s="50"/>
      <c r="P55" s="67" t="s">
        <v>205</v>
      </c>
      <c r="Q55" s="50" t="s">
        <v>148</v>
      </c>
      <c r="R55" s="50"/>
      <c r="S55" s="69" t="s">
        <v>86</v>
      </c>
      <c r="T55" s="69"/>
      <c r="U55" s="65" t="s">
        <v>103</v>
      </c>
    </row>
    <row r="56" spans="1:21" x14ac:dyDescent="0.2">
      <c r="A56" s="65">
        <f t="shared" si="0"/>
        <v>51</v>
      </c>
      <c r="B56" s="50"/>
      <c r="C56" s="50"/>
      <c r="D56" s="50"/>
      <c r="E56" s="50"/>
      <c r="F56" s="50"/>
      <c r="G56" s="50"/>
      <c r="H56" s="65" t="s">
        <v>77</v>
      </c>
      <c r="I56" s="65" t="s">
        <v>78</v>
      </c>
      <c r="J56" s="65" t="e">
        <v>#N/A</v>
      </c>
      <c r="K56" s="50"/>
      <c r="L56" s="66" t="s">
        <v>145</v>
      </c>
      <c r="M56" s="50"/>
      <c r="N56" s="66" t="s">
        <v>146</v>
      </c>
      <c r="O56" s="50"/>
      <c r="P56" s="67" t="s">
        <v>206</v>
      </c>
      <c r="Q56" s="50" t="s">
        <v>148</v>
      </c>
      <c r="R56" s="50"/>
      <c r="S56" s="69" t="s">
        <v>86</v>
      </c>
      <c r="T56" s="69"/>
      <c r="U56" s="65" t="s">
        <v>103</v>
      </c>
    </row>
    <row r="57" spans="1:21" x14ac:dyDescent="0.2">
      <c r="A57" s="65">
        <f t="shared" si="0"/>
        <v>52</v>
      </c>
      <c r="B57" s="50"/>
      <c r="C57" s="50"/>
      <c r="D57" s="50"/>
      <c r="E57" s="50"/>
      <c r="F57" s="50"/>
      <c r="G57" s="50"/>
      <c r="H57" s="65" t="s">
        <v>77</v>
      </c>
      <c r="I57" s="65" t="s">
        <v>78</v>
      </c>
      <c r="J57" s="65" t="e">
        <v>#N/A</v>
      </c>
      <c r="K57" s="50"/>
      <c r="L57" s="66" t="s">
        <v>145</v>
      </c>
      <c r="M57" s="50"/>
      <c r="N57" s="66" t="s">
        <v>146</v>
      </c>
      <c r="O57" s="50"/>
      <c r="P57" s="67" t="s">
        <v>207</v>
      </c>
      <c r="Q57" s="50" t="s">
        <v>148</v>
      </c>
      <c r="R57" s="50"/>
      <c r="S57" s="69" t="s">
        <v>86</v>
      </c>
      <c r="T57" s="69"/>
      <c r="U57" s="65" t="s">
        <v>103</v>
      </c>
    </row>
    <row r="58" spans="1:21" x14ac:dyDescent="0.2">
      <c r="A58" s="65">
        <f t="shared" si="0"/>
        <v>53</v>
      </c>
      <c r="B58" s="50"/>
      <c r="C58" s="50"/>
      <c r="D58" s="50"/>
      <c r="E58" s="50"/>
      <c r="F58" s="50"/>
      <c r="G58" s="50"/>
      <c r="H58" s="65" t="s">
        <v>77</v>
      </c>
      <c r="I58" s="65" t="s">
        <v>78</v>
      </c>
      <c r="J58" s="65" t="e">
        <v>#N/A</v>
      </c>
      <c r="K58" s="50"/>
      <c r="L58" s="66" t="s">
        <v>145</v>
      </c>
      <c r="M58" s="50"/>
      <c r="N58" s="66" t="s">
        <v>146</v>
      </c>
      <c r="O58" s="50"/>
      <c r="P58" s="67" t="s">
        <v>208</v>
      </c>
      <c r="Q58" s="50" t="s">
        <v>148</v>
      </c>
      <c r="R58" s="50"/>
      <c r="S58" s="69" t="s">
        <v>86</v>
      </c>
      <c r="T58" s="69"/>
      <c r="U58" s="65" t="s">
        <v>103</v>
      </c>
    </row>
    <row r="59" spans="1:21" x14ac:dyDescent="0.2">
      <c r="A59" s="65">
        <f t="shared" si="0"/>
        <v>54</v>
      </c>
      <c r="B59" s="50"/>
      <c r="C59" s="50"/>
      <c r="D59" s="50"/>
      <c r="E59" s="50"/>
      <c r="F59" s="50"/>
      <c r="G59" s="50"/>
      <c r="H59" s="65" t="s">
        <v>77</v>
      </c>
      <c r="I59" s="65" t="s">
        <v>78</v>
      </c>
      <c r="J59" s="65" t="e">
        <v>#N/A</v>
      </c>
      <c r="K59" s="50"/>
      <c r="L59" s="66" t="s">
        <v>145</v>
      </c>
      <c r="M59" s="50"/>
      <c r="N59" s="66" t="s">
        <v>146</v>
      </c>
      <c r="O59" s="50"/>
      <c r="P59" s="67" t="s">
        <v>209</v>
      </c>
      <c r="Q59" s="50" t="s">
        <v>148</v>
      </c>
      <c r="R59" s="50"/>
      <c r="S59" s="69" t="s">
        <v>86</v>
      </c>
      <c r="T59" s="69"/>
      <c r="U59" s="65" t="s">
        <v>103</v>
      </c>
    </row>
    <row r="60" spans="1:21" x14ac:dyDescent="0.2">
      <c r="A60" s="65">
        <f t="shared" si="0"/>
        <v>55</v>
      </c>
      <c r="B60" s="50"/>
      <c r="C60" s="50"/>
      <c r="D60" s="50"/>
      <c r="E60" s="50"/>
      <c r="F60" s="50"/>
      <c r="G60" s="50"/>
      <c r="H60" s="65" t="s">
        <v>77</v>
      </c>
      <c r="I60" s="65" t="s">
        <v>78</v>
      </c>
      <c r="J60" s="65" t="e">
        <v>#N/A</v>
      </c>
      <c r="K60" s="50"/>
      <c r="L60" s="66" t="s">
        <v>145</v>
      </c>
      <c r="M60" s="50"/>
      <c r="N60" s="66" t="s">
        <v>146</v>
      </c>
      <c r="O60" s="50"/>
      <c r="P60" s="67" t="s">
        <v>210</v>
      </c>
      <c r="Q60" s="50" t="s">
        <v>148</v>
      </c>
      <c r="R60" s="50"/>
      <c r="S60" s="69" t="s">
        <v>86</v>
      </c>
      <c r="T60" s="69"/>
      <c r="U60" s="65" t="s">
        <v>103</v>
      </c>
    </row>
    <row r="61" spans="1:21" x14ac:dyDescent="0.2">
      <c r="A61" s="65">
        <f t="shared" si="0"/>
        <v>56</v>
      </c>
      <c r="B61" s="50"/>
      <c r="C61" s="50"/>
      <c r="D61" s="50"/>
      <c r="E61" s="50"/>
      <c r="F61" s="50"/>
      <c r="G61" s="50"/>
      <c r="H61" s="65" t="s">
        <v>77</v>
      </c>
      <c r="I61" s="65" t="s">
        <v>78</v>
      </c>
      <c r="J61" s="65" t="e">
        <v>#N/A</v>
      </c>
      <c r="K61" s="50"/>
      <c r="L61" s="66" t="s">
        <v>145</v>
      </c>
      <c r="M61" s="50"/>
      <c r="N61" s="66" t="s">
        <v>146</v>
      </c>
      <c r="O61" s="50"/>
      <c r="P61" s="67" t="s">
        <v>211</v>
      </c>
      <c r="Q61" s="50" t="s">
        <v>148</v>
      </c>
      <c r="R61" s="50"/>
      <c r="S61" s="69" t="s">
        <v>86</v>
      </c>
      <c r="T61" s="69"/>
      <c r="U61" s="65" t="s">
        <v>103</v>
      </c>
    </row>
    <row r="62" spans="1:21" x14ac:dyDescent="0.2">
      <c r="A62" s="65">
        <f t="shared" si="0"/>
        <v>57</v>
      </c>
      <c r="B62" s="50"/>
      <c r="C62" s="50"/>
      <c r="D62" s="50"/>
      <c r="E62" s="50"/>
      <c r="F62" s="50"/>
      <c r="G62" s="50"/>
      <c r="H62" s="65" t="s">
        <v>77</v>
      </c>
      <c r="I62" s="65" t="s">
        <v>78</v>
      </c>
      <c r="J62" s="65" t="e">
        <v>#N/A</v>
      </c>
      <c r="K62" s="50"/>
      <c r="L62" s="66" t="s">
        <v>145</v>
      </c>
      <c r="M62" s="50"/>
      <c r="N62" s="66" t="s">
        <v>146</v>
      </c>
      <c r="O62" s="50"/>
      <c r="P62" s="67" t="s">
        <v>212</v>
      </c>
      <c r="Q62" s="50" t="s">
        <v>148</v>
      </c>
      <c r="R62" s="50"/>
      <c r="S62" s="69" t="s">
        <v>86</v>
      </c>
      <c r="T62" s="69"/>
      <c r="U62" s="65" t="s">
        <v>103</v>
      </c>
    </row>
    <row r="63" spans="1:21" x14ac:dyDescent="0.2">
      <c r="A63" s="65">
        <f t="shared" si="0"/>
        <v>58</v>
      </c>
      <c r="B63" s="50"/>
      <c r="C63" s="50"/>
      <c r="D63" s="50"/>
      <c r="E63" s="50"/>
      <c r="F63" s="50"/>
      <c r="G63" s="50"/>
      <c r="H63" s="65" t="s">
        <v>77</v>
      </c>
      <c r="I63" s="65" t="s">
        <v>78</v>
      </c>
      <c r="J63" s="65" t="e">
        <v>#N/A</v>
      </c>
      <c r="K63" s="50"/>
      <c r="L63" s="66" t="s">
        <v>145</v>
      </c>
      <c r="M63" s="50"/>
      <c r="N63" s="66" t="s">
        <v>146</v>
      </c>
      <c r="O63" s="50"/>
      <c r="P63" s="67" t="s">
        <v>213</v>
      </c>
      <c r="Q63" s="50" t="s">
        <v>201</v>
      </c>
      <c r="R63" s="50"/>
      <c r="S63" s="69" t="s">
        <v>86</v>
      </c>
      <c r="T63" s="69"/>
      <c r="U63" s="65" t="s">
        <v>103</v>
      </c>
    </row>
    <row r="64" spans="1:21" x14ac:dyDescent="0.2">
      <c r="A64" s="65">
        <f t="shared" si="0"/>
        <v>59</v>
      </c>
      <c r="B64" s="50"/>
      <c r="C64" s="50"/>
      <c r="D64" s="50"/>
      <c r="E64" s="50"/>
      <c r="F64" s="50"/>
      <c r="G64" s="50"/>
      <c r="H64" s="65" t="s">
        <v>77</v>
      </c>
      <c r="I64" s="65" t="s">
        <v>78</v>
      </c>
      <c r="J64" s="65" t="e">
        <v>#N/A</v>
      </c>
      <c r="K64" s="50"/>
      <c r="L64" s="66" t="s">
        <v>145</v>
      </c>
      <c r="M64" s="50"/>
      <c r="N64" s="66" t="s">
        <v>146</v>
      </c>
      <c r="O64" s="50"/>
      <c r="P64" s="67" t="s">
        <v>214</v>
      </c>
      <c r="Q64" s="50" t="s">
        <v>201</v>
      </c>
      <c r="R64" s="50"/>
      <c r="S64" s="69" t="s">
        <v>86</v>
      </c>
      <c r="T64" s="69"/>
      <c r="U64" s="65" t="s">
        <v>103</v>
      </c>
    </row>
    <row r="65" spans="1:21" x14ac:dyDescent="0.2">
      <c r="A65" s="65">
        <f t="shared" si="0"/>
        <v>60</v>
      </c>
      <c r="B65" s="50"/>
      <c r="C65" s="50"/>
      <c r="D65" s="50"/>
      <c r="E65" s="50"/>
      <c r="F65" s="50"/>
      <c r="G65" s="50"/>
      <c r="H65" s="65" t="s">
        <v>77</v>
      </c>
      <c r="I65" s="65" t="s">
        <v>78</v>
      </c>
      <c r="J65" s="65" t="e">
        <v>#N/A</v>
      </c>
      <c r="K65" s="50"/>
      <c r="L65" s="66" t="s">
        <v>145</v>
      </c>
      <c r="M65" s="50"/>
      <c r="N65" s="66" t="s">
        <v>146</v>
      </c>
      <c r="O65" s="50"/>
      <c r="P65" s="67" t="s">
        <v>215</v>
      </c>
      <c r="Q65" s="50" t="s">
        <v>201</v>
      </c>
      <c r="R65" s="50"/>
      <c r="S65" s="69" t="s">
        <v>86</v>
      </c>
      <c r="T65" s="69"/>
      <c r="U65" s="65" t="s">
        <v>103</v>
      </c>
    </row>
    <row r="66" spans="1:21" x14ac:dyDescent="0.2">
      <c r="A66" s="65">
        <f t="shared" si="0"/>
        <v>61</v>
      </c>
      <c r="B66" s="50"/>
      <c r="C66" s="50"/>
      <c r="D66" s="50"/>
      <c r="E66" s="50"/>
      <c r="F66" s="50"/>
      <c r="G66" s="50"/>
      <c r="H66" s="65" t="s">
        <v>77</v>
      </c>
      <c r="I66" s="65" t="s">
        <v>78</v>
      </c>
      <c r="J66" s="65" t="e">
        <v>#N/A</v>
      </c>
      <c r="K66" s="50"/>
      <c r="L66" s="66" t="s">
        <v>145</v>
      </c>
      <c r="M66" s="50"/>
      <c r="N66" s="66" t="s">
        <v>146</v>
      </c>
      <c r="O66" s="50"/>
      <c r="P66" s="67" t="s">
        <v>216</v>
      </c>
      <c r="Q66" s="50" t="s">
        <v>201</v>
      </c>
      <c r="R66" s="50"/>
      <c r="S66" s="69" t="s">
        <v>86</v>
      </c>
      <c r="T66" s="69"/>
      <c r="U66" s="65" t="s">
        <v>103</v>
      </c>
    </row>
    <row r="67" spans="1:21" x14ac:dyDescent="0.2">
      <c r="A67" s="65">
        <f t="shared" si="0"/>
        <v>62</v>
      </c>
      <c r="B67" s="50"/>
      <c r="C67" s="50"/>
      <c r="D67" s="50"/>
      <c r="E67" s="50"/>
      <c r="F67" s="50"/>
      <c r="G67" s="50"/>
      <c r="H67" s="65" t="s">
        <v>77</v>
      </c>
      <c r="I67" s="65" t="s">
        <v>78</v>
      </c>
      <c r="J67" s="65" t="e">
        <v>#N/A</v>
      </c>
      <c r="K67" s="50"/>
      <c r="L67" s="66" t="s">
        <v>145</v>
      </c>
      <c r="M67" s="50"/>
      <c r="N67" s="66" t="s">
        <v>146</v>
      </c>
      <c r="O67" s="50"/>
      <c r="P67" s="67" t="s">
        <v>217</v>
      </c>
      <c r="Q67" s="50" t="s">
        <v>218</v>
      </c>
      <c r="R67" s="50"/>
      <c r="S67" s="69" t="s">
        <v>86</v>
      </c>
      <c r="T67" s="69"/>
      <c r="U67" s="65" t="s">
        <v>103</v>
      </c>
    </row>
    <row r="68" spans="1:21" x14ac:dyDescent="0.2">
      <c r="A68" s="65">
        <f t="shared" si="0"/>
        <v>63</v>
      </c>
      <c r="B68" s="50"/>
      <c r="C68" s="50"/>
      <c r="D68" s="50"/>
      <c r="E68" s="50"/>
      <c r="F68" s="50"/>
      <c r="G68" s="50"/>
      <c r="H68" s="65" t="s">
        <v>77</v>
      </c>
      <c r="I68" s="65" t="s">
        <v>78</v>
      </c>
      <c r="J68" s="65" t="e">
        <v>#N/A</v>
      </c>
      <c r="K68" s="50"/>
      <c r="L68" s="66" t="s">
        <v>145</v>
      </c>
      <c r="M68" s="50"/>
      <c r="N68" s="66" t="s">
        <v>146</v>
      </c>
      <c r="O68" s="50"/>
      <c r="P68" s="67" t="s">
        <v>219</v>
      </c>
      <c r="Q68" s="50" t="s">
        <v>220</v>
      </c>
      <c r="R68" s="50"/>
      <c r="S68" s="69" t="s">
        <v>86</v>
      </c>
      <c r="T68" s="69"/>
      <c r="U68" s="65" t="s">
        <v>103</v>
      </c>
    </row>
    <row r="69" spans="1:21" x14ac:dyDescent="0.2">
      <c r="A69" s="65">
        <f t="shared" si="0"/>
        <v>64</v>
      </c>
      <c r="B69" s="50"/>
      <c r="C69" s="50"/>
      <c r="D69" s="50"/>
      <c r="E69" s="50"/>
      <c r="F69" s="50"/>
      <c r="G69" s="50"/>
      <c r="H69" s="65" t="s">
        <v>77</v>
      </c>
      <c r="I69" s="65" t="s">
        <v>78</v>
      </c>
      <c r="J69" s="65" t="e">
        <v>#N/A</v>
      </c>
      <c r="K69" s="50"/>
      <c r="L69" s="66" t="s">
        <v>145</v>
      </c>
      <c r="M69" s="50"/>
      <c r="N69" s="66" t="s">
        <v>146</v>
      </c>
      <c r="O69" s="50"/>
      <c r="P69" s="67" t="s">
        <v>221</v>
      </c>
      <c r="Q69" s="50" t="s">
        <v>187</v>
      </c>
      <c r="R69" s="50"/>
      <c r="S69" s="69" t="s">
        <v>86</v>
      </c>
      <c r="T69" s="69"/>
      <c r="U69" s="65" t="s">
        <v>103</v>
      </c>
    </row>
    <row r="70" spans="1:21" x14ac:dyDescent="0.2">
      <c r="A70" s="65">
        <f t="shared" si="0"/>
        <v>65</v>
      </c>
      <c r="B70" s="50"/>
      <c r="C70" s="50"/>
      <c r="D70" s="50"/>
      <c r="E70" s="50"/>
      <c r="F70" s="50"/>
      <c r="G70" s="50"/>
      <c r="H70" s="65" t="s">
        <v>77</v>
      </c>
      <c r="I70" s="65" t="s">
        <v>78</v>
      </c>
      <c r="J70" s="65" t="e">
        <v>#N/A</v>
      </c>
      <c r="K70" s="50"/>
      <c r="L70" s="66" t="s">
        <v>145</v>
      </c>
      <c r="M70" s="50"/>
      <c r="N70" s="66" t="s">
        <v>146</v>
      </c>
      <c r="O70" s="50"/>
      <c r="P70" s="67" t="s">
        <v>222</v>
      </c>
      <c r="Q70" s="50" t="s">
        <v>223</v>
      </c>
      <c r="R70" s="50"/>
      <c r="S70" s="69" t="s">
        <v>86</v>
      </c>
      <c r="T70" s="69"/>
      <c r="U70" s="65" t="s">
        <v>103</v>
      </c>
    </row>
    <row r="71" spans="1:21" x14ac:dyDescent="0.2">
      <c r="A71" s="65">
        <f t="shared" si="0"/>
        <v>66</v>
      </c>
      <c r="B71" s="50"/>
      <c r="C71" s="50"/>
      <c r="D71" s="50"/>
      <c r="E71" s="50"/>
      <c r="F71" s="50"/>
      <c r="G71" s="50"/>
      <c r="H71" s="65" t="s">
        <v>77</v>
      </c>
      <c r="I71" s="65" t="s">
        <v>78</v>
      </c>
      <c r="J71" s="65" t="e">
        <v>#N/A</v>
      </c>
      <c r="K71" s="50"/>
      <c r="L71" s="66" t="s">
        <v>145</v>
      </c>
      <c r="M71" s="50"/>
      <c r="N71" s="66" t="s">
        <v>146</v>
      </c>
      <c r="O71" s="50"/>
      <c r="P71" s="67" t="s">
        <v>224</v>
      </c>
      <c r="Q71" s="50" t="s">
        <v>223</v>
      </c>
      <c r="R71" s="50"/>
      <c r="S71" s="69" t="s">
        <v>86</v>
      </c>
      <c r="T71" s="69"/>
      <c r="U71" s="65" t="s">
        <v>103</v>
      </c>
    </row>
    <row r="72" spans="1:21" x14ac:dyDescent="0.2">
      <c r="A72" s="65">
        <f t="shared" ref="A72:A135" si="1">A71+1</f>
        <v>67</v>
      </c>
      <c r="B72" s="50"/>
      <c r="C72" s="50"/>
      <c r="D72" s="50"/>
      <c r="E72" s="50"/>
      <c r="F72" s="50"/>
      <c r="G72" s="50"/>
      <c r="H72" s="65" t="s">
        <v>77</v>
      </c>
      <c r="I72" s="65" t="s">
        <v>78</v>
      </c>
      <c r="J72" s="65" t="e">
        <v>#N/A</v>
      </c>
      <c r="K72" s="50"/>
      <c r="L72" s="66" t="s">
        <v>145</v>
      </c>
      <c r="M72" s="50"/>
      <c r="N72" s="66" t="s">
        <v>146</v>
      </c>
      <c r="O72" s="50"/>
      <c r="P72" s="67" t="s">
        <v>225</v>
      </c>
      <c r="Q72" s="50" t="s">
        <v>148</v>
      </c>
      <c r="R72" s="50"/>
      <c r="S72" s="69" t="s">
        <v>86</v>
      </c>
      <c r="T72" s="69"/>
      <c r="U72" s="65" t="s">
        <v>103</v>
      </c>
    </row>
    <row r="73" spans="1:21" x14ac:dyDescent="0.2">
      <c r="A73" s="65">
        <f t="shared" si="1"/>
        <v>68</v>
      </c>
      <c r="B73" s="50"/>
      <c r="C73" s="50"/>
      <c r="D73" s="50"/>
      <c r="E73" s="50"/>
      <c r="F73" s="50"/>
      <c r="G73" s="50"/>
      <c r="H73" s="65" t="s">
        <v>77</v>
      </c>
      <c r="I73" s="65" t="s">
        <v>78</v>
      </c>
      <c r="J73" s="65" t="e">
        <v>#N/A</v>
      </c>
      <c r="K73" s="50"/>
      <c r="L73" s="66" t="s">
        <v>145</v>
      </c>
      <c r="M73" s="50"/>
      <c r="N73" s="66" t="s">
        <v>146</v>
      </c>
      <c r="O73" s="50"/>
      <c r="P73" s="67" t="s">
        <v>226</v>
      </c>
      <c r="Q73" s="50" t="s">
        <v>201</v>
      </c>
      <c r="R73" s="50"/>
      <c r="S73" s="69" t="s">
        <v>86</v>
      </c>
      <c r="T73" s="69"/>
      <c r="U73" s="65" t="s">
        <v>103</v>
      </c>
    </row>
    <row r="74" spans="1:21" x14ac:dyDescent="0.2">
      <c r="A74" s="65">
        <f t="shared" si="1"/>
        <v>69</v>
      </c>
      <c r="B74" s="50"/>
      <c r="C74" s="50"/>
      <c r="D74" s="50"/>
      <c r="E74" s="50"/>
      <c r="F74" s="50"/>
      <c r="G74" s="50"/>
      <c r="H74" s="65" t="s">
        <v>77</v>
      </c>
      <c r="I74" s="65" t="s">
        <v>78</v>
      </c>
      <c r="J74" s="65" t="e">
        <v>#N/A</v>
      </c>
      <c r="K74" s="50"/>
      <c r="L74" s="66" t="s">
        <v>145</v>
      </c>
      <c r="M74" s="50"/>
      <c r="N74" s="66" t="s">
        <v>146</v>
      </c>
      <c r="O74" s="50"/>
      <c r="P74" s="67" t="s">
        <v>227</v>
      </c>
      <c r="Q74" s="50" t="s">
        <v>228</v>
      </c>
      <c r="R74" s="50"/>
      <c r="S74" s="69" t="s">
        <v>86</v>
      </c>
      <c r="T74" s="69"/>
      <c r="U74" s="65" t="s">
        <v>103</v>
      </c>
    </row>
    <row r="75" spans="1:21" x14ac:dyDescent="0.2">
      <c r="A75" s="65">
        <f t="shared" si="1"/>
        <v>70</v>
      </c>
      <c r="B75" s="50"/>
      <c r="C75" s="50"/>
      <c r="D75" s="50"/>
      <c r="E75" s="50"/>
      <c r="F75" s="50"/>
      <c r="G75" s="50"/>
      <c r="H75" s="65" t="s">
        <v>77</v>
      </c>
      <c r="I75" s="65" t="s">
        <v>78</v>
      </c>
      <c r="J75" s="65" t="e">
        <v>#N/A</v>
      </c>
      <c r="K75" s="50"/>
      <c r="L75" s="66" t="s">
        <v>145</v>
      </c>
      <c r="M75" s="50"/>
      <c r="N75" s="66" t="s">
        <v>146</v>
      </c>
      <c r="O75" s="50"/>
      <c r="P75" s="67" t="s">
        <v>229</v>
      </c>
      <c r="Q75" s="50" t="s">
        <v>220</v>
      </c>
      <c r="R75" s="50"/>
      <c r="S75" s="69" t="s">
        <v>86</v>
      </c>
      <c r="T75" s="69"/>
      <c r="U75" s="65" t="s">
        <v>103</v>
      </c>
    </row>
    <row r="76" spans="1:21" x14ac:dyDescent="0.2">
      <c r="A76" s="65">
        <f t="shared" si="1"/>
        <v>71</v>
      </c>
      <c r="B76" s="50"/>
      <c r="C76" s="50"/>
      <c r="D76" s="50"/>
      <c r="E76" s="50"/>
      <c r="F76" s="50"/>
      <c r="G76" s="50"/>
      <c r="H76" s="65" t="s">
        <v>77</v>
      </c>
      <c r="I76" s="65" t="s">
        <v>78</v>
      </c>
      <c r="J76" s="65" t="e">
        <v>#N/A</v>
      </c>
      <c r="K76" s="50"/>
      <c r="L76" s="66" t="s">
        <v>145</v>
      </c>
      <c r="M76" s="50"/>
      <c r="N76" s="66" t="s">
        <v>146</v>
      </c>
      <c r="O76" s="50"/>
      <c r="P76" s="67" t="s">
        <v>230</v>
      </c>
      <c r="Q76" s="50" t="s">
        <v>220</v>
      </c>
      <c r="R76" s="50"/>
      <c r="S76" s="69" t="s">
        <v>86</v>
      </c>
      <c r="T76" s="69"/>
      <c r="U76" s="65" t="s">
        <v>103</v>
      </c>
    </row>
    <row r="77" spans="1:21" x14ac:dyDescent="0.2">
      <c r="A77" s="65">
        <f t="shared" si="1"/>
        <v>72</v>
      </c>
      <c r="B77" s="50"/>
      <c r="C77" s="50"/>
      <c r="D77" s="50"/>
      <c r="E77" s="50"/>
      <c r="F77" s="50"/>
      <c r="G77" s="50"/>
      <c r="H77" s="65" t="s">
        <v>77</v>
      </c>
      <c r="I77" s="65" t="s">
        <v>78</v>
      </c>
      <c r="J77" s="65" t="e">
        <v>#N/A</v>
      </c>
      <c r="K77" s="50"/>
      <c r="L77" s="66" t="s">
        <v>145</v>
      </c>
      <c r="M77" s="50"/>
      <c r="N77" s="66" t="s">
        <v>146</v>
      </c>
      <c r="O77" s="50"/>
      <c r="P77" s="67" t="s">
        <v>231</v>
      </c>
      <c r="Q77" s="50" t="s">
        <v>148</v>
      </c>
      <c r="R77" s="50"/>
      <c r="S77" s="69" t="s">
        <v>86</v>
      </c>
      <c r="T77" s="69"/>
      <c r="U77" s="65" t="s">
        <v>103</v>
      </c>
    </row>
    <row r="78" spans="1:21" x14ac:dyDescent="0.2">
      <c r="A78" s="65">
        <f t="shared" si="1"/>
        <v>73</v>
      </c>
      <c r="B78" s="50"/>
      <c r="C78" s="50"/>
      <c r="D78" s="50"/>
      <c r="E78" s="50"/>
      <c r="F78" s="50"/>
      <c r="G78" s="50"/>
      <c r="H78" s="65" t="s">
        <v>77</v>
      </c>
      <c r="I78" s="65" t="s">
        <v>78</v>
      </c>
      <c r="J78" s="65" t="e">
        <v>#N/A</v>
      </c>
      <c r="K78" s="50"/>
      <c r="L78" s="66" t="s">
        <v>145</v>
      </c>
      <c r="M78" s="50"/>
      <c r="N78" s="66" t="s">
        <v>146</v>
      </c>
      <c r="O78" s="50"/>
      <c r="P78" s="67" t="s">
        <v>232</v>
      </c>
      <c r="Q78" s="50" t="s">
        <v>148</v>
      </c>
      <c r="R78" s="50"/>
      <c r="S78" s="69" t="s">
        <v>86</v>
      </c>
      <c r="T78" s="69"/>
      <c r="U78" s="65" t="s">
        <v>103</v>
      </c>
    </row>
    <row r="79" spans="1:21" x14ac:dyDescent="0.2">
      <c r="A79" s="65">
        <f t="shared" si="1"/>
        <v>74</v>
      </c>
      <c r="B79" s="50"/>
      <c r="C79" s="50"/>
      <c r="D79" s="50"/>
      <c r="E79" s="50"/>
      <c r="F79" s="50"/>
      <c r="G79" s="50"/>
      <c r="H79" s="65" t="s">
        <v>77</v>
      </c>
      <c r="I79" s="65" t="s">
        <v>78</v>
      </c>
      <c r="J79" s="65" t="e">
        <v>#N/A</v>
      </c>
      <c r="K79" s="50"/>
      <c r="L79" s="66" t="s">
        <v>145</v>
      </c>
      <c r="M79" s="50"/>
      <c r="N79" s="66" t="s">
        <v>146</v>
      </c>
      <c r="O79" s="50"/>
      <c r="P79" s="67" t="s">
        <v>233</v>
      </c>
      <c r="Q79" s="50" t="s">
        <v>148</v>
      </c>
      <c r="R79" s="50"/>
      <c r="S79" s="69" t="s">
        <v>86</v>
      </c>
      <c r="T79" s="69"/>
      <c r="U79" s="65" t="s">
        <v>103</v>
      </c>
    </row>
    <row r="80" spans="1:21" x14ac:dyDescent="0.2">
      <c r="A80" s="65">
        <f t="shared" si="1"/>
        <v>75</v>
      </c>
      <c r="B80" s="50"/>
      <c r="C80" s="50"/>
      <c r="D80" s="50"/>
      <c r="E80" s="50"/>
      <c r="F80" s="50"/>
      <c r="G80" s="50"/>
      <c r="H80" s="65" t="s">
        <v>77</v>
      </c>
      <c r="I80" s="65" t="s">
        <v>78</v>
      </c>
      <c r="J80" s="65" t="e">
        <v>#N/A</v>
      </c>
      <c r="K80" s="50"/>
      <c r="L80" s="66" t="s">
        <v>145</v>
      </c>
      <c r="M80" s="50"/>
      <c r="N80" s="66" t="s">
        <v>146</v>
      </c>
      <c r="O80" s="50"/>
      <c r="P80" s="67" t="s">
        <v>234</v>
      </c>
      <c r="Q80" s="50" t="s">
        <v>168</v>
      </c>
      <c r="R80" s="50"/>
      <c r="S80" s="69" t="s">
        <v>86</v>
      </c>
      <c r="T80" s="69"/>
      <c r="U80" s="65" t="s">
        <v>103</v>
      </c>
    </row>
    <row r="81" spans="1:21" x14ac:dyDescent="0.2">
      <c r="A81" s="65">
        <f t="shared" si="1"/>
        <v>76</v>
      </c>
      <c r="B81" s="50"/>
      <c r="C81" s="50"/>
      <c r="D81" s="50"/>
      <c r="E81" s="50"/>
      <c r="F81" s="50"/>
      <c r="G81" s="50"/>
      <c r="H81" s="65" t="s">
        <v>77</v>
      </c>
      <c r="I81" s="65" t="s">
        <v>78</v>
      </c>
      <c r="J81" s="65" t="e">
        <v>#N/A</v>
      </c>
      <c r="K81" s="50"/>
      <c r="L81" s="66" t="s">
        <v>145</v>
      </c>
      <c r="M81" s="50"/>
      <c r="N81" s="66" t="s">
        <v>146</v>
      </c>
      <c r="O81" s="50"/>
      <c r="P81" s="67" t="s">
        <v>235</v>
      </c>
      <c r="Q81" s="50" t="s">
        <v>148</v>
      </c>
      <c r="R81" s="50"/>
      <c r="S81" s="69" t="s">
        <v>86</v>
      </c>
      <c r="T81" s="69"/>
      <c r="U81" s="65" t="s">
        <v>103</v>
      </c>
    </row>
    <row r="82" spans="1:21" x14ac:dyDescent="0.2">
      <c r="A82" s="65">
        <f t="shared" si="1"/>
        <v>77</v>
      </c>
      <c r="B82" s="50"/>
      <c r="C82" s="50"/>
      <c r="D82" s="50"/>
      <c r="E82" s="50"/>
      <c r="F82" s="50"/>
      <c r="G82" s="50"/>
      <c r="H82" s="65" t="s">
        <v>77</v>
      </c>
      <c r="I82" s="65" t="s">
        <v>78</v>
      </c>
      <c r="J82" s="65" t="e">
        <v>#N/A</v>
      </c>
      <c r="K82" s="50"/>
      <c r="L82" s="66" t="s">
        <v>145</v>
      </c>
      <c r="M82" s="50"/>
      <c r="N82" s="66" t="s">
        <v>146</v>
      </c>
      <c r="O82" s="50"/>
      <c r="P82" s="67" t="s">
        <v>236</v>
      </c>
      <c r="Q82" s="50" t="s">
        <v>148</v>
      </c>
      <c r="R82" s="50"/>
      <c r="S82" s="69" t="s">
        <v>86</v>
      </c>
      <c r="T82" s="69"/>
      <c r="U82" s="65" t="s">
        <v>103</v>
      </c>
    </row>
    <row r="83" spans="1:21" x14ac:dyDescent="0.2">
      <c r="A83" s="65">
        <f t="shared" si="1"/>
        <v>78</v>
      </c>
      <c r="B83" s="50"/>
      <c r="C83" s="50"/>
      <c r="D83" s="50"/>
      <c r="E83" s="50"/>
      <c r="F83" s="50"/>
      <c r="G83" s="50"/>
      <c r="H83" s="65" t="s">
        <v>77</v>
      </c>
      <c r="I83" s="65" t="s">
        <v>78</v>
      </c>
      <c r="J83" s="65" t="e">
        <v>#N/A</v>
      </c>
      <c r="K83" s="50"/>
      <c r="L83" s="66" t="s">
        <v>145</v>
      </c>
      <c r="M83" s="50"/>
      <c r="N83" s="66" t="s">
        <v>146</v>
      </c>
      <c r="O83" s="50"/>
      <c r="P83" s="67" t="s">
        <v>237</v>
      </c>
      <c r="Q83" s="50" t="s">
        <v>148</v>
      </c>
      <c r="R83" s="50"/>
      <c r="S83" s="69" t="s">
        <v>86</v>
      </c>
      <c r="T83" s="69"/>
      <c r="U83" s="65" t="s">
        <v>103</v>
      </c>
    </row>
    <row r="84" spans="1:21" x14ac:dyDescent="0.2">
      <c r="A84" s="65">
        <f t="shared" si="1"/>
        <v>79</v>
      </c>
      <c r="B84" s="50"/>
      <c r="C84" s="50"/>
      <c r="D84" s="50"/>
      <c r="E84" s="50"/>
      <c r="F84" s="50"/>
      <c r="G84" s="50"/>
      <c r="H84" s="65" t="s">
        <v>77</v>
      </c>
      <c r="I84" s="65" t="s">
        <v>78</v>
      </c>
      <c r="J84" s="65" t="e">
        <v>#N/A</v>
      </c>
      <c r="K84" s="50"/>
      <c r="L84" s="66" t="s">
        <v>145</v>
      </c>
      <c r="M84" s="50"/>
      <c r="N84" s="66" t="s">
        <v>146</v>
      </c>
      <c r="O84" s="50"/>
      <c r="P84" s="67" t="s">
        <v>238</v>
      </c>
      <c r="Q84" s="50" t="s">
        <v>174</v>
      </c>
      <c r="R84" s="50"/>
      <c r="S84" s="69" t="s">
        <v>86</v>
      </c>
      <c r="T84" s="69"/>
      <c r="U84" s="65" t="s">
        <v>103</v>
      </c>
    </row>
    <row r="85" spans="1:21" x14ac:dyDescent="0.2">
      <c r="A85" s="65">
        <f t="shared" si="1"/>
        <v>80</v>
      </c>
      <c r="B85" s="50"/>
      <c r="C85" s="50"/>
      <c r="D85" s="50"/>
      <c r="E85" s="50"/>
      <c r="F85" s="50"/>
      <c r="G85" s="50"/>
      <c r="H85" s="65" t="s">
        <v>77</v>
      </c>
      <c r="I85" s="65" t="s">
        <v>78</v>
      </c>
      <c r="J85" s="65" t="e">
        <v>#N/A</v>
      </c>
      <c r="K85" s="50"/>
      <c r="L85" s="66" t="s">
        <v>145</v>
      </c>
      <c r="M85" s="50"/>
      <c r="N85" s="66" t="s">
        <v>146</v>
      </c>
      <c r="O85" s="50"/>
      <c r="P85" s="67" t="s">
        <v>239</v>
      </c>
      <c r="Q85" s="50" t="s">
        <v>148</v>
      </c>
      <c r="R85" s="50"/>
      <c r="S85" s="69" t="s">
        <v>86</v>
      </c>
      <c r="T85" s="69"/>
      <c r="U85" s="65" t="s">
        <v>103</v>
      </c>
    </row>
    <row r="86" spans="1:21" x14ac:dyDescent="0.2">
      <c r="A86" s="65">
        <f t="shared" si="1"/>
        <v>81</v>
      </c>
      <c r="B86" s="50"/>
      <c r="C86" s="50"/>
      <c r="D86" s="50"/>
      <c r="E86" s="50"/>
      <c r="F86" s="50"/>
      <c r="G86" s="50"/>
      <c r="H86" s="65" t="s">
        <v>77</v>
      </c>
      <c r="I86" s="65" t="s">
        <v>78</v>
      </c>
      <c r="J86" s="65" t="e">
        <v>#N/A</v>
      </c>
      <c r="K86" s="50"/>
      <c r="L86" s="66" t="s">
        <v>145</v>
      </c>
      <c r="M86" s="50"/>
      <c r="N86" s="66" t="s">
        <v>146</v>
      </c>
      <c r="O86" s="50"/>
      <c r="P86" s="67" t="s">
        <v>240</v>
      </c>
      <c r="Q86" s="50" t="s">
        <v>148</v>
      </c>
      <c r="R86" s="50"/>
      <c r="S86" s="69" t="s">
        <v>86</v>
      </c>
      <c r="T86" s="69"/>
      <c r="U86" s="65" t="s">
        <v>103</v>
      </c>
    </row>
    <row r="87" spans="1:21" x14ac:dyDescent="0.2">
      <c r="A87" s="65">
        <f t="shared" si="1"/>
        <v>82</v>
      </c>
      <c r="B87" s="50"/>
      <c r="C87" s="50"/>
      <c r="D87" s="50"/>
      <c r="E87" s="50"/>
      <c r="F87" s="50"/>
      <c r="G87" s="50"/>
      <c r="H87" s="65" t="s">
        <v>77</v>
      </c>
      <c r="I87" s="65" t="s">
        <v>78</v>
      </c>
      <c r="J87" s="65" t="e">
        <v>#N/A</v>
      </c>
      <c r="K87" s="50"/>
      <c r="L87" s="66" t="s">
        <v>145</v>
      </c>
      <c r="M87" s="50"/>
      <c r="N87" s="66" t="s">
        <v>146</v>
      </c>
      <c r="O87" s="50"/>
      <c r="P87" s="67" t="s">
        <v>241</v>
      </c>
      <c r="Q87" s="50" t="s">
        <v>148</v>
      </c>
      <c r="R87" s="50"/>
      <c r="S87" s="69" t="s">
        <v>86</v>
      </c>
      <c r="T87" s="69"/>
      <c r="U87" s="65" t="s">
        <v>103</v>
      </c>
    </row>
    <row r="88" spans="1:21" x14ac:dyDescent="0.2">
      <c r="A88" s="65">
        <f t="shared" si="1"/>
        <v>83</v>
      </c>
      <c r="B88" s="50"/>
      <c r="C88" s="50"/>
      <c r="D88" s="50"/>
      <c r="E88" s="50"/>
      <c r="F88" s="50"/>
      <c r="G88" s="50"/>
      <c r="H88" s="65" t="s">
        <v>77</v>
      </c>
      <c r="I88" s="65" t="s">
        <v>78</v>
      </c>
      <c r="J88" s="65" t="e">
        <v>#N/A</v>
      </c>
      <c r="K88" s="50"/>
      <c r="L88" s="66" t="s">
        <v>145</v>
      </c>
      <c r="M88" s="50"/>
      <c r="N88" s="66" t="s">
        <v>146</v>
      </c>
      <c r="O88" s="50"/>
      <c r="P88" s="67" t="s">
        <v>242</v>
      </c>
      <c r="Q88" s="50" t="s">
        <v>148</v>
      </c>
      <c r="R88" s="50"/>
      <c r="S88" s="69" t="s">
        <v>86</v>
      </c>
      <c r="T88" s="69"/>
      <c r="U88" s="65" t="s">
        <v>103</v>
      </c>
    </row>
    <row r="89" spans="1:21" x14ac:dyDescent="0.2">
      <c r="A89" s="65">
        <f t="shared" si="1"/>
        <v>84</v>
      </c>
      <c r="B89" s="50"/>
      <c r="C89" s="50"/>
      <c r="D89" s="50"/>
      <c r="E89" s="50"/>
      <c r="F89" s="50"/>
      <c r="G89" s="50"/>
      <c r="H89" s="65" t="s">
        <v>77</v>
      </c>
      <c r="I89" s="65" t="s">
        <v>78</v>
      </c>
      <c r="J89" s="65" t="e">
        <v>#N/A</v>
      </c>
      <c r="K89" s="50"/>
      <c r="L89" s="66" t="s">
        <v>145</v>
      </c>
      <c r="M89" s="50"/>
      <c r="N89" s="66" t="s">
        <v>146</v>
      </c>
      <c r="O89" s="50"/>
      <c r="P89" s="67" t="s">
        <v>243</v>
      </c>
      <c r="Q89" s="50" t="s">
        <v>148</v>
      </c>
      <c r="R89" s="50"/>
      <c r="S89" s="69" t="s">
        <v>86</v>
      </c>
      <c r="T89" s="69"/>
      <c r="U89" s="65" t="s">
        <v>103</v>
      </c>
    </row>
    <row r="90" spans="1:21" x14ac:dyDescent="0.2">
      <c r="A90" s="65">
        <f t="shared" si="1"/>
        <v>85</v>
      </c>
      <c r="B90" s="50"/>
      <c r="C90" s="50"/>
      <c r="D90" s="50"/>
      <c r="E90" s="50"/>
      <c r="F90" s="50"/>
      <c r="G90" s="50"/>
      <c r="H90" s="65" t="s">
        <v>77</v>
      </c>
      <c r="I90" s="65" t="s">
        <v>78</v>
      </c>
      <c r="J90" s="65" t="e">
        <v>#N/A</v>
      </c>
      <c r="K90" s="50"/>
      <c r="L90" s="66" t="s">
        <v>145</v>
      </c>
      <c r="M90" s="50"/>
      <c r="N90" s="66" t="s">
        <v>146</v>
      </c>
      <c r="O90" s="50"/>
      <c r="P90" s="67" t="s">
        <v>244</v>
      </c>
      <c r="Q90" s="50" t="s">
        <v>148</v>
      </c>
      <c r="R90" s="50"/>
      <c r="S90" s="69" t="s">
        <v>86</v>
      </c>
      <c r="T90" s="69"/>
      <c r="U90" s="65" t="s">
        <v>103</v>
      </c>
    </row>
    <row r="91" spans="1:21" x14ac:dyDescent="0.2">
      <c r="A91" s="65">
        <f t="shared" si="1"/>
        <v>86</v>
      </c>
      <c r="B91" s="50"/>
      <c r="C91" s="50"/>
      <c r="D91" s="50"/>
      <c r="E91" s="50"/>
      <c r="F91" s="50"/>
      <c r="G91" s="50"/>
      <c r="H91" s="65" t="s">
        <v>77</v>
      </c>
      <c r="I91" s="65" t="s">
        <v>78</v>
      </c>
      <c r="J91" s="65" t="e">
        <v>#N/A</v>
      </c>
      <c r="K91" s="50"/>
      <c r="L91" s="66" t="s">
        <v>145</v>
      </c>
      <c r="M91" s="50"/>
      <c r="N91" s="66" t="s">
        <v>146</v>
      </c>
      <c r="O91" s="50"/>
      <c r="P91" s="67" t="s">
        <v>245</v>
      </c>
      <c r="Q91" s="50" t="s">
        <v>148</v>
      </c>
      <c r="R91" s="50"/>
      <c r="S91" s="69" t="s">
        <v>86</v>
      </c>
      <c r="T91" s="69"/>
      <c r="U91" s="65" t="s">
        <v>103</v>
      </c>
    </row>
    <row r="92" spans="1:21" x14ac:dyDescent="0.2">
      <c r="A92" s="65">
        <f t="shared" si="1"/>
        <v>87</v>
      </c>
      <c r="B92" s="50"/>
      <c r="C92" s="50"/>
      <c r="D92" s="50"/>
      <c r="E92" s="50"/>
      <c r="F92" s="50"/>
      <c r="G92" s="50"/>
      <c r="H92" s="65" t="s">
        <v>77</v>
      </c>
      <c r="I92" s="65" t="s">
        <v>78</v>
      </c>
      <c r="J92" s="65" t="e">
        <v>#N/A</v>
      </c>
      <c r="K92" s="50"/>
      <c r="L92" s="66" t="s">
        <v>145</v>
      </c>
      <c r="M92" s="50"/>
      <c r="N92" s="66" t="s">
        <v>146</v>
      </c>
      <c r="O92" s="50"/>
      <c r="P92" s="67" t="s">
        <v>246</v>
      </c>
      <c r="Q92" s="50" t="s">
        <v>148</v>
      </c>
      <c r="R92" s="50"/>
      <c r="S92" s="69" t="s">
        <v>86</v>
      </c>
      <c r="T92" s="69"/>
      <c r="U92" s="65" t="s">
        <v>103</v>
      </c>
    </row>
    <row r="93" spans="1:21" x14ac:dyDescent="0.2">
      <c r="A93" s="65">
        <f t="shared" si="1"/>
        <v>88</v>
      </c>
      <c r="B93" s="50"/>
      <c r="C93" s="50"/>
      <c r="D93" s="50"/>
      <c r="E93" s="50"/>
      <c r="F93" s="50"/>
      <c r="G93" s="50"/>
      <c r="H93" s="65" t="s">
        <v>77</v>
      </c>
      <c r="I93" s="65" t="s">
        <v>78</v>
      </c>
      <c r="J93" s="65" t="e">
        <v>#N/A</v>
      </c>
      <c r="K93" s="50"/>
      <c r="L93" s="66" t="s">
        <v>145</v>
      </c>
      <c r="M93" s="50"/>
      <c r="N93" s="66" t="s">
        <v>146</v>
      </c>
      <c r="O93" s="50"/>
      <c r="P93" s="67" t="s">
        <v>247</v>
      </c>
      <c r="Q93" s="50" t="s">
        <v>148</v>
      </c>
      <c r="R93" s="50"/>
      <c r="S93" s="69" t="s">
        <v>86</v>
      </c>
      <c r="T93" s="69"/>
      <c r="U93" s="65" t="s">
        <v>103</v>
      </c>
    </row>
    <row r="94" spans="1:21" x14ac:dyDescent="0.2">
      <c r="A94" s="65">
        <f t="shared" si="1"/>
        <v>89</v>
      </c>
      <c r="B94" s="50"/>
      <c r="C94" s="50"/>
      <c r="D94" s="50"/>
      <c r="E94" s="50"/>
      <c r="F94" s="50"/>
      <c r="G94" s="50"/>
      <c r="H94" s="65" t="s">
        <v>77</v>
      </c>
      <c r="I94" s="65" t="s">
        <v>78</v>
      </c>
      <c r="J94" s="65" t="e">
        <v>#N/A</v>
      </c>
      <c r="K94" s="50"/>
      <c r="L94" s="66" t="s">
        <v>145</v>
      </c>
      <c r="M94" s="50"/>
      <c r="N94" s="66" t="s">
        <v>146</v>
      </c>
      <c r="O94" s="50"/>
      <c r="P94" s="67" t="s">
        <v>248</v>
      </c>
      <c r="Q94" s="50" t="s">
        <v>201</v>
      </c>
      <c r="R94" s="50"/>
      <c r="S94" s="69" t="s">
        <v>86</v>
      </c>
      <c r="T94" s="69"/>
      <c r="U94" s="65" t="s">
        <v>103</v>
      </c>
    </row>
    <row r="95" spans="1:21" x14ac:dyDescent="0.2">
      <c r="A95" s="65">
        <f t="shared" si="1"/>
        <v>90</v>
      </c>
      <c r="B95" s="50"/>
      <c r="C95" s="50"/>
      <c r="D95" s="50"/>
      <c r="E95" s="50"/>
      <c r="F95" s="50"/>
      <c r="G95" s="50"/>
      <c r="H95" s="65" t="s">
        <v>77</v>
      </c>
      <c r="I95" s="65" t="s">
        <v>78</v>
      </c>
      <c r="J95" s="65" t="e">
        <v>#N/A</v>
      </c>
      <c r="K95" s="50"/>
      <c r="L95" s="66" t="s">
        <v>145</v>
      </c>
      <c r="M95" s="50"/>
      <c r="N95" s="66" t="s">
        <v>146</v>
      </c>
      <c r="O95" s="50"/>
      <c r="P95" s="67" t="s">
        <v>249</v>
      </c>
      <c r="Q95" s="50" t="s">
        <v>187</v>
      </c>
      <c r="R95" s="50"/>
      <c r="S95" s="69" t="s">
        <v>86</v>
      </c>
      <c r="T95" s="69"/>
      <c r="U95" s="65" t="s">
        <v>103</v>
      </c>
    </row>
    <row r="96" spans="1:21" x14ac:dyDescent="0.2">
      <c r="A96" s="65">
        <f t="shared" si="1"/>
        <v>91</v>
      </c>
      <c r="B96" s="50"/>
      <c r="C96" s="50"/>
      <c r="D96" s="50"/>
      <c r="E96" s="50"/>
      <c r="F96" s="50"/>
      <c r="G96" s="50"/>
      <c r="H96" s="65" t="s">
        <v>77</v>
      </c>
      <c r="I96" s="65" t="s">
        <v>78</v>
      </c>
      <c r="J96" s="65" t="e">
        <v>#N/A</v>
      </c>
      <c r="K96" s="50"/>
      <c r="L96" s="66" t="s">
        <v>145</v>
      </c>
      <c r="M96" s="50"/>
      <c r="N96" s="66" t="s">
        <v>146</v>
      </c>
      <c r="O96" s="50"/>
      <c r="P96" s="67" t="s">
        <v>250</v>
      </c>
      <c r="Q96" s="50" t="s">
        <v>148</v>
      </c>
      <c r="R96" s="50"/>
      <c r="S96" s="69" t="s">
        <v>86</v>
      </c>
      <c r="T96" s="69"/>
      <c r="U96" s="65" t="s">
        <v>103</v>
      </c>
    </row>
    <row r="97" spans="1:21" x14ac:dyDescent="0.2">
      <c r="A97" s="65">
        <f t="shared" si="1"/>
        <v>92</v>
      </c>
      <c r="B97" s="50"/>
      <c r="C97" s="50"/>
      <c r="D97" s="50"/>
      <c r="E97" s="50"/>
      <c r="F97" s="50"/>
      <c r="G97" s="50"/>
      <c r="H97" s="65" t="s">
        <v>77</v>
      </c>
      <c r="I97" s="65" t="s">
        <v>78</v>
      </c>
      <c r="J97" s="65" t="e">
        <v>#N/A</v>
      </c>
      <c r="K97" s="50"/>
      <c r="L97" s="66" t="s">
        <v>145</v>
      </c>
      <c r="M97" s="50"/>
      <c r="N97" s="66" t="s">
        <v>146</v>
      </c>
      <c r="O97" s="50"/>
      <c r="P97" s="67" t="s">
        <v>251</v>
      </c>
      <c r="Q97" s="50" t="s">
        <v>187</v>
      </c>
      <c r="R97" s="50"/>
      <c r="S97" s="69" t="s">
        <v>86</v>
      </c>
      <c r="T97" s="69"/>
      <c r="U97" s="65" t="s">
        <v>103</v>
      </c>
    </row>
    <row r="98" spans="1:21" x14ac:dyDescent="0.2">
      <c r="A98" s="65">
        <f t="shared" si="1"/>
        <v>93</v>
      </c>
      <c r="B98" s="50"/>
      <c r="C98" s="50"/>
      <c r="D98" s="50"/>
      <c r="E98" s="50"/>
      <c r="F98" s="50"/>
      <c r="G98" s="50"/>
      <c r="H98" s="65" t="s">
        <v>77</v>
      </c>
      <c r="I98" s="65" t="s">
        <v>78</v>
      </c>
      <c r="J98" s="65" t="e">
        <v>#N/A</v>
      </c>
      <c r="K98" s="50"/>
      <c r="L98" s="66" t="s">
        <v>145</v>
      </c>
      <c r="M98" s="50"/>
      <c r="N98" s="66" t="s">
        <v>146</v>
      </c>
      <c r="O98" s="50"/>
      <c r="P98" s="67" t="s">
        <v>252</v>
      </c>
      <c r="Q98" s="50" t="s">
        <v>148</v>
      </c>
      <c r="R98" s="50"/>
      <c r="S98" s="69" t="s">
        <v>86</v>
      </c>
      <c r="T98" s="69"/>
      <c r="U98" s="65" t="s">
        <v>103</v>
      </c>
    </row>
    <row r="99" spans="1:21" x14ac:dyDescent="0.2">
      <c r="A99" s="65">
        <f t="shared" si="1"/>
        <v>94</v>
      </c>
      <c r="B99" s="50"/>
      <c r="C99" s="50"/>
      <c r="D99" s="50"/>
      <c r="E99" s="50"/>
      <c r="F99" s="50"/>
      <c r="G99" s="50"/>
      <c r="H99" s="65" t="s">
        <v>77</v>
      </c>
      <c r="I99" s="65" t="s">
        <v>78</v>
      </c>
      <c r="J99" s="65" t="e">
        <v>#N/A</v>
      </c>
      <c r="K99" s="50"/>
      <c r="L99" s="66" t="s">
        <v>145</v>
      </c>
      <c r="M99" s="50"/>
      <c r="N99" s="66" t="s">
        <v>146</v>
      </c>
      <c r="O99" s="50"/>
      <c r="P99" s="67" t="s">
        <v>253</v>
      </c>
      <c r="Q99" s="50" t="s">
        <v>148</v>
      </c>
      <c r="R99" s="50"/>
      <c r="S99" s="69" t="s">
        <v>86</v>
      </c>
      <c r="T99" s="69"/>
      <c r="U99" s="65" t="s">
        <v>103</v>
      </c>
    </row>
    <row r="100" spans="1:21" x14ac:dyDescent="0.2">
      <c r="A100" s="65">
        <f t="shared" si="1"/>
        <v>95</v>
      </c>
      <c r="B100" s="50"/>
      <c r="C100" s="50"/>
      <c r="D100" s="50"/>
      <c r="E100" s="50"/>
      <c r="F100" s="50"/>
      <c r="G100" s="50"/>
      <c r="H100" s="65" t="s">
        <v>77</v>
      </c>
      <c r="I100" s="65" t="s">
        <v>78</v>
      </c>
      <c r="J100" s="65" t="e">
        <v>#N/A</v>
      </c>
      <c r="K100" s="50"/>
      <c r="L100" s="66" t="s">
        <v>145</v>
      </c>
      <c r="M100" s="50"/>
      <c r="N100" s="66" t="s">
        <v>146</v>
      </c>
      <c r="O100" s="50"/>
      <c r="P100" s="67" t="s">
        <v>254</v>
      </c>
      <c r="Q100" s="50" t="s">
        <v>148</v>
      </c>
      <c r="R100" s="50"/>
      <c r="S100" s="69" t="s">
        <v>86</v>
      </c>
      <c r="T100" s="69"/>
      <c r="U100" s="65" t="s">
        <v>103</v>
      </c>
    </row>
    <row r="101" spans="1:21" x14ac:dyDescent="0.2">
      <c r="A101" s="65">
        <f t="shared" si="1"/>
        <v>96</v>
      </c>
      <c r="B101" s="50"/>
      <c r="C101" s="50"/>
      <c r="D101" s="50"/>
      <c r="E101" s="50"/>
      <c r="F101" s="50"/>
      <c r="G101" s="50"/>
      <c r="H101" s="65" t="s">
        <v>77</v>
      </c>
      <c r="I101" s="65" t="s">
        <v>78</v>
      </c>
      <c r="J101" s="65" t="e">
        <v>#N/A</v>
      </c>
      <c r="K101" s="50"/>
      <c r="L101" s="66" t="s">
        <v>145</v>
      </c>
      <c r="M101" s="50"/>
      <c r="N101" s="66" t="s">
        <v>146</v>
      </c>
      <c r="O101" s="50"/>
      <c r="P101" s="67" t="s">
        <v>255</v>
      </c>
      <c r="Q101" s="50" t="s">
        <v>148</v>
      </c>
      <c r="R101" s="50"/>
      <c r="S101" s="69" t="s">
        <v>86</v>
      </c>
      <c r="T101" s="69"/>
      <c r="U101" s="65" t="s">
        <v>103</v>
      </c>
    </row>
    <row r="102" spans="1:21" x14ac:dyDescent="0.2">
      <c r="A102" s="65">
        <f t="shared" si="1"/>
        <v>97</v>
      </c>
      <c r="B102" s="50"/>
      <c r="C102" s="50"/>
      <c r="D102" s="50"/>
      <c r="E102" s="50"/>
      <c r="F102" s="50"/>
      <c r="G102" s="50"/>
      <c r="H102" s="65" t="s">
        <v>77</v>
      </c>
      <c r="I102" s="65" t="s">
        <v>78</v>
      </c>
      <c r="J102" s="65" t="e">
        <v>#N/A</v>
      </c>
      <c r="K102" s="50"/>
      <c r="L102" s="66" t="s">
        <v>145</v>
      </c>
      <c r="M102" s="50"/>
      <c r="N102" s="66" t="s">
        <v>146</v>
      </c>
      <c r="O102" s="50"/>
      <c r="P102" s="67" t="s">
        <v>256</v>
      </c>
      <c r="Q102" s="50" t="s">
        <v>148</v>
      </c>
      <c r="R102" s="50"/>
      <c r="S102" s="69" t="s">
        <v>86</v>
      </c>
      <c r="T102" s="69"/>
      <c r="U102" s="65" t="s">
        <v>103</v>
      </c>
    </row>
    <row r="103" spans="1:21" x14ac:dyDescent="0.2">
      <c r="A103" s="65">
        <f t="shared" si="1"/>
        <v>98</v>
      </c>
      <c r="B103" s="50"/>
      <c r="C103" s="50"/>
      <c r="D103" s="50"/>
      <c r="E103" s="50"/>
      <c r="F103" s="50"/>
      <c r="G103" s="50"/>
      <c r="H103" s="65" t="s">
        <v>77</v>
      </c>
      <c r="I103" s="65" t="s">
        <v>78</v>
      </c>
      <c r="J103" s="65" t="e">
        <v>#N/A</v>
      </c>
      <c r="K103" s="50"/>
      <c r="L103" s="66" t="s">
        <v>145</v>
      </c>
      <c r="M103" s="50"/>
      <c r="N103" s="66" t="s">
        <v>146</v>
      </c>
      <c r="O103" s="50"/>
      <c r="P103" s="67" t="s">
        <v>257</v>
      </c>
      <c r="Q103" s="50" t="s">
        <v>148</v>
      </c>
      <c r="R103" s="50"/>
      <c r="S103" s="69" t="s">
        <v>86</v>
      </c>
      <c r="T103" s="69"/>
      <c r="U103" s="65" t="s">
        <v>103</v>
      </c>
    </row>
    <row r="104" spans="1:21" x14ac:dyDescent="0.2">
      <c r="A104" s="65">
        <f t="shared" si="1"/>
        <v>99</v>
      </c>
      <c r="B104" s="50"/>
      <c r="C104" s="50"/>
      <c r="D104" s="50"/>
      <c r="E104" s="50"/>
      <c r="F104" s="50"/>
      <c r="G104" s="50"/>
      <c r="H104" s="65" t="s">
        <v>77</v>
      </c>
      <c r="I104" s="65" t="s">
        <v>78</v>
      </c>
      <c r="J104" s="65" t="e">
        <v>#N/A</v>
      </c>
      <c r="K104" s="50"/>
      <c r="L104" s="66" t="s">
        <v>145</v>
      </c>
      <c r="M104" s="50"/>
      <c r="N104" s="66" t="s">
        <v>146</v>
      </c>
      <c r="O104" s="50"/>
      <c r="P104" s="67" t="s">
        <v>258</v>
      </c>
      <c r="Q104" s="50" t="s">
        <v>148</v>
      </c>
      <c r="R104" s="50"/>
      <c r="S104" s="69" t="s">
        <v>86</v>
      </c>
      <c r="T104" s="69"/>
      <c r="U104" s="65" t="s">
        <v>103</v>
      </c>
    </row>
    <row r="105" spans="1:21" x14ac:dyDescent="0.2">
      <c r="A105" s="65">
        <f t="shared" si="1"/>
        <v>100</v>
      </c>
      <c r="B105" s="50"/>
      <c r="C105" s="50"/>
      <c r="D105" s="50"/>
      <c r="E105" s="50"/>
      <c r="F105" s="50"/>
      <c r="G105" s="50"/>
      <c r="H105" s="65" t="s">
        <v>77</v>
      </c>
      <c r="I105" s="65" t="s">
        <v>78</v>
      </c>
      <c r="J105" s="65" t="e">
        <v>#N/A</v>
      </c>
      <c r="K105" s="50"/>
      <c r="L105" s="66" t="s">
        <v>145</v>
      </c>
      <c r="M105" s="50"/>
      <c r="N105" s="66" t="s">
        <v>146</v>
      </c>
      <c r="O105" s="50"/>
      <c r="P105" s="67" t="s">
        <v>259</v>
      </c>
      <c r="Q105" s="50" t="s">
        <v>148</v>
      </c>
      <c r="R105" s="50"/>
      <c r="S105" s="69" t="s">
        <v>86</v>
      </c>
      <c r="T105" s="69"/>
      <c r="U105" s="65" t="s">
        <v>103</v>
      </c>
    </row>
    <row r="106" spans="1:21" x14ac:dyDescent="0.2">
      <c r="A106" s="65">
        <f t="shared" si="1"/>
        <v>101</v>
      </c>
      <c r="B106" s="50"/>
      <c r="C106" s="50"/>
      <c r="D106" s="50"/>
      <c r="E106" s="50"/>
      <c r="F106" s="50"/>
      <c r="G106" s="50"/>
      <c r="H106" s="65" t="s">
        <v>77</v>
      </c>
      <c r="I106" s="65" t="s">
        <v>78</v>
      </c>
      <c r="J106" s="65" t="e">
        <v>#N/A</v>
      </c>
      <c r="K106" s="50"/>
      <c r="L106" s="66" t="s">
        <v>145</v>
      </c>
      <c r="M106" s="50"/>
      <c r="N106" s="66" t="s">
        <v>146</v>
      </c>
      <c r="O106" s="50"/>
      <c r="P106" s="67" t="s">
        <v>260</v>
      </c>
      <c r="Q106" s="50" t="s">
        <v>148</v>
      </c>
      <c r="R106" s="50"/>
      <c r="S106" s="69" t="s">
        <v>86</v>
      </c>
      <c r="T106" s="69"/>
      <c r="U106" s="65" t="s">
        <v>103</v>
      </c>
    </row>
    <row r="107" spans="1:21" x14ac:dyDescent="0.2">
      <c r="A107" s="65">
        <f t="shared" si="1"/>
        <v>102</v>
      </c>
      <c r="B107" s="50"/>
      <c r="C107" s="50"/>
      <c r="D107" s="50"/>
      <c r="E107" s="50"/>
      <c r="F107" s="50"/>
      <c r="G107" s="50"/>
      <c r="H107" s="65" t="s">
        <v>77</v>
      </c>
      <c r="I107" s="65" t="s">
        <v>78</v>
      </c>
      <c r="J107" s="65" t="e">
        <v>#N/A</v>
      </c>
      <c r="K107" s="50"/>
      <c r="L107" s="66" t="s">
        <v>145</v>
      </c>
      <c r="M107" s="50"/>
      <c r="N107" s="66" t="s">
        <v>146</v>
      </c>
      <c r="O107" s="50"/>
      <c r="P107" s="67" t="s">
        <v>261</v>
      </c>
      <c r="Q107" s="50" t="s">
        <v>262</v>
      </c>
      <c r="R107" s="50"/>
      <c r="S107" s="69" t="s">
        <v>86</v>
      </c>
      <c r="T107" s="69"/>
      <c r="U107" s="65" t="s">
        <v>103</v>
      </c>
    </row>
    <row r="108" spans="1:21" x14ac:dyDescent="0.2">
      <c r="A108" s="65">
        <f t="shared" si="1"/>
        <v>103</v>
      </c>
      <c r="B108" s="50"/>
      <c r="C108" s="50"/>
      <c r="D108" s="50"/>
      <c r="E108" s="50"/>
      <c r="F108" s="50"/>
      <c r="G108" s="50"/>
      <c r="H108" s="65" t="s">
        <v>77</v>
      </c>
      <c r="I108" s="65" t="s">
        <v>78</v>
      </c>
      <c r="J108" s="65" t="e">
        <v>#N/A</v>
      </c>
      <c r="K108" s="50"/>
      <c r="L108" s="66" t="s">
        <v>145</v>
      </c>
      <c r="M108" s="50"/>
      <c r="N108" s="66" t="s">
        <v>146</v>
      </c>
      <c r="O108" s="50"/>
      <c r="P108" s="67" t="s">
        <v>263</v>
      </c>
      <c r="Q108" s="50" t="s">
        <v>148</v>
      </c>
      <c r="R108" s="50"/>
      <c r="S108" s="69" t="s">
        <v>86</v>
      </c>
      <c r="T108" s="69"/>
      <c r="U108" s="65" t="s">
        <v>103</v>
      </c>
    </row>
    <row r="109" spans="1:21" x14ac:dyDescent="0.2">
      <c r="A109" s="65">
        <f t="shared" si="1"/>
        <v>104</v>
      </c>
      <c r="B109" s="50"/>
      <c r="C109" s="50"/>
      <c r="D109" s="50"/>
      <c r="E109" s="50"/>
      <c r="F109" s="50"/>
      <c r="G109" s="50"/>
      <c r="H109" s="65" t="s">
        <v>77</v>
      </c>
      <c r="I109" s="65" t="s">
        <v>78</v>
      </c>
      <c r="J109" s="65" t="e">
        <v>#N/A</v>
      </c>
      <c r="K109" s="50"/>
      <c r="L109" s="66" t="s">
        <v>145</v>
      </c>
      <c r="M109" s="50"/>
      <c r="N109" s="66" t="s">
        <v>146</v>
      </c>
      <c r="O109" s="50"/>
      <c r="P109" s="67" t="s">
        <v>264</v>
      </c>
      <c r="Q109" s="50" t="s">
        <v>220</v>
      </c>
      <c r="R109" s="50"/>
      <c r="S109" s="69" t="s">
        <v>86</v>
      </c>
      <c r="T109" s="69"/>
      <c r="U109" s="65" t="s">
        <v>103</v>
      </c>
    </row>
    <row r="110" spans="1:21" x14ac:dyDescent="0.2">
      <c r="A110" s="65">
        <f t="shared" si="1"/>
        <v>105</v>
      </c>
      <c r="B110" s="50"/>
      <c r="C110" s="50"/>
      <c r="D110" s="50"/>
      <c r="E110" s="50"/>
      <c r="F110" s="50"/>
      <c r="G110" s="50"/>
      <c r="H110" s="65" t="s">
        <v>77</v>
      </c>
      <c r="I110" s="65" t="s">
        <v>78</v>
      </c>
      <c r="J110" s="65" t="e">
        <v>#N/A</v>
      </c>
      <c r="K110" s="50"/>
      <c r="L110" s="66" t="s">
        <v>145</v>
      </c>
      <c r="M110" s="50"/>
      <c r="N110" s="66" t="s">
        <v>146</v>
      </c>
      <c r="O110" s="50"/>
      <c r="P110" s="67" t="s">
        <v>265</v>
      </c>
      <c r="Q110" s="50" t="s">
        <v>201</v>
      </c>
      <c r="R110" s="50"/>
      <c r="S110" s="69" t="s">
        <v>86</v>
      </c>
      <c r="T110" s="69"/>
      <c r="U110" s="65" t="s">
        <v>103</v>
      </c>
    </row>
    <row r="111" spans="1:21" x14ac:dyDescent="0.2">
      <c r="A111" s="65">
        <f t="shared" si="1"/>
        <v>106</v>
      </c>
      <c r="B111" s="50"/>
      <c r="C111" s="50"/>
      <c r="D111" s="50"/>
      <c r="E111" s="50"/>
      <c r="F111" s="50"/>
      <c r="G111" s="50"/>
      <c r="H111" s="65" t="s">
        <v>77</v>
      </c>
      <c r="I111" s="65" t="s">
        <v>78</v>
      </c>
      <c r="J111" s="65" t="e">
        <v>#N/A</v>
      </c>
      <c r="K111" s="50"/>
      <c r="L111" s="66" t="s">
        <v>145</v>
      </c>
      <c r="M111" s="50"/>
      <c r="N111" s="66" t="s">
        <v>146</v>
      </c>
      <c r="O111" s="50"/>
      <c r="P111" s="67" t="s">
        <v>266</v>
      </c>
      <c r="Q111" s="50" t="s">
        <v>267</v>
      </c>
      <c r="R111" s="50"/>
      <c r="S111" s="69" t="s">
        <v>86</v>
      </c>
      <c r="T111" s="69"/>
      <c r="U111" s="65" t="s">
        <v>103</v>
      </c>
    </row>
    <row r="112" spans="1:21" x14ac:dyDescent="0.2">
      <c r="A112" s="65">
        <f t="shared" si="1"/>
        <v>107</v>
      </c>
      <c r="B112" s="50"/>
      <c r="C112" s="50"/>
      <c r="D112" s="50"/>
      <c r="E112" s="50"/>
      <c r="F112" s="50"/>
      <c r="G112" s="50"/>
      <c r="H112" s="65" t="s">
        <v>77</v>
      </c>
      <c r="I112" s="65" t="s">
        <v>78</v>
      </c>
      <c r="J112" s="65" t="e">
        <v>#N/A</v>
      </c>
      <c r="K112" s="50"/>
      <c r="L112" s="66" t="s">
        <v>145</v>
      </c>
      <c r="M112" s="50"/>
      <c r="N112" s="66" t="s">
        <v>146</v>
      </c>
      <c r="O112" s="50"/>
      <c r="P112" s="67" t="s">
        <v>268</v>
      </c>
      <c r="Q112" s="50" t="s">
        <v>148</v>
      </c>
      <c r="R112" s="50"/>
      <c r="S112" s="69" t="s">
        <v>86</v>
      </c>
      <c r="T112" s="69"/>
      <c r="U112" s="65" t="s">
        <v>103</v>
      </c>
    </row>
    <row r="113" spans="1:21" x14ac:dyDescent="0.2">
      <c r="A113" s="65">
        <f t="shared" si="1"/>
        <v>108</v>
      </c>
      <c r="B113" s="50"/>
      <c r="C113" s="50"/>
      <c r="D113" s="50"/>
      <c r="E113" s="50"/>
      <c r="F113" s="50"/>
      <c r="G113" s="50"/>
      <c r="H113" s="65" t="s">
        <v>77</v>
      </c>
      <c r="I113" s="65" t="s">
        <v>78</v>
      </c>
      <c r="J113" s="65" t="e">
        <v>#N/A</v>
      </c>
      <c r="K113" s="50"/>
      <c r="L113" s="66" t="s">
        <v>145</v>
      </c>
      <c r="M113" s="50"/>
      <c r="N113" s="66" t="s">
        <v>146</v>
      </c>
      <c r="O113" s="50"/>
      <c r="P113" s="67" t="s">
        <v>269</v>
      </c>
      <c r="Q113" s="50" t="s">
        <v>267</v>
      </c>
      <c r="R113" s="50"/>
      <c r="S113" s="69" t="s">
        <v>86</v>
      </c>
      <c r="T113" s="69"/>
      <c r="U113" s="65" t="s">
        <v>103</v>
      </c>
    </row>
    <row r="114" spans="1:21" x14ac:dyDescent="0.2">
      <c r="A114" s="65">
        <f t="shared" si="1"/>
        <v>109</v>
      </c>
      <c r="B114" s="50"/>
      <c r="C114" s="50"/>
      <c r="D114" s="50"/>
      <c r="E114" s="50"/>
      <c r="F114" s="50"/>
      <c r="G114" s="50"/>
      <c r="H114" s="65" t="s">
        <v>77</v>
      </c>
      <c r="I114" s="65" t="s">
        <v>78</v>
      </c>
      <c r="J114" s="65" t="e">
        <v>#N/A</v>
      </c>
      <c r="K114" s="50"/>
      <c r="L114" s="66" t="s">
        <v>145</v>
      </c>
      <c r="M114" s="50"/>
      <c r="N114" s="66" t="s">
        <v>146</v>
      </c>
      <c r="O114" s="50"/>
      <c r="P114" s="67" t="s">
        <v>270</v>
      </c>
      <c r="Q114" s="50" t="s">
        <v>187</v>
      </c>
      <c r="R114" s="50"/>
      <c r="S114" s="69" t="s">
        <v>86</v>
      </c>
      <c r="T114" s="69"/>
      <c r="U114" s="65" t="s">
        <v>103</v>
      </c>
    </row>
    <row r="115" spans="1:21" x14ac:dyDescent="0.2">
      <c r="A115" s="65">
        <f t="shared" si="1"/>
        <v>110</v>
      </c>
      <c r="B115" s="50"/>
      <c r="C115" s="50"/>
      <c r="D115" s="50"/>
      <c r="E115" s="50"/>
      <c r="F115" s="50"/>
      <c r="G115" s="50"/>
      <c r="H115" s="65" t="s">
        <v>77</v>
      </c>
      <c r="I115" s="65" t="s">
        <v>78</v>
      </c>
      <c r="J115" s="65" t="e">
        <v>#N/A</v>
      </c>
      <c r="K115" s="50"/>
      <c r="L115" s="66" t="s">
        <v>145</v>
      </c>
      <c r="M115" s="50"/>
      <c r="N115" s="66" t="s">
        <v>146</v>
      </c>
      <c r="O115" s="50"/>
      <c r="P115" s="67" t="s">
        <v>271</v>
      </c>
      <c r="Q115" s="50" t="s">
        <v>148</v>
      </c>
      <c r="R115" s="50"/>
      <c r="S115" s="69" t="s">
        <v>86</v>
      </c>
      <c r="T115" s="69"/>
      <c r="U115" s="65" t="s">
        <v>103</v>
      </c>
    </row>
    <row r="116" spans="1:21" x14ac:dyDescent="0.2">
      <c r="A116" s="65">
        <f t="shared" si="1"/>
        <v>111</v>
      </c>
      <c r="B116" s="50"/>
      <c r="C116" s="50"/>
      <c r="D116" s="50"/>
      <c r="E116" s="50"/>
      <c r="F116" s="50"/>
      <c r="G116" s="50"/>
      <c r="H116" s="65" t="s">
        <v>77</v>
      </c>
      <c r="I116" s="65" t="s">
        <v>78</v>
      </c>
      <c r="J116" s="65" t="e">
        <v>#N/A</v>
      </c>
      <c r="K116" s="50"/>
      <c r="L116" s="66" t="s">
        <v>145</v>
      </c>
      <c r="M116" s="50"/>
      <c r="N116" s="66" t="s">
        <v>146</v>
      </c>
      <c r="O116" s="50"/>
      <c r="P116" s="67" t="s">
        <v>272</v>
      </c>
      <c r="Q116" s="50" t="s">
        <v>148</v>
      </c>
      <c r="R116" s="50"/>
      <c r="S116" s="69" t="s">
        <v>86</v>
      </c>
      <c r="T116" s="69"/>
      <c r="U116" s="65" t="s">
        <v>103</v>
      </c>
    </row>
    <row r="117" spans="1:21" x14ac:dyDescent="0.2">
      <c r="A117" s="65">
        <f t="shared" si="1"/>
        <v>112</v>
      </c>
      <c r="B117" s="50"/>
      <c r="C117" s="50"/>
      <c r="D117" s="50"/>
      <c r="E117" s="50"/>
      <c r="F117" s="50"/>
      <c r="G117" s="50"/>
      <c r="H117" s="65" t="s">
        <v>77</v>
      </c>
      <c r="I117" s="65" t="s">
        <v>78</v>
      </c>
      <c r="J117" s="65" t="e">
        <v>#N/A</v>
      </c>
      <c r="K117" s="50"/>
      <c r="L117" s="66" t="s">
        <v>145</v>
      </c>
      <c r="M117" s="50"/>
      <c r="N117" s="66" t="s">
        <v>146</v>
      </c>
      <c r="O117" s="50"/>
      <c r="P117" s="67" t="s">
        <v>273</v>
      </c>
      <c r="Q117" s="50" t="s">
        <v>220</v>
      </c>
      <c r="R117" s="50"/>
      <c r="S117" s="69" t="s">
        <v>86</v>
      </c>
      <c r="T117" s="69"/>
      <c r="U117" s="65" t="s">
        <v>103</v>
      </c>
    </row>
    <row r="118" spans="1:21" x14ac:dyDescent="0.2">
      <c r="A118" s="65">
        <f t="shared" si="1"/>
        <v>113</v>
      </c>
      <c r="B118" s="50"/>
      <c r="C118" s="50"/>
      <c r="D118" s="50"/>
      <c r="E118" s="50"/>
      <c r="F118" s="50"/>
      <c r="G118" s="50"/>
      <c r="H118" s="65" t="s">
        <v>77</v>
      </c>
      <c r="I118" s="65" t="s">
        <v>78</v>
      </c>
      <c r="J118" s="65" t="e">
        <v>#N/A</v>
      </c>
      <c r="K118" s="50"/>
      <c r="L118" s="66" t="s">
        <v>145</v>
      </c>
      <c r="M118" s="50"/>
      <c r="N118" s="66" t="s">
        <v>146</v>
      </c>
      <c r="O118" s="50"/>
      <c r="P118" s="67" t="s">
        <v>274</v>
      </c>
      <c r="Q118" s="50" t="s">
        <v>220</v>
      </c>
      <c r="R118" s="50"/>
      <c r="S118" s="69" t="s">
        <v>86</v>
      </c>
      <c r="T118" s="69"/>
      <c r="U118" s="65" t="s">
        <v>103</v>
      </c>
    </row>
    <row r="119" spans="1:21" x14ac:dyDescent="0.2">
      <c r="A119" s="65">
        <f t="shared" si="1"/>
        <v>114</v>
      </c>
      <c r="B119" s="50"/>
      <c r="C119" s="50"/>
      <c r="D119" s="50"/>
      <c r="E119" s="50"/>
      <c r="F119" s="50"/>
      <c r="G119" s="50"/>
      <c r="H119" s="65" t="s">
        <v>77</v>
      </c>
      <c r="I119" s="65" t="s">
        <v>78</v>
      </c>
      <c r="J119" s="65" t="e">
        <v>#N/A</v>
      </c>
      <c r="K119" s="50"/>
      <c r="L119" s="66" t="s">
        <v>145</v>
      </c>
      <c r="M119" s="50"/>
      <c r="N119" s="66" t="s">
        <v>146</v>
      </c>
      <c r="O119" s="50"/>
      <c r="P119" s="67" t="s">
        <v>275</v>
      </c>
      <c r="Q119" s="50" t="s">
        <v>228</v>
      </c>
      <c r="R119" s="50"/>
      <c r="S119" s="69" t="s">
        <v>86</v>
      </c>
      <c r="T119" s="69"/>
      <c r="U119" s="65" t="s">
        <v>103</v>
      </c>
    </row>
    <row r="120" spans="1:21" x14ac:dyDescent="0.2">
      <c r="A120" s="65">
        <f t="shared" si="1"/>
        <v>115</v>
      </c>
      <c r="B120" s="50"/>
      <c r="C120" s="50"/>
      <c r="D120" s="50"/>
      <c r="E120" s="50"/>
      <c r="F120" s="50"/>
      <c r="G120" s="50"/>
      <c r="H120" s="65" t="s">
        <v>77</v>
      </c>
      <c r="I120" s="65" t="s">
        <v>78</v>
      </c>
      <c r="J120" s="65" t="e">
        <v>#N/A</v>
      </c>
      <c r="K120" s="50"/>
      <c r="L120" s="66" t="s">
        <v>145</v>
      </c>
      <c r="M120" s="50"/>
      <c r="N120" s="66" t="s">
        <v>146</v>
      </c>
      <c r="O120" s="50"/>
      <c r="P120" s="67" t="s">
        <v>276</v>
      </c>
      <c r="Q120" s="50" t="s">
        <v>148</v>
      </c>
      <c r="R120" s="50"/>
      <c r="S120" s="69" t="s">
        <v>86</v>
      </c>
      <c r="T120" s="69"/>
      <c r="U120" s="65" t="s">
        <v>103</v>
      </c>
    </row>
    <row r="121" spans="1:21" x14ac:dyDescent="0.2">
      <c r="A121" s="65">
        <f t="shared" si="1"/>
        <v>116</v>
      </c>
      <c r="B121" s="50"/>
      <c r="C121" s="50"/>
      <c r="D121" s="50"/>
      <c r="E121" s="50"/>
      <c r="F121" s="50"/>
      <c r="G121" s="50"/>
      <c r="H121" s="65" t="s">
        <v>77</v>
      </c>
      <c r="I121" s="65" t="s">
        <v>78</v>
      </c>
      <c r="J121" s="65" t="e">
        <v>#N/A</v>
      </c>
      <c r="K121" s="50"/>
      <c r="L121" s="66" t="s">
        <v>145</v>
      </c>
      <c r="M121" s="50"/>
      <c r="N121" s="66" t="s">
        <v>146</v>
      </c>
      <c r="O121" s="50"/>
      <c r="P121" s="67" t="s">
        <v>277</v>
      </c>
      <c r="Q121" s="50" t="s">
        <v>148</v>
      </c>
      <c r="R121" s="50"/>
      <c r="S121" s="69" t="s">
        <v>86</v>
      </c>
      <c r="T121" s="69"/>
      <c r="U121" s="65" t="s">
        <v>103</v>
      </c>
    </row>
    <row r="122" spans="1:21" x14ac:dyDescent="0.2">
      <c r="A122" s="65">
        <f t="shared" si="1"/>
        <v>117</v>
      </c>
      <c r="B122" s="50"/>
      <c r="C122" s="50"/>
      <c r="D122" s="50"/>
      <c r="E122" s="50"/>
      <c r="F122" s="50"/>
      <c r="G122" s="50"/>
      <c r="H122" s="65" t="s">
        <v>77</v>
      </c>
      <c r="I122" s="65" t="s">
        <v>78</v>
      </c>
      <c r="J122" s="65" t="e">
        <v>#N/A</v>
      </c>
      <c r="K122" s="50"/>
      <c r="L122" s="66" t="s">
        <v>145</v>
      </c>
      <c r="M122" s="50"/>
      <c r="N122" s="66" t="s">
        <v>146</v>
      </c>
      <c r="O122" s="50"/>
      <c r="P122" s="67" t="s">
        <v>278</v>
      </c>
      <c r="Q122" s="50" t="s">
        <v>201</v>
      </c>
      <c r="R122" s="50"/>
      <c r="S122" s="69" t="s">
        <v>86</v>
      </c>
      <c r="T122" s="69"/>
      <c r="U122" s="65" t="s">
        <v>103</v>
      </c>
    </row>
    <row r="123" spans="1:21" x14ac:dyDescent="0.2">
      <c r="A123" s="65">
        <f t="shared" si="1"/>
        <v>118</v>
      </c>
      <c r="B123" s="50"/>
      <c r="C123" s="50"/>
      <c r="D123" s="50"/>
      <c r="E123" s="50"/>
      <c r="F123" s="50"/>
      <c r="G123" s="50"/>
      <c r="H123" s="65" t="s">
        <v>77</v>
      </c>
      <c r="I123" s="65" t="s">
        <v>78</v>
      </c>
      <c r="J123" s="65" t="e">
        <v>#N/A</v>
      </c>
      <c r="K123" s="50"/>
      <c r="L123" s="66" t="s">
        <v>145</v>
      </c>
      <c r="M123" s="50"/>
      <c r="N123" s="66" t="s">
        <v>146</v>
      </c>
      <c r="O123" s="50"/>
      <c r="P123" s="67" t="s">
        <v>279</v>
      </c>
      <c r="Q123" s="50" t="s">
        <v>267</v>
      </c>
      <c r="R123" s="50"/>
      <c r="S123" s="69" t="s">
        <v>86</v>
      </c>
      <c r="T123" s="69"/>
      <c r="U123" s="65" t="s">
        <v>103</v>
      </c>
    </row>
    <row r="124" spans="1:21" x14ac:dyDescent="0.2">
      <c r="A124" s="65">
        <f t="shared" si="1"/>
        <v>119</v>
      </c>
      <c r="B124" s="50"/>
      <c r="C124" s="50"/>
      <c r="D124" s="50"/>
      <c r="E124" s="50"/>
      <c r="F124" s="50"/>
      <c r="G124" s="50"/>
      <c r="H124" s="65" t="s">
        <v>77</v>
      </c>
      <c r="I124" s="65" t="s">
        <v>78</v>
      </c>
      <c r="J124" s="65" t="e">
        <v>#N/A</v>
      </c>
      <c r="K124" s="50"/>
      <c r="L124" s="66" t="s">
        <v>145</v>
      </c>
      <c r="M124" s="50"/>
      <c r="N124" s="66" t="s">
        <v>146</v>
      </c>
      <c r="O124" s="50"/>
      <c r="P124" s="67" t="s">
        <v>280</v>
      </c>
      <c r="Q124" s="50" t="s">
        <v>201</v>
      </c>
      <c r="R124" s="50"/>
      <c r="S124" s="69" t="s">
        <v>86</v>
      </c>
      <c r="T124" s="69"/>
      <c r="U124" s="65" t="s">
        <v>103</v>
      </c>
    </row>
    <row r="125" spans="1:21" x14ac:dyDescent="0.2">
      <c r="A125" s="65">
        <f t="shared" si="1"/>
        <v>120</v>
      </c>
      <c r="B125" s="50"/>
      <c r="C125" s="50"/>
      <c r="D125" s="50"/>
      <c r="E125" s="50"/>
      <c r="F125" s="50"/>
      <c r="G125" s="50"/>
      <c r="H125" s="65" t="s">
        <v>77</v>
      </c>
      <c r="I125" s="65" t="s">
        <v>78</v>
      </c>
      <c r="J125" s="65" t="e">
        <v>#N/A</v>
      </c>
      <c r="K125" s="50"/>
      <c r="L125" s="66" t="s">
        <v>145</v>
      </c>
      <c r="M125" s="50"/>
      <c r="N125" s="66" t="s">
        <v>146</v>
      </c>
      <c r="O125" s="50"/>
      <c r="P125" s="67" t="s">
        <v>281</v>
      </c>
      <c r="Q125" s="50" t="s">
        <v>187</v>
      </c>
      <c r="R125" s="50"/>
      <c r="S125" s="69" t="s">
        <v>86</v>
      </c>
      <c r="T125" s="69"/>
      <c r="U125" s="65" t="s">
        <v>103</v>
      </c>
    </row>
    <row r="126" spans="1:21" x14ac:dyDescent="0.2">
      <c r="A126" s="65">
        <f t="shared" si="1"/>
        <v>121</v>
      </c>
      <c r="B126" s="50"/>
      <c r="C126" s="50"/>
      <c r="D126" s="50"/>
      <c r="E126" s="50"/>
      <c r="F126" s="50"/>
      <c r="G126" s="50"/>
      <c r="H126" s="65" t="s">
        <v>77</v>
      </c>
      <c r="I126" s="65" t="s">
        <v>78</v>
      </c>
      <c r="J126" s="65" t="e">
        <v>#N/A</v>
      </c>
      <c r="K126" s="50"/>
      <c r="L126" s="66" t="s">
        <v>145</v>
      </c>
      <c r="M126" s="50"/>
      <c r="N126" s="66" t="s">
        <v>146</v>
      </c>
      <c r="O126" s="50"/>
      <c r="P126" s="67" t="s">
        <v>282</v>
      </c>
      <c r="Q126" s="50" t="s">
        <v>148</v>
      </c>
      <c r="R126" s="50"/>
      <c r="S126" s="69" t="s">
        <v>86</v>
      </c>
      <c r="T126" s="69"/>
      <c r="U126" s="65" t="s">
        <v>103</v>
      </c>
    </row>
    <row r="127" spans="1:21" x14ac:dyDescent="0.2">
      <c r="A127" s="65">
        <f t="shared" si="1"/>
        <v>122</v>
      </c>
      <c r="B127" s="50"/>
      <c r="C127" s="50"/>
      <c r="D127" s="50"/>
      <c r="E127" s="50"/>
      <c r="F127" s="50"/>
      <c r="G127" s="50"/>
      <c r="H127" s="65" t="s">
        <v>77</v>
      </c>
      <c r="I127" s="65" t="s">
        <v>78</v>
      </c>
      <c r="J127" s="65" t="e">
        <v>#N/A</v>
      </c>
      <c r="K127" s="50"/>
      <c r="L127" s="66" t="s">
        <v>145</v>
      </c>
      <c r="M127" s="50"/>
      <c r="N127" s="66" t="s">
        <v>146</v>
      </c>
      <c r="O127" s="50"/>
      <c r="P127" s="67" t="s">
        <v>283</v>
      </c>
      <c r="Q127" s="50" t="s">
        <v>187</v>
      </c>
      <c r="R127" s="50"/>
      <c r="S127" s="69" t="s">
        <v>86</v>
      </c>
      <c r="T127" s="69"/>
      <c r="U127" s="65" t="s">
        <v>103</v>
      </c>
    </row>
    <row r="128" spans="1:21" x14ac:dyDescent="0.2">
      <c r="A128" s="65">
        <f t="shared" si="1"/>
        <v>123</v>
      </c>
      <c r="B128" s="50"/>
      <c r="C128" s="50"/>
      <c r="D128" s="50"/>
      <c r="E128" s="50"/>
      <c r="F128" s="50"/>
      <c r="G128" s="50"/>
      <c r="H128" s="65" t="s">
        <v>77</v>
      </c>
      <c r="I128" s="65" t="s">
        <v>78</v>
      </c>
      <c r="J128" s="65" t="e">
        <v>#N/A</v>
      </c>
      <c r="K128" s="50"/>
      <c r="L128" s="66" t="s">
        <v>145</v>
      </c>
      <c r="M128" s="50"/>
      <c r="N128" s="66" t="s">
        <v>146</v>
      </c>
      <c r="O128" s="50"/>
      <c r="P128" s="67" t="s">
        <v>284</v>
      </c>
      <c r="Q128" s="50" t="s">
        <v>187</v>
      </c>
      <c r="R128" s="50"/>
      <c r="S128" s="69" t="s">
        <v>86</v>
      </c>
      <c r="T128" s="69"/>
      <c r="U128" s="65" t="s">
        <v>103</v>
      </c>
    </row>
    <row r="129" spans="1:21" x14ac:dyDescent="0.2">
      <c r="A129" s="65">
        <f t="shared" si="1"/>
        <v>124</v>
      </c>
      <c r="B129" s="50"/>
      <c r="C129" s="50"/>
      <c r="D129" s="50"/>
      <c r="E129" s="50"/>
      <c r="F129" s="50"/>
      <c r="G129" s="50"/>
      <c r="H129" s="65" t="s">
        <v>77</v>
      </c>
      <c r="I129" s="65" t="s">
        <v>78</v>
      </c>
      <c r="J129" s="65" t="e">
        <v>#N/A</v>
      </c>
      <c r="K129" s="50"/>
      <c r="L129" s="66" t="s">
        <v>145</v>
      </c>
      <c r="M129" s="50"/>
      <c r="N129" s="66" t="s">
        <v>146</v>
      </c>
      <c r="O129" s="50"/>
      <c r="P129" s="67" t="s">
        <v>285</v>
      </c>
      <c r="Q129" s="50" t="s">
        <v>187</v>
      </c>
      <c r="R129" s="50"/>
      <c r="S129" s="69" t="s">
        <v>86</v>
      </c>
      <c r="T129" s="69"/>
      <c r="U129" s="65" t="s">
        <v>103</v>
      </c>
    </row>
    <row r="130" spans="1:21" x14ac:dyDescent="0.2">
      <c r="A130" s="65">
        <f t="shared" si="1"/>
        <v>125</v>
      </c>
      <c r="B130" s="50"/>
      <c r="C130" s="50"/>
      <c r="D130" s="50"/>
      <c r="E130" s="50"/>
      <c r="F130" s="50"/>
      <c r="G130" s="50"/>
      <c r="H130" s="65" t="s">
        <v>77</v>
      </c>
      <c r="I130" s="65" t="s">
        <v>78</v>
      </c>
      <c r="J130" s="65" t="e">
        <v>#N/A</v>
      </c>
      <c r="K130" s="50"/>
      <c r="L130" s="66" t="s">
        <v>145</v>
      </c>
      <c r="M130" s="50"/>
      <c r="N130" s="66" t="s">
        <v>146</v>
      </c>
      <c r="O130" s="50"/>
      <c r="P130" s="67" t="s">
        <v>286</v>
      </c>
      <c r="Q130" s="50" t="s">
        <v>201</v>
      </c>
      <c r="R130" s="50"/>
      <c r="S130" s="69" t="s">
        <v>86</v>
      </c>
      <c r="T130" s="69"/>
      <c r="U130" s="65" t="s">
        <v>103</v>
      </c>
    </row>
    <row r="131" spans="1:21" x14ac:dyDescent="0.2">
      <c r="A131" s="65">
        <f t="shared" si="1"/>
        <v>126</v>
      </c>
      <c r="B131" s="50"/>
      <c r="C131" s="50"/>
      <c r="D131" s="50"/>
      <c r="E131" s="50"/>
      <c r="F131" s="50"/>
      <c r="G131" s="50"/>
      <c r="H131" s="65" t="s">
        <v>77</v>
      </c>
      <c r="I131" s="65" t="s">
        <v>78</v>
      </c>
      <c r="J131" s="65" t="e">
        <v>#N/A</v>
      </c>
      <c r="K131" s="50"/>
      <c r="L131" s="66" t="s">
        <v>145</v>
      </c>
      <c r="M131" s="50"/>
      <c r="N131" s="66" t="s">
        <v>146</v>
      </c>
      <c r="O131" s="50"/>
      <c r="P131" s="67" t="s">
        <v>287</v>
      </c>
      <c r="Q131" s="50" t="s">
        <v>148</v>
      </c>
      <c r="R131" s="50"/>
      <c r="S131" s="69" t="s">
        <v>86</v>
      </c>
      <c r="T131" s="69"/>
      <c r="U131" s="65" t="s">
        <v>103</v>
      </c>
    </row>
    <row r="132" spans="1:21" x14ac:dyDescent="0.2">
      <c r="A132" s="65">
        <f t="shared" si="1"/>
        <v>127</v>
      </c>
      <c r="B132" s="50"/>
      <c r="C132" s="50"/>
      <c r="D132" s="50"/>
      <c r="E132" s="50"/>
      <c r="F132" s="50"/>
      <c r="G132" s="50"/>
      <c r="H132" s="65" t="s">
        <v>77</v>
      </c>
      <c r="I132" s="65" t="s">
        <v>78</v>
      </c>
      <c r="J132" s="65" t="e">
        <v>#N/A</v>
      </c>
      <c r="K132" s="50"/>
      <c r="L132" s="66" t="s">
        <v>145</v>
      </c>
      <c r="M132" s="50"/>
      <c r="N132" s="66" t="s">
        <v>146</v>
      </c>
      <c r="O132" s="50"/>
      <c r="P132" s="67" t="s">
        <v>288</v>
      </c>
      <c r="Q132" s="50" t="s">
        <v>148</v>
      </c>
      <c r="R132" s="50"/>
      <c r="S132" s="69" t="s">
        <v>86</v>
      </c>
      <c r="T132" s="69"/>
      <c r="U132" s="65" t="s">
        <v>103</v>
      </c>
    </row>
    <row r="133" spans="1:21" x14ac:dyDescent="0.2">
      <c r="A133" s="65">
        <f t="shared" si="1"/>
        <v>128</v>
      </c>
      <c r="B133" s="50"/>
      <c r="C133" s="50"/>
      <c r="D133" s="50"/>
      <c r="E133" s="50"/>
      <c r="F133" s="50"/>
      <c r="G133" s="50"/>
      <c r="H133" s="65" t="s">
        <v>77</v>
      </c>
      <c r="I133" s="65" t="s">
        <v>78</v>
      </c>
      <c r="J133" s="65" t="e">
        <v>#N/A</v>
      </c>
      <c r="K133" s="50"/>
      <c r="L133" s="66" t="s">
        <v>145</v>
      </c>
      <c r="M133" s="50"/>
      <c r="N133" s="66" t="s">
        <v>146</v>
      </c>
      <c r="O133" s="50"/>
      <c r="P133" s="67" t="s">
        <v>289</v>
      </c>
      <c r="Q133" s="50" t="s">
        <v>148</v>
      </c>
      <c r="R133" s="50"/>
      <c r="S133" s="69" t="s">
        <v>86</v>
      </c>
      <c r="T133" s="69"/>
      <c r="U133" s="65" t="s">
        <v>103</v>
      </c>
    </row>
    <row r="134" spans="1:21" x14ac:dyDescent="0.2">
      <c r="A134" s="65">
        <f t="shared" si="1"/>
        <v>129</v>
      </c>
      <c r="B134" s="50"/>
      <c r="C134" s="50"/>
      <c r="D134" s="50"/>
      <c r="E134" s="50"/>
      <c r="F134" s="50"/>
      <c r="G134" s="50"/>
      <c r="H134" s="65" t="s">
        <v>77</v>
      </c>
      <c r="I134" s="65" t="s">
        <v>78</v>
      </c>
      <c r="J134" s="65" t="e">
        <v>#N/A</v>
      </c>
      <c r="K134" s="50"/>
      <c r="L134" s="66" t="s">
        <v>145</v>
      </c>
      <c r="M134" s="50"/>
      <c r="N134" s="66" t="s">
        <v>146</v>
      </c>
      <c r="O134" s="50"/>
      <c r="P134" s="67" t="s">
        <v>290</v>
      </c>
      <c r="Q134" s="50" t="s">
        <v>168</v>
      </c>
      <c r="R134" s="50"/>
      <c r="S134" s="69" t="s">
        <v>86</v>
      </c>
      <c r="T134" s="69"/>
      <c r="U134" s="65" t="s">
        <v>103</v>
      </c>
    </row>
    <row r="135" spans="1:21" x14ac:dyDescent="0.2">
      <c r="A135" s="65">
        <f t="shared" si="1"/>
        <v>130</v>
      </c>
      <c r="B135" s="50"/>
      <c r="C135" s="50"/>
      <c r="D135" s="50"/>
      <c r="E135" s="50"/>
      <c r="F135" s="50"/>
      <c r="G135" s="50"/>
      <c r="H135" s="65" t="s">
        <v>77</v>
      </c>
      <c r="I135" s="65" t="s">
        <v>78</v>
      </c>
      <c r="J135" s="65" t="e">
        <v>#N/A</v>
      </c>
      <c r="K135" s="50"/>
      <c r="L135" s="66" t="s">
        <v>145</v>
      </c>
      <c r="M135" s="50"/>
      <c r="N135" s="66" t="s">
        <v>146</v>
      </c>
      <c r="O135" s="50"/>
      <c r="P135" s="67" t="s">
        <v>291</v>
      </c>
      <c r="Q135" s="50" t="s">
        <v>148</v>
      </c>
      <c r="R135" s="50"/>
      <c r="S135" s="69" t="s">
        <v>86</v>
      </c>
      <c r="T135" s="69"/>
      <c r="U135" s="65" t="s">
        <v>103</v>
      </c>
    </row>
    <row r="136" spans="1:21" x14ac:dyDescent="0.2">
      <c r="A136" s="65">
        <f t="shared" ref="A136:A199" si="2">A135+1</f>
        <v>131</v>
      </c>
      <c r="B136" s="50"/>
      <c r="C136" s="50"/>
      <c r="D136" s="50"/>
      <c r="E136" s="50"/>
      <c r="F136" s="50"/>
      <c r="G136" s="50"/>
      <c r="H136" s="65" t="s">
        <v>77</v>
      </c>
      <c r="I136" s="65" t="s">
        <v>78</v>
      </c>
      <c r="J136" s="65" t="e">
        <v>#N/A</v>
      </c>
      <c r="K136" s="50"/>
      <c r="L136" s="66" t="s">
        <v>145</v>
      </c>
      <c r="M136" s="50"/>
      <c r="N136" s="66" t="s">
        <v>146</v>
      </c>
      <c r="O136" s="50"/>
      <c r="P136" s="67" t="s">
        <v>292</v>
      </c>
      <c r="Q136" s="50" t="s">
        <v>148</v>
      </c>
      <c r="R136" s="50"/>
      <c r="S136" s="69" t="s">
        <v>86</v>
      </c>
      <c r="T136" s="69"/>
      <c r="U136" s="65" t="s">
        <v>103</v>
      </c>
    </row>
    <row r="137" spans="1:21" x14ac:dyDescent="0.2">
      <c r="A137" s="65">
        <f t="shared" si="2"/>
        <v>132</v>
      </c>
      <c r="B137" s="50"/>
      <c r="C137" s="50"/>
      <c r="D137" s="50"/>
      <c r="E137" s="50"/>
      <c r="F137" s="50"/>
      <c r="G137" s="50"/>
      <c r="H137" s="65" t="s">
        <v>77</v>
      </c>
      <c r="I137" s="65" t="s">
        <v>78</v>
      </c>
      <c r="J137" s="65" t="e">
        <v>#N/A</v>
      </c>
      <c r="K137" s="50"/>
      <c r="L137" s="66" t="s">
        <v>145</v>
      </c>
      <c r="M137" s="50"/>
      <c r="N137" s="66" t="s">
        <v>146</v>
      </c>
      <c r="O137" s="50"/>
      <c r="P137" s="67" t="s">
        <v>293</v>
      </c>
      <c r="Q137" s="50" t="s">
        <v>148</v>
      </c>
      <c r="R137" s="50"/>
      <c r="S137" s="69" t="s">
        <v>86</v>
      </c>
      <c r="T137" s="69"/>
      <c r="U137" s="65" t="s">
        <v>103</v>
      </c>
    </row>
    <row r="138" spans="1:21" x14ac:dyDescent="0.2">
      <c r="A138" s="65">
        <f t="shared" si="2"/>
        <v>133</v>
      </c>
      <c r="B138" s="50"/>
      <c r="C138" s="50"/>
      <c r="D138" s="50"/>
      <c r="E138" s="50"/>
      <c r="F138" s="50"/>
      <c r="G138" s="50"/>
      <c r="H138" s="65" t="s">
        <v>77</v>
      </c>
      <c r="I138" s="65" t="s">
        <v>78</v>
      </c>
      <c r="J138" s="65" t="e">
        <v>#N/A</v>
      </c>
      <c r="K138" s="50"/>
      <c r="L138" s="66" t="s">
        <v>145</v>
      </c>
      <c r="M138" s="50"/>
      <c r="N138" s="66" t="s">
        <v>146</v>
      </c>
      <c r="O138" s="50"/>
      <c r="P138" s="67" t="s">
        <v>294</v>
      </c>
      <c r="Q138" s="50" t="s">
        <v>204</v>
      </c>
      <c r="R138" s="50"/>
      <c r="S138" s="69" t="s">
        <v>86</v>
      </c>
      <c r="T138" s="69"/>
      <c r="U138" s="65" t="s">
        <v>103</v>
      </c>
    </row>
    <row r="139" spans="1:21" x14ac:dyDescent="0.2">
      <c r="A139" s="65">
        <f t="shared" si="2"/>
        <v>134</v>
      </c>
      <c r="B139" s="50"/>
      <c r="C139" s="50"/>
      <c r="D139" s="50"/>
      <c r="E139" s="50"/>
      <c r="F139" s="50"/>
      <c r="G139" s="50"/>
      <c r="H139" s="65" t="s">
        <v>77</v>
      </c>
      <c r="I139" s="65" t="s">
        <v>78</v>
      </c>
      <c r="J139" s="65" t="e">
        <v>#N/A</v>
      </c>
      <c r="K139" s="50"/>
      <c r="L139" s="66" t="s">
        <v>145</v>
      </c>
      <c r="M139" s="50"/>
      <c r="N139" s="66" t="s">
        <v>146</v>
      </c>
      <c r="O139" s="50"/>
      <c r="P139" s="67" t="s">
        <v>295</v>
      </c>
      <c r="Q139" s="50" t="s">
        <v>201</v>
      </c>
      <c r="R139" s="50"/>
      <c r="S139" s="69" t="s">
        <v>86</v>
      </c>
      <c r="T139" s="69"/>
      <c r="U139" s="65" t="s">
        <v>103</v>
      </c>
    </row>
    <row r="140" spans="1:21" x14ac:dyDescent="0.2">
      <c r="A140" s="65">
        <f t="shared" si="2"/>
        <v>135</v>
      </c>
      <c r="B140" s="50"/>
      <c r="C140" s="50"/>
      <c r="D140" s="50"/>
      <c r="E140" s="50"/>
      <c r="F140" s="50"/>
      <c r="G140" s="50"/>
      <c r="H140" s="65" t="s">
        <v>77</v>
      </c>
      <c r="I140" s="65" t="s">
        <v>78</v>
      </c>
      <c r="J140" s="65" t="e">
        <v>#N/A</v>
      </c>
      <c r="K140" s="50"/>
      <c r="L140" s="66" t="s">
        <v>145</v>
      </c>
      <c r="M140" s="50"/>
      <c r="N140" s="66" t="s">
        <v>146</v>
      </c>
      <c r="O140" s="50"/>
      <c r="P140" s="67" t="s">
        <v>296</v>
      </c>
      <c r="Q140" s="50" t="s">
        <v>148</v>
      </c>
      <c r="R140" s="50"/>
      <c r="S140" s="69" t="s">
        <v>86</v>
      </c>
      <c r="T140" s="69"/>
      <c r="U140" s="65" t="s">
        <v>103</v>
      </c>
    </row>
    <row r="141" spans="1:21" x14ac:dyDescent="0.2">
      <c r="A141" s="65">
        <f t="shared" si="2"/>
        <v>136</v>
      </c>
      <c r="B141" s="50"/>
      <c r="C141" s="50"/>
      <c r="D141" s="50"/>
      <c r="E141" s="50"/>
      <c r="F141" s="50"/>
      <c r="G141" s="50"/>
      <c r="H141" s="65" t="s">
        <v>77</v>
      </c>
      <c r="I141" s="65" t="s">
        <v>78</v>
      </c>
      <c r="J141" s="65" t="e">
        <v>#N/A</v>
      </c>
      <c r="K141" s="50"/>
      <c r="L141" s="66" t="s">
        <v>145</v>
      </c>
      <c r="M141" s="50"/>
      <c r="N141" s="66" t="s">
        <v>146</v>
      </c>
      <c r="O141" s="50"/>
      <c r="P141" s="67" t="s">
        <v>297</v>
      </c>
      <c r="Q141" s="50" t="s">
        <v>298</v>
      </c>
      <c r="R141" s="50"/>
      <c r="S141" s="69" t="s">
        <v>86</v>
      </c>
      <c r="T141" s="69"/>
      <c r="U141" s="65" t="s">
        <v>103</v>
      </c>
    </row>
    <row r="142" spans="1:21" x14ac:dyDescent="0.2">
      <c r="A142" s="65">
        <f t="shared" si="2"/>
        <v>137</v>
      </c>
      <c r="B142" s="50"/>
      <c r="C142" s="50"/>
      <c r="D142" s="50"/>
      <c r="E142" s="50"/>
      <c r="F142" s="50"/>
      <c r="G142" s="50"/>
      <c r="H142" s="65" t="s">
        <v>77</v>
      </c>
      <c r="I142" s="65" t="s">
        <v>78</v>
      </c>
      <c r="J142" s="65" t="e">
        <v>#N/A</v>
      </c>
      <c r="K142" s="50"/>
      <c r="L142" s="66" t="s">
        <v>145</v>
      </c>
      <c r="M142" s="50"/>
      <c r="N142" s="66" t="s">
        <v>146</v>
      </c>
      <c r="O142" s="50"/>
      <c r="P142" s="67" t="s">
        <v>299</v>
      </c>
      <c r="Q142" s="50" t="s">
        <v>298</v>
      </c>
      <c r="R142" s="50"/>
      <c r="S142" s="69" t="s">
        <v>86</v>
      </c>
      <c r="T142" s="69"/>
      <c r="U142" s="65" t="s">
        <v>103</v>
      </c>
    </row>
    <row r="143" spans="1:21" x14ac:dyDescent="0.2">
      <c r="A143" s="65">
        <f t="shared" si="2"/>
        <v>138</v>
      </c>
      <c r="B143" s="50"/>
      <c r="C143" s="50"/>
      <c r="D143" s="50"/>
      <c r="E143" s="50"/>
      <c r="F143" s="50"/>
      <c r="G143" s="50"/>
      <c r="H143" s="65" t="s">
        <v>77</v>
      </c>
      <c r="I143" s="65" t="s">
        <v>78</v>
      </c>
      <c r="J143" s="65" t="e">
        <v>#N/A</v>
      </c>
      <c r="K143" s="50"/>
      <c r="L143" s="66" t="s">
        <v>145</v>
      </c>
      <c r="M143" s="50"/>
      <c r="N143" s="66" t="s">
        <v>146</v>
      </c>
      <c r="O143" s="50"/>
      <c r="P143" s="67" t="s">
        <v>300</v>
      </c>
      <c r="Q143" s="50" t="s">
        <v>228</v>
      </c>
      <c r="R143" s="50"/>
      <c r="S143" s="69" t="s">
        <v>86</v>
      </c>
      <c r="T143" s="69"/>
      <c r="U143" s="65" t="s">
        <v>103</v>
      </c>
    </row>
    <row r="144" spans="1:21" x14ac:dyDescent="0.2">
      <c r="A144" s="65">
        <f t="shared" si="2"/>
        <v>139</v>
      </c>
      <c r="B144" s="50"/>
      <c r="C144" s="50"/>
      <c r="D144" s="50"/>
      <c r="E144" s="50"/>
      <c r="F144" s="50"/>
      <c r="G144" s="50"/>
      <c r="H144" s="65" t="s">
        <v>77</v>
      </c>
      <c r="I144" s="65" t="s">
        <v>78</v>
      </c>
      <c r="J144" s="65" t="e">
        <v>#N/A</v>
      </c>
      <c r="K144" s="50"/>
      <c r="L144" s="66" t="s">
        <v>145</v>
      </c>
      <c r="M144" s="50"/>
      <c r="N144" s="66" t="s">
        <v>146</v>
      </c>
      <c r="O144" s="50"/>
      <c r="P144" s="67" t="s">
        <v>301</v>
      </c>
      <c r="Q144" s="50" t="s">
        <v>148</v>
      </c>
      <c r="R144" s="50"/>
      <c r="S144" s="69" t="s">
        <v>86</v>
      </c>
      <c r="T144" s="69"/>
      <c r="U144" s="65" t="s">
        <v>103</v>
      </c>
    </row>
    <row r="145" spans="1:21" x14ac:dyDescent="0.2">
      <c r="A145" s="65">
        <f t="shared" si="2"/>
        <v>140</v>
      </c>
      <c r="B145" s="50"/>
      <c r="C145" s="50"/>
      <c r="D145" s="50"/>
      <c r="E145" s="50"/>
      <c r="F145" s="50"/>
      <c r="G145" s="50"/>
      <c r="H145" s="65" t="s">
        <v>77</v>
      </c>
      <c r="I145" s="65" t="s">
        <v>78</v>
      </c>
      <c r="J145" s="65" t="e">
        <v>#N/A</v>
      </c>
      <c r="K145" s="50"/>
      <c r="L145" s="66" t="s">
        <v>145</v>
      </c>
      <c r="M145" s="50"/>
      <c r="N145" s="66" t="s">
        <v>146</v>
      </c>
      <c r="O145" s="50"/>
      <c r="P145" s="67" t="s">
        <v>302</v>
      </c>
      <c r="Q145" s="50" t="s">
        <v>148</v>
      </c>
      <c r="R145" s="50"/>
      <c r="S145" s="69" t="s">
        <v>86</v>
      </c>
      <c r="T145" s="69"/>
      <c r="U145" s="65" t="s">
        <v>103</v>
      </c>
    </row>
    <row r="146" spans="1:21" x14ac:dyDescent="0.2">
      <c r="A146" s="65">
        <f t="shared" si="2"/>
        <v>141</v>
      </c>
      <c r="B146" s="50"/>
      <c r="C146" s="50"/>
      <c r="D146" s="50"/>
      <c r="E146" s="50"/>
      <c r="F146" s="50"/>
      <c r="G146" s="50"/>
      <c r="H146" s="65" t="s">
        <v>77</v>
      </c>
      <c r="I146" s="65" t="s">
        <v>78</v>
      </c>
      <c r="J146" s="65" t="e">
        <v>#N/A</v>
      </c>
      <c r="K146" s="50"/>
      <c r="L146" s="66" t="s">
        <v>145</v>
      </c>
      <c r="M146" s="50"/>
      <c r="N146" s="66" t="s">
        <v>146</v>
      </c>
      <c r="O146" s="50"/>
      <c r="P146" s="67" t="s">
        <v>303</v>
      </c>
      <c r="Q146" s="50" t="s">
        <v>228</v>
      </c>
      <c r="R146" s="50"/>
      <c r="S146" s="69" t="s">
        <v>86</v>
      </c>
      <c r="T146" s="69"/>
      <c r="U146" s="65" t="s">
        <v>103</v>
      </c>
    </row>
    <row r="147" spans="1:21" x14ac:dyDescent="0.2">
      <c r="A147" s="65">
        <f t="shared" si="2"/>
        <v>142</v>
      </c>
      <c r="B147" s="50"/>
      <c r="C147" s="50"/>
      <c r="D147" s="50"/>
      <c r="E147" s="50"/>
      <c r="F147" s="50"/>
      <c r="G147" s="50"/>
      <c r="H147" s="65" t="s">
        <v>77</v>
      </c>
      <c r="I147" s="65" t="s">
        <v>78</v>
      </c>
      <c r="J147" s="65" t="e">
        <v>#N/A</v>
      </c>
      <c r="K147" s="50"/>
      <c r="L147" s="66" t="s">
        <v>145</v>
      </c>
      <c r="M147" s="50"/>
      <c r="N147" s="66" t="s">
        <v>146</v>
      </c>
      <c r="O147" s="50"/>
      <c r="P147" s="67" t="s">
        <v>304</v>
      </c>
      <c r="Q147" s="50" t="s">
        <v>228</v>
      </c>
      <c r="R147" s="50"/>
      <c r="S147" s="69" t="s">
        <v>86</v>
      </c>
      <c r="T147" s="69"/>
      <c r="U147" s="65" t="s">
        <v>103</v>
      </c>
    </row>
    <row r="148" spans="1:21" x14ac:dyDescent="0.2">
      <c r="A148" s="65">
        <f t="shared" si="2"/>
        <v>143</v>
      </c>
      <c r="B148" s="50"/>
      <c r="C148" s="50"/>
      <c r="D148" s="50"/>
      <c r="E148" s="50"/>
      <c r="F148" s="50"/>
      <c r="G148" s="50"/>
      <c r="H148" s="65" t="s">
        <v>77</v>
      </c>
      <c r="I148" s="65" t="s">
        <v>78</v>
      </c>
      <c r="J148" s="65" t="e">
        <v>#N/A</v>
      </c>
      <c r="K148" s="50"/>
      <c r="L148" s="66" t="s">
        <v>145</v>
      </c>
      <c r="M148" s="50"/>
      <c r="N148" s="66" t="s">
        <v>146</v>
      </c>
      <c r="O148" s="50"/>
      <c r="P148" s="67" t="s">
        <v>305</v>
      </c>
      <c r="Q148" s="50" t="s">
        <v>201</v>
      </c>
      <c r="R148" s="50"/>
      <c r="S148" s="69" t="s">
        <v>86</v>
      </c>
      <c r="T148" s="69"/>
      <c r="U148" s="65" t="s">
        <v>103</v>
      </c>
    </row>
    <row r="149" spans="1:21" x14ac:dyDescent="0.2">
      <c r="A149" s="65">
        <f t="shared" si="2"/>
        <v>144</v>
      </c>
      <c r="B149" s="50"/>
      <c r="C149" s="50"/>
      <c r="D149" s="50"/>
      <c r="E149" s="50"/>
      <c r="F149" s="50"/>
      <c r="G149" s="50"/>
      <c r="H149" s="65" t="s">
        <v>77</v>
      </c>
      <c r="I149" s="65" t="s">
        <v>78</v>
      </c>
      <c r="J149" s="65" t="e">
        <v>#N/A</v>
      </c>
      <c r="K149" s="50"/>
      <c r="L149" s="66" t="s">
        <v>145</v>
      </c>
      <c r="M149" s="50"/>
      <c r="N149" s="66" t="s">
        <v>146</v>
      </c>
      <c r="O149" s="50"/>
      <c r="P149" s="67" t="s">
        <v>306</v>
      </c>
      <c r="Q149" s="50" t="s">
        <v>228</v>
      </c>
      <c r="R149" s="50"/>
      <c r="S149" s="69" t="s">
        <v>86</v>
      </c>
      <c r="T149" s="69"/>
      <c r="U149" s="65" t="s">
        <v>103</v>
      </c>
    </row>
    <row r="150" spans="1:21" x14ac:dyDescent="0.2">
      <c r="A150" s="65">
        <f t="shared" si="2"/>
        <v>145</v>
      </c>
      <c r="B150" s="50"/>
      <c r="C150" s="50"/>
      <c r="D150" s="50"/>
      <c r="E150" s="50"/>
      <c r="F150" s="50"/>
      <c r="G150" s="50"/>
      <c r="H150" s="65" t="s">
        <v>77</v>
      </c>
      <c r="I150" s="65" t="s">
        <v>78</v>
      </c>
      <c r="J150" s="65" t="e">
        <v>#N/A</v>
      </c>
      <c r="K150" s="50"/>
      <c r="L150" s="66" t="s">
        <v>145</v>
      </c>
      <c r="M150" s="50"/>
      <c r="N150" s="66" t="s">
        <v>146</v>
      </c>
      <c r="O150" s="50"/>
      <c r="P150" s="67" t="s">
        <v>307</v>
      </c>
      <c r="Q150" s="50" t="s">
        <v>148</v>
      </c>
      <c r="R150" s="50"/>
      <c r="S150" s="69" t="s">
        <v>86</v>
      </c>
      <c r="T150" s="69"/>
      <c r="U150" s="65" t="s">
        <v>103</v>
      </c>
    </row>
    <row r="151" spans="1:21" x14ac:dyDescent="0.2">
      <c r="A151" s="65">
        <f t="shared" si="2"/>
        <v>146</v>
      </c>
      <c r="B151" s="50"/>
      <c r="C151" s="50"/>
      <c r="D151" s="50"/>
      <c r="E151" s="50"/>
      <c r="F151" s="50"/>
      <c r="G151" s="50"/>
      <c r="H151" s="65" t="s">
        <v>77</v>
      </c>
      <c r="I151" s="65" t="s">
        <v>78</v>
      </c>
      <c r="J151" s="65" t="e">
        <v>#N/A</v>
      </c>
      <c r="K151" s="50"/>
      <c r="L151" s="66" t="s">
        <v>145</v>
      </c>
      <c r="M151" s="50"/>
      <c r="N151" s="66" t="s">
        <v>146</v>
      </c>
      <c r="O151" s="50"/>
      <c r="P151" s="67" t="s">
        <v>308</v>
      </c>
      <c r="Q151" s="50" t="s">
        <v>148</v>
      </c>
      <c r="R151" s="50"/>
      <c r="S151" s="69" t="s">
        <v>86</v>
      </c>
      <c r="T151" s="69"/>
      <c r="U151" s="65" t="s">
        <v>103</v>
      </c>
    </row>
    <row r="152" spans="1:21" x14ac:dyDescent="0.2">
      <c r="A152" s="65">
        <f t="shared" si="2"/>
        <v>147</v>
      </c>
      <c r="B152" s="50"/>
      <c r="C152" s="50"/>
      <c r="D152" s="50"/>
      <c r="E152" s="50"/>
      <c r="F152" s="50"/>
      <c r="G152" s="50"/>
      <c r="H152" s="65" t="s">
        <v>77</v>
      </c>
      <c r="I152" s="65" t="s">
        <v>78</v>
      </c>
      <c r="J152" s="65" t="e">
        <v>#N/A</v>
      </c>
      <c r="K152" s="50"/>
      <c r="L152" s="66" t="s">
        <v>145</v>
      </c>
      <c r="M152" s="50"/>
      <c r="N152" s="66" t="s">
        <v>146</v>
      </c>
      <c r="O152" s="50"/>
      <c r="P152" s="67" t="s">
        <v>309</v>
      </c>
      <c r="Q152" s="50" t="s">
        <v>148</v>
      </c>
      <c r="R152" s="50"/>
      <c r="S152" s="69" t="s">
        <v>86</v>
      </c>
      <c r="T152" s="69"/>
      <c r="U152" s="65" t="s">
        <v>103</v>
      </c>
    </row>
    <row r="153" spans="1:21" x14ac:dyDescent="0.2">
      <c r="A153" s="65">
        <f t="shared" si="2"/>
        <v>148</v>
      </c>
      <c r="B153" s="50"/>
      <c r="C153" s="50"/>
      <c r="D153" s="50"/>
      <c r="E153" s="50"/>
      <c r="F153" s="50"/>
      <c r="G153" s="50"/>
      <c r="H153" s="65" t="s">
        <v>77</v>
      </c>
      <c r="I153" s="65" t="s">
        <v>78</v>
      </c>
      <c r="J153" s="65" t="e">
        <v>#N/A</v>
      </c>
      <c r="K153" s="50"/>
      <c r="L153" s="66" t="s">
        <v>145</v>
      </c>
      <c r="M153" s="50"/>
      <c r="N153" s="66" t="s">
        <v>146</v>
      </c>
      <c r="O153" s="50"/>
      <c r="P153" s="67" t="s">
        <v>310</v>
      </c>
      <c r="Q153" s="50" t="s">
        <v>187</v>
      </c>
      <c r="R153" s="50"/>
      <c r="S153" s="69" t="s">
        <v>86</v>
      </c>
      <c r="T153" s="69"/>
      <c r="U153" s="65" t="s">
        <v>103</v>
      </c>
    </row>
    <row r="154" spans="1:21" x14ac:dyDescent="0.2">
      <c r="A154" s="65">
        <f t="shared" si="2"/>
        <v>149</v>
      </c>
      <c r="B154" s="50"/>
      <c r="C154" s="50"/>
      <c r="D154" s="50"/>
      <c r="E154" s="50"/>
      <c r="F154" s="50"/>
      <c r="G154" s="50"/>
      <c r="H154" s="65" t="s">
        <v>77</v>
      </c>
      <c r="I154" s="65" t="s">
        <v>78</v>
      </c>
      <c r="J154" s="65" t="e">
        <v>#N/A</v>
      </c>
      <c r="K154" s="50"/>
      <c r="L154" s="66" t="s">
        <v>145</v>
      </c>
      <c r="M154" s="50"/>
      <c r="N154" s="66" t="s">
        <v>146</v>
      </c>
      <c r="O154" s="50"/>
      <c r="P154" s="67" t="s">
        <v>311</v>
      </c>
      <c r="Q154" s="50" t="s">
        <v>148</v>
      </c>
      <c r="R154" s="50"/>
      <c r="S154" s="69" t="s">
        <v>86</v>
      </c>
      <c r="T154" s="69"/>
      <c r="U154" s="65" t="s">
        <v>103</v>
      </c>
    </row>
    <row r="155" spans="1:21" x14ac:dyDescent="0.2">
      <c r="A155" s="65">
        <f t="shared" si="2"/>
        <v>150</v>
      </c>
      <c r="B155" s="50"/>
      <c r="C155" s="50"/>
      <c r="D155" s="50"/>
      <c r="E155" s="50"/>
      <c r="F155" s="50"/>
      <c r="G155" s="50"/>
      <c r="H155" s="65" t="s">
        <v>77</v>
      </c>
      <c r="I155" s="65" t="s">
        <v>78</v>
      </c>
      <c r="J155" s="65" t="e">
        <v>#N/A</v>
      </c>
      <c r="K155" s="50"/>
      <c r="L155" s="66" t="s">
        <v>145</v>
      </c>
      <c r="M155" s="50"/>
      <c r="N155" s="66" t="s">
        <v>146</v>
      </c>
      <c r="O155" s="50"/>
      <c r="P155" s="67" t="s">
        <v>312</v>
      </c>
      <c r="Q155" s="50" t="s">
        <v>148</v>
      </c>
      <c r="R155" s="50"/>
      <c r="S155" s="69" t="s">
        <v>86</v>
      </c>
      <c r="T155" s="69"/>
      <c r="U155" s="65" t="s">
        <v>103</v>
      </c>
    </row>
    <row r="156" spans="1:21" x14ac:dyDescent="0.2">
      <c r="A156" s="65">
        <f t="shared" si="2"/>
        <v>151</v>
      </c>
      <c r="B156" s="50"/>
      <c r="C156" s="50"/>
      <c r="D156" s="50"/>
      <c r="E156" s="50"/>
      <c r="F156" s="50"/>
      <c r="G156" s="50"/>
      <c r="H156" s="65" t="s">
        <v>77</v>
      </c>
      <c r="I156" s="65" t="s">
        <v>78</v>
      </c>
      <c r="J156" s="65" t="e">
        <v>#N/A</v>
      </c>
      <c r="K156" s="50"/>
      <c r="L156" s="66" t="s">
        <v>145</v>
      </c>
      <c r="M156" s="50"/>
      <c r="N156" s="66" t="s">
        <v>146</v>
      </c>
      <c r="O156" s="50"/>
      <c r="P156" s="67" t="s">
        <v>313</v>
      </c>
      <c r="Q156" s="50" t="s">
        <v>201</v>
      </c>
      <c r="R156" s="50"/>
      <c r="S156" s="69" t="s">
        <v>86</v>
      </c>
      <c r="T156" s="69"/>
      <c r="U156" s="65" t="s">
        <v>103</v>
      </c>
    </row>
    <row r="157" spans="1:21" x14ac:dyDescent="0.2">
      <c r="A157" s="65">
        <f t="shared" si="2"/>
        <v>152</v>
      </c>
      <c r="B157" s="50"/>
      <c r="C157" s="50"/>
      <c r="D157" s="50"/>
      <c r="E157" s="50"/>
      <c r="F157" s="50"/>
      <c r="G157" s="50"/>
      <c r="H157" s="65" t="s">
        <v>77</v>
      </c>
      <c r="I157" s="65" t="s">
        <v>78</v>
      </c>
      <c r="J157" s="65" t="e">
        <v>#N/A</v>
      </c>
      <c r="K157" s="50"/>
      <c r="L157" s="66" t="s">
        <v>145</v>
      </c>
      <c r="M157" s="50"/>
      <c r="N157" s="66" t="s">
        <v>146</v>
      </c>
      <c r="O157" s="50"/>
      <c r="P157" s="67" t="s">
        <v>314</v>
      </c>
      <c r="Q157" s="50" t="s">
        <v>201</v>
      </c>
      <c r="R157" s="50"/>
      <c r="S157" s="69" t="s">
        <v>86</v>
      </c>
      <c r="T157" s="69"/>
      <c r="U157" s="65" t="s">
        <v>103</v>
      </c>
    </row>
    <row r="158" spans="1:21" x14ac:dyDescent="0.2">
      <c r="A158" s="65">
        <f t="shared" si="2"/>
        <v>153</v>
      </c>
      <c r="B158" s="50"/>
      <c r="C158" s="50"/>
      <c r="D158" s="50"/>
      <c r="E158" s="50"/>
      <c r="F158" s="50"/>
      <c r="G158" s="50"/>
      <c r="H158" s="65" t="s">
        <v>77</v>
      </c>
      <c r="I158" s="65" t="s">
        <v>78</v>
      </c>
      <c r="J158" s="65" t="e">
        <v>#N/A</v>
      </c>
      <c r="K158" s="50"/>
      <c r="L158" s="66" t="s">
        <v>145</v>
      </c>
      <c r="M158" s="50"/>
      <c r="N158" s="66" t="s">
        <v>146</v>
      </c>
      <c r="O158" s="50"/>
      <c r="P158" s="67" t="s">
        <v>315</v>
      </c>
      <c r="Q158" s="50" t="s">
        <v>187</v>
      </c>
      <c r="R158" s="50"/>
      <c r="S158" s="69" t="s">
        <v>86</v>
      </c>
      <c r="T158" s="69"/>
      <c r="U158" s="65" t="s">
        <v>103</v>
      </c>
    </row>
    <row r="159" spans="1:21" x14ac:dyDescent="0.2">
      <c r="A159" s="65">
        <f t="shared" si="2"/>
        <v>154</v>
      </c>
      <c r="B159" s="50"/>
      <c r="C159" s="50"/>
      <c r="D159" s="50"/>
      <c r="E159" s="50"/>
      <c r="F159" s="50"/>
      <c r="G159" s="50"/>
      <c r="H159" s="65" t="s">
        <v>77</v>
      </c>
      <c r="I159" s="65" t="s">
        <v>78</v>
      </c>
      <c r="J159" s="65" t="e">
        <v>#N/A</v>
      </c>
      <c r="K159" s="50"/>
      <c r="L159" s="66" t="s">
        <v>145</v>
      </c>
      <c r="M159" s="50"/>
      <c r="N159" s="66" t="s">
        <v>146</v>
      </c>
      <c r="O159" s="50"/>
      <c r="P159" s="67" t="s">
        <v>316</v>
      </c>
      <c r="Q159" s="50" t="s">
        <v>187</v>
      </c>
      <c r="R159" s="50"/>
      <c r="S159" s="69" t="s">
        <v>86</v>
      </c>
      <c r="T159" s="69"/>
      <c r="U159" s="65" t="s">
        <v>103</v>
      </c>
    </row>
    <row r="160" spans="1:21" x14ac:dyDescent="0.2">
      <c r="A160" s="65">
        <f t="shared" si="2"/>
        <v>155</v>
      </c>
      <c r="B160" s="50"/>
      <c r="C160" s="50"/>
      <c r="D160" s="50"/>
      <c r="E160" s="50"/>
      <c r="F160" s="50"/>
      <c r="G160" s="50"/>
      <c r="H160" s="65" t="s">
        <v>77</v>
      </c>
      <c r="I160" s="65" t="s">
        <v>78</v>
      </c>
      <c r="J160" s="65" t="e">
        <v>#N/A</v>
      </c>
      <c r="K160" s="50"/>
      <c r="L160" s="66" t="s">
        <v>145</v>
      </c>
      <c r="M160" s="50"/>
      <c r="N160" s="66" t="s">
        <v>146</v>
      </c>
      <c r="O160" s="50"/>
      <c r="P160" s="67" t="s">
        <v>317</v>
      </c>
      <c r="Q160" s="50" t="s">
        <v>148</v>
      </c>
      <c r="R160" s="50"/>
      <c r="S160" s="69" t="s">
        <v>86</v>
      </c>
      <c r="T160" s="69"/>
      <c r="U160" s="65" t="s">
        <v>103</v>
      </c>
    </row>
    <row r="161" spans="1:21" x14ac:dyDescent="0.2">
      <c r="A161" s="65">
        <f t="shared" si="2"/>
        <v>156</v>
      </c>
      <c r="B161" s="50"/>
      <c r="C161" s="50"/>
      <c r="D161" s="50"/>
      <c r="E161" s="50"/>
      <c r="F161" s="50"/>
      <c r="G161" s="50"/>
      <c r="H161" s="65" t="s">
        <v>77</v>
      </c>
      <c r="I161" s="65" t="s">
        <v>78</v>
      </c>
      <c r="J161" s="65" t="e">
        <v>#N/A</v>
      </c>
      <c r="K161" s="50"/>
      <c r="L161" s="66" t="s">
        <v>145</v>
      </c>
      <c r="M161" s="50"/>
      <c r="N161" s="66" t="s">
        <v>146</v>
      </c>
      <c r="O161" s="50"/>
      <c r="P161" s="67" t="s">
        <v>318</v>
      </c>
      <c r="Q161" s="50" t="s">
        <v>148</v>
      </c>
      <c r="R161" s="50"/>
      <c r="S161" s="69" t="s">
        <v>86</v>
      </c>
      <c r="T161" s="69"/>
      <c r="U161" s="65" t="s">
        <v>103</v>
      </c>
    </row>
    <row r="162" spans="1:21" x14ac:dyDescent="0.2">
      <c r="A162" s="65">
        <f t="shared" si="2"/>
        <v>157</v>
      </c>
      <c r="B162" s="50"/>
      <c r="C162" s="50"/>
      <c r="D162" s="50"/>
      <c r="E162" s="50"/>
      <c r="F162" s="50"/>
      <c r="G162" s="50"/>
      <c r="H162" s="65" t="s">
        <v>77</v>
      </c>
      <c r="I162" s="65" t="s">
        <v>78</v>
      </c>
      <c r="J162" s="65" t="e">
        <v>#N/A</v>
      </c>
      <c r="K162" s="50"/>
      <c r="L162" s="66" t="s">
        <v>145</v>
      </c>
      <c r="M162" s="50"/>
      <c r="N162" s="66" t="s">
        <v>146</v>
      </c>
      <c r="O162" s="50"/>
      <c r="P162" s="67" t="s">
        <v>319</v>
      </c>
      <c r="Q162" s="50" t="s">
        <v>148</v>
      </c>
      <c r="R162" s="50"/>
      <c r="S162" s="69" t="s">
        <v>86</v>
      </c>
      <c r="T162" s="69"/>
      <c r="U162" s="65" t="s">
        <v>103</v>
      </c>
    </row>
    <row r="163" spans="1:21" x14ac:dyDescent="0.2">
      <c r="A163" s="65">
        <f t="shared" si="2"/>
        <v>158</v>
      </c>
      <c r="B163" s="50"/>
      <c r="C163" s="50"/>
      <c r="D163" s="50"/>
      <c r="E163" s="50"/>
      <c r="F163" s="50"/>
      <c r="G163" s="50"/>
      <c r="H163" s="65" t="s">
        <v>77</v>
      </c>
      <c r="I163" s="65" t="s">
        <v>78</v>
      </c>
      <c r="J163" s="65" t="e">
        <v>#N/A</v>
      </c>
      <c r="K163" s="50"/>
      <c r="L163" s="66" t="s">
        <v>145</v>
      </c>
      <c r="M163" s="50"/>
      <c r="N163" s="66" t="s">
        <v>146</v>
      </c>
      <c r="O163" s="50"/>
      <c r="P163" s="67" t="s">
        <v>320</v>
      </c>
      <c r="Q163" s="50" t="s">
        <v>201</v>
      </c>
      <c r="R163" s="50"/>
      <c r="S163" s="69" t="s">
        <v>86</v>
      </c>
      <c r="T163" s="69"/>
      <c r="U163" s="65" t="s">
        <v>103</v>
      </c>
    </row>
    <row r="164" spans="1:21" x14ac:dyDescent="0.2">
      <c r="A164" s="65">
        <f t="shared" si="2"/>
        <v>159</v>
      </c>
      <c r="B164" s="50"/>
      <c r="C164" s="50"/>
      <c r="D164" s="50"/>
      <c r="E164" s="50"/>
      <c r="F164" s="50"/>
      <c r="G164" s="50"/>
      <c r="H164" s="65" t="s">
        <v>77</v>
      </c>
      <c r="I164" s="65" t="s">
        <v>78</v>
      </c>
      <c r="J164" s="65" t="e">
        <v>#N/A</v>
      </c>
      <c r="K164" s="50"/>
      <c r="L164" s="66" t="s">
        <v>145</v>
      </c>
      <c r="M164" s="50"/>
      <c r="N164" s="66" t="s">
        <v>146</v>
      </c>
      <c r="O164" s="50"/>
      <c r="P164" s="67" t="s">
        <v>321</v>
      </c>
      <c r="Q164" s="50" t="s">
        <v>168</v>
      </c>
      <c r="R164" s="50"/>
      <c r="S164" s="69" t="s">
        <v>86</v>
      </c>
      <c r="T164" s="69"/>
      <c r="U164" s="65" t="s">
        <v>103</v>
      </c>
    </row>
    <row r="165" spans="1:21" x14ac:dyDescent="0.2">
      <c r="A165" s="65">
        <f t="shared" si="2"/>
        <v>160</v>
      </c>
      <c r="B165" s="50"/>
      <c r="C165" s="50"/>
      <c r="D165" s="50"/>
      <c r="E165" s="50"/>
      <c r="F165" s="50"/>
      <c r="G165" s="50"/>
      <c r="H165" s="65" t="s">
        <v>77</v>
      </c>
      <c r="I165" s="65" t="s">
        <v>78</v>
      </c>
      <c r="J165" s="65" t="e">
        <v>#N/A</v>
      </c>
      <c r="K165" s="50"/>
      <c r="L165" s="66" t="s">
        <v>145</v>
      </c>
      <c r="M165" s="50"/>
      <c r="N165" s="66" t="s">
        <v>146</v>
      </c>
      <c r="O165" s="50"/>
      <c r="P165" s="67" t="s">
        <v>322</v>
      </c>
      <c r="Q165" s="50" t="s">
        <v>187</v>
      </c>
      <c r="R165" s="50"/>
      <c r="S165" s="69" t="s">
        <v>86</v>
      </c>
      <c r="T165" s="69"/>
      <c r="U165" s="65" t="s">
        <v>103</v>
      </c>
    </row>
    <row r="166" spans="1:21" x14ac:dyDescent="0.2">
      <c r="A166" s="65">
        <f t="shared" si="2"/>
        <v>161</v>
      </c>
      <c r="B166" s="50"/>
      <c r="C166" s="50"/>
      <c r="D166" s="50"/>
      <c r="E166" s="50"/>
      <c r="F166" s="50"/>
      <c r="G166" s="50"/>
      <c r="H166" s="65" t="s">
        <v>77</v>
      </c>
      <c r="I166" s="65" t="s">
        <v>78</v>
      </c>
      <c r="J166" s="65" t="e">
        <v>#N/A</v>
      </c>
      <c r="K166" s="50"/>
      <c r="L166" s="66" t="s">
        <v>145</v>
      </c>
      <c r="M166" s="50"/>
      <c r="N166" s="66" t="s">
        <v>146</v>
      </c>
      <c r="O166" s="50"/>
      <c r="P166" s="67" t="s">
        <v>323</v>
      </c>
      <c r="Q166" s="50" t="s">
        <v>228</v>
      </c>
      <c r="R166" s="50"/>
      <c r="S166" s="69" t="s">
        <v>86</v>
      </c>
      <c r="T166" s="69"/>
      <c r="U166" s="65" t="s">
        <v>103</v>
      </c>
    </row>
    <row r="167" spans="1:21" x14ac:dyDescent="0.2">
      <c r="A167" s="65">
        <f t="shared" si="2"/>
        <v>162</v>
      </c>
      <c r="B167" s="50"/>
      <c r="C167" s="50"/>
      <c r="D167" s="50"/>
      <c r="E167" s="50"/>
      <c r="F167" s="50"/>
      <c r="G167" s="50"/>
      <c r="H167" s="65" t="s">
        <v>77</v>
      </c>
      <c r="I167" s="65" t="s">
        <v>78</v>
      </c>
      <c r="J167" s="65" t="e">
        <v>#N/A</v>
      </c>
      <c r="K167" s="50"/>
      <c r="L167" s="66" t="s">
        <v>145</v>
      </c>
      <c r="M167" s="50"/>
      <c r="N167" s="66" t="s">
        <v>146</v>
      </c>
      <c r="O167" s="50"/>
      <c r="P167" s="67" t="s">
        <v>324</v>
      </c>
      <c r="Q167" s="50" t="s">
        <v>228</v>
      </c>
      <c r="R167" s="50"/>
      <c r="S167" s="69" t="s">
        <v>86</v>
      </c>
      <c r="T167" s="69"/>
      <c r="U167" s="65" t="s">
        <v>103</v>
      </c>
    </row>
    <row r="168" spans="1:21" x14ac:dyDescent="0.2">
      <c r="A168" s="65">
        <f t="shared" si="2"/>
        <v>163</v>
      </c>
      <c r="B168" s="50"/>
      <c r="C168" s="50"/>
      <c r="D168" s="50"/>
      <c r="E168" s="50"/>
      <c r="F168" s="50"/>
      <c r="G168" s="50"/>
      <c r="H168" s="65" t="s">
        <v>77</v>
      </c>
      <c r="I168" s="65" t="s">
        <v>78</v>
      </c>
      <c r="J168" s="65" t="e">
        <v>#N/A</v>
      </c>
      <c r="K168" s="50"/>
      <c r="L168" s="66" t="s">
        <v>145</v>
      </c>
      <c r="M168" s="50"/>
      <c r="N168" s="66" t="s">
        <v>146</v>
      </c>
      <c r="O168" s="50"/>
      <c r="P168" s="67" t="s">
        <v>325</v>
      </c>
      <c r="Q168" s="50" t="s">
        <v>174</v>
      </c>
      <c r="R168" s="50"/>
      <c r="S168" s="69" t="s">
        <v>86</v>
      </c>
      <c r="T168" s="69"/>
      <c r="U168" s="65" t="s">
        <v>103</v>
      </c>
    </row>
    <row r="169" spans="1:21" x14ac:dyDescent="0.2">
      <c r="A169" s="65">
        <f t="shared" si="2"/>
        <v>164</v>
      </c>
      <c r="B169" s="50"/>
      <c r="C169" s="50"/>
      <c r="D169" s="50"/>
      <c r="E169" s="50"/>
      <c r="F169" s="50"/>
      <c r="G169" s="50"/>
      <c r="H169" s="65" t="s">
        <v>77</v>
      </c>
      <c r="I169" s="65" t="s">
        <v>78</v>
      </c>
      <c r="J169" s="65" t="e">
        <v>#N/A</v>
      </c>
      <c r="K169" s="50"/>
      <c r="L169" s="66" t="s">
        <v>145</v>
      </c>
      <c r="M169" s="50"/>
      <c r="N169" s="66" t="s">
        <v>146</v>
      </c>
      <c r="O169" s="50"/>
      <c r="P169" s="67" t="s">
        <v>326</v>
      </c>
      <c r="Q169" s="50" t="s">
        <v>148</v>
      </c>
      <c r="R169" s="50"/>
      <c r="S169" s="69" t="s">
        <v>86</v>
      </c>
      <c r="T169" s="69"/>
      <c r="U169" s="65" t="s">
        <v>103</v>
      </c>
    </row>
    <row r="170" spans="1:21" x14ac:dyDescent="0.2">
      <c r="A170" s="65">
        <f t="shared" si="2"/>
        <v>165</v>
      </c>
      <c r="B170" s="50"/>
      <c r="C170" s="50"/>
      <c r="D170" s="50"/>
      <c r="E170" s="50"/>
      <c r="F170" s="50"/>
      <c r="G170" s="50"/>
      <c r="H170" s="65" t="s">
        <v>77</v>
      </c>
      <c r="I170" s="65" t="s">
        <v>78</v>
      </c>
      <c r="J170" s="65" t="e">
        <v>#N/A</v>
      </c>
      <c r="K170" s="50"/>
      <c r="L170" s="66" t="s">
        <v>145</v>
      </c>
      <c r="M170" s="50"/>
      <c r="N170" s="66" t="s">
        <v>146</v>
      </c>
      <c r="O170" s="50"/>
      <c r="P170" s="67" t="s">
        <v>327</v>
      </c>
      <c r="Q170" s="50" t="s">
        <v>267</v>
      </c>
      <c r="R170" s="50"/>
      <c r="S170" s="69" t="s">
        <v>86</v>
      </c>
      <c r="T170" s="69"/>
      <c r="U170" s="65" t="s">
        <v>103</v>
      </c>
    </row>
    <row r="171" spans="1:21" x14ac:dyDescent="0.2">
      <c r="A171" s="65">
        <f t="shared" si="2"/>
        <v>166</v>
      </c>
      <c r="B171" s="50"/>
      <c r="C171" s="50"/>
      <c r="D171" s="50"/>
      <c r="E171" s="50"/>
      <c r="F171" s="50"/>
      <c r="G171" s="50"/>
      <c r="H171" s="65" t="s">
        <v>77</v>
      </c>
      <c r="I171" s="65" t="s">
        <v>78</v>
      </c>
      <c r="J171" s="65" t="e">
        <v>#N/A</v>
      </c>
      <c r="K171" s="50"/>
      <c r="L171" s="66" t="s">
        <v>145</v>
      </c>
      <c r="M171" s="50"/>
      <c r="N171" s="66" t="s">
        <v>146</v>
      </c>
      <c r="O171" s="50"/>
      <c r="P171" s="67" t="s">
        <v>328</v>
      </c>
      <c r="Q171" s="50" t="s">
        <v>148</v>
      </c>
      <c r="R171" s="50"/>
      <c r="S171" s="69" t="s">
        <v>86</v>
      </c>
      <c r="T171" s="69"/>
      <c r="U171" s="65" t="s">
        <v>103</v>
      </c>
    </row>
    <row r="172" spans="1:21" x14ac:dyDescent="0.2">
      <c r="A172" s="65">
        <f t="shared" si="2"/>
        <v>167</v>
      </c>
      <c r="B172" s="50"/>
      <c r="C172" s="50"/>
      <c r="D172" s="50"/>
      <c r="E172" s="50"/>
      <c r="F172" s="50"/>
      <c r="G172" s="50"/>
      <c r="H172" s="65" t="s">
        <v>77</v>
      </c>
      <c r="I172" s="65" t="s">
        <v>78</v>
      </c>
      <c r="J172" s="65" t="e">
        <v>#N/A</v>
      </c>
      <c r="K172" s="50"/>
      <c r="L172" s="66" t="s">
        <v>145</v>
      </c>
      <c r="M172" s="50"/>
      <c r="N172" s="66" t="s">
        <v>146</v>
      </c>
      <c r="O172" s="50"/>
      <c r="P172" s="67" t="s">
        <v>329</v>
      </c>
      <c r="Q172" s="50" t="s">
        <v>148</v>
      </c>
      <c r="R172" s="50"/>
      <c r="S172" s="69" t="s">
        <v>86</v>
      </c>
      <c r="T172" s="69"/>
      <c r="U172" s="65" t="s">
        <v>103</v>
      </c>
    </row>
    <row r="173" spans="1:21" x14ac:dyDescent="0.2">
      <c r="A173" s="65">
        <f t="shared" si="2"/>
        <v>168</v>
      </c>
      <c r="B173" s="50"/>
      <c r="C173" s="50"/>
      <c r="D173" s="50"/>
      <c r="E173" s="50"/>
      <c r="F173" s="50"/>
      <c r="G173" s="50"/>
      <c r="H173" s="65" t="s">
        <v>77</v>
      </c>
      <c r="I173" s="65" t="s">
        <v>78</v>
      </c>
      <c r="J173" s="65" t="e">
        <v>#N/A</v>
      </c>
      <c r="K173" s="50"/>
      <c r="L173" s="66" t="s">
        <v>145</v>
      </c>
      <c r="M173" s="50"/>
      <c r="N173" s="66" t="s">
        <v>146</v>
      </c>
      <c r="O173" s="50"/>
      <c r="P173" s="67" t="s">
        <v>330</v>
      </c>
      <c r="Q173" s="50" t="s">
        <v>148</v>
      </c>
      <c r="R173" s="50"/>
      <c r="S173" s="69" t="s">
        <v>86</v>
      </c>
      <c r="T173" s="69"/>
      <c r="U173" s="65" t="s">
        <v>103</v>
      </c>
    </row>
    <row r="174" spans="1:21" x14ac:dyDescent="0.2">
      <c r="A174" s="65">
        <f t="shared" si="2"/>
        <v>169</v>
      </c>
      <c r="B174" s="50"/>
      <c r="C174" s="50"/>
      <c r="D174" s="50"/>
      <c r="E174" s="50"/>
      <c r="F174" s="50"/>
      <c r="G174" s="50"/>
      <c r="H174" s="65" t="s">
        <v>77</v>
      </c>
      <c r="I174" s="65" t="s">
        <v>78</v>
      </c>
      <c r="J174" s="65" t="e">
        <v>#N/A</v>
      </c>
      <c r="K174" s="50"/>
      <c r="L174" s="66" t="s">
        <v>145</v>
      </c>
      <c r="M174" s="50"/>
      <c r="N174" s="66" t="s">
        <v>146</v>
      </c>
      <c r="O174" s="50"/>
      <c r="P174" s="67" t="s">
        <v>331</v>
      </c>
      <c r="Q174" s="50" t="s">
        <v>148</v>
      </c>
      <c r="R174" s="50"/>
      <c r="S174" s="69" t="s">
        <v>86</v>
      </c>
      <c r="T174" s="69"/>
      <c r="U174" s="65" t="s">
        <v>103</v>
      </c>
    </row>
    <row r="175" spans="1:21" x14ac:dyDescent="0.2">
      <c r="A175" s="65">
        <f t="shared" si="2"/>
        <v>170</v>
      </c>
      <c r="B175" s="50"/>
      <c r="C175" s="50"/>
      <c r="D175" s="50"/>
      <c r="E175" s="50"/>
      <c r="F175" s="50"/>
      <c r="G175" s="50"/>
      <c r="H175" s="65" t="s">
        <v>77</v>
      </c>
      <c r="I175" s="65" t="s">
        <v>78</v>
      </c>
      <c r="J175" s="65" t="e">
        <v>#N/A</v>
      </c>
      <c r="K175" s="50"/>
      <c r="L175" s="66" t="s">
        <v>145</v>
      </c>
      <c r="M175" s="50"/>
      <c r="N175" s="66" t="s">
        <v>146</v>
      </c>
      <c r="O175" s="50"/>
      <c r="P175" s="67" t="s">
        <v>332</v>
      </c>
      <c r="Q175" s="50" t="s">
        <v>148</v>
      </c>
      <c r="R175" s="50"/>
      <c r="S175" s="69" t="s">
        <v>86</v>
      </c>
      <c r="T175" s="69"/>
      <c r="U175" s="65" t="s">
        <v>103</v>
      </c>
    </row>
    <row r="176" spans="1:21" x14ac:dyDescent="0.2">
      <c r="A176" s="65">
        <f t="shared" si="2"/>
        <v>171</v>
      </c>
      <c r="B176" s="50"/>
      <c r="C176" s="50"/>
      <c r="D176" s="50"/>
      <c r="E176" s="50"/>
      <c r="F176" s="50"/>
      <c r="G176" s="50"/>
      <c r="H176" s="65" t="s">
        <v>77</v>
      </c>
      <c r="I176" s="65" t="s">
        <v>78</v>
      </c>
      <c r="J176" s="65" t="e">
        <v>#N/A</v>
      </c>
      <c r="K176" s="50"/>
      <c r="L176" s="66" t="s">
        <v>145</v>
      </c>
      <c r="M176" s="50"/>
      <c r="N176" s="66" t="s">
        <v>146</v>
      </c>
      <c r="O176" s="50"/>
      <c r="P176" s="67" t="s">
        <v>333</v>
      </c>
      <c r="Q176" s="50" t="s">
        <v>334</v>
      </c>
      <c r="R176" s="50"/>
      <c r="S176" s="69" t="s">
        <v>86</v>
      </c>
      <c r="T176" s="69"/>
      <c r="U176" s="65" t="s">
        <v>103</v>
      </c>
    </row>
    <row r="177" spans="1:21" x14ac:dyDescent="0.2">
      <c r="A177" s="65">
        <f t="shared" si="2"/>
        <v>172</v>
      </c>
      <c r="B177" s="50"/>
      <c r="C177" s="50"/>
      <c r="D177" s="50"/>
      <c r="E177" s="50"/>
      <c r="F177" s="50"/>
      <c r="G177" s="50"/>
      <c r="H177" s="65" t="s">
        <v>77</v>
      </c>
      <c r="I177" s="65" t="s">
        <v>78</v>
      </c>
      <c r="J177" s="65" t="e">
        <v>#N/A</v>
      </c>
      <c r="K177" s="50"/>
      <c r="L177" s="66" t="s">
        <v>145</v>
      </c>
      <c r="M177" s="50"/>
      <c r="N177" s="66" t="s">
        <v>146</v>
      </c>
      <c r="O177" s="50"/>
      <c r="P177" s="67" t="s">
        <v>335</v>
      </c>
      <c r="Q177" s="50" t="s">
        <v>228</v>
      </c>
      <c r="R177" s="50"/>
      <c r="S177" s="69" t="s">
        <v>86</v>
      </c>
      <c r="T177" s="69"/>
      <c r="U177" s="65" t="s">
        <v>103</v>
      </c>
    </row>
    <row r="178" spans="1:21" x14ac:dyDescent="0.2">
      <c r="A178" s="65">
        <f t="shared" si="2"/>
        <v>173</v>
      </c>
      <c r="B178" s="50"/>
      <c r="C178" s="50"/>
      <c r="D178" s="50"/>
      <c r="E178" s="50"/>
      <c r="F178" s="50"/>
      <c r="G178" s="50"/>
      <c r="H178" s="65" t="s">
        <v>77</v>
      </c>
      <c r="I178" s="65" t="s">
        <v>78</v>
      </c>
      <c r="J178" s="65" t="e">
        <v>#N/A</v>
      </c>
      <c r="K178" s="50"/>
      <c r="L178" s="66" t="s">
        <v>145</v>
      </c>
      <c r="M178" s="50"/>
      <c r="N178" s="66" t="s">
        <v>146</v>
      </c>
      <c r="O178" s="50"/>
      <c r="P178" s="67" t="s">
        <v>336</v>
      </c>
      <c r="Q178" s="50" t="s">
        <v>148</v>
      </c>
      <c r="R178" s="50"/>
      <c r="S178" s="69" t="s">
        <v>86</v>
      </c>
      <c r="T178" s="69"/>
      <c r="U178" s="65" t="s">
        <v>103</v>
      </c>
    </row>
    <row r="179" spans="1:21" x14ac:dyDescent="0.2">
      <c r="A179" s="65">
        <f t="shared" si="2"/>
        <v>174</v>
      </c>
      <c r="B179" s="50"/>
      <c r="C179" s="50"/>
      <c r="D179" s="50"/>
      <c r="E179" s="50"/>
      <c r="F179" s="50"/>
      <c r="G179" s="50"/>
      <c r="H179" s="65" t="s">
        <v>77</v>
      </c>
      <c r="I179" s="65" t="s">
        <v>78</v>
      </c>
      <c r="J179" s="65" t="e">
        <v>#N/A</v>
      </c>
      <c r="K179" s="50"/>
      <c r="L179" s="66" t="s">
        <v>145</v>
      </c>
      <c r="M179" s="50"/>
      <c r="N179" s="66" t="s">
        <v>146</v>
      </c>
      <c r="O179" s="50"/>
      <c r="P179" s="67" t="s">
        <v>337</v>
      </c>
      <c r="Q179" s="50" t="s">
        <v>148</v>
      </c>
      <c r="R179" s="50"/>
      <c r="S179" s="69" t="s">
        <v>86</v>
      </c>
      <c r="T179" s="69"/>
      <c r="U179" s="65" t="s">
        <v>103</v>
      </c>
    </row>
    <row r="180" spans="1:21" x14ac:dyDescent="0.2">
      <c r="A180" s="65">
        <f t="shared" si="2"/>
        <v>175</v>
      </c>
      <c r="B180" s="50"/>
      <c r="C180" s="50"/>
      <c r="D180" s="50"/>
      <c r="E180" s="50"/>
      <c r="F180" s="50"/>
      <c r="G180" s="50"/>
      <c r="H180" s="65" t="s">
        <v>77</v>
      </c>
      <c r="I180" s="65" t="s">
        <v>78</v>
      </c>
      <c r="J180" s="65" t="e">
        <v>#N/A</v>
      </c>
      <c r="K180" s="50"/>
      <c r="L180" s="66" t="s">
        <v>145</v>
      </c>
      <c r="M180" s="50"/>
      <c r="N180" s="66" t="s">
        <v>146</v>
      </c>
      <c r="O180" s="50"/>
      <c r="P180" s="67" t="s">
        <v>338</v>
      </c>
      <c r="Q180" s="50" t="s">
        <v>148</v>
      </c>
      <c r="R180" s="50"/>
      <c r="S180" s="69" t="s">
        <v>86</v>
      </c>
      <c r="T180" s="69"/>
      <c r="U180" s="65" t="s">
        <v>103</v>
      </c>
    </row>
    <row r="181" spans="1:21" x14ac:dyDescent="0.2">
      <c r="A181" s="65">
        <f t="shared" si="2"/>
        <v>176</v>
      </c>
      <c r="B181" s="50"/>
      <c r="C181" s="50"/>
      <c r="D181" s="50"/>
      <c r="E181" s="50"/>
      <c r="F181" s="50"/>
      <c r="G181" s="50"/>
      <c r="H181" s="65" t="s">
        <v>77</v>
      </c>
      <c r="I181" s="65" t="s">
        <v>78</v>
      </c>
      <c r="J181" s="65" t="e">
        <v>#N/A</v>
      </c>
      <c r="K181" s="50"/>
      <c r="L181" s="66" t="s">
        <v>145</v>
      </c>
      <c r="M181" s="50"/>
      <c r="N181" s="66" t="s">
        <v>146</v>
      </c>
      <c r="O181" s="50"/>
      <c r="P181" s="67" t="s">
        <v>339</v>
      </c>
      <c r="Q181" s="50" t="s">
        <v>201</v>
      </c>
      <c r="R181" s="50"/>
      <c r="S181" s="69" t="s">
        <v>86</v>
      </c>
      <c r="T181" s="69"/>
      <c r="U181" s="65" t="s">
        <v>103</v>
      </c>
    </row>
    <row r="182" spans="1:21" x14ac:dyDescent="0.2">
      <c r="A182" s="65">
        <f t="shared" si="2"/>
        <v>177</v>
      </c>
      <c r="B182" s="50"/>
      <c r="C182" s="50"/>
      <c r="D182" s="50"/>
      <c r="E182" s="50"/>
      <c r="F182" s="50"/>
      <c r="G182" s="50"/>
      <c r="H182" s="65" t="s">
        <v>77</v>
      </c>
      <c r="I182" s="65" t="s">
        <v>78</v>
      </c>
      <c r="J182" s="65" t="e">
        <v>#N/A</v>
      </c>
      <c r="K182" s="50"/>
      <c r="L182" s="66" t="s">
        <v>145</v>
      </c>
      <c r="M182" s="50"/>
      <c r="N182" s="66" t="s">
        <v>146</v>
      </c>
      <c r="O182" s="50"/>
      <c r="P182" s="67" t="s">
        <v>340</v>
      </c>
      <c r="Q182" s="50" t="s">
        <v>201</v>
      </c>
      <c r="R182" s="50"/>
      <c r="S182" s="69" t="s">
        <v>86</v>
      </c>
      <c r="T182" s="69"/>
      <c r="U182" s="65" t="s">
        <v>103</v>
      </c>
    </row>
    <row r="183" spans="1:21" x14ac:dyDescent="0.2">
      <c r="A183" s="65">
        <f t="shared" si="2"/>
        <v>178</v>
      </c>
      <c r="B183" s="50"/>
      <c r="C183" s="50"/>
      <c r="D183" s="50"/>
      <c r="E183" s="50"/>
      <c r="F183" s="50"/>
      <c r="G183" s="50"/>
      <c r="H183" s="65" t="s">
        <v>77</v>
      </c>
      <c r="I183" s="65" t="s">
        <v>78</v>
      </c>
      <c r="J183" s="65" t="e">
        <v>#N/A</v>
      </c>
      <c r="K183" s="50"/>
      <c r="L183" s="66" t="s">
        <v>145</v>
      </c>
      <c r="M183" s="50"/>
      <c r="N183" s="66" t="s">
        <v>146</v>
      </c>
      <c r="O183" s="50"/>
      <c r="P183" s="67" t="s">
        <v>341</v>
      </c>
      <c r="Q183" s="50" t="s">
        <v>148</v>
      </c>
      <c r="R183" s="50"/>
      <c r="S183" s="69" t="s">
        <v>86</v>
      </c>
      <c r="T183" s="69"/>
      <c r="U183" s="65" t="s">
        <v>103</v>
      </c>
    </row>
    <row r="184" spans="1:21" x14ac:dyDescent="0.2">
      <c r="A184" s="65">
        <f t="shared" si="2"/>
        <v>179</v>
      </c>
      <c r="B184" s="50"/>
      <c r="C184" s="50"/>
      <c r="D184" s="50"/>
      <c r="E184" s="50"/>
      <c r="F184" s="50"/>
      <c r="G184" s="50"/>
      <c r="H184" s="65" t="s">
        <v>77</v>
      </c>
      <c r="I184" s="65" t="s">
        <v>78</v>
      </c>
      <c r="J184" s="65" t="e">
        <v>#N/A</v>
      </c>
      <c r="K184" s="50"/>
      <c r="L184" s="66" t="s">
        <v>145</v>
      </c>
      <c r="M184" s="50"/>
      <c r="N184" s="66" t="s">
        <v>146</v>
      </c>
      <c r="O184" s="50"/>
      <c r="P184" s="67" t="s">
        <v>342</v>
      </c>
      <c r="Q184" s="50" t="s">
        <v>148</v>
      </c>
      <c r="R184" s="50"/>
      <c r="S184" s="69" t="s">
        <v>86</v>
      </c>
      <c r="T184" s="69"/>
      <c r="U184" s="65" t="s">
        <v>103</v>
      </c>
    </row>
    <row r="185" spans="1:21" x14ac:dyDescent="0.2">
      <c r="A185" s="65">
        <f t="shared" si="2"/>
        <v>180</v>
      </c>
      <c r="B185" s="50"/>
      <c r="C185" s="50"/>
      <c r="D185" s="50"/>
      <c r="E185" s="50"/>
      <c r="F185" s="50"/>
      <c r="G185" s="50"/>
      <c r="H185" s="65" t="s">
        <v>77</v>
      </c>
      <c r="I185" s="65" t="s">
        <v>78</v>
      </c>
      <c r="J185" s="65" t="e">
        <v>#N/A</v>
      </c>
      <c r="K185" s="50"/>
      <c r="L185" s="66" t="s">
        <v>145</v>
      </c>
      <c r="M185" s="50"/>
      <c r="N185" s="66" t="s">
        <v>146</v>
      </c>
      <c r="O185" s="50"/>
      <c r="P185" s="67" t="s">
        <v>343</v>
      </c>
      <c r="Q185" s="50" t="s">
        <v>148</v>
      </c>
      <c r="R185" s="50"/>
      <c r="S185" s="69" t="s">
        <v>86</v>
      </c>
      <c r="T185" s="69"/>
      <c r="U185" s="65" t="s">
        <v>103</v>
      </c>
    </row>
    <row r="186" spans="1:21" x14ac:dyDescent="0.2">
      <c r="A186" s="65">
        <f t="shared" si="2"/>
        <v>181</v>
      </c>
      <c r="B186" s="50"/>
      <c r="C186" s="50"/>
      <c r="D186" s="50"/>
      <c r="E186" s="50"/>
      <c r="F186" s="50"/>
      <c r="G186" s="50"/>
      <c r="H186" s="65" t="s">
        <v>77</v>
      </c>
      <c r="I186" s="65" t="s">
        <v>78</v>
      </c>
      <c r="J186" s="65" t="e">
        <v>#N/A</v>
      </c>
      <c r="K186" s="50"/>
      <c r="L186" s="66" t="s">
        <v>145</v>
      </c>
      <c r="M186" s="50"/>
      <c r="N186" s="66" t="s">
        <v>146</v>
      </c>
      <c r="O186" s="50"/>
      <c r="P186" s="67" t="s">
        <v>344</v>
      </c>
      <c r="Q186" s="50" t="s">
        <v>148</v>
      </c>
      <c r="R186" s="50"/>
      <c r="S186" s="69" t="s">
        <v>86</v>
      </c>
      <c r="T186" s="69"/>
      <c r="U186" s="65" t="s">
        <v>103</v>
      </c>
    </row>
    <row r="187" spans="1:21" x14ac:dyDescent="0.2">
      <c r="A187" s="65">
        <f t="shared" si="2"/>
        <v>182</v>
      </c>
      <c r="B187" s="50"/>
      <c r="C187" s="50"/>
      <c r="D187" s="50"/>
      <c r="E187" s="50"/>
      <c r="F187" s="50"/>
      <c r="G187" s="50"/>
      <c r="H187" s="65" t="s">
        <v>77</v>
      </c>
      <c r="I187" s="65" t="s">
        <v>78</v>
      </c>
      <c r="J187" s="65" t="e">
        <v>#N/A</v>
      </c>
      <c r="K187" s="50"/>
      <c r="L187" s="66" t="s">
        <v>145</v>
      </c>
      <c r="M187" s="50"/>
      <c r="N187" s="66" t="s">
        <v>146</v>
      </c>
      <c r="O187" s="50"/>
      <c r="P187" s="67" t="s">
        <v>345</v>
      </c>
      <c r="Q187" s="50" t="s">
        <v>201</v>
      </c>
      <c r="R187" s="50"/>
      <c r="S187" s="69" t="s">
        <v>86</v>
      </c>
      <c r="T187" s="69"/>
      <c r="U187" s="65" t="s">
        <v>103</v>
      </c>
    </row>
    <row r="188" spans="1:21" x14ac:dyDescent="0.2">
      <c r="A188" s="65">
        <f t="shared" si="2"/>
        <v>183</v>
      </c>
      <c r="B188" s="50"/>
      <c r="C188" s="50"/>
      <c r="D188" s="50"/>
      <c r="E188" s="50"/>
      <c r="F188" s="50"/>
      <c r="G188" s="50"/>
      <c r="H188" s="65" t="s">
        <v>77</v>
      </c>
      <c r="I188" s="65" t="s">
        <v>78</v>
      </c>
      <c r="J188" s="65" t="e">
        <v>#N/A</v>
      </c>
      <c r="K188" s="50"/>
      <c r="L188" s="66" t="s">
        <v>145</v>
      </c>
      <c r="M188" s="50"/>
      <c r="N188" s="66" t="s">
        <v>146</v>
      </c>
      <c r="O188" s="50"/>
      <c r="P188" s="67" t="s">
        <v>346</v>
      </c>
      <c r="Q188" s="50" t="s">
        <v>220</v>
      </c>
      <c r="R188" s="50"/>
      <c r="S188" s="69" t="s">
        <v>86</v>
      </c>
      <c r="T188" s="69"/>
      <c r="U188" s="65" t="s">
        <v>103</v>
      </c>
    </row>
    <row r="189" spans="1:21" x14ac:dyDescent="0.2">
      <c r="A189" s="65">
        <f t="shared" si="2"/>
        <v>184</v>
      </c>
      <c r="B189" s="50"/>
      <c r="C189" s="50"/>
      <c r="D189" s="50"/>
      <c r="E189" s="50"/>
      <c r="F189" s="50"/>
      <c r="G189" s="50"/>
      <c r="H189" s="65" t="s">
        <v>77</v>
      </c>
      <c r="I189" s="65" t="s">
        <v>78</v>
      </c>
      <c r="J189" s="65" t="e">
        <v>#N/A</v>
      </c>
      <c r="K189" s="50"/>
      <c r="L189" s="66" t="s">
        <v>145</v>
      </c>
      <c r="M189" s="50"/>
      <c r="N189" s="66" t="s">
        <v>146</v>
      </c>
      <c r="O189" s="50"/>
      <c r="P189" s="67" t="s">
        <v>347</v>
      </c>
      <c r="Q189" s="50" t="s">
        <v>223</v>
      </c>
      <c r="R189" s="50"/>
      <c r="S189" s="69" t="s">
        <v>86</v>
      </c>
      <c r="T189" s="69"/>
      <c r="U189" s="65" t="s">
        <v>103</v>
      </c>
    </row>
    <row r="190" spans="1:21" x14ac:dyDescent="0.2">
      <c r="A190" s="65">
        <f t="shared" si="2"/>
        <v>185</v>
      </c>
      <c r="B190" s="50"/>
      <c r="C190" s="50"/>
      <c r="D190" s="50"/>
      <c r="E190" s="50"/>
      <c r="F190" s="50"/>
      <c r="G190" s="50"/>
      <c r="H190" s="65" t="s">
        <v>77</v>
      </c>
      <c r="I190" s="65" t="s">
        <v>78</v>
      </c>
      <c r="J190" s="65" t="e">
        <v>#N/A</v>
      </c>
      <c r="K190" s="50"/>
      <c r="L190" s="66" t="s">
        <v>145</v>
      </c>
      <c r="M190" s="50"/>
      <c r="N190" s="66" t="s">
        <v>146</v>
      </c>
      <c r="O190" s="50"/>
      <c r="P190" s="67" t="s">
        <v>348</v>
      </c>
      <c r="Q190" s="50" t="s">
        <v>223</v>
      </c>
      <c r="R190" s="50"/>
      <c r="S190" s="69" t="s">
        <v>86</v>
      </c>
      <c r="T190" s="69"/>
      <c r="U190" s="65" t="s">
        <v>103</v>
      </c>
    </row>
    <row r="191" spans="1:21" x14ac:dyDescent="0.2">
      <c r="A191" s="65">
        <f t="shared" si="2"/>
        <v>186</v>
      </c>
      <c r="B191" s="50"/>
      <c r="C191" s="50"/>
      <c r="D191" s="50"/>
      <c r="E191" s="50"/>
      <c r="F191" s="50"/>
      <c r="G191" s="50"/>
      <c r="H191" s="65" t="s">
        <v>77</v>
      </c>
      <c r="I191" s="65" t="s">
        <v>78</v>
      </c>
      <c r="J191" s="65" t="e">
        <v>#N/A</v>
      </c>
      <c r="K191" s="50"/>
      <c r="L191" s="66" t="s">
        <v>145</v>
      </c>
      <c r="M191" s="50"/>
      <c r="N191" s="66" t="s">
        <v>146</v>
      </c>
      <c r="O191" s="50"/>
      <c r="P191" s="67" t="s">
        <v>349</v>
      </c>
      <c r="Q191" s="50" t="s">
        <v>148</v>
      </c>
      <c r="R191" s="50"/>
      <c r="S191" s="69" t="s">
        <v>86</v>
      </c>
      <c r="T191" s="69"/>
      <c r="U191" s="65" t="s">
        <v>103</v>
      </c>
    </row>
    <row r="192" spans="1:21" x14ac:dyDescent="0.2">
      <c r="A192" s="65">
        <f t="shared" si="2"/>
        <v>187</v>
      </c>
      <c r="B192" s="50"/>
      <c r="C192" s="50"/>
      <c r="D192" s="50"/>
      <c r="E192" s="50"/>
      <c r="F192" s="50"/>
      <c r="G192" s="50"/>
      <c r="H192" s="65" t="s">
        <v>77</v>
      </c>
      <c r="I192" s="65" t="s">
        <v>78</v>
      </c>
      <c r="J192" s="65" t="e">
        <v>#N/A</v>
      </c>
      <c r="K192" s="50"/>
      <c r="L192" s="66" t="s">
        <v>145</v>
      </c>
      <c r="M192" s="50"/>
      <c r="N192" s="66" t="s">
        <v>146</v>
      </c>
      <c r="O192" s="50"/>
      <c r="P192" s="67" t="s">
        <v>350</v>
      </c>
      <c r="Q192" s="50" t="s">
        <v>201</v>
      </c>
      <c r="R192" s="50"/>
      <c r="S192" s="69" t="s">
        <v>86</v>
      </c>
      <c r="T192" s="69"/>
      <c r="U192" s="65" t="s">
        <v>103</v>
      </c>
    </row>
    <row r="193" spans="1:21" x14ac:dyDescent="0.2">
      <c r="A193" s="65">
        <f t="shared" si="2"/>
        <v>188</v>
      </c>
      <c r="B193" s="50"/>
      <c r="C193" s="50"/>
      <c r="D193" s="50"/>
      <c r="E193" s="50"/>
      <c r="F193" s="50"/>
      <c r="G193" s="50"/>
      <c r="H193" s="65" t="s">
        <v>77</v>
      </c>
      <c r="I193" s="65" t="s">
        <v>78</v>
      </c>
      <c r="J193" s="65" t="e">
        <v>#N/A</v>
      </c>
      <c r="K193" s="50"/>
      <c r="L193" s="66" t="s">
        <v>145</v>
      </c>
      <c r="M193" s="50"/>
      <c r="N193" s="66" t="s">
        <v>146</v>
      </c>
      <c r="O193" s="50"/>
      <c r="P193" s="67" t="s">
        <v>351</v>
      </c>
      <c r="Q193" s="50" t="s">
        <v>334</v>
      </c>
      <c r="R193" s="50"/>
      <c r="S193" s="69" t="s">
        <v>86</v>
      </c>
      <c r="T193" s="69"/>
      <c r="U193" s="65" t="s">
        <v>103</v>
      </c>
    </row>
    <row r="194" spans="1:21" x14ac:dyDescent="0.2">
      <c r="A194" s="65">
        <f t="shared" si="2"/>
        <v>189</v>
      </c>
      <c r="B194" s="50"/>
      <c r="C194" s="50"/>
      <c r="D194" s="50"/>
      <c r="E194" s="50"/>
      <c r="F194" s="50"/>
      <c r="G194" s="50"/>
      <c r="H194" s="65" t="s">
        <v>77</v>
      </c>
      <c r="I194" s="65" t="s">
        <v>78</v>
      </c>
      <c r="J194" s="65" t="e">
        <v>#N/A</v>
      </c>
      <c r="K194" s="50"/>
      <c r="L194" s="66" t="s">
        <v>145</v>
      </c>
      <c r="M194" s="50"/>
      <c r="N194" s="66" t="s">
        <v>146</v>
      </c>
      <c r="O194" s="50"/>
      <c r="P194" s="67" t="s">
        <v>352</v>
      </c>
      <c r="Q194" s="50" t="s">
        <v>220</v>
      </c>
      <c r="R194" s="50"/>
      <c r="S194" s="69" t="s">
        <v>86</v>
      </c>
      <c r="T194" s="69"/>
      <c r="U194" s="65" t="s">
        <v>103</v>
      </c>
    </row>
    <row r="195" spans="1:21" x14ac:dyDescent="0.2">
      <c r="A195" s="65">
        <f t="shared" si="2"/>
        <v>190</v>
      </c>
      <c r="B195" s="50"/>
      <c r="C195" s="50"/>
      <c r="D195" s="50"/>
      <c r="E195" s="50"/>
      <c r="F195" s="50"/>
      <c r="G195" s="50"/>
      <c r="H195" s="65" t="s">
        <v>77</v>
      </c>
      <c r="I195" s="65" t="s">
        <v>78</v>
      </c>
      <c r="J195" s="65" t="e">
        <v>#N/A</v>
      </c>
      <c r="K195" s="50"/>
      <c r="L195" s="66" t="s">
        <v>145</v>
      </c>
      <c r="M195" s="50"/>
      <c r="N195" s="66" t="s">
        <v>146</v>
      </c>
      <c r="O195" s="50"/>
      <c r="P195" s="67" t="s">
        <v>353</v>
      </c>
      <c r="Q195" s="50" t="s">
        <v>148</v>
      </c>
      <c r="R195" s="50"/>
      <c r="S195" s="69" t="s">
        <v>86</v>
      </c>
      <c r="T195" s="69"/>
      <c r="U195" s="65" t="s">
        <v>103</v>
      </c>
    </row>
    <row r="196" spans="1:21" x14ac:dyDescent="0.2">
      <c r="A196" s="65">
        <f t="shared" si="2"/>
        <v>191</v>
      </c>
      <c r="B196" s="50"/>
      <c r="C196" s="50"/>
      <c r="D196" s="50"/>
      <c r="E196" s="50"/>
      <c r="F196" s="50"/>
      <c r="G196" s="50"/>
      <c r="H196" s="65" t="s">
        <v>77</v>
      </c>
      <c r="I196" s="65" t="s">
        <v>78</v>
      </c>
      <c r="J196" s="65" t="e">
        <v>#N/A</v>
      </c>
      <c r="K196" s="50"/>
      <c r="L196" s="66" t="s">
        <v>145</v>
      </c>
      <c r="M196" s="50"/>
      <c r="N196" s="66" t="s">
        <v>146</v>
      </c>
      <c r="O196" s="50"/>
      <c r="P196" s="67" t="s">
        <v>354</v>
      </c>
      <c r="Q196" s="50" t="s">
        <v>148</v>
      </c>
      <c r="R196" s="50"/>
      <c r="S196" s="69" t="s">
        <v>86</v>
      </c>
      <c r="T196" s="69"/>
      <c r="U196" s="65" t="s">
        <v>103</v>
      </c>
    </row>
    <row r="197" spans="1:21" x14ac:dyDescent="0.2">
      <c r="A197" s="65">
        <f t="shared" si="2"/>
        <v>192</v>
      </c>
      <c r="B197" s="50"/>
      <c r="C197" s="50"/>
      <c r="D197" s="50"/>
      <c r="E197" s="50"/>
      <c r="F197" s="50"/>
      <c r="G197" s="50"/>
      <c r="H197" s="65" t="s">
        <v>77</v>
      </c>
      <c r="I197" s="65" t="s">
        <v>78</v>
      </c>
      <c r="J197" s="65" t="e">
        <v>#N/A</v>
      </c>
      <c r="K197" s="50"/>
      <c r="L197" s="66" t="s">
        <v>145</v>
      </c>
      <c r="M197" s="50"/>
      <c r="N197" s="66" t="s">
        <v>146</v>
      </c>
      <c r="O197" s="50"/>
      <c r="P197" s="67" t="s">
        <v>355</v>
      </c>
      <c r="Q197" s="50" t="s">
        <v>148</v>
      </c>
      <c r="R197" s="50"/>
      <c r="S197" s="69" t="s">
        <v>86</v>
      </c>
      <c r="T197" s="69"/>
      <c r="U197" s="65" t="s">
        <v>103</v>
      </c>
    </row>
    <row r="198" spans="1:21" x14ac:dyDescent="0.2">
      <c r="A198" s="65">
        <f t="shared" si="2"/>
        <v>193</v>
      </c>
      <c r="B198" s="50"/>
      <c r="C198" s="50"/>
      <c r="D198" s="50"/>
      <c r="E198" s="50"/>
      <c r="F198" s="50"/>
      <c r="G198" s="50"/>
      <c r="H198" s="65" t="s">
        <v>77</v>
      </c>
      <c r="I198" s="65" t="s">
        <v>78</v>
      </c>
      <c r="J198" s="65" t="e">
        <v>#N/A</v>
      </c>
      <c r="K198" s="50"/>
      <c r="L198" s="66" t="s">
        <v>145</v>
      </c>
      <c r="M198" s="50"/>
      <c r="N198" s="66" t="s">
        <v>146</v>
      </c>
      <c r="O198" s="50"/>
      <c r="P198" s="67" t="s">
        <v>356</v>
      </c>
      <c r="Q198" s="50" t="s">
        <v>174</v>
      </c>
      <c r="R198" s="50"/>
      <c r="S198" s="69" t="s">
        <v>86</v>
      </c>
      <c r="T198" s="69"/>
      <c r="U198" s="65" t="s">
        <v>103</v>
      </c>
    </row>
    <row r="199" spans="1:21" x14ac:dyDescent="0.2">
      <c r="A199" s="65">
        <f t="shared" si="2"/>
        <v>194</v>
      </c>
      <c r="B199" s="50"/>
      <c r="C199" s="50"/>
      <c r="D199" s="50"/>
      <c r="E199" s="50"/>
      <c r="F199" s="50"/>
      <c r="G199" s="50"/>
      <c r="H199" s="65" t="s">
        <v>77</v>
      </c>
      <c r="I199" s="65" t="s">
        <v>78</v>
      </c>
      <c r="J199" s="65" t="e">
        <v>#N/A</v>
      </c>
      <c r="K199" s="50"/>
      <c r="L199" s="66" t="s">
        <v>145</v>
      </c>
      <c r="M199" s="50"/>
      <c r="N199" s="66" t="s">
        <v>146</v>
      </c>
      <c r="O199" s="50"/>
      <c r="P199" s="67" t="s">
        <v>357</v>
      </c>
      <c r="Q199" s="50" t="s">
        <v>148</v>
      </c>
      <c r="R199" s="50"/>
      <c r="S199" s="69" t="s">
        <v>86</v>
      </c>
      <c r="T199" s="69"/>
      <c r="U199" s="65" t="s">
        <v>103</v>
      </c>
    </row>
    <row r="200" spans="1:21" x14ac:dyDescent="0.2">
      <c r="A200" s="65">
        <f t="shared" ref="A200:A263" si="3">A199+1</f>
        <v>195</v>
      </c>
      <c r="B200" s="50"/>
      <c r="C200" s="50"/>
      <c r="D200" s="50"/>
      <c r="E200" s="50"/>
      <c r="F200" s="50"/>
      <c r="G200" s="50"/>
      <c r="H200" s="65" t="s">
        <v>77</v>
      </c>
      <c r="I200" s="65" t="s">
        <v>78</v>
      </c>
      <c r="J200" s="65" t="e">
        <v>#N/A</v>
      </c>
      <c r="K200" s="50"/>
      <c r="L200" s="66" t="s">
        <v>145</v>
      </c>
      <c r="M200" s="50"/>
      <c r="N200" s="66" t="s">
        <v>146</v>
      </c>
      <c r="O200" s="50"/>
      <c r="P200" s="67" t="s">
        <v>358</v>
      </c>
      <c r="Q200" s="50" t="s">
        <v>148</v>
      </c>
      <c r="R200" s="50"/>
      <c r="S200" s="69" t="s">
        <v>86</v>
      </c>
      <c r="T200" s="69"/>
      <c r="U200" s="65" t="s">
        <v>103</v>
      </c>
    </row>
    <row r="201" spans="1:21" x14ac:dyDescent="0.2">
      <c r="A201" s="65">
        <f t="shared" si="3"/>
        <v>196</v>
      </c>
      <c r="B201" s="50"/>
      <c r="C201" s="50"/>
      <c r="D201" s="50"/>
      <c r="E201" s="50"/>
      <c r="F201" s="50"/>
      <c r="G201" s="50"/>
      <c r="H201" s="65" t="s">
        <v>77</v>
      </c>
      <c r="I201" s="65" t="s">
        <v>78</v>
      </c>
      <c r="J201" s="65" t="e">
        <v>#N/A</v>
      </c>
      <c r="K201" s="50"/>
      <c r="L201" s="66" t="s">
        <v>145</v>
      </c>
      <c r="M201" s="50"/>
      <c r="N201" s="66" t="s">
        <v>146</v>
      </c>
      <c r="O201" s="50"/>
      <c r="P201" s="67" t="s">
        <v>359</v>
      </c>
      <c r="Q201" s="50" t="s">
        <v>148</v>
      </c>
      <c r="R201" s="50"/>
      <c r="S201" s="69" t="s">
        <v>86</v>
      </c>
      <c r="T201" s="69"/>
      <c r="U201" s="65" t="s">
        <v>103</v>
      </c>
    </row>
    <row r="202" spans="1:21" x14ac:dyDescent="0.2">
      <c r="A202" s="65">
        <f t="shared" si="3"/>
        <v>197</v>
      </c>
      <c r="B202" s="50"/>
      <c r="C202" s="50"/>
      <c r="D202" s="50"/>
      <c r="E202" s="50"/>
      <c r="F202" s="50"/>
      <c r="G202" s="50"/>
      <c r="H202" s="65" t="s">
        <v>77</v>
      </c>
      <c r="I202" s="65" t="s">
        <v>78</v>
      </c>
      <c r="J202" s="65" t="e">
        <v>#N/A</v>
      </c>
      <c r="K202" s="50"/>
      <c r="L202" s="66" t="s">
        <v>145</v>
      </c>
      <c r="M202" s="50"/>
      <c r="N202" s="66" t="s">
        <v>146</v>
      </c>
      <c r="O202" s="50"/>
      <c r="P202" s="67" t="s">
        <v>360</v>
      </c>
      <c r="Q202" s="50" t="s">
        <v>148</v>
      </c>
      <c r="R202" s="50"/>
      <c r="S202" s="69" t="s">
        <v>86</v>
      </c>
      <c r="T202" s="69"/>
      <c r="U202" s="65" t="s">
        <v>103</v>
      </c>
    </row>
    <row r="203" spans="1:21" x14ac:dyDescent="0.2">
      <c r="A203" s="65">
        <f t="shared" si="3"/>
        <v>198</v>
      </c>
      <c r="B203" s="50"/>
      <c r="C203" s="50"/>
      <c r="D203" s="50"/>
      <c r="E203" s="50"/>
      <c r="F203" s="50"/>
      <c r="G203" s="50"/>
      <c r="H203" s="65" t="s">
        <v>77</v>
      </c>
      <c r="I203" s="65" t="s">
        <v>78</v>
      </c>
      <c r="J203" s="65" t="e">
        <v>#N/A</v>
      </c>
      <c r="K203" s="50"/>
      <c r="L203" s="66" t="s">
        <v>145</v>
      </c>
      <c r="M203" s="50"/>
      <c r="N203" s="66" t="s">
        <v>146</v>
      </c>
      <c r="O203" s="50"/>
      <c r="P203" s="67" t="s">
        <v>361</v>
      </c>
      <c r="Q203" s="50" t="s">
        <v>187</v>
      </c>
      <c r="R203" s="50"/>
      <c r="S203" s="69" t="s">
        <v>86</v>
      </c>
      <c r="T203" s="69"/>
      <c r="U203" s="65" t="s">
        <v>103</v>
      </c>
    </row>
    <row r="204" spans="1:21" x14ac:dyDescent="0.2">
      <c r="A204" s="65">
        <f t="shared" si="3"/>
        <v>199</v>
      </c>
      <c r="B204" s="50"/>
      <c r="C204" s="50"/>
      <c r="D204" s="50"/>
      <c r="E204" s="50"/>
      <c r="F204" s="50"/>
      <c r="G204" s="50"/>
      <c r="H204" s="65" t="s">
        <v>77</v>
      </c>
      <c r="I204" s="65" t="s">
        <v>78</v>
      </c>
      <c r="J204" s="65" t="e">
        <v>#N/A</v>
      </c>
      <c r="K204" s="50"/>
      <c r="L204" s="66" t="s">
        <v>145</v>
      </c>
      <c r="M204" s="50"/>
      <c r="N204" s="66" t="s">
        <v>146</v>
      </c>
      <c r="O204" s="50"/>
      <c r="P204" s="67" t="s">
        <v>362</v>
      </c>
      <c r="Q204" s="50" t="s">
        <v>148</v>
      </c>
      <c r="R204" s="50"/>
      <c r="S204" s="69" t="s">
        <v>86</v>
      </c>
      <c r="T204" s="69"/>
      <c r="U204" s="65" t="s">
        <v>103</v>
      </c>
    </row>
    <row r="205" spans="1:21" x14ac:dyDescent="0.2">
      <c r="A205" s="65">
        <f t="shared" si="3"/>
        <v>200</v>
      </c>
      <c r="B205" s="50"/>
      <c r="C205" s="50"/>
      <c r="D205" s="50"/>
      <c r="E205" s="50"/>
      <c r="F205" s="50"/>
      <c r="G205" s="50"/>
      <c r="H205" s="65" t="s">
        <v>77</v>
      </c>
      <c r="I205" s="65" t="s">
        <v>78</v>
      </c>
      <c r="J205" s="65" t="e">
        <v>#N/A</v>
      </c>
      <c r="K205" s="50"/>
      <c r="L205" s="66" t="s">
        <v>145</v>
      </c>
      <c r="M205" s="50"/>
      <c r="N205" s="66" t="s">
        <v>146</v>
      </c>
      <c r="O205" s="50"/>
      <c r="P205" s="67" t="s">
        <v>363</v>
      </c>
      <c r="Q205" s="50" t="s">
        <v>148</v>
      </c>
      <c r="R205" s="50"/>
      <c r="S205" s="69" t="s">
        <v>86</v>
      </c>
      <c r="T205" s="69"/>
      <c r="U205" s="65" t="s">
        <v>103</v>
      </c>
    </row>
    <row r="206" spans="1:21" x14ac:dyDescent="0.2">
      <c r="A206" s="65">
        <f t="shared" si="3"/>
        <v>201</v>
      </c>
      <c r="B206" s="50"/>
      <c r="C206" s="50"/>
      <c r="D206" s="50"/>
      <c r="E206" s="50"/>
      <c r="F206" s="50"/>
      <c r="G206" s="50"/>
      <c r="H206" s="65" t="s">
        <v>77</v>
      </c>
      <c r="I206" s="65" t="s">
        <v>78</v>
      </c>
      <c r="J206" s="65" t="e">
        <v>#N/A</v>
      </c>
      <c r="K206" s="50"/>
      <c r="L206" s="66" t="s">
        <v>145</v>
      </c>
      <c r="M206" s="50"/>
      <c r="N206" s="66" t="s">
        <v>146</v>
      </c>
      <c r="O206" s="50"/>
      <c r="P206" s="67" t="s">
        <v>364</v>
      </c>
      <c r="Q206" s="50" t="s">
        <v>201</v>
      </c>
      <c r="R206" s="50"/>
      <c r="S206" s="69" t="s">
        <v>86</v>
      </c>
      <c r="T206" s="69"/>
      <c r="U206" s="65" t="s">
        <v>103</v>
      </c>
    </row>
    <row r="207" spans="1:21" x14ac:dyDescent="0.2">
      <c r="A207" s="65">
        <f t="shared" si="3"/>
        <v>202</v>
      </c>
      <c r="B207" s="50"/>
      <c r="C207" s="50"/>
      <c r="D207" s="50"/>
      <c r="E207" s="50"/>
      <c r="F207" s="50"/>
      <c r="G207" s="50"/>
      <c r="H207" s="65" t="s">
        <v>77</v>
      </c>
      <c r="I207" s="65" t="s">
        <v>78</v>
      </c>
      <c r="J207" s="65" t="e">
        <v>#N/A</v>
      </c>
      <c r="K207" s="50"/>
      <c r="L207" s="66" t="s">
        <v>145</v>
      </c>
      <c r="M207" s="50"/>
      <c r="N207" s="66" t="s">
        <v>146</v>
      </c>
      <c r="O207" s="50"/>
      <c r="P207" s="67" t="s">
        <v>365</v>
      </c>
      <c r="Q207" s="50" t="s">
        <v>334</v>
      </c>
      <c r="R207" s="50"/>
      <c r="S207" s="69" t="s">
        <v>86</v>
      </c>
      <c r="T207" s="69"/>
      <c r="U207" s="65" t="s">
        <v>103</v>
      </c>
    </row>
    <row r="208" spans="1:21" x14ac:dyDescent="0.2">
      <c r="A208" s="65">
        <f t="shared" si="3"/>
        <v>203</v>
      </c>
      <c r="B208" s="50"/>
      <c r="C208" s="50"/>
      <c r="D208" s="50"/>
      <c r="E208" s="50"/>
      <c r="F208" s="50"/>
      <c r="G208" s="50"/>
      <c r="H208" s="65" t="s">
        <v>77</v>
      </c>
      <c r="I208" s="65" t="s">
        <v>78</v>
      </c>
      <c r="J208" s="65" t="e">
        <v>#N/A</v>
      </c>
      <c r="K208" s="50"/>
      <c r="L208" s="66" t="s">
        <v>145</v>
      </c>
      <c r="M208" s="50"/>
      <c r="N208" s="66" t="s">
        <v>146</v>
      </c>
      <c r="O208" s="50"/>
      <c r="P208" s="67" t="s">
        <v>366</v>
      </c>
      <c r="Q208" s="50" t="s">
        <v>201</v>
      </c>
      <c r="R208" s="50"/>
      <c r="S208" s="69" t="s">
        <v>86</v>
      </c>
      <c r="T208" s="69"/>
      <c r="U208" s="65" t="s">
        <v>103</v>
      </c>
    </row>
    <row r="209" spans="1:21" x14ac:dyDescent="0.2">
      <c r="A209" s="65">
        <f t="shared" si="3"/>
        <v>204</v>
      </c>
      <c r="B209" s="50"/>
      <c r="C209" s="50"/>
      <c r="D209" s="50"/>
      <c r="E209" s="50"/>
      <c r="F209" s="50"/>
      <c r="G209" s="50"/>
      <c r="H209" s="65" t="s">
        <v>77</v>
      </c>
      <c r="I209" s="65" t="s">
        <v>78</v>
      </c>
      <c r="J209" s="65" t="e">
        <v>#N/A</v>
      </c>
      <c r="K209" s="50"/>
      <c r="L209" s="66" t="s">
        <v>145</v>
      </c>
      <c r="M209" s="50"/>
      <c r="N209" s="66" t="s">
        <v>146</v>
      </c>
      <c r="O209" s="50"/>
      <c r="P209" s="67" t="s">
        <v>367</v>
      </c>
      <c r="Q209" s="50" t="s">
        <v>148</v>
      </c>
      <c r="R209" s="50"/>
      <c r="S209" s="69" t="s">
        <v>86</v>
      </c>
      <c r="T209" s="69"/>
      <c r="U209" s="65" t="s">
        <v>103</v>
      </c>
    </row>
    <row r="210" spans="1:21" x14ac:dyDescent="0.2">
      <c r="A210" s="65">
        <f t="shared" si="3"/>
        <v>205</v>
      </c>
      <c r="B210" s="50"/>
      <c r="C210" s="50"/>
      <c r="D210" s="50"/>
      <c r="E210" s="50"/>
      <c r="F210" s="50"/>
      <c r="G210" s="50"/>
      <c r="H210" s="65" t="s">
        <v>77</v>
      </c>
      <c r="I210" s="65" t="s">
        <v>78</v>
      </c>
      <c r="J210" s="65" t="e">
        <v>#N/A</v>
      </c>
      <c r="K210" s="50"/>
      <c r="L210" s="66" t="s">
        <v>145</v>
      </c>
      <c r="M210" s="50"/>
      <c r="N210" s="66" t="s">
        <v>146</v>
      </c>
      <c r="O210" s="50"/>
      <c r="P210" s="67" t="s">
        <v>368</v>
      </c>
      <c r="Q210" s="50" t="s">
        <v>369</v>
      </c>
      <c r="R210" s="50"/>
      <c r="S210" s="69" t="s">
        <v>86</v>
      </c>
      <c r="T210" s="69"/>
      <c r="U210" s="65" t="s">
        <v>103</v>
      </c>
    </row>
    <row r="211" spans="1:21" x14ac:dyDescent="0.2">
      <c r="A211" s="65">
        <f t="shared" si="3"/>
        <v>206</v>
      </c>
      <c r="B211" s="50"/>
      <c r="C211" s="50"/>
      <c r="D211" s="50"/>
      <c r="E211" s="50"/>
      <c r="F211" s="50"/>
      <c r="G211" s="50"/>
      <c r="H211" s="65" t="s">
        <v>77</v>
      </c>
      <c r="I211" s="65" t="s">
        <v>78</v>
      </c>
      <c r="J211" s="65" t="e">
        <v>#N/A</v>
      </c>
      <c r="K211" s="50"/>
      <c r="L211" s="66" t="s">
        <v>145</v>
      </c>
      <c r="M211" s="50"/>
      <c r="N211" s="66" t="s">
        <v>146</v>
      </c>
      <c r="O211" s="50"/>
      <c r="P211" s="67" t="s">
        <v>370</v>
      </c>
      <c r="Q211" s="50" t="s">
        <v>148</v>
      </c>
      <c r="R211" s="50"/>
      <c r="S211" s="69" t="s">
        <v>86</v>
      </c>
      <c r="T211" s="69"/>
      <c r="U211" s="65" t="s">
        <v>103</v>
      </c>
    </row>
    <row r="212" spans="1:21" x14ac:dyDescent="0.2">
      <c r="A212" s="65">
        <f t="shared" si="3"/>
        <v>207</v>
      </c>
      <c r="B212" s="50"/>
      <c r="C212" s="50"/>
      <c r="D212" s="50"/>
      <c r="E212" s="50"/>
      <c r="F212" s="50"/>
      <c r="G212" s="50"/>
      <c r="H212" s="65" t="s">
        <v>77</v>
      </c>
      <c r="I212" s="65" t="s">
        <v>78</v>
      </c>
      <c r="J212" s="65" t="e">
        <v>#N/A</v>
      </c>
      <c r="K212" s="50"/>
      <c r="L212" s="66" t="s">
        <v>145</v>
      </c>
      <c r="M212" s="50"/>
      <c r="N212" s="66" t="s">
        <v>146</v>
      </c>
      <c r="O212" s="50"/>
      <c r="P212" s="67" t="s">
        <v>371</v>
      </c>
      <c r="Q212" s="50" t="s">
        <v>148</v>
      </c>
      <c r="R212" s="50"/>
      <c r="S212" s="69" t="s">
        <v>86</v>
      </c>
      <c r="T212" s="69"/>
      <c r="U212" s="65" t="s">
        <v>103</v>
      </c>
    </row>
    <row r="213" spans="1:21" x14ac:dyDescent="0.2">
      <c r="A213" s="65">
        <f t="shared" si="3"/>
        <v>208</v>
      </c>
      <c r="B213" s="50"/>
      <c r="C213" s="50"/>
      <c r="D213" s="50"/>
      <c r="E213" s="50"/>
      <c r="F213" s="50"/>
      <c r="G213" s="50"/>
      <c r="H213" s="65" t="s">
        <v>77</v>
      </c>
      <c r="I213" s="65" t="s">
        <v>78</v>
      </c>
      <c r="J213" s="65" t="e">
        <v>#N/A</v>
      </c>
      <c r="K213" s="50"/>
      <c r="L213" s="66" t="s">
        <v>145</v>
      </c>
      <c r="M213" s="50"/>
      <c r="N213" s="66" t="s">
        <v>146</v>
      </c>
      <c r="O213" s="50"/>
      <c r="P213" s="67" t="s">
        <v>372</v>
      </c>
      <c r="Q213" s="50" t="s">
        <v>148</v>
      </c>
      <c r="R213" s="50"/>
      <c r="S213" s="69" t="s">
        <v>86</v>
      </c>
      <c r="T213" s="69"/>
      <c r="U213" s="65" t="s">
        <v>103</v>
      </c>
    </row>
    <row r="214" spans="1:21" x14ac:dyDescent="0.2">
      <c r="A214" s="65">
        <f t="shared" si="3"/>
        <v>209</v>
      </c>
      <c r="B214" s="50"/>
      <c r="C214" s="50"/>
      <c r="D214" s="50"/>
      <c r="E214" s="50"/>
      <c r="F214" s="50"/>
      <c r="G214" s="50"/>
      <c r="H214" s="65" t="s">
        <v>77</v>
      </c>
      <c r="I214" s="65" t="s">
        <v>78</v>
      </c>
      <c r="J214" s="65" t="e">
        <v>#N/A</v>
      </c>
      <c r="K214" s="50"/>
      <c r="L214" s="66" t="s">
        <v>145</v>
      </c>
      <c r="M214" s="50"/>
      <c r="N214" s="66" t="s">
        <v>146</v>
      </c>
      <c r="O214" s="50"/>
      <c r="P214" s="67" t="s">
        <v>373</v>
      </c>
      <c r="Q214" s="50" t="s">
        <v>374</v>
      </c>
      <c r="R214" s="50"/>
      <c r="S214" s="69" t="s">
        <v>86</v>
      </c>
      <c r="T214" s="69"/>
      <c r="U214" s="65" t="s">
        <v>103</v>
      </c>
    </row>
    <row r="215" spans="1:21" x14ac:dyDescent="0.2">
      <c r="A215" s="65">
        <f t="shared" si="3"/>
        <v>210</v>
      </c>
      <c r="B215" s="50"/>
      <c r="C215" s="50"/>
      <c r="D215" s="50"/>
      <c r="E215" s="50"/>
      <c r="F215" s="50"/>
      <c r="G215" s="50"/>
      <c r="H215" s="65" t="s">
        <v>77</v>
      </c>
      <c r="I215" s="65" t="s">
        <v>78</v>
      </c>
      <c r="J215" s="65" t="e">
        <v>#N/A</v>
      </c>
      <c r="K215" s="50"/>
      <c r="L215" s="66" t="s">
        <v>145</v>
      </c>
      <c r="M215" s="50"/>
      <c r="N215" s="66" t="s">
        <v>146</v>
      </c>
      <c r="O215" s="50"/>
      <c r="P215" s="67" t="s">
        <v>375</v>
      </c>
      <c r="Q215" s="50" t="s">
        <v>201</v>
      </c>
      <c r="R215" s="50"/>
      <c r="S215" s="69" t="s">
        <v>86</v>
      </c>
      <c r="T215" s="69"/>
      <c r="U215" s="65" t="s">
        <v>103</v>
      </c>
    </row>
    <row r="216" spans="1:21" x14ac:dyDescent="0.2">
      <c r="A216" s="65">
        <f t="shared" si="3"/>
        <v>211</v>
      </c>
      <c r="B216" s="50"/>
      <c r="C216" s="50"/>
      <c r="D216" s="50"/>
      <c r="E216" s="50"/>
      <c r="F216" s="50"/>
      <c r="G216" s="50"/>
      <c r="H216" s="65" t="s">
        <v>77</v>
      </c>
      <c r="I216" s="65" t="s">
        <v>78</v>
      </c>
      <c r="J216" s="65" t="e">
        <v>#N/A</v>
      </c>
      <c r="K216" s="50"/>
      <c r="L216" s="66" t="s">
        <v>145</v>
      </c>
      <c r="M216" s="50"/>
      <c r="N216" s="66" t="s">
        <v>146</v>
      </c>
      <c r="O216" s="50"/>
      <c r="P216" s="67" t="s">
        <v>376</v>
      </c>
      <c r="Q216" s="50" t="s">
        <v>220</v>
      </c>
      <c r="R216" s="50"/>
      <c r="S216" s="69" t="s">
        <v>86</v>
      </c>
      <c r="T216" s="69"/>
      <c r="U216" s="65" t="s">
        <v>103</v>
      </c>
    </row>
    <row r="217" spans="1:21" x14ac:dyDescent="0.2">
      <c r="A217" s="65">
        <f t="shared" si="3"/>
        <v>212</v>
      </c>
      <c r="B217" s="50"/>
      <c r="C217" s="50"/>
      <c r="D217" s="50"/>
      <c r="E217" s="50"/>
      <c r="F217" s="50"/>
      <c r="G217" s="50"/>
      <c r="H217" s="65" t="s">
        <v>77</v>
      </c>
      <c r="I217" s="65" t="s">
        <v>78</v>
      </c>
      <c r="J217" s="65" t="e">
        <v>#N/A</v>
      </c>
      <c r="K217" s="50"/>
      <c r="L217" s="66" t="s">
        <v>145</v>
      </c>
      <c r="M217" s="50"/>
      <c r="N217" s="66" t="s">
        <v>146</v>
      </c>
      <c r="O217" s="50"/>
      <c r="P217" s="67" t="s">
        <v>377</v>
      </c>
      <c r="Q217" s="50" t="s">
        <v>267</v>
      </c>
      <c r="R217" s="50"/>
      <c r="S217" s="69" t="s">
        <v>86</v>
      </c>
      <c r="T217" s="69"/>
      <c r="U217" s="65" t="s">
        <v>103</v>
      </c>
    </row>
    <row r="218" spans="1:21" x14ac:dyDescent="0.2">
      <c r="A218" s="65">
        <f t="shared" si="3"/>
        <v>213</v>
      </c>
      <c r="B218" s="50"/>
      <c r="C218" s="50"/>
      <c r="D218" s="50"/>
      <c r="E218" s="50"/>
      <c r="F218" s="50"/>
      <c r="G218" s="50"/>
      <c r="H218" s="65" t="s">
        <v>77</v>
      </c>
      <c r="I218" s="65" t="s">
        <v>78</v>
      </c>
      <c r="J218" s="65" t="e">
        <v>#N/A</v>
      </c>
      <c r="K218" s="50"/>
      <c r="L218" s="66" t="s">
        <v>145</v>
      </c>
      <c r="M218" s="50"/>
      <c r="N218" s="66" t="s">
        <v>146</v>
      </c>
      <c r="O218" s="50"/>
      <c r="P218" s="67" t="s">
        <v>378</v>
      </c>
      <c r="Q218" s="50" t="s">
        <v>262</v>
      </c>
      <c r="R218" s="50"/>
      <c r="S218" s="69" t="s">
        <v>86</v>
      </c>
      <c r="T218" s="69"/>
      <c r="U218" s="65" t="s">
        <v>103</v>
      </c>
    </row>
    <row r="219" spans="1:21" x14ac:dyDescent="0.2">
      <c r="A219" s="65">
        <f t="shared" si="3"/>
        <v>214</v>
      </c>
      <c r="B219" s="50"/>
      <c r="C219" s="50"/>
      <c r="D219" s="50"/>
      <c r="E219" s="50"/>
      <c r="F219" s="50"/>
      <c r="G219" s="50"/>
      <c r="H219" s="65" t="s">
        <v>77</v>
      </c>
      <c r="I219" s="65" t="s">
        <v>78</v>
      </c>
      <c r="J219" s="65" t="e">
        <v>#N/A</v>
      </c>
      <c r="K219" s="50"/>
      <c r="L219" s="66" t="s">
        <v>145</v>
      </c>
      <c r="M219" s="50"/>
      <c r="N219" s="66" t="s">
        <v>146</v>
      </c>
      <c r="O219" s="50"/>
      <c r="P219" s="67" t="s">
        <v>379</v>
      </c>
      <c r="Q219" s="50" t="s">
        <v>298</v>
      </c>
      <c r="R219" s="50"/>
      <c r="S219" s="69" t="s">
        <v>86</v>
      </c>
      <c r="T219" s="69"/>
      <c r="U219" s="65" t="s">
        <v>103</v>
      </c>
    </row>
    <row r="220" spans="1:21" x14ac:dyDescent="0.2">
      <c r="A220" s="65">
        <f t="shared" si="3"/>
        <v>215</v>
      </c>
      <c r="B220" s="50"/>
      <c r="C220" s="50"/>
      <c r="D220" s="50"/>
      <c r="E220" s="50"/>
      <c r="F220" s="50"/>
      <c r="G220" s="50"/>
      <c r="H220" s="65" t="s">
        <v>77</v>
      </c>
      <c r="I220" s="65" t="s">
        <v>78</v>
      </c>
      <c r="J220" s="65" t="e">
        <v>#N/A</v>
      </c>
      <c r="K220" s="50"/>
      <c r="L220" s="66" t="s">
        <v>145</v>
      </c>
      <c r="M220" s="50"/>
      <c r="N220" s="66" t="s">
        <v>146</v>
      </c>
      <c r="O220" s="50"/>
      <c r="P220" s="67" t="s">
        <v>380</v>
      </c>
      <c r="Q220" s="50" t="s">
        <v>201</v>
      </c>
      <c r="R220" s="50"/>
      <c r="S220" s="69" t="s">
        <v>86</v>
      </c>
      <c r="T220" s="69"/>
      <c r="U220" s="65" t="s">
        <v>103</v>
      </c>
    </row>
    <row r="221" spans="1:21" x14ac:dyDescent="0.2">
      <c r="A221" s="65">
        <f t="shared" si="3"/>
        <v>216</v>
      </c>
      <c r="B221" s="50"/>
      <c r="C221" s="50"/>
      <c r="D221" s="50"/>
      <c r="E221" s="50"/>
      <c r="F221" s="50"/>
      <c r="G221" s="50"/>
      <c r="H221" s="65" t="s">
        <v>77</v>
      </c>
      <c r="I221" s="65" t="s">
        <v>78</v>
      </c>
      <c r="J221" s="65" t="e">
        <v>#N/A</v>
      </c>
      <c r="K221" s="50"/>
      <c r="L221" s="66" t="s">
        <v>145</v>
      </c>
      <c r="M221" s="50"/>
      <c r="N221" s="66" t="s">
        <v>146</v>
      </c>
      <c r="O221" s="50"/>
      <c r="P221" s="67" t="s">
        <v>381</v>
      </c>
      <c r="Q221" s="50" t="s">
        <v>201</v>
      </c>
      <c r="R221" s="50"/>
      <c r="S221" s="69" t="s">
        <v>86</v>
      </c>
      <c r="T221" s="69"/>
      <c r="U221" s="65" t="s">
        <v>103</v>
      </c>
    </row>
    <row r="222" spans="1:21" x14ac:dyDescent="0.2">
      <c r="A222" s="65">
        <f t="shared" si="3"/>
        <v>217</v>
      </c>
      <c r="B222" s="50"/>
      <c r="C222" s="50"/>
      <c r="D222" s="50"/>
      <c r="E222" s="50"/>
      <c r="F222" s="50"/>
      <c r="G222" s="50"/>
      <c r="H222" s="65" t="s">
        <v>77</v>
      </c>
      <c r="I222" s="65" t="s">
        <v>78</v>
      </c>
      <c r="J222" s="65" t="e">
        <v>#N/A</v>
      </c>
      <c r="K222" s="50"/>
      <c r="L222" s="66" t="s">
        <v>145</v>
      </c>
      <c r="M222" s="50"/>
      <c r="N222" s="66" t="s">
        <v>146</v>
      </c>
      <c r="O222" s="50"/>
      <c r="P222" s="67" t="s">
        <v>382</v>
      </c>
      <c r="Q222" s="50" t="s">
        <v>148</v>
      </c>
      <c r="R222" s="50"/>
      <c r="S222" s="69" t="s">
        <v>86</v>
      </c>
      <c r="T222" s="69"/>
      <c r="U222" s="65" t="s">
        <v>103</v>
      </c>
    </row>
    <row r="223" spans="1:21" x14ac:dyDescent="0.2">
      <c r="A223" s="65">
        <f t="shared" si="3"/>
        <v>218</v>
      </c>
      <c r="B223" s="50"/>
      <c r="C223" s="50"/>
      <c r="D223" s="50"/>
      <c r="E223" s="50"/>
      <c r="F223" s="50"/>
      <c r="G223" s="50"/>
      <c r="H223" s="65" t="s">
        <v>77</v>
      </c>
      <c r="I223" s="65" t="s">
        <v>78</v>
      </c>
      <c r="J223" s="65" t="e">
        <v>#N/A</v>
      </c>
      <c r="K223" s="50"/>
      <c r="L223" s="66" t="s">
        <v>145</v>
      </c>
      <c r="M223" s="50"/>
      <c r="N223" s="66" t="s">
        <v>146</v>
      </c>
      <c r="O223" s="50"/>
      <c r="P223" s="67" t="s">
        <v>383</v>
      </c>
      <c r="Q223" s="50" t="s">
        <v>148</v>
      </c>
      <c r="R223" s="50"/>
      <c r="S223" s="69" t="s">
        <v>86</v>
      </c>
      <c r="T223" s="69"/>
      <c r="U223" s="65" t="s">
        <v>103</v>
      </c>
    </row>
    <row r="224" spans="1:21" x14ac:dyDescent="0.2">
      <c r="A224" s="65">
        <f t="shared" si="3"/>
        <v>219</v>
      </c>
      <c r="B224" s="50"/>
      <c r="C224" s="50"/>
      <c r="D224" s="50"/>
      <c r="E224" s="50"/>
      <c r="F224" s="50"/>
      <c r="G224" s="50"/>
      <c r="H224" s="65" t="s">
        <v>77</v>
      </c>
      <c r="I224" s="65" t="s">
        <v>78</v>
      </c>
      <c r="J224" s="65" t="e">
        <v>#N/A</v>
      </c>
      <c r="K224" s="50"/>
      <c r="L224" s="66" t="s">
        <v>145</v>
      </c>
      <c r="M224" s="50"/>
      <c r="N224" s="66" t="s">
        <v>146</v>
      </c>
      <c r="O224" s="50"/>
      <c r="P224" s="67" t="s">
        <v>384</v>
      </c>
      <c r="Q224" s="50" t="s">
        <v>148</v>
      </c>
      <c r="R224" s="50"/>
      <c r="S224" s="69" t="s">
        <v>86</v>
      </c>
      <c r="T224" s="69"/>
      <c r="U224" s="65" t="s">
        <v>103</v>
      </c>
    </row>
    <row r="225" spans="1:21" x14ac:dyDescent="0.2">
      <c r="A225" s="65">
        <f t="shared" si="3"/>
        <v>220</v>
      </c>
      <c r="B225" s="50"/>
      <c r="C225" s="50"/>
      <c r="D225" s="50"/>
      <c r="E225" s="50"/>
      <c r="F225" s="50"/>
      <c r="G225" s="50"/>
      <c r="H225" s="65" t="s">
        <v>77</v>
      </c>
      <c r="I225" s="65" t="s">
        <v>78</v>
      </c>
      <c r="J225" s="65" t="e">
        <v>#N/A</v>
      </c>
      <c r="K225" s="50"/>
      <c r="L225" s="66" t="s">
        <v>145</v>
      </c>
      <c r="M225" s="50"/>
      <c r="N225" s="66" t="s">
        <v>146</v>
      </c>
      <c r="O225" s="50"/>
      <c r="P225" s="67" t="s">
        <v>385</v>
      </c>
      <c r="Q225" s="50" t="s">
        <v>148</v>
      </c>
      <c r="R225" s="50"/>
      <c r="S225" s="69" t="s">
        <v>86</v>
      </c>
      <c r="T225" s="69"/>
      <c r="U225" s="65" t="s">
        <v>103</v>
      </c>
    </row>
    <row r="226" spans="1:21" x14ac:dyDescent="0.2">
      <c r="A226" s="65">
        <f t="shared" si="3"/>
        <v>221</v>
      </c>
      <c r="B226" s="50"/>
      <c r="C226" s="50"/>
      <c r="D226" s="50"/>
      <c r="E226" s="50"/>
      <c r="F226" s="50"/>
      <c r="G226" s="50"/>
      <c r="H226" s="65" t="s">
        <v>77</v>
      </c>
      <c r="I226" s="65" t="s">
        <v>78</v>
      </c>
      <c r="J226" s="65" t="e">
        <v>#N/A</v>
      </c>
      <c r="K226" s="50"/>
      <c r="L226" s="66" t="s">
        <v>145</v>
      </c>
      <c r="M226" s="50"/>
      <c r="N226" s="66" t="s">
        <v>146</v>
      </c>
      <c r="O226" s="50"/>
      <c r="P226" s="67" t="s">
        <v>386</v>
      </c>
      <c r="Q226" s="50" t="s">
        <v>148</v>
      </c>
      <c r="R226" s="50"/>
      <c r="S226" s="69" t="s">
        <v>86</v>
      </c>
      <c r="T226" s="69"/>
      <c r="U226" s="65" t="s">
        <v>103</v>
      </c>
    </row>
    <row r="227" spans="1:21" x14ac:dyDescent="0.2">
      <c r="A227" s="65">
        <f t="shared" si="3"/>
        <v>222</v>
      </c>
      <c r="B227" s="50"/>
      <c r="C227" s="50"/>
      <c r="D227" s="50"/>
      <c r="E227" s="50"/>
      <c r="F227" s="50"/>
      <c r="G227" s="50"/>
      <c r="H227" s="65" t="s">
        <v>77</v>
      </c>
      <c r="I227" s="65" t="s">
        <v>78</v>
      </c>
      <c r="J227" s="65" t="e">
        <v>#N/A</v>
      </c>
      <c r="K227" s="50"/>
      <c r="L227" s="66" t="s">
        <v>145</v>
      </c>
      <c r="M227" s="50"/>
      <c r="N227" s="66" t="s">
        <v>146</v>
      </c>
      <c r="O227" s="50"/>
      <c r="P227" s="67" t="s">
        <v>387</v>
      </c>
      <c r="Q227" s="50" t="s">
        <v>187</v>
      </c>
      <c r="R227" s="50"/>
      <c r="S227" s="69" t="s">
        <v>86</v>
      </c>
      <c r="T227" s="69"/>
      <c r="U227" s="65" t="s">
        <v>103</v>
      </c>
    </row>
    <row r="228" spans="1:21" x14ac:dyDescent="0.2">
      <c r="A228" s="65">
        <f t="shared" si="3"/>
        <v>223</v>
      </c>
      <c r="B228" s="50"/>
      <c r="C228" s="50"/>
      <c r="D228" s="50"/>
      <c r="E228" s="50"/>
      <c r="F228" s="50"/>
      <c r="G228" s="50"/>
      <c r="H228" s="65" t="s">
        <v>77</v>
      </c>
      <c r="I228" s="65" t="s">
        <v>78</v>
      </c>
      <c r="J228" s="65" t="e">
        <v>#N/A</v>
      </c>
      <c r="K228" s="50"/>
      <c r="L228" s="66" t="s">
        <v>145</v>
      </c>
      <c r="M228" s="50"/>
      <c r="N228" s="66" t="s">
        <v>146</v>
      </c>
      <c r="O228" s="50"/>
      <c r="P228" s="67" t="s">
        <v>388</v>
      </c>
      <c r="Q228" s="50" t="s">
        <v>148</v>
      </c>
      <c r="R228" s="50"/>
      <c r="S228" s="69" t="s">
        <v>86</v>
      </c>
      <c r="T228" s="69"/>
      <c r="U228" s="65" t="s">
        <v>103</v>
      </c>
    </row>
    <row r="229" spans="1:21" x14ac:dyDescent="0.2">
      <c r="A229" s="65">
        <f t="shared" si="3"/>
        <v>224</v>
      </c>
      <c r="B229" s="50"/>
      <c r="C229" s="50"/>
      <c r="D229" s="50"/>
      <c r="E229" s="50"/>
      <c r="F229" s="50"/>
      <c r="G229" s="50"/>
      <c r="H229" s="65" t="s">
        <v>77</v>
      </c>
      <c r="I229" s="65" t="s">
        <v>78</v>
      </c>
      <c r="J229" s="65" t="e">
        <v>#N/A</v>
      </c>
      <c r="K229" s="50"/>
      <c r="L229" s="66" t="s">
        <v>145</v>
      </c>
      <c r="M229" s="50"/>
      <c r="N229" s="66" t="s">
        <v>146</v>
      </c>
      <c r="O229" s="50"/>
      <c r="P229" s="67" t="s">
        <v>389</v>
      </c>
      <c r="Q229" s="50" t="s">
        <v>201</v>
      </c>
      <c r="R229" s="50"/>
      <c r="S229" s="69" t="s">
        <v>86</v>
      </c>
      <c r="T229" s="69"/>
      <c r="U229" s="65" t="s">
        <v>103</v>
      </c>
    </row>
    <row r="230" spans="1:21" x14ac:dyDescent="0.2">
      <c r="A230" s="65">
        <f t="shared" si="3"/>
        <v>225</v>
      </c>
      <c r="B230" s="50"/>
      <c r="C230" s="50"/>
      <c r="D230" s="50"/>
      <c r="E230" s="50"/>
      <c r="F230" s="50"/>
      <c r="G230" s="50"/>
      <c r="H230" s="65" t="s">
        <v>77</v>
      </c>
      <c r="I230" s="65" t="s">
        <v>78</v>
      </c>
      <c r="J230" s="65" t="e">
        <v>#N/A</v>
      </c>
      <c r="K230" s="50"/>
      <c r="L230" s="66" t="s">
        <v>145</v>
      </c>
      <c r="M230" s="50"/>
      <c r="N230" s="66" t="s">
        <v>146</v>
      </c>
      <c r="O230" s="50"/>
      <c r="P230" s="67" t="s">
        <v>390</v>
      </c>
      <c r="Q230" s="50" t="s">
        <v>187</v>
      </c>
      <c r="R230" s="50"/>
      <c r="S230" s="69" t="s">
        <v>86</v>
      </c>
      <c r="T230" s="69"/>
      <c r="U230" s="65" t="s">
        <v>103</v>
      </c>
    </row>
    <row r="231" spans="1:21" x14ac:dyDescent="0.2">
      <c r="A231" s="65">
        <f t="shared" si="3"/>
        <v>226</v>
      </c>
      <c r="B231" s="50"/>
      <c r="C231" s="50"/>
      <c r="D231" s="50"/>
      <c r="E231" s="50"/>
      <c r="F231" s="50"/>
      <c r="G231" s="50"/>
      <c r="H231" s="65" t="s">
        <v>77</v>
      </c>
      <c r="I231" s="65" t="s">
        <v>78</v>
      </c>
      <c r="J231" s="65" t="e">
        <v>#N/A</v>
      </c>
      <c r="K231" s="50"/>
      <c r="L231" s="66" t="s">
        <v>145</v>
      </c>
      <c r="M231" s="50"/>
      <c r="N231" s="66" t="s">
        <v>146</v>
      </c>
      <c r="O231" s="50"/>
      <c r="P231" s="67" t="s">
        <v>391</v>
      </c>
      <c r="Q231" s="50" t="s">
        <v>228</v>
      </c>
      <c r="R231" s="50"/>
      <c r="S231" s="69" t="s">
        <v>86</v>
      </c>
      <c r="T231" s="69"/>
      <c r="U231" s="65" t="s">
        <v>103</v>
      </c>
    </row>
    <row r="232" spans="1:21" x14ac:dyDescent="0.2">
      <c r="A232" s="65">
        <f t="shared" si="3"/>
        <v>227</v>
      </c>
      <c r="B232" s="50"/>
      <c r="C232" s="50"/>
      <c r="D232" s="50"/>
      <c r="E232" s="50"/>
      <c r="F232" s="50"/>
      <c r="G232" s="50"/>
      <c r="H232" s="65" t="s">
        <v>77</v>
      </c>
      <c r="I232" s="65" t="s">
        <v>78</v>
      </c>
      <c r="J232" s="65" t="e">
        <v>#N/A</v>
      </c>
      <c r="K232" s="50"/>
      <c r="L232" s="66" t="s">
        <v>145</v>
      </c>
      <c r="M232" s="50"/>
      <c r="N232" s="66" t="s">
        <v>146</v>
      </c>
      <c r="O232" s="50"/>
      <c r="P232" s="67" t="s">
        <v>392</v>
      </c>
      <c r="Q232" s="50" t="s">
        <v>228</v>
      </c>
      <c r="R232" s="50"/>
      <c r="S232" s="69" t="s">
        <v>86</v>
      </c>
      <c r="T232" s="69"/>
      <c r="U232" s="65" t="s">
        <v>103</v>
      </c>
    </row>
    <row r="233" spans="1:21" x14ac:dyDescent="0.2">
      <c r="A233" s="65">
        <f t="shared" si="3"/>
        <v>228</v>
      </c>
      <c r="B233" s="50"/>
      <c r="C233" s="50"/>
      <c r="D233" s="50"/>
      <c r="E233" s="50"/>
      <c r="F233" s="50"/>
      <c r="G233" s="50"/>
      <c r="H233" s="65" t="s">
        <v>77</v>
      </c>
      <c r="I233" s="65" t="s">
        <v>78</v>
      </c>
      <c r="J233" s="65" t="e">
        <v>#N/A</v>
      </c>
      <c r="K233" s="50"/>
      <c r="L233" s="66" t="s">
        <v>145</v>
      </c>
      <c r="M233" s="50"/>
      <c r="N233" s="66" t="s">
        <v>146</v>
      </c>
      <c r="O233" s="50"/>
      <c r="P233" s="67" t="s">
        <v>393</v>
      </c>
      <c r="Q233" s="50" t="s">
        <v>148</v>
      </c>
      <c r="R233" s="50"/>
      <c r="S233" s="69" t="s">
        <v>86</v>
      </c>
      <c r="T233" s="69"/>
      <c r="U233" s="65" t="s">
        <v>103</v>
      </c>
    </row>
    <row r="234" spans="1:21" x14ac:dyDescent="0.2">
      <c r="A234" s="65">
        <f t="shared" si="3"/>
        <v>229</v>
      </c>
      <c r="B234" s="50"/>
      <c r="C234" s="50"/>
      <c r="D234" s="50"/>
      <c r="E234" s="50"/>
      <c r="F234" s="50"/>
      <c r="G234" s="50"/>
      <c r="H234" s="65" t="s">
        <v>77</v>
      </c>
      <c r="I234" s="65" t="s">
        <v>78</v>
      </c>
      <c r="J234" s="65" t="e">
        <v>#N/A</v>
      </c>
      <c r="K234" s="50"/>
      <c r="L234" s="66" t="s">
        <v>145</v>
      </c>
      <c r="M234" s="50"/>
      <c r="N234" s="66" t="s">
        <v>146</v>
      </c>
      <c r="O234" s="50"/>
      <c r="P234" s="67" t="s">
        <v>394</v>
      </c>
      <c r="Q234" s="50" t="s">
        <v>395</v>
      </c>
      <c r="R234" s="50"/>
      <c r="S234" s="69" t="s">
        <v>86</v>
      </c>
      <c r="T234" s="69"/>
      <c r="U234" s="65" t="s">
        <v>103</v>
      </c>
    </row>
    <row r="235" spans="1:21" x14ac:dyDescent="0.2">
      <c r="A235" s="65">
        <f t="shared" si="3"/>
        <v>230</v>
      </c>
      <c r="B235" s="50"/>
      <c r="C235" s="50"/>
      <c r="D235" s="50"/>
      <c r="E235" s="50"/>
      <c r="F235" s="50"/>
      <c r="G235" s="50"/>
      <c r="H235" s="65" t="s">
        <v>77</v>
      </c>
      <c r="I235" s="65" t="s">
        <v>78</v>
      </c>
      <c r="J235" s="65" t="e">
        <v>#N/A</v>
      </c>
      <c r="K235" s="50"/>
      <c r="L235" s="66" t="s">
        <v>145</v>
      </c>
      <c r="M235" s="50"/>
      <c r="N235" s="66" t="s">
        <v>146</v>
      </c>
      <c r="O235" s="50"/>
      <c r="P235" s="67" t="s">
        <v>396</v>
      </c>
      <c r="Q235" s="50" t="s">
        <v>148</v>
      </c>
      <c r="R235" s="50"/>
      <c r="S235" s="69" t="s">
        <v>86</v>
      </c>
      <c r="T235" s="69"/>
      <c r="U235" s="65" t="s">
        <v>103</v>
      </c>
    </row>
    <row r="236" spans="1:21" x14ac:dyDescent="0.2">
      <c r="A236" s="65">
        <f t="shared" si="3"/>
        <v>231</v>
      </c>
      <c r="B236" s="50"/>
      <c r="C236" s="50"/>
      <c r="D236" s="50"/>
      <c r="E236" s="50"/>
      <c r="F236" s="50"/>
      <c r="G236" s="50"/>
      <c r="H236" s="65" t="s">
        <v>77</v>
      </c>
      <c r="I236" s="65" t="s">
        <v>78</v>
      </c>
      <c r="J236" s="65" t="e">
        <v>#N/A</v>
      </c>
      <c r="K236" s="50"/>
      <c r="L236" s="66" t="s">
        <v>145</v>
      </c>
      <c r="M236" s="50"/>
      <c r="N236" s="66" t="s">
        <v>146</v>
      </c>
      <c r="O236" s="50"/>
      <c r="P236" s="67" t="s">
        <v>397</v>
      </c>
      <c r="Q236" s="50" t="s">
        <v>148</v>
      </c>
      <c r="R236" s="50"/>
      <c r="S236" s="69" t="s">
        <v>86</v>
      </c>
      <c r="T236" s="69"/>
      <c r="U236" s="65" t="s">
        <v>103</v>
      </c>
    </row>
    <row r="237" spans="1:21" x14ac:dyDescent="0.2">
      <c r="A237" s="65">
        <f t="shared" si="3"/>
        <v>232</v>
      </c>
      <c r="B237" s="50"/>
      <c r="C237" s="50"/>
      <c r="D237" s="50"/>
      <c r="E237" s="50"/>
      <c r="F237" s="50"/>
      <c r="G237" s="50"/>
      <c r="H237" s="65" t="s">
        <v>77</v>
      </c>
      <c r="I237" s="65" t="s">
        <v>78</v>
      </c>
      <c r="J237" s="65" t="e">
        <v>#N/A</v>
      </c>
      <c r="K237" s="50"/>
      <c r="L237" s="66" t="s">
        <v>145</v>
      </c>
      <c r="M237" s="50"/>
      <c r="N237" s="66" t="s">
        <v>146</v>
      </c>
      <c r="O237" s="50"/>
      <c r="P237" s="67" t="s">
        <v>398</v>
      </c>
      <c r="Q237" s="50" t="s">
        <v>148</v>
      </c>
      <c r="R237" s="50"/>
      <c r="S237" s="69" t="s">
        <v>86</v>
      </c>
      <c r="T237" s="69"/>
      <c r="U237" s="65" t="s">
        <v>103</v>
      </c>
    </row>
    <row r="238" spans="1:21" x14ac:dyDescent="0.2">
      <c r="A238" s="65">
        <f t="shared" si="3"/>
        <v>233</v>
      </c>
      <c r="B238" s="50"/>
      <c r="C238" s="50"/>
      <c r="D238" s="50"/>
      <c r="E238" s="50"/>
      <c r="F238" s="50"/>
      <c r="G238" s="50"/>
      <c r="H238" s="65" t="s">
        <v>77</v>
      </c>
      <c r="I238" s="65" t="s">
        <v>78</v>
      </c>
      <c r="J238" s="65" t="e">
        <v>#N/A</v>
      </c>
      <c r="K238" s="50"/>
      <c r="L238" s="66" t="s">
        <v>145</v>
      </c>
      <c r="M238" s="50"/>
      <c r="N238" s="66" t="s">
        <v>146</v>
      </c>
      <c r="O238" s="50"/>
      <c r="P238" s="67" t="s">
        <v>399</v>
      </c>
      <c r="Q238" s="50" t="s">
        <v>201</v>
      </c>
      <c r="R238" s="50"/>
      <c r="S238" s="69" t="s">
        <v>86</v>
      </c>
      <c r="T238" s="69"/>
      <c r="U238" s="65" t="s">
        <v>103</v>
      </c>
    </row>
    <row r="239" spans="1:21" x14ac:dyDescent="0.2">
      <c r="A239" s="65">
        <f t="shared" si="3"/>
        <v>234</v>
      </c>
      <c r="B239" s="50"/>
      <c r="C239" s="50"/>
      <c r="D239" s="50"/>
      <c r="E239" s="50"/>
      <c r="F239" s="50"/>
      <c r="G239" s="50"/>
      <c r="H239" s="65" t="s">
        <v>77</v>
      </c>
      <c r="I239" s="65" t="s">
        <v>78</v>
      </c>
      <c r="J239" s="65" t="e">
        <v>#N/A</v>
      </c>
      <c r="K239" s="50"/>
      <c r="L239" s="66" t="s">
        <v>145</v>
      </c>
      <c r="M239" s="50"/>
      <c r="N239" s="66" t="s">
        <v>146</v>
      </c>
      <c r="O239" s="50"/>
      <c r="P239" s="67" t="s">
        <v>400</v>
      </c>
      <c r="Q239" s="50" t="s">
        <v>148</v>
      </c>
      <c r="R239" s="50"/>
      <c r="S239" s="69" t="s">
        <v>86</v>
      </c>
      <c r="T239" s="69"/>
      <c r="U239" s="65" t="s">
        <v>103</v>
      </c>
    </row>
    <row r="240" spans="1:21" x14ac:dyDescent="0.2">
      <c r="A240" s="65">
        <f t="shared" si="3"/>
        <v>235</v>
      </c>
      <c r="B240" s="50"/>
      <c r="C240" s="50"/>
      <c r="D240" s="50"/>
      <c r="E240" s="50"/>
      <c r="F240" s="50"/>
      <c r="G240" s="50"/>
      <c r="H240" s="65" t="s">
        <v>77</v>
      </c>
      <c r="I240" s="65" t="s">
        <v>78</v>
      </c>
      <c r="J240" s="65" t="e">
        <v>#N/A</v>
      </c>
      <c r="K240" s="50"/>
      <c r="L240" s="66" t="s">
        <v>145</v>
      </c>
      <c r="M240" s="50"/>
      <c r="N240" s="66" t="s">
        <v>146</v>
      </c>
      <c r="O240" s="50"/>
      <c r="P240" s="67" t="s">
        <v>401</v>
      </c>
      <c r="Q240" s="50" t="s">
        <v>220</v>
      </c>
      <c r="R240" s="50"/>
      <c r="S240" s="69" t="s">
        <v>86</v>
      </c>
      <c r="T240" s="69"/>
      <c r="U240" s="65" t="s">
        <v>103</v>
      </c>
    </row>
    <row r="241" spans="1:21" x14ac:dyDescent="0.2">
      <c r="A241" s="65">
        <f t="shared" si="3"/>
        <v>236</v>
      </c>
      <c r="B241" s="50"/>
      <c r="C241" s="50"/>
      <c r="D241" s="50"/>
      <c r="E241" s="50"/>
      <c r="F241" s="50"/>
      <c r="G241" s="50"/>
      <c r="H241" s="65" t="s">
        <v>77</v>
      </c>
      <c r="I241" s="65" t="s">
        <v>78</v>
      </c>
      <c r="J241" s="65" t="e">
        <v>#N/A</v>
      </c>
      <c r="K241" s="50"/>
      <c r="L241" s="66" t="s">
        <v>145</v>
      </c>
      <c r="M241" s="50"/>
      <c r="N241" s="66" t="s">
        <v>146</v>
      </c>
      <c r="O241" s="50"/>
      <c r="P241" s="67" t="s">
        <v>402</v>
      </c>
      <c r="Q241" s="50" t="s">
        <v>148</v>
      </c>
      <c r="R241" s="50"/>
      <c r="S241" s="69" t="s">
        <v>86</v>
      </c>
      <c r="T241" s="69"/>
      <c r="U241" s="65" t="s">
        <v>103</v>
      </c>
    </row>
    <row r="242" spans="1:21" x14ac:dyDescent="0.2">
      <c r="A242" s="65">
        <f t="shared" si="3"/>
        <v>237</v>
      </c>
      <c r="B242" s="50"/>
      <c r="C242" s="50"/>
      <c r="D242" s="50"/>
      <c r="E242" s="50"/>
      <c r="F242" s="50"/>
      <c r="G242" s="50"/>
      <c r="H242" s="65" t="s">
        <v>77</v>
      </c>
      <c r="I242" s="65" t="s">
        <v>78</v>
      </c>
      <c r="J242" s="65" t="e">
        <v>#N/A</v>
      </c>
      <c r="K242" s="50"/>
      <c r="L242" s="66" t="s">
        <v>145</v>
      </c>
      <c r="M242" s="50"/>
      <c r="N242" s="66" t="s">
        <v>146</v>
      </c>
      <c r="O242" s="50"/>
      <c r="P242" s="67" t="s">
        <v>403</v>
      </c>
      <c r="Q242" s="50" t="s">
        <v>148</v>
      </c>
      <c r="R242" s="50"/>
      <c r="S242" s="69" t="s">
        <v>86</v>
      </c>
      <c r="T242" s="69"/>
      <c r="U242" s="65" t="s">
        <v>103</v>
      </c>
    </row>
    <row r="243" spans="1:21" x14ac:dyDescent="0.2">
      <c r="A243" s="65">
        <f t="shared" si="3"/>
        <v>238</v>
      </c>
      <c r="B243" s="50"/>
      <c r="C243" s="50"/>
      <c r="D243" s="50"/>
      <c r="E243" s="50"/>
      <c r="F243" s="50"/>
      <c r="G243" s="50"/>
      <c r="H243" s="65" t="s">
        <v>77</v>
      </c>
      <c r="I243" s="65" t="s">
        <v>78</v>
      </c>
      <c r="J243" s="65" t="e">
        <v>#N/A</v>
      </c>
      <c r="K243" s="50"/>
      <c r="L243" s="66" t="s">
        <v>145</v>
      </c>
      <c r="M243" s="50"/>
      <c r="N243" s="66" t="s">
        <v>146</v>
      </c>
      <c r="O243" s="50"/>
      <c r="P243" s="67" t="s">
        <v>404</v>
      </c>
      <c r="Q243" s="50" t="s">
        <v>223</v>
      </c>
      <c r="R243" s="50"/>
      <c r="S243" s="69" t="s">
        <v>86</v>
      </c>
      <c r="T243" s="69"/>
      <c r="U243" s="65" t="s">
        <v>103</v>
      </c>
    </row>
    <row r="244" spans="1:21" x14ac:dyDescent="0.2">
      <c r="A244" s="65">
        <f t="shared" si="3"/>
        <v>239</v>
      </c>
      <c r="B244" s="50"/>
      <c r="C244" s="50"/>
      <c r="D244" s="50"/>
      <c r="E244" s="50"/>
      <c r="F244" s="50"/>
      <c r="G244" s="50"/>
      <c r="H244" s="65" t="s">
        <v>77</v>
      </c>
      <c r="I244" s="65" t="s">
        <v>78</v>
      </c>
      <c r="J244" s="65" t="e">
        <v>#N/A</v>
      </c>
      <c r="K244" s="50"/>
      <c r="L244" s="66" t="s">
        <v>145</v>
      </c>
      <c r="M244" s="50"/>
      <c r="N244" s="66" t="s">
        <v>146</v>
      </c>
      <c r="O244" s="50"/>
      <c r="P244" s="67" t="s">
        <v>405</v>
      </c>
      <c r="Q244" s="50" t="s">
        <v>201</v>
      </c>
      <c r="R244" s="50"/>
      <c r="S244" s="69" t="s">
        <v>86</v>
      </c>
      <c r="T244" s="69"/>
      <c r="U244" s="65" t="s">
        <v>103</v>
      </c>
    </row>
    <row r="245" spans="1:21" x14ac:dyDescent="0.2">
      <c r="A245" s="65">
        <f t="shared" si="3"/>
        <v>240</v>
      </c>
      <c r="B245" s="50"/>
      <c r="C245" s="50"/>
      <c r="D245" s="50"/>
      <c r="E245" s="50"/>
      <c r="F245" s="50"/>
      <c r="G245" s="50"/>
      <c r="H245" s="65" t="s">
        <v>77</v>
      </c>
      <c r="I245" s="65" t="s">
        <v>78</v>
      </c>
      <c r="J245" s="65" t="e">
        <v>#N/A</v>
      </c>
      <c r="K245" s="50"/>
      <c r="L245" s="66" t="s">
        <v>145</v>
      </c>
      <c r="M245" s="50"/>
      <c r="N245" s="66" t="s">
        <v>146</v>
      </c>
      <c r="O245" s="50"/>
      <c r="P245" s="67" t="s">
        <v>406</v>
      </c>
      <c r="Q245" s="50" t="s">
        <v>395</v>
      </c>
      <c r="R245" s="50"/>
      <c r="S245" s="69" t="s">
        <v>86</v>
      </c>
      <c r="T245" s="69"/>
      <c r="U245" s="65" t="s">
        <v>103</v>
      </c>
    </row>
    <row r="246" spans="1:21" x14ac:dyDescent="0.2">
      <c r="A246" s="65">
        <f t="shared" si="3"/>
        <v>241</v>
      </c>
      <c r="B246" s="50"/>
      <c r="C246" s="50"/>
      <c r="D246" s="50"/>
      <c r="E246" s="50"/>
      <c r="F246" s="50"/>
      <c r="G246" s="50"/>
      <c r="H246" s="65" t="s">
        <v>77</v>
      </c>
      <c r="I246" s="65" t="s">
        <v>78</v>
      </c>
      <c r="J246" s="65" t="e">
        <v>#N/A</v>
      </c>
      <c r="K246" s="50"/>
      <c r="L246" s="66" t="s">
        <v>145</v>
      </c>
      <c r="M246" s="50"/>
      <c r="N246" s="66" t="s">
        <v>146</v>
      </c>
      <c r="O246" s="50"/>
      <c r="P246" s="67" t="s">
        <v>407</v>
      </c>
      <c r="Q246" s="50" t="s">
        <v>148</v>
      </c>
      <c r="R246" s="50"/>
      <c r="S246" s="69" t="s">
        <v>86</v>
      </c>
      <c r="T246" s="69"/>
      <c r="U246" s="65" t="s">
        <v>103</v>
      </c>
    </row>
    <row r="247" spans="1:21" x14ac:dyDescent="0.2">
      <c r="A247" s="65">
        <f t="shared" si="3"/>
        <v>242</v>
      </c>
      <c r="B247" s="50"/>
      <c r="C247" s="50"/>
      <c r="D247" s="50"/>
      <c r="E247" s="50"/>
      <c r="F247" s="50"/>
      <c r="G247" s="50"/>
      <c r="H247" s="65" t="s">
        <v>77</v>
      </c>
      <c r="I247" s="65" t="s">
        <v>78</v>
      </c>
      <c r="J247" s="65" t="e">
        <v>#N/A</v>
      </c>
      <c r="K247" s="50"/>
      <c r="L247" s="66" t="s">
        <v>145</v>
      </c>
      <c r="M247" s="50"/>
      <c r="N247" s="66" t="s">
        <v>146</v>
      </c>
      <c r="O247" s="50"/>
      <c r="P247" s="67" t="s">
        <v>408</v>
      </c>
      <c r="Q247" s="50" t="s">
        <v>201</v>
      </c>
      <c r="R247" s="50"/>
      <c r="S247" s="69" t="s">
        <v>86</v>
      </c>
      <c r="T247" s="69"/>
      <c r="U247" s="65" t="s">
        <v>103</v>
      </c>
    </row>
    <row r="248" spans="1:21" x14ac:dyDescent="0.2">
      <c r="A248" s="65">
        <f t="shared" si="3"/>
        <v>243</v>
      </c>
      <c r="B248" s="50"/>
      <c r="C248" s="50"/>
      <c r="D248" s="50"/>
      <c r="E248" s="50"/>
      <c r="F248" s="50"/>
      <c r="G248" s="50"/>
      <c r="H248" s="65" t="s">
        <v>77</v>
      </c>
      <c r="I248" s="65" t="s">
        <v>78</v>
      </c>
      <c r="J248" s="65" t="e">
        <v>#N/A</v>
      </c>
      <c r="K248" s="50"/>
      <c r="L248" s="66" t="s">
        <v>145</v>
      </c>
      <c r="M248" s="50"/>
      <c r="N248" s="66" t="s">
        <v>146</v>
      </c>
      <c r="O248" s="50"/>
      <c r="P248" s="67" t="s">
        <v>409</v>
      </c>
      <c r="Q248" s="50" t="s">
        <v>410</v>
      </c>
      <c r="R248" s="50"/>
      <c r="S248" s="69" t="s">
        <v>86</v>
      </c>
      <c r="T248" s="69"/>
      <c r="U248" s="65" t="s">
        <v>103</v>
      </c>
    </row>
    <row r="249" spans="1:21" x14ac:dyDescent="0.2">
      <c r="A249" s="65">
        <f t="shared" si="3"/>
        <v>244</v>
      </c>
      <c r="B249" s="50"/>
      <c r="C249" s="50"/>
      <c r="D249" s="50"/>
      <c r="E249" s="50"/>
      <c r="F249" s="50"/>
      <c r="G249" s="50"/>
      <c r="H249" s="65" t="s">
        <v>77</v>
      </c>
      <c r="I249" s="65" t="s">
        <v>78</v>
      </c>
      <c r="J249" s="65" t="e">
        <v>#N/A</v>
      </c>
      <c r="K249" s="50"/>
      <c r="L249" s="66" t="s">
        <v>145</v>
      </c>
      <c r="M249" s="50"/>
      <c r="N249" s="66" t="s">
        <v>146</v>
      </c>
      <c r="O249" s="50"/>
      <c r="P249" s="67" t="s">
        <v>411</v>
      </c>
      <c r="Q249" s="50" t="s">
        <v>201</v>
      </c>
      <c r="R249" s="50"/>
      <c r="S249" s="69" t="s">
        <v>86</v>
      </c>
      <c r="T249" s="69"/>
      <c r="U249" s="65" t="s">
        <v>103</v>
      </c>
    </row>
    <row r="250" spans="1:21" x14ac:dyDescent="0.2">
      <c r="A250" s="65">
        <f t="shared" si="3"/>
        <v>245</v>
      </c>
      <c r="B250" s="50"/>
      <c r="C250" s="50"/>
      <c r="D250" s="50"/>
      <c r="E250" s="50"/>
      <c r="F250" s="50"/>
      <c r="G250" s="50"/>
      <c r="H250" s="65" t="s">
        <v>77</v>
      </c>
      <c r="I250" s="65" t="s">
        <v>78</v>
      </c>
      <c r="J250" s="65" t="e">
        <v>#N/A</v>
      </c>
      <c r="K250" s="50"/>
      <c r="L250" s="66" t="s">
        <v>145</v>
      </c>
      <c r="M250" s="50"/>
      <c r="N250" s="66" t="s">
        <v>146</v>
      </c>
      <c r="O250" s="50"/>
      <c r="P250" s="67" t="s">
        <v>412</v>
      </c>
      <c r="Q250" s="50" t="s">
        <v>201</v>
      </c>
      <c r="R250" s="50"/>
      <c r="S250" s="69" t="s">
        <v>86</v>
      </c>
      <c r="T250" s="69"/>
      <c r="U250" s="65" t="s">
        <v>103</v>
      </c>
    </row>
    <row r="251" spans="1:21" x14ac:dyDescent="0.2">
      <c r="A251" s="65">
        <f t="shared" si="3"/>
        <v>246</v>
      </c>
      <c r="B251" s="50"/>
      <c r="C251" s="50"/>
      <c r="D251" s="50"/>
      <c r="E251" s="50"/>
      <c r="F251" s="50"/>
      <c r="G251" s="50"/>
      <c r="H251" s="65" t="s">
        <v>77</v>
      </c>
      <c r="I251" s="65" t="s">
        <v>78</v>
      </c>
      <c r="J251" s="65" t="e">
        <v>#N/A</v>
      </c>
      <c r="K251" s="50"/>
      <c r="L251" s="66" t="s">
        <v>145</v>
      </c>
      <c r="M251" s="50"/>
      <c r="N251" s="66" t="s">
        <v>146</v>
      </c>
      <c r="O251" s="50"/>
      <c r="P251" s="67" t="s">
        <v>413</v>
      </c>
      <c r="Q251" s="50" t="s">
        <v>201</v>
      </c>
      <c r="R251" s="50"/>
      <c r="S251" s="69" t="s">
        <v>86</v>
      </c>
      <c r="T251" s="69"/>
      <c r="U251" s="65" t="s">
        <v>103</v>
      </c>
    </row>
    <row r="252" spans="1:21" x14ac:dyDescent="0.2">
      <c r="A252" s="65">
        <f t="shared" si="3"/>
        <v>247</v>
      </c>
      <c r="B252" s="50"/>
      <c r="C252" s="50"/>
      <c r="D252" s="50"/>
      <c r="E252" s="50"/>
      <c r="F252" s="50"/>
      <c r="G252" s="50"/>
      <c r="H252" s="65" t="s">
        <v>77</v>
      </c>
      <c r="I252" s="65" t="s">
        <v>78</v>
      </c>
      <c r="J252" s="65" t="e">
        <v>#N/A</v>
      </c>
      <c r="K252" s="50"/>
      <c r="L252" s="66" t="s">
        <v>145</v>
      </c>
      <c r="M252" s="50"/>
      <c r="N252" s="66" t="s">
        <v>146</v>
      </c>
      <c r="O252" s="50"/>
      <c r="P252" s="67" t="s">
        <v>414</v>
      </c>
      <c r="Q252" s="50" t="s">
        <v>204</v>
      </c>
      <c r="R252" s="50"/>
      <c r="S252" s="69" t="s">
        <v>86</v>
      </c>
      <c r="T252" s="69"/>
      <c r="U252" s="65" t="s">
        <v>103</v>
      </c>
    </row>
    <row r="253" spans="1:21" x14ac:dyDescent="0.2">
      <c r="A253" s="65">
        <f t="shared" si="3"/>
        <v>248</v>
      </c>
      <c r="B253" s="50"/>
      <c r="C253" s="50"/>
      <c r="D253" s="50"/>
      <c r="E253" s="50"/>
      <c r="F253" s="50"/>
      <c r="G253" s="50"/>
      <c r="H253" s="65" t="s">
        <v>77</v>
      </c>
      <c r="I253" s="65" t="s">
        <v>78</v>
      </c>
      <c r="J253" s="65" t="e">
        <v>#N/A</v>
      </c>
      <c r="K253" s="50"/>
      <c r="L253" s="66" t="s">
        <v>145</v>
      </c>
      <c r="M253" s="50"/>
      <c r="N253" s="66" t="s">
        <v>146</v>
      </c>
      <c r="O253" s="50"/>
      <c r="P253" s="67" t="s">
        <v>415</v>
      </c>
      <c r="Q253" s="50" t="s">
        <v>148</v>
      </c>
      <c r="R253" s="50"/>
      <c r="S253" s="69" t="s">
        <v>86</v>
      </c>
      <c r="T253" s="69"/>
      <c r="U253" s="65" t="s">
        <v>103</v>
      </c>
    </row>
    <row r="254" spans="1:21" x14ac:dyDescent="0.2">
      <c r="A254" s="65">
        <f t="shared" si="3"/>
        <v>249</v>
      </c>
      <c r="B254" s="50"/>
      <c r="C254" s="50"/>
      <c r="D254" s="50"/>
      <c r="E254" s="50"/>
      <c r="F254" s="50"/>
      <c r="G254" s="50"/>
      <c r="H254" s="65" t="s">
        <v>77</v>
      </c>
      <c r="I254" s="65" t="s">
        <v>78</v>
      </c>
      <c r="J254" s="65" t="e">
        <v>#N/A</v>
      </c>
      <c r="K254" s="50"/>
      <c r="L254" s="66" t="s">
        <v>145</v>
      </c>
      <c r="M254" s="50"/>
      <c r="N254" s="66" t="s">
        <v>146</v>
      </c>
      <c r="O254" s="50"/>
      <c r="P254" s="67" t="s">
        <v>416</v>
      </c>
      <c r="Q254" s="50" t="s">
        <v>267</v>
      </c>
      <c r="R254" s="50"/>
      <c r="S254" s="69" t="s">
        <v>86</v>
      </c>
      <c r="T254" s="69"/>
      <c r="U254" s="65" t="s">
        <v>103</v>
      </c>
    </row>
    <row r="255" spans="1:21" x14ac:dyDescent="0.2">
      <c r="A255" s="65">
        <f t="shared" si="3"/>
        <v>250</v>
      </c>
      <c r="B255" s="50"/>
      <c r="C255" s="50"/>
      <c r="D255" s="50"/>
      <c r="E255" s="50"/>
      <c r="F255" s="50"/>
      <c r="G255" s="50"/>
      <c r="H255" s="65" t="s">
        <v>77</v>
      </c>
      <c r="I255" s="65" t="s">
        <v>78</v>
      </c>
      <c r="J255" s="65" t="e">
        <v>#N/A</v>
      </c>
      <c r="K255" s="50"/>
      <c r="L255" s="66" t="s">
        <v>145</v>
      </c>
      <c r="M255" s="50"/>
      <c r="N255" s="66" t="s">
        <v>146</v>
      </c>
      <c r="O255" s="50"/>
      <c r="P255" s="67" t="s">
        <v>417</v>
      </c>
      <c r="Q255" s="50" t="s">
        <v>418</v>
      </c>
      <c r="R255" s="50"/>
      <c r="S255" s="69" t="s">
        <v>86</v>
      </c>
      <c r="T255" s="69"/>
      <c r="U255" s="65" t="s">
        <v>103</v>
      </c>
    </row>
    <row r="256" spans="1:21" x14ac:dyDescent="0.2">
      <c r="A256" s="65">
        <f t="shared" si="3"/>
        <v>251</v>
      </c>
      <c r="B256" s="50"/>
      <c r="C256" s="50"/>
      <c r="D256" s="50"/>
      <c r="E256" s="50"/>
      <c r="F256" s="50"/>
      <c r="G256" s="50"/>
      <c r="H256" s="65" t="s">
        <v>77</v>
      </c>
      <c r="I256" s="65" t="s">
        <v>78</v>
      </c>
      <c r="J256" s="65" t="e">
        <v>#N/A</v>
      </c>
      <c r="K256" s="50"/>
      <c r="L256" s="66" t="s">
        <v>145</v>
      </c>
      <c r="M256" s="50"/>
      <c r="N256" s="66" t="s">
        <v>146</v>
      </c>
      <c r="O256" s="50"/>
      <c r="P256" s="67" t="s">
        <v>419</v>
      </c>
      <c r="Q256" s="50" t="s">
        <v>148</v>
      </c>
      <c r="R256" s="50"/>
      <c r="S256" s="69" t="s">
        <v>86</v>
      </c>
      <c r="T256" s="69"/>
      <c r="U256" s="65" t="s">
        <v>103</v>
      </c>
    </row>
    <row r="257" spans="1:21" x14ac:dyDescent="0.2">
      <c r="A257" s="65">
        <f t="shared" si="3"/>
        <v>252</v>
      </c>
      <c r="B257" s="50"/>
      <c r="C257" s="50"/>
      <c r="D257" s="50"/>
      <c r="E257" s="50"/>
      <c r="F257" s="50"/>
      <c r="G257" s="50"/>
      <c r="H257" s="65" t="s">
        <v>77</v>
      </c>
      <c r="I257" s="65" t="s">
        <v>78</v>
      </c>
      <c r="J257" s="65" t="e">
        <v>#N/A</v>
      </c>
      <c r="K257" s="50"/>
      <c r="L257" s="66" t="s">
        <v>145</v>
      </c>
      <c r="M257" s="50"/>
      <c r="N257" s="66" t="s">
        <v>146</v>
      </c>
      <c r="O257" s="50"/>
      <c r="P257" s="67" t="s">
        <v>420</v>
      </c>
      <c r="Q257" s="50" t="s">
        <v>148</v>
      </c>
      <c r="R257" s="50"/>
      <c r="S257" s="69" t="s">
        <v>86</v>
      </c>
      <c r="T257" s="69"/>
      <c r="U257" s="65" t="s">
        <v>103</v>
      </c>
    </row>
    <row r="258" spans="1:21" x14ac:dyDescent="0.2">
      <c r="A258" s="65">
        <f t="shared" si="3"/>
        <v>253</v>
      </c>
      <c r="B258" s="50"/>
      <c r="C258" s="50"/>
      <c r="D258" s="50"/>
      <c r="E258" s="50"/>
      <c r="F258" s="50"/>
      <c r="G258" s="50"/>
      <c r="H258" s="65" t="s">
        <v>77</v>
      </c>
      <c r="I258" s="65" t="s">
        <v>78</v>
      </c>
      <c r="J258" s="65" t="e">
        <v>#N/A</v>
      </c>
      <c r="K258" s="50"/>
      <c r="L258" s="66" t="s">
        <v>145</v>
      </c>
      <c r="M258" s="50"/>
      <c r="N258" s="66" t="s">
        <v>146</v>
      </c>
      <c r="O258" s="50"/>
      <c r="P258" s="67" t="s">
        <v>421</v>
      </c>
      <c r="Q258" s="50" t="s">
        <v>148</v>
      </c>
      <c r="R258" s="50"/>
      <c r="S258" s="69" t="s">
        <v>86</v>
      </c>
      <c r="T258" s="69"/>
      <c r="U258" s="65" t="s">
        <v>103</v>
      </c>
    </row>
    <row r="259" spans="1:21" x14ac:dyDescent="0.2">
      <c r="A259" s="65">
        <f t="shared" si="3"/>
        <v>254</v>
      </c>
      <c r="B259" s="50"/>
      <c r="C259" s="50"/>
      <c r="D259" s="50"/>
      <c r="E259" s="50"/>
      <c r="F259" s="50"/>
      <c r="G259" s="50"/>
      <c r="H259" s="65" t="s">
        <v>77</v>
      </c>
      <c r="I259" s="65" t="s">
        <v>78</v>
      </c>
      <c r="J259" s="65" t="e">
        <v>#N/A</v>
      </c>
      <c r="K259" s="50"/>
      <c r="L259" s="66" t="s">
        <v>145</v>
      </c>
      <c r="M259" s="50"/>
      <c r="N259" s="66" t="s">
        <v>146</v>
      </c>
      <c r="O259" s="50"/>
      <c r="P259" s="67" t="s">
        <v>422</v>
      </c>
      <c r="Q259" s="50" t="s">
        <v>148</v>
      </c>
      <c r="R259" s="50"/>
      <c r="S259" s="69" t="s">
        <v>86</v>
      </c>
      <c r="T259" s="69"/>
      <c r="U259" s="65" t="s">
        <v>103</v>
      </c>
    </row>
    <row r="260" spans="1:21" x14ac:dyDescent="0.2">
      <c r="A260" s="65">
        <f t="shared" si="3"/>
        <v>255</v>
      </c>
      <c r="B260" s="50"/>
      <c r="C260" s="50"/>
      <c r="D260" s="50"/>
      <c r="E260" s="50"/>
      <c r="F260" s="50"/>
      <c r="G260" s="50"/>
      <c r="H260" s="65" t="s">
        <v>77</v>
      </c>
      <c r="I260" s="65" t="s">
        <v>78</v>
      </c>
      <c r="J260" s="65" t="e">
        <v>#N/A</v>
      </c>
      <c r="K260" s="50"/>
      <c r="L260" s="66" t="s">
        <v>145</v>
      </c>
      <c r="M260" s="50"/>
      <c r="N260" s="66" t="s">
        <v>146</v>
      </c>
      <c r="O260" s="50"/>
      <c r="P260" s="67" t="s">
        <v>423</v>
      </c>
      <c r="Q260" s="50" t="s">
        <v>220</v>
      </c>
      <c r="R260" s="50"/>
      <c r="S260" s="69" t="s">
        <v>86</v>
      </c>
      <c r="T260" s="69"/>
      <c r="U260" s="65" t="s">
        <v>103</v>
      </c>
    </row>
    <row r="261" spans="1:21" x14ac:dyDescent="0.2">
      <c r="A261" s="65">
        <f t="shared" si="3"/>
        <v>256</v>
      </c>
      <c r="B261" s="50"/>
      <c r="C261" s="50"/>
      <c r="D261" s="50"/>
      <c r="E261" s="50"/>
      <c r="F261" s="50"/>
      <c r="G261" s="50"/>
      <c r="H261" s="65" t="s">
        <v>77</v>
      </c>
      <c r="I261" s="65" t="s">
        <v>78</v>
      </c>
      <c r="J261" s="65" t="e">
        <v>#N/A</v>
      </c>
      <c r="K261" s="50"/>
      <c r="L261" s="66" t="s">
        <v>145</v>
      </c>
      <c r="M261" s="50"/>
      <c r="N261" s="66" t="s">
        <v>146</v>
      </c>
      <c r="O261" s="50"/>
      <c r="P261" s="67" t="s">
        <v>424</v>
      </c>
      <c r="Q261" s="50" t="s">
        <v>223</v>
      </c>
      <c r="R261" s="50"/>
      <c r="S261" s="69" t="s">
        <v>86</v>
      </c>
      <c r="T261" s="69"/>
      <c r="U261" s="65" t="s">
        <v>103</v>
      </c>
    </row>
    <row r="262" spans="1:21" x14ac:dyDescent="0.2">
      <c r="A262" s="65">
        <f t="shared" si="3"/>
        <v>257</v>
      </c>
      <c r="B262" s="50"/>
      <c r="C262" s="50"/>
      <c r="D262" s="50"/>
      <c r="E262" s="50"/>
      <c r="F262" s="50"/>
      <c r="G262" s="50"/>
      <c r="H262" s="65" t="s">
        <v>77</v>
      </c>
      <c r="I262" s="65" t="s">
        <v>78</v>
      </c>
      <c r="J262" s="65" t="e">
        <v>#N/A</v>
      </c>
      <c r="K262" s="50"/>
      <c r="L262" s="66" t="s">
        <v>145</v>
      </c>
      <c r="M262" s="50"/>
      <c r="N262" s="66" t="s">
        <v>146</v>
      </c>
      <c r="O262" s="50"/>
      <c r="P262" s="67" t="s">
        <v>425</v>
      </c>
      <c r="Q262" s="50" t="s">
        <v>228</v>
      </c>
      <c r="R262" s="50"/>
      <c r="S262" s="69" t="s">
        <v>86</v>
      </c>
      <c r="T262" s="69"/>
      <c r="U262" s="65" t="s">
        <v>103</v>
      </c>
    </row>
    <row r="263" spans="1:21" x14ac:dyDescent="0.2">
      <c r="A263" s="65">
        <f t="shared" si="3"/>
        <v>258</v>
      </c>
      <c r="B263" s="50"/>
      <c r="C263" s="50"/>
      <c r="D263" s="50"/>
      <c r="E263" s="50"/>
      <c r="F263" s="50"/>
      <c r="G263" s="50"/>
      <c r="H263" s="65" t="s">
        <v>77</v>
      </c>
      <c r="I263" s="65" t="s">
        <v>78</v>
      </c>
      <c r="J263" s="65" t="e">
        <v>#N/A</v>
      </c>
      <c r="K263" s="50"/>
      <c r="L263" s="66" t="s">
        <v>145</v>
      </c>
      <c r="M263" s="50"/>
      <c r="N263" s="66" t="s">
        <v>146</v>
      </c>
      <c r="O263" s="50"/>
      <c r="P263" s="67" t="s">
        <v>426</v>
      </c>
      <c r="Q263" s="50" t="s">
        <v>148</v>
      </c>
      <c r="R263" s="50"/>
      <c r="S263" s="69" t="s">
        <v>86</v>
      </c>
      <c r="T263" s="69"/>
      <c r="U263" s="65" t="s">
        <v>103</v>
      </c>
    </row>
    <row r="264" spans="1:21" x14ac:dyDescent="0.2">
      <c r="A264" s="65">
        <f t="shared" ref="A264:A327" si="4">A263+1</f>
        <v>259</v>
      </c>
      <c r="B264" s="50"/>
      <c r="C264" s="50"/>
      <c r="D264" s="50"/>
      <c r="E264" s="50"/>
      <c r="F264" s="50"/>
      <c r="G264" s="50"/>
      <c r="H264" s="65" t="s">
        <v>77</v>
      </c>
      <c r="I264" s="65" t="s">
        <v>78</v>
      </c>
      <c r="J264" s="65" t="e">
        <v>#N/A</v>
      </c>
      <c r="K264" s="50"/>
      <c r="L264" s="66" t="s">
        <v>145</v>
      </c>
      <c r="M264" s="50"/>
      <c r="N264" s="66" t="s">
        <v>146</v>
      </c>
      <c r="O264" s="50"/>
      <c r="P264" s="67" t="s">
        <v>427</v>
      </c>
      <c r="Q264" s="50" t="s">
        <v>228</v>
      </c>
      <c r="R264" s="50"/>
      <c r="S264" s="69" t="s">
        <v>86</v>
      </c>
      <c r="T264" s="69"/>
      <c r="U264" s="65" t="s">
        <v>103</v>
      </c>
    </row>
    <row r="265" spans="1:21" x14ac:dyDescent="0.2">
      <c r="A265" s="65">
        <f t="shared" si="4"/>
        <v>260</v>
      </c>
      <c r="B265" s="50"/>
      <c r="C265" s="50"/>
      <c r="D265" s="50"/>
      <c r="E265" s="50"/>
      <c r="F265" s="50"/>
      <c r="G265" s="50"/>
      <c r="H265" s="65" t="s">
        <v>77</v>
      </c>
      <c r="I265" s="65" t="s">
        <v>78</v>
      </c>
      <c r="J265" s="65" t="e">
        <v>#N/A</v>
      </c>
      <c r="K265" s="50"/>
      <c r="L265" s="66" t="s">
        <v>145</v>
      </c>
      <c r="M265" s="50"/>
      <c r="N265" s="66" t="s">
        <v>146</v>
      </c>
      <c r="O265" s="50"/>
      <c r="P265" s="67" t="s">
        <v>428</v>
      </c>
      <c r="Q265" s="50" t="s">
        <v>228</v>
      </c>
      <c r="R265" s="50"/>
      <c r="S265" s="69" t="s">
        <v>86</v>
      </c>
      <c r="T265" s="69"/>
      <c r="U265" s="65" t="s">
        <v>103</v>
      </c>
    </row>
    <row r="266" spans="1:21" x14ac:dyDescent="0.2">
      <c r="A266" s="65">
        <f t="shared" si="4"/>
        <v>261</v>
      </c>
      <c r="B266" s="50"/>
      <c r="C266" s="50"/>
      <c r="D266" s="50"/>
      <c r="E266" s="50"/>
      <c r="F266" s="50"/>
      <c r="G266" s="50"/>
      <c r="H266" s="65" t="s">
        <v>77</v>
      </c>
      <c r="I266" s="65" t="s">
        <v>78</v>
      </c>
      <c r="J266" s="65" t="e">
        <v>#N/A</v>
      </c>
      <c r="K266" s="50"/>
      <c r="L266" s="66" t="s">
        <v>145</v>
      </c>
      <c r="M266" s="50"/>
      <c r="N266" s="66" t="s">
        <v>146</v>
      </c>
      <c r="O266" s="50"/>
      <c r="P266" s="67" t="s">
        <v>429</v>
      </c>
      <c r="Q266" s="50" t="s">
        <v>228</v>
      </c>
      <c r="R266" s="50"/>
      <c r="S266" s="69" t="s">
        <v>86</v>
      </c>
      <c r="T266" s="69"/>
      <c r="U266" s="65" t="s">
        <v>103</v>
      </c>
    </row>
    <row r="267" spans="1:21" x14ac:dyDescent="0.2">
      <c r="A267" s="65">
        <f t="shared" si="4"/>
        <v>262</v>
      </c>
      <c r="B267" s="50"/>
      <c r="C267" s="50"/>
      <c r="D267" s="50"/>
      <c r="E267" s="50"/>
      <c r="F267" s="50"/>
      <c r="G267" s="50"/>
      <c r="H267" s="65" t="s">
        <v>77</v>
      </c>
      <c r="I267" s="65" t="s">
        <v>78</v>
      </c>
      <c r="J267" s="65" t="e">
        <v>#N/A</v>
      </c>
      <c r="K267" s="50"/>
      <c r="L267" s="66" t="s">
        <v>145</v>
      </c>
      <c r="M267" s="50"/>
      <c r="N267" s="66" t="s">
        <v>146</v>
      </c>
      <c r="O267" s="50"/>
      <c r="P267" s="67" t="s">
        <v>430</v>
      </c>
      <c r="Q267" s="50" t="s">
        <v>228</v>
      </c>
      <c r="R267" s="50"/>
      <c r="S267" s="69" t="s">
        <v>86</v>
      </c>
      <c r="T267" s="69"/>
      <c r="U267" s="65" t="s">
        <v>103</v>
      </c>
    </row>
    <row r="268" spans="1:21" x14ac:dyDescent="0.2">
      <c r="A268" s="65">
        <f t="shared" si="4"/>
        <v>263</v>
      </c>
      <c r="B268" s="50"/>
      <c r="C268" s="50"/>
      <c r="D268" s="50"/>
      <c r="E268" s="50"/>
      <c r="F268" s="50"/>
      <c r="G268" s="50"/>
      <c r="H268" s="65" t="s">
        <v>77</v>
      </c>
      <c r="I268" s="65" t="s">
        <v>78</v>
      </c>
      <c r="J268" s="65" t="e">
        <v>#N/A</v>
      </c>
      <c r="K268" s="50"/>
      <c r="L268" s="66" t="s">
        <v>145</v>
      </c>
      <c r="M268" s="50"/>
      <c r="N268" s="66" t="s">
        <v>146</v>
      </c>
      <c r="O268" s="50"/>
      <c r="P268" s="67" t="s">
        <v>431</v>
      </c>
      <c r="Q268" s="50" t="s">
        <v>223</v>
      </c>
      <c r="R268" s="50"/>
      <c r="S268" s="69" t="s">
        <v>86</v>
      </c>
      <c r="T268" s="69"/>
      <c r="U268" s="65" t="s">
        <v>103</v>
      </c>
    </row>
    <row r="269" spans="1:21" x14ac:dyDescent="0.2">
      <c r="A269" s="65">
        <f t="shared" si="4"/>
        <v>264</v>
      </c>
      <c r="B269" s="50"/>
      <c r="C269" s="50"/>
      <c r="D269" s="50"/>
      <c r="E269" s="50"/>
      <c r="F269" s="50"/>
      <c r="G269" s="50"/>
      <c r="H269" s="65" t="s">
        <v>77</v>
      </c>
      <c r="I269" s="65" t="s">
        <v>78</v>
      </c>
      <c r="J269" s="65" t="e">
        <v>#N/A</v>
      </c>
      <c r="K269" s="50"/>
      <c r="L269" s="66" t="s">
        <v>145</v>
      </c>
      <c r="M269" s="50"/>
      <c r="N269" s="66" t="s">
        <v>146</v>
      </c>
      <c r="O269" s="50"/>
      <c r="P269" s="67" t="s">
        <v>432</v>
      </c>
      <c r="Q269" s="50" t="s">
        <v>433</v>
      </c>
      <c r="R269" s="50"/>
      <c r="S269" s="69" t="s">
        <v>86</v>
      </c>
      <c r="T269" s="69"/>
      <c r="U269" s="65" t="s">
        <v>103</v>
      </c>
    </row>
    <row r="270" spans="1:21" x14ac:dyDescent="0.2">
      <c r="A270" s="65">
        <f t="shared" si="4"/>
        <v>265</v>
      </c>
      <c r="B270" s="50"/>
      <c r="C270" s="50"/>
      <c r="D270" s="50"/>
      <c r="E270" s="50"/>
      <c r="F270" s="50"/>
      <c r="G270" s="50"/>
      <c r="H270" s="65" t="s">
        <v>77</v>
      </c>
      <c r="I270" s="65" t="s">
        <v>78</v>
      </c>
      <c r="J270" s="65" t="e">
        <v>#N/A</v>
      </c>
      <c r="K270" s="50"/>
      <c r="L270" s="66" t="s">
        <v>145</v>
      </c>
      <c r="M270" s="50"/>
      <c r="N270" s="66" t="s">
        <v>146</v>
      </c>
      <c r="O270" s="50"/>
      <c r="P270" s="67" t="s">
        <v>434</v>
      </c>
      <c r="Q270" s="50" t="s">
        <v>148</v>
      </c>
      <c r="R270" s="50"/>
      <c r="S270" s="69" t="s">
        <v>86</v>
      </c>
      <c r="T270" s="69"/>
      <c r="U270" s="65" t="s">
        <v>103</v>
      </c>
    </row>
    <row r="271" spans="1:21" x14ac:dyDescent="0.2">
      <c r="A271" s="65">
        <f t="shared" si="4"/>
        <v>266</v>
      </c>
      <c r="B271" s="50"/>
      <c r="C271" s="50"/>
      <c r="D271" s="50"/>
      <c r="E271" s="50"/>
      <c r="F271" s="50"/>
      <c r="G271" s="50"/>
      <c r="H271" s="65" t="s">
        <v>77</v>
      </c>
      <c r="I271" s="65" t="s">
        <v>78</v>
      </c>
      <c r="J271" s="65" t="e">
        <v>#N/A</v>
      </c>
      <c r="K271" s="50"/>
      <c r="L271" s="66" t="s">
        <v>145</v>
      </c>
      <c r="M271" s="50"/>
      <c r="N271" s="66" t="s">
        <v>146</v>
      </c>
      <c r="O271" s="50"/>
      <c r="P271" s="67" t="s">
        <v>435</v>
      </c>
      <c r="Q271" s="50" t="s">
        <v>148</v>
      </c>
      <c r="R271" s="50"/>
      <c r="S271" s="69" t="s">
        <v>86</v>
      </c>
      <c r="T271" s="69"/>
      <c r="U271" s="65" t="s">
        <v>103</v>
      </c>
    </row>
    <row r="272" spans="1:21" x14ac:dyDescent="0.2">
      <c r="A272" s="65">
        <f t="shared" si="4"/>
        <v>267</v>
      </c>
      <c r="B272" s="50"/>
      <c r="C272" s="50"/>
      <c r="D272" s="50"/>
      <c r="E272" s="50"/>
      <c r="F272" s="50"/>
      <c r="G272" s="50"/>
      <c r="H272" s="65" t="s">
        <v>77</v>
      </c>
      <c r="I272" s="65" t="s">
        <v>78</v>
      </c>
      <c r="J272" s="65" t="e">
        <v>#N/A</v>
      </c>
      <c r="K272" s="50"/>
      <c r="L272" s="66" t="s">
        <v>145</v>
      </c>
      <c r="M272" s="50"/>
      <c r="N272" s="66" t="s">
        <v>146</v>
      </c>
      <c r="O272" s="50"/>
      <c r="P272" s="67" t="s">
        <v>436</v>
      </c>
      <c r="Q272" s="50" t="s">
        <v>228</v>
      </c>
      <c r="R272" s="50"/>
      <c r="S272" s="69" t="s">
        <v>86</v>
      </c>
      <c r="T272" s="69"/>
      <c r="U272" s="65" t="s">
        <v>103</v>
      </c>
    </row>
    <row r="273" spans="1:21" x14ac:dyDescent="0.2">
      <c r="A273" s="65">
        <f t="shared" si="4"/>
        <v>268</v>
      </c>
      <c r="B273" s="50"/>
      <c r="C273" s="50"/>
      <c r="D273" s="50"/>
      <c r="E273" s="50"/>
      <c r="F273" s="50"/>
      <c r="G273" s="50"/>
      <c r="H273" s="65" t="s">
        <v>77</v>
      </c>
      <c r="I273" s="65" t="s">
        <v>78</v>
      </c>
      <c r="J273" s="65" t="e">
        <v>#N/A</v>
      </c>
      <c r="K273" s="50"/>
      <c r="L273" s="66" t="s">
        <v>145</v>
      </c>
      <c r="M273" s="50"/>
      <c r="N273" s="66" t="s">
        <v>146</v>
      </c>
      <c r="O273" s="50"/>
      <c r="P273" s="67" t="s">
        <v>437</v>
      </c>
      <c r="Q273" s="50" t="s">
        <v>148</v>
      </c>
      <c r="R273" s="50"/>
      <c r="S273" s="69" t="s">
        <v>86</v>
      </c>
      <c r="T273" s="69"/>
      <c r="U273" s="65" t="s">
        <v>103</v>
      </c>
    </row>
    <row r="274" spans="1:21" x14ac:dyDescent="0.2">
      <c r="A274" s="65">
        <f t="shared" si="4"/>
        <v>269</v>
      </c>
      <c r="B274" s="50"/>
      <c r="C274" s="50"/>
      <c r="D274" s="50"/>
      <c r="E274" s="50"/>
      <c r="F274" s="50"/>
      <c r="G274" s="50"/>
      <c r="H274" s="65" t="s">
        <v>77</v>
      </c>
      <c r="I274" s="65" t="s">
        <v>78</v>
      </c>
      <c r="J274" s="65" t="e">
        <v>#N/A</v>
      </c>
      <c r="K274" s="50"/>
      <c r="L274" s="66" t="s">
        <v>145</v>
      </c>
      <c r="M274" s="50"/>
      <c r="N274" s="66" t="s">
        <v>146</v>
      </c>
      <c r="O274" s="50"/>
      <c r="P274" s="67" t="s">
        <v>438</v>
      </c>
      <c r="Q274" s="50" t="s">
        <v>439</v>
      </c>
      <c r="R274" s="50"/>
      <c r="S274" s="69" t="s">
        <v>86</v>
      </c>
      <c r="T274" s="69"/>
      <c r="U274" s="65" t="s">
        <v>103</v>
      </c>
    </row>
    <row r="275" spans="1:21" x14ac:dyDescent="0.2">
      <c r="A275" s="65">
        <f t="shared" si="4"/>
        <v>270</v>
      </c>
      <c r="B275" s="50"/>
      <c r="C275" s="50"/>
      <c r="D275" s="50"/>
      <c r="E275" s="50"/>
      <c r="F275" s="50"/>
      <c r="G275" s="50"/>
      <c r="H275" s="65" t="s">
        <v>77</v>
      </c>
      <c r="I275" s="65" t="s">
        <v>78</v>
      </c>
      <c r="J275" s="65" t="e">
        <v>#N/A</v>
      </c>
      <c r="K275" s="50"/>
      <c r="L275" s="66" t="s">
        <v>145</v>
      </c>
      <c r="M275" s="50"/>
      <c r="N275" s="66" t="s">
        <v>146</v>
      </c>
      <c r="O275" s="50"/>
      <c r="P275" s="67" t="s">
        <v>440</v>
      </c>
      <c r="Q275" s="50" t="s">
        <v>148</v>
      </c>
      <c r="R275" s="50"/>
      <c r="S275" s="69" t="s">
        <v>86</v>
      </c>
      <c r="T275" s="69"/>
      <c r="U275" s="65" t="s">
        <v>103</v>
      </c>
    </row>
    <row r="276" spans="1:21" x14ac:dyDescent="0.2">
      <c r="A276" s="65">
        <f t="shared" si="4"/>
        <v>271</v>
      </c>
      <c r="B276" s="50"/>
      <c r="C276" s="50"/>
      <c r="D276" s="50"/>
      <c r="E276" s="50"/>
      <c r="F276" s="50"/>
      <c r="G276" s="50"/>
      <c r="H276" s="65" t="s">
        <v>77</v>
      </c>
      <c r="I276" s="65" t="s">
        <v>78</v>
      </c>
      <c r="J276" s="65" t="e">
        <v>#N/A</v>
      </c>
      <c r="K276" s="50"/>
      <c r="L276" s="66" t="s">
        <v>145</v>
      </c>
      <c r="M276" s="50"/>
      <c r="N276" s="66" t="s">
        <v>146</v>
      </c>
      <c r="O276" s="50"/>
      <c r="P276" s="67" t="s">
        <v>441</v>
      </c>
      <c r="Q276" s="50" t="s">
        <v>148</v>
      </c>
      <c r="R276" s="50"/>
      <c r="S276" s="69" t="s">
        <v>86</v>
      </c>
      <c r="T276" s="69"/>
      <c r="U276" s="65" t="s">
        <v>103</v>
      </c>
    </row>
    <row r="277" spans="1:21" x14ac:dyDescent="0.2">
      <c r="A277" s="65">
        <f t="shared" si="4"/>
        <v>272</v>
      </c>
      <c r="B277" s="50"/>
      <c r="C277" s="50"/>
      <c r="D277" s="50"/>
      <c r="E277" s="50"/>
      <c r="F277" s="50"/>
      <c r="G277" s="50"/>
      <c r="H277" s="65" t="s">
        <v>77</v>
      </c>
      <c r="I277" s="65" t="s">
        <v>78</v>
      </c>
      <c r="J277" s="65" t="e">
        <v>#N/A</v>
      </c>
      <c r="K277" s="50"/>
      <c r="L277" s="66" t="s">
        <v>145</v>
      </c>
      <c r="M277" s="50"/>
      <c r="N277" s="66" t="s">
        <v>146</v>
      </c>
      <c r="O277" s="50"/>
      <c r="P277" s="67" t="s">
        <v>442</v>
      </c>
      <c r="Q277" s="50" t="s">
        <v>148</v>
      </c>
      <c r="R277" s="50"/>
      <c r="S277" s="69" t="s">
        <v>86</v>
      </c>
      <c r="T277" s="69"/>
      <c r="U277" s="65" t="s">
        <v>103</v>
      </c>
    </row>
    <row r="278" spans="1:21" x14ac:dyDescent="0.2">
      <c r="A278" s="65">
        <f t="shared" si="4"/>
        <v>273</v>
      </c>
      <c r="B278" s="50"/>
      <c r="C278" s="50"/>
      <c r="D278" s="50"/>
      <c r="E278" s="50"/>
      <c r="F278" s="50"/>
      <c r="G278" s="50"/>
      <c r="H278" s="65" t="s">
        <v>77</v>
      </c>
      <c r="I278" s="65" t="s">
        <v>78</v>
      </c>
      <c r="J278" s="65" t="e">
        <v>#N/A</v>
      </c>
      <c r="K278" s="50"/>
      <c r="L278" s="66" t="s">
        <v>145</v>
      </c>
      <c r="M278" s="50"/>
      <c r="N278" s="66" t="s">
        <v>146</v>
      </c>
      <c r="O278" s="50"/>
      <c r="P278" s="67" t="s">
        <v>443</v>
      </c>
      <c r="Q278" s="50" t="s">
        <v>168</v>
      </c>
      <c r="R278" s="50"/>
      <c r="S278" s="69" t="s">
        <v>86</v>
      </c>
      <c r="T278" s="69"/>
      <c r="U278" s="65" t="s">
        <v>103</v>
      </c>
    </row>
    <row r="279" spans="1:21" x14ac:dyDescent="0.2">
      <c r="A279" s="65">
        <f t="shared" si="4"/>
        <v>274</v>
      </c>
      <c r="B279" s="50"/>
      <c r="C279" s="50"/>
      <c r="D279" s="50"/>
      <c r="E279" s="50"/>
      <c r="F279" s="50"/>
      <c r="G279" s="50"/>
      <c r="H279" s="65" t="s">
        <v>77</v>
      </c>
      <c r="I279" s="65" t="s">
        <v>78</v>
      </c>
      <c r="J279" s="65" t="e">
        <v>#N/A</v>
      </c>
      <c r="K279" s="50"/>
      <c r="L279" s="66" t="s">
        <v>145</v>
      </c>
      <c r="M279" s="50"/>
      <c r="N279" s="66" t="s">
        <v>146</v>
      </c>
      <c r="O279" s="50"/>
      <c r="P279" s="67" t="s">
        <v>444</v>
      </c>
      <c r="Q279" s="50" t="s">
        <v>220</v>
      </c>
      <c r="R279" s="50"/>
      <c r="S279" s="69" t="s">
        <v>86</v>
      </c>
      <c r="T279" s="69"/>
      <c r="U279" s="65" t="s">
        <v>103</v>
      </c>
    </row>
    <row r="280" spans="1:21" x14ac:dyDescent="0.2">
      <c r="A280" s="65">
        <f t="shared" si="4"/>
        <v>275</v>
      </c>
      <c r="B280" s="50"/>
      <c r="C280" s="50"/>
      <c r="D280" s="50"/>
      <c r="E280" s="50"/>
      <c r="F280" s="50"/>
      <c r="G280" s="50"/>
      <c r="H280" s="65" t="s">
        <v>77</v>
      </c>
      <c r="I280" s="65" t="s">
        <v>78</v>
      </c>
      <c r="J280" s="65" t="e">
        <v>#N/A</v>
      </c>
      <c r="K280" s="50"/>
      <c r="L280" s="66" t="s">
        <v>145</v>
      </c>
      <c r="M280" s="50"/>
      <c r="N280" s="66" t="s">
        <v>146</v>
      </c>
      <c r="O280" s="50"/>
      <c r="P280" s="67" t="s">
        <v>445</v>
      </c>
      <c r="Q280" s="50" t="s">
        <v>228</v>
      </c>
      <c r="R280" s="50"/>
      <c r="S280" s="69" t="s">
        <v>86</v>
      </c>
      <c r="T280" s="69"/>
      <c r="U280" s="65" t="s">
        <v>103</v>
      </c>
    </row>
    <row r="281" spans="1:21" x14ac:dyDescent="0.2">
      <c r="A281" s="65">
        <f t="shared" si="4"/>
        <v>276</v>
      </c>
      <c r="B281" s="50"/>
      <c r="C281" s="50"/>
      <c r="D281" s="50"/>
      <c r="E281" s="50"/>
      <c r="F281" s="50"/>
      <c r="G281" s="50"/>
      <c r="H281" s="65" t="s">
        <v>77</v>
      </c>
      <c r="I281" s="65" t="s">
        <v>78</v>
      </c>
      <c r="J281" s="65" t="e">
        <v>#N/A</v>
      </c>
      <c r="K281" s="50"/>
      <c r="L281" s="66" t="s">
        <v>145</v>
      </c>
      <c r="M281" s="50"/>
      <c r="N281" s="66" t="s">
        <v>146</v>
      </c>
      <c r="O281" s="50"/>
      <c r="P281" s="67" t="s">
        <v>446</v>
      </c>
      <c r="Q281" s="50" t="s">
        <v>187</v>
      </c>
      <c r="R281" s="50"/>
      <c r="S281" s="69" t="s">
        <v>86</v>
      </c>
      <c r="T281" s="69"/>
      <c r="U281" s="65" t="s">
        <v>103</v>
      </c>
    </row>
    <row r="282" spans="1:21" x14ac:dyDescent="0.2">
      <c r="A282" s="65">
        <f t="shared" si="4"/>
        <v>277</v>
      </c>
      <c r="B282" s="50"/>
      <c r="C282" s="50"/>
      <c r="D282" s="50"/>
      <c r="E282" s="50"/>
      <c r="F282" s="50"/>
      <c r="G282" s="50"/>
      <c r="H282" s="65" t="s">
        <v>77</v>
      </c>
      <c r="I282" s="65" t="s">
        <v>78</v>
      </c>
      <c r="J282" s="65" t="e">
        <v>#N/A</v>
      </c>
      <c r="K282" s="50"/>
      <c r="L282" s="66" t="s">
        <v>145</v>
      </c>
      <c r="M282" s="50"/>
      <c r="N282" s="66" t="s">
        <v>146</v>
      </c>
      <c r="O282" s="50"/>
      <c r="P282" s="67" t="s">
        <v>447</v>
      </c>
      <c r="Q282" s="50" t="s">
        <v>228</v>
      </c>
      <c r="R282" s="50"/>
      <c r="S282" s="69" t="s">
        <v>86</v>
      </c>
      <c r="T282" s="69"/>
      <c r="U282" s="65" t="s">
        <v>103</v>
      </c>
    </row>
    <row r="283" spans="1:21" x14ac:dyDescent="0.2">
      <c r="A283" s="65">
        <f t="shared" si="4"/>
        <v>278</v>
      </c>
      <c r="B283" s="50"/>
      <c r="C283" s="50"/>
      <c r="D283" s="50"/>
      <c r="E283" s="50"/>
      <c r="F283" s="50"/>
      <c r="G283" s="50"/>
      <c r="H283" s="65" t="s">
        <v>77</v>
      </c>
      <c r="I283" s="65" t="s">
        <v>78</v>
      </c>
      <c r="J283" s="65" t="e">
        <v>#N/A</v>
      </c>
      <c r="K283" s="50"/>
      <c r="L283" s="66" t="s">
        <v>145</v>
      </c>
      <c r="M283" s="50"/>
      <c r="N283" s="66" t="s">
        <v>146</v>
      </c>
      <c r="O283" s="50"/>
      <c r="P283" s="67" t="s">
        <v>448</v>
      </c>
      <c r="Q283" s="50" t="s">
        <v>148</v>
      </c>
      <c r="R283" s="50"/>
      <c r="S283" s="69" t="s">
        <v>86</v>
      </c>
      <c r="T283" s="69"/>
      <c r="U283" s="65" t="s">
        <v>103</v>
      </c>
    </row>
    <row r="284" spans="1:21" x14ac:dyDescent="0.2">
      <c r="A284" s="65">
        <f t="shared" si="4"/>
        <v>279</v>
      </c>
      <c r="B284" s="50"/>
      <c r="C284" s="50"/>
      <c r="D284" s="50"/>
      <c r="E284" s="50"/>
      <c r="F284" s="50"/>
      <c r="G284" s="50"/>
      <c r="H284" s="65" t="s">
        <v>77</v>
      </c>
      <c r="I284" s="65" t="s">
        <v>78</v>
      </c>
      <c r="J284" s="65" t="e">
        <v>#N/A</v>
      </c>
      <c r="K284" s="50"/>
      <c r="L284" s="66" t="s">
        <v>145</v>
      </c>
      <c r="M284" s="50"/>
      <c r="N284" s="66" t="s">
        <v>146</v>
      </c>
      <c r="O284" s="50"/>
      <c r="P284" s="67" t="s">
        <v>449</v>
      </c>
      <c r="Q284" s="50" t="s">
        <v>148</v>
      </c>
      <c r="R284" s="50"/>
      <c r="S284" s="69" t="s">
        <v>86</v>
      </c>
      <c r="T284" s="69"/>
      <c r="U284" s="65" t="s">
        <v>103</v>
      </c>
    </row>
    <row r="285" spans="1:21" x14ac:dyDescent="0.2">
      <c r="A285" s="65">
        <f t="shared" si="4"/>
        <v>280</v>
      </c>
      <c r="B285" s="50"/>
      <c r="C285" s="50"/>
      <c r="D285" s="50"/>
      <c r="E285" s="50"/>
      <c r="F285" s="50"/>
      <c r="G285" s="50"/>
      <c r="H285" s="65" t="s">
        <v>77</v>
      </c>
      <c r="I285" s="65" t="s">
        <v>78</v>
      </c>
      <c r="J285" s="65" t="e">
        <v>#N/A</v>
      </c>
      <c r="K285" s="50"/>
      <c r="L285" s="66" t="s">
        <v>145</v>
      </c>
      <c r="M285" s="50"/>
      <c r="N285" s="66" t="s">
        <v>146</v>
      </c>
      <c r="O285" s="50"/>
      <c r="P285" s="67" t="s">
        <v>450</v>
      </c>
      <c r="Q285" s="50" t="s">
        <v>187</v>
      </c>
      <c r="R285" s="50"/>
      <c r="S285" s="69" t="s">
        <v>86</v>
      </c>
      <c r="T285" s="69"/>
      <c r="U285" s="65" t="s">
        <v>103</v>
      </c>
    </row>
    <row r="286" spans="1:21" x14ac:dyDescent="0.2">
      <c r="A286" s="65">
        <f t="shared" si="4"/>
        <v>281</v>
      </c>
      <c r="B286" s="50"/>
      <c r="C286" s="50"/>
      <c r="D286" s="50"/>
      <c r="E286" s="50"/>
      <c r="F286" s="50"/>
      <c r="G286" s="50"/>
      <c r="H286" s="65" t="s">
        <v>77</v>
      </c>
      <c r="I286" s="65" t="s">
        <v>78</v>
      </c>
      <c r="J286" s="65" t="e">
        <v>#N/A</v>
      </c>
      <c r="K286" s="50"/>
      <c r="L286" s="66" t="s">
        <v>145</v>
      </c>
      <c r="M286" s="50"/>
      <c r="N286" s="66" t="s">
        <v>146</v>
      </c>
      <c r="O286" s="50"/>
      <c r="P286" s="67" t="s">
        <v>451</v>
      </c>
      <c r="Q286" s="50" t="s">
        <v>148</v>
      </c>
      <c r="R286" s="50"/>
      <c r="S286" s="69" t="s">
        <v>86</v>
      </c>
      <c r="T286" s="69"/>
      <c r="U286" s="65" t="s">
        <v>103</v>
      </c>
    </row>
    <row r="287" spans="1:21" x14ac:dyDescent="0.2">
      <c r="A287" s="65">
        <f t="shared" si="4"/>
        <v>282</v>
      </c>
      <c r="B287" s="50"/>
      <c r="C287" s="50"/>
      <c r="D287" s="50"/>
      <c r="E287" s="50"/>
      <c r="F287" s="50"/>
      <c r="G287" s="50"/>
      <c r="H287" s="65" t="s">
        <v>77</v>
      </c>
      <c r="I287" s="65" t="s">
        <v>78</v>
      </c>
      <c r="J287" s="65" t="e">
        <v>#N/A</v>
      </c>
      <c r="K287" s="50"/>
      <c r="L287" s="66" t="s">
        <v>145</v>
      </c>
      <c r="M287" s="50"/>
      <c r="N287" s="66" t="s">
        <v>146</v>
      </c>
      <c r="O287" s="50"/>
      <c r="P287" s="67" t="s">
        <v>452</v>
      </c>
      <c r="Q287" s="50" t="s">
        <v>148</v>
      </c>
      <c r="R287" s="50"/>
      <c r="S287" s="69" t="s">
        <v>86</v>
      </c>
      <c r="T287" s="69"/>
      <c r="U287" s="65" t="s">
        <v>103</v>
      </c>
    </row>
    <row r="288" spans="1:21" x14ac:dyDescent="0.2">
      <c r="A288" s="65">
        <f t="shared" si="4"/>
        <v>283</v>
      </c>
      <c r="B288" s="50"/>
      <c r="C288" s="50"/>
      <c r="D288" s="50"/>
      <c r="E288" s="50"/>
      <c r="F288" s="50"/>
      <c r="G288" s="50"/>
      <c r="H288" s="65" t="s">
        <v>77</v>
      </c>
      <c r="I288" s="65" t="s">
        <v>78</v>
      </c>
      <c r="J288" s="65" t="e">
        <v>#N/A</v>
      </c>
      <c r="K288" s="50"/>
      <c r="L288" s="66" t="s">
        <v>145</v>
      </c>
      <c r="M288" s="50"/>
      <c r="N288" s="66" t="s">
        <v>146</v>
      </c>
      <c r="O288" s="50"/>
      <c r="P288" s="67" t="s">
        <v>453</v>
      </c>
      <c r="Q288" s="50" t="s">
        <v>148</v>
      </c>
      <c r="R288" s="50"/>
      <c r="S288" s="69" t="s">
        <v>86</v>
      </c>
      <c r="T288" s="69"/>
      <c r="U288" s="65" t="s">
        <v>103</v>
      </c>
    </row>
    <row r="289" spans="1:21" x14ac:dyDescent="0.2">
      <c r="A289" s="65">
        <f t="shared" si="4"/>
        <v>284</v>
      </c>
      <c r="B289" s="50"/>
      <c r="C289" s="50"/>
      <c r="D289" s="50"/>
      <c r="E289" s="50"/>
      <c r="F289" s="50"/>
      <c r="G289" s="50"/>
      <c r="H289" s="65" t="s">
        <v>77</v>
      </c>
      <c r="I289" s="65" t="s">
        <v>78</v>
      </c>
      <c r="J289" s="65" t="e">
        <v>#N/A</v>
      </c>
      <c r="K289" s="50"/>
      <c r="L289" s="66" t="s">
        <v>145</v>
      </c>
      <c r="M289" s="50"/>
      <c r="N289" s="66" t="s">
        <v>146</v>
      </c>
      <c r="O289" s="50"/>
      <c r="P289" s="67" t="s">
        <v>454</v>
      </c>
      <c r="Q289" s="50" t="s">
        <v>201</v>
      </c>
      <c r="R289" s="50"/>
      <c r="S289" s="69" t="s">
        <v>86</v>
      </c>
      <c r="T289" s="69"/>
      <c r="U289" s="65" t="s">
        <v>103</v>
      </c>
    </row>
    <row r="290" spans="1:21" x14ac:dyDescent="0.2">
      <c r="A290" s="65">
        <f t="shared" si="4"/>
        <v>285</v>
      </c>
      <c r="B290" s="50"/>
      <c r="C290" s="50"/>
      <c r="D290" s="50"/>
      <c r="E290" s="50"/>
      <c r="F290" s="50"/>
      <c r="G290" s="50"/>
      <c r="H290" s="65" t="s">
        <v>77</v>
      </c>
      <c r="I290" s="65" t="s">
        <v>78</v>
      </c>
      <c r="J290" s="65" t="e">
        <v>#N/A</v>
      </c>
      <c r="K290" s="50"/>
      <c r="L290" s="66" t="s">
        <v>145</v>
      </c>
      <c r="M290" s="50"/>
      <c r="N290" s="66" t="s">
        <v>146</v>
      </c>
      <c r="O290" s="50"/>
      <c r="P290" s="67" t="s">
        <v>455</v>
      </c>
      <c r="Q290" s="50" t="s">
        <v>148</v>
      </c>
      <c r="R290" s="50"/>
      <c r="S290" s="69" t="s">
        <v>86</v>
      </c>
      <c r="T290" s="69"/>
      <c r="U290" s="65" t="s">
        <v>103</v>
      </c>
    </row>
    <row r="291" spans="1:21" x14ac:dyDescent="0.2">
      <c r="A291" s="65">
        <f t="shared" si="4"/>
        <v>286</v>
      </c>
      <c r="B291" s="50"/>
      <c r="C291" s="50"/>
      <c r="D291" s="50"/>
      <c r="E291" s="50"/>
      <c r="F291" s="50"/>
      <c r="G291" s="50"/>
      <c r="H291" s="65" t="s">
        <v>77</v>
      </c>
      <c r="I291" s="65" t="s">
        <v>78</v>
      </c>
      <c r="J291" s="65" t="e">
        <v>#N/A</v>
      </c>
      <c r="K291" s="50"/>
      <c r="L291" s="66" t="s">
        <v>145</v>
      </c>
      <c r="M291" s="50"/>
      <c r="N291" s="66" t="s">
        <v>146</v>
      </c>
      <c r="O291" s="50"/>
      <c r="P291" s="67" t="s">
        <v>456</v>
      </c>
      <c r="Q291" s="50" t="s">
        <v>201</v>
      </c>
      <c r="R291" s="50"/>
      <c r="S291" s="69" t="s">
        <v>86</v>
      </c>
      <c r="T291" s="69"/>
      <c r="U291" s="65" t="s">
        <v>103</v>
      </c>
    </row>
    <row r="292" spans="1:21" x14ac:dyDescent="0.2">
      <c r="A292" s="65">
        <f t="shared" si="4"/>
        <v>287</v>
      </c>
      <c r="B292" s="50"/>
      <c r="C292" s="50"/>
      <c r="D292" s="50"/>
      <c r="E292" s="50"/>
      <c r="F292" s="50"/>
      <c r="G292" s="50"/>
      <c r="H292" s="65" t="s">
        <v>77</v>
      </c>
      <c r="I292" s="65" t="s">
        <v>78</v>
      </c>
      <c r="J292" s="65" t="e">
        <v>#N/A</v>
      </c>
      <c r="K292" s="50"/>
      <c r="L292" s="66" t="s">
        <v>145</v>
      </c>
      <c r="M292" s="50"/>
      <c r="N292" s="66" t="s">
        <v>146</v>
      </c>
      <c r="O292" s="50"/>
      <c r="P292" s="67" t="s">
        <v>457</v>
      </c>
      <c r="Q292" s="50" t="s">
        <v>201</v>
      </c>
      <c r="R292" s="50"/>
      <c r="S292" s="69" t="s">
        <v>86</v>
      </c>
      <c r="T292" s="69"/>
      <c r="U292" s="65" t="s">
        <v>103</v>
      </c>
    </row>
    <row r="293" spans="1:21" x14ac:dyDescent="0.2">
      <c r="A293" s="65">
        <f t="shared" si="4"/>
        <v>288</v>
      </c>
      <c r="B293" s="50"/>
      <c r="C293" s="50"/>
      <c r="D293" s="50"/>
      <c r="E293" s="50"/>
      <c r="F293" s="50"/>
      <c r="G293" s="50"/>
      <c r="H293" s="65" t="s">
        <v>77</v>
      </c>
      <c r="I293" s="65" t="s">
        <v>78</v>
      </c>
      <c r="J293" s="65" t="e">
        <v>#N/A</v>
      </c>
      <c r="K293" s="50"/>
      <c r="L293" s="66" t="s">
        <v>145</v>
      </c>
      <c r="M293" s="50"/>
      <c r="N293" s="66" t="s">
        <v>146</v>
      </c>
      <c r="O293" s="50"/>
      <c r="P293" s="67" t="s">
        <v>458</v>
      </c>
      <c r="Q293" s="50" t="s">
        <v>201</v>
      </c>
      <c r="R293" s="50"/>
      <c r="S293" s="69" t="s">
        <v>86</v>
      </c>
      <c r="T293" s="69"/>
      <c r="U293" s="65" t="s">
        <v>103</v>
      </c>
    </row>
    <row r="294" spans="1:21" x14ac:dyDescent="0.2">
      <c r="A294" s="65">
        <f t="shared" si="4"/>
        <v>289</v>
      </c>
      <c r="B294" s="50"/>
      <c r="C294" s="50"/>
      <c r="D294" s="50"/>
      <c r="E294" s="50"/>
      <c r="F294" s="50"/>
      <c r="G294" s="50"/>
      <c r="H294" s="65" t="s">
        <v>77</v>
      </c>
      <c r="I294" s="65" t="s">
        <v>78</v>
      </c>
      <c r="J294" s="65" t="e">
        <v>#N/A</v>
      </c>
      <c r="K294" s="50"/>
      <c r="L294" s="66" t="s">
        <v>145</v>
      </c>
      <c r="M294" s="50"/>
      <c r="N294" s="66" t="s">
        <v>146</v>
      </c>
      <c r="O294" s="50"/>
      <c r="P294" s="67" t="s">
        <v>459</v>
      </c>
      <c r="Q294" s="50" t="s">
        <v>148</v>
      </c>
      <c r="R294" s="50"/>
      <c r="S294" s="69" t="s">
        <v>86</v>
      </c>
      <c r="T294" s="69"/>
      <c r="U294" s="65" t="s">
        <v>103</v>
      </c>
    </row>
    <row r="295" spans="1:21" x14ac:dyDescent="0.2">
      <c r="A295" s="65">
        <f t="shared" si="4"/>
        <v>290</v>
      </c>
      <c r="B295" s="50"/>
      <c r="C295" s="50"/>
      <c r="D295" s="50"/>
      <c r="E295" s="50"/>
      <c r="F295" s="50"/>
      <c r="G295" s="50"/>
      <c r="H295" s="65" t="s">
        <v>77</v>
      </c>
      <c r="I295" s="65" t="s">
        <v>78</v>
      </c>
      <c r="J295" s="65" t="e">
        <v>#N/A</v>
      </c>
      <c r="K295" s="50"/>
      <c r="L295" s="66" t="s">
        <v>145</v>
      </c>
      <c r="M295" s="50"/>
      <c r="N295" s="66" t="s">
        <v>146</v>
      </c>
      <c r="O295" s="50"/>
      <c r="P295" s="67" t="s">
        <v>460</v>
      </c>
      <c r="Q295" s="50" t="s">
        <v>298</v>
      </c>
      <c r="R295" s="50"/>
      <c r="S295" s="69" t="s">
        <v>86</v>
      </c>
      <c r="T295" s="69"/>
      <c r="U295" s="65" t="s">
        <v>103</v>
      </c>
    </row>
    <row r="296" spans="1:21" x14ac:dyDescent="0.2">
      <c r="A296" s="65">
        <f t="shared" si="4"/>
        <v>291</v>
      </c>
      <c r="B296" s="50"/>
      <c r="C296" s="50"/>
      <c r="D296" s="50"/>
      <c r="E296" s="50"/>
      <c r="F296" s="50"/>
      <c r="G296" s="50"/>
      <c r="H296" s="65" t="s">
        <v>77</v>
      </c>
      <c r="I296" s="65" t="s">
        <v>78</v>
      </c>
      <c r="J296" s="65" t="e">
        <v>#N/A</v>
      </c>
      <c r="K296" s="50"/>
      <c r="L296" s="66" t="s">
        <v>145</v>
      </c>
      <c r="M296" s="50"/>
      <c r="N296" s="66" t="s">
        <v>146</v>
      </c>
      <c r="O296" s="50"/>
      <c r="P296" s="67" t="s">
        <v>461</v>
      </c>
      <c r="Q296" s="50" t="s">
        <v>148</v>
      </c>
      <c r="R296" s="50"/>
      <c r="S296" s="69" t="s">
        <v>86</v>
      </c>
      <c r="T296" s="69"/>
      <c r="U296" s="65" t="s">
        <v>103</v>
      </c>
    </row>
    <row r="297" spans="1:21" x14ac:dyDescent="0.2">
      <c r="A297" s="65">
        <f t="shared" si="4"/>
        <v>292</v>
      </c>
      <c r="B297" s="50"/>
      <c r="C297" s="50"/>
      <c r="D297" s="50"/>
      <c r="E297" s="50"/>
      <c r="F297" s="50"/>
      <c r="G297" s="50"/>
      <c r="H297" s="65" t="s">
        <v>77</v>
      </c>
      <c r="I297" s="65" t="s">
        <v>78</v>
      </c>
      <c r="J297" s="65" t="e">
        <v>#N/A</v>
      </c>
      <c r="K297" s="50"/>
      <c r="L297" s="66" t="s">
        <v>145</v>
      </c>
      <c r="M297" s="50"/>
      <c r="N297" s="66" t="s">
        <v>146</v>
      </c>
      <c r="O297" s="50"/>
      <c r="P297" s="67" t="s">
        <v>462</v>
      </c>
      <c r="Q297" s="50" t="s">
        <v>201</v>
      </c>
      <c r="R297" s="50"/>
      <c r="S297" s="69" t="s">
        <v>86</v>
      </c>
      <c r="T297" s="69"/>
      <c r="U297" s="65" t="s">
        <v>103</v>
      </c>
    </row>
    <row r="298" spans="1:21" x14ac:dyDescent="0.2">
      <c r="A298" s="65">
        <f t="shared" si="4"/>
        <v>293</v>
      </c>
      <c r="B298" s="50"/>
      <c r="C298" s="50"/>
      <c r="D298" s="50"/>
      <c r="E298" s="50"/>
      <c r="F298" s="50"/>
      <c r="G298" s="50"/>
      <c r="H298" s="65" t="s">
        <v>77</v>
      </c>
      <c r="I298" s="65" t="s">
        <v>78</v>
      </c>
      <c r="J298" s="65" t="e">
        <v>#N/A</v>
      </c>
      <c r="K298" s="50"/>
      <c r="L298" s="66" t="s">
        <v>145</v>
      </c>
      <c r="M298" s="50"/>
      <c r="N298" s="66" t="s">
        <v>146</v>
      </c>
      <c r="O298" s="50"/>
      <c r="P298" s="67" t="s">
        <v>463</v>
      </c>
      <c r="Q298" s="50" t="s">
        <v>201</v>
      </c>
      <c r="R298" s="50"/>
      <c r="S298" s="69" t="s">
        <v>86</v>
      </c>
      <c r="T298" s="69"/>
      <c r="U298" s="65" t="s">
        <v>103</v>
      </c>
    </row>
    <row r="299" spans="1:21" x14ac:dyDescent="0.2">
      <c r="A299" s="65">
        <f t="shared" si="4"/>
        <v>294</v>
      </c>
      <c r="B299" s="50"/>
      <c r="C299" s="50"/>
      <c r="D299" s="50"/>
      <c r="E299" s="50"/>
      <c r="F299" s="50"/>
      <c r="G299" s="50"/>
      <c r="H299" s="65" t="s">
        <v>77</v>
      </c>
      <c r="I299" s="65" t="s">
        <v>78</v>
      </c>
      <c r="J299" s="65" t="e">
        <v>#N/A</v>
      </c>
      <c r="K299" s="50"/>
      <c r="L299" s="66" t="s">
        <v>145</v>
      </c>
      <c r="M299" s="50"/>
      <c r="N299" s="66" t="s">
        <v>146</v>
      </c>
      <c r="O299" s="50"/>
      <c r="P299" s="67" t="s">
        <v>464</v>
      </c>
      <c r="Q299" s="50" t="s">
        <v>201</v>
      </c>
      <c r="R299" s="50"/>
      <c r="S299" s="69" t="s">
        <v>86</v>
      </c>
      <c r="T299" s="69"/>
      <c r="U299" s="65" t="s">
        <v>103</v>
      </c>
    </row>
    <row r="300" spans="1:21" x14ac:dyDescent="0.2">
      <c r="A300" s="65">
        <f t="shared" si="4"/>
        <v>295</v>
      </c>
      <c r="B300" s="50"/>
      <c r="C300" s="50"/>
      <c r="D300" s="50"/>
      <c r="E300" s="50"/>
      <c r="F300" s="50"/>
      <c r="G300" s="50"/>
      <c r="H300" s="65" t="s">
        <v>77</v>
      </c>
      <c r="I300" s="65" t="s">
        <v>78</v>
      </c>
      <c r="J300" s="65" t="e">
        <v>#N/A</v>
      </c>
      <c r="K300" s="50"/>
      <c r="L300" s="66" t="s">
        <v>145</v>
      </c>
      <c r="M300" s="50"/>
      <c r="N300" s="66" t="s">
        <v>146</v>
      </c>
      <c r="O300" s="50"/>
      <c r="P300" s="67" t="s">
        <v>465</v>
      </c>
      <c r="Q300" s="50" t="s">
        <v>267</v>
      </c>
      <c r="R300" s="50"/>
      <c r="S300" s="69" t="s">
        <v>86</v>
      </c>
      <c r="T300" s="69"/>
      <c r="U300" s="65" t="s">
        <v>103</v>
      </c>
    </row>
    <row r="301" spans="1:21" x14ac:dyDescent="0.2">
      <c r="A301" s="65">
        <f t="shared" si="4"/>
        <v>296</v>
      </c>
      <c r="B301" s="50"/>
      <c r="C301" s="50"/>
      <c r="D301" s="50"/>
      <c r="E301" s="50"/>
      <c r="F301" s="50"/>
      <c r="G301" s="50"/>
      <c r="H301" s="65" t="s">
        <v>77</v>
      </c>
      <c r="I301" s="65" t="s">
        <v>78</v>
      </c>
      <c r="J301" s="65" t="e">
        <v>#N/A</v>
      </c>
      <c r="K301" s="50"/>
      <c r="L301" s="66" t="s">
        <v>145</v>
      </c>
      <c r="M301" s="50"/>
      <c r="N301" s="66" t="s">
        <v>146</v>
      </c>
      <c r="O301" s="50"/>
      <c r="P301" s="67" t="s">
        <v>466</v>
      </c>
      <c r="Q301" s="50" t="s">
        <v>148</v>
      </c>
      <c r="R301" s="50"/>
      <c r="S301" s="69" t="s">
        <v>86</v>
      </c>
      <c r="T301" s="69"/>
      <c r="U301" s="65" t="s">
        <v>103</v>
      </c>
    </row>
    <row r="302" spans="1:21" x14ac:dyDescent="0.2">
      <c r="A302" s="65">
        <f t="shared" si="4"/>
        <v>297</v>
      </c>
      <c r="B302" s="50"/>
      <c r="C302" s="50"/>
      <c r="D302" s="50"/>
      <c r="E302" s="50"/>
      <c r="F302" s="50"/>
      <c r="G302" s="50"/>
      <c r="H302" s="65" t="s">
        <v>77</v>
      </c>
      <c r="I302" s="65" t="s">
        <v>78</v>
      </c>
      <c r="J302" s="65" t="e">
        <v>#N/A</v>
      </c>
      <c r="K302" s="50"/>
      <c r="L302" s="66" t="s">
        <v>145</v>
      </c>
      <c r="M302" s="50"/>
      <c r="N302" s="66" t="s">
        <v>146</v>
      </c>
      <c r="O302" s="50"/>
      <c r="P302" s="67" t="s">
        <v>467</v>
      </c>
      <c r="Q302" s="50" t="s">
        <v>468</v>
      </c>
      <c r="R302" s="50"/>
      <c r="S302" s="69" t="s">
        <v>86</v>
      </c>
      <c r="T302" s="69"/>
      <c r="U302" s="65" t="s">
        <v>103</v>
      </c>
    </row>
    <row r="303" spans="1:21" x14ac:dyDescent="0.2">
      <c r="A303" s="65">
        <f t="shared" si="4"/>
        <v>298</v>
      </c>
      <c r="B303" s="50"/>
      <c r="C303" s="50"/>
      <c r="D303" s="50"/>
      <c r="E303" s="50"/>
      <c r="F303" s="50"/>
      <c r="G303" s="50"/>
      <c r="H303" s="65" t="s">
        <v>77</v>
      </c>
      <c r="I303" s="65" t="s">
        <v>78</v>
      </c>
      <c r="J303" s="65" t="e">
        <v>#N/A</v>
      </c>
      <c r="K303" s="50"/>
      <c r="L303" s="66" t="s">
        <v>145</v>
      </c>
      <c r="M303" s="50"/>
      <c r="N303" s="66" t="s">
        <v>146</v>
      </c>
      <c r="O303" s="50"/>
      <c r="P303" s="67" t="s">
        <v>469</v>
      </c>
      <c r="Q303" s="50" t="s">
        <v>218</v>
      </c>
      <c r="R303" s="50"/>
      <c r="S303" s="69" t="s">
        <v>86</v>
      </c>
      <c r="T303" s="69"/>
      <c r="U303" s="65" t="s">
        <v>103</v>
      </c>
    </row>
    <row r="304" spans="1:21" x14ac:dyDescent="0.2">
      <c r="A304" s="65">
        <f t="shared" si="4"/>
        <v>299</v>
      </c>
      <c r="B304" s="50"/>
      <c r="C304" s="50"/>
      <c r="D304" s="50"/>
      <c r="E304" s="50"/>
      <c r="F304" s="50"/>
      <c r="G304" s="50"/>
      <c r="H304" s="65" t="s">
        <v>77</v>
      </c>
      <c r="I304" s="65" t="s">
        <v>78</v>
      </c>
      <c r="J304" s="65" t="e">
        <v>#N/A</v>
      </c>
      <c r="K304" s="50"/>
      <c r="L304" s="66" t="s">
        <v>145</v>
      </c>
      <c r="M304" s="50"/>
      <c r="N304" s="66" t="s">
        <v>146</v>
      </c>
      <c r="O304" s="50"/>
      <c r="P304" s="67" t="s">
        <v>470</v>
      </c>
      <c r="Q304" s="50" t="s">
        <v>148</v>
      </c>
      <c r="R304" s="50"/>
      <c r="S304" s="69" t="s">
        <v>86</v>
      </c>
      <c r="T304" s="69"/>
      <c r="U304" s="65" t="s">
        <v>103</v>
      </c>
    </row>
    <row r="305" spans="1:21" x14ac:dyDescent="0.2">
      <c r="A305" s="65">
        <f t="shared" si="4"/>
        <v>300</v>
      </c>
      <c r="B305" s="50"/>
      <c r="C305" s="50"/>
      <c r="D305" s="50"/>
      <c r="E305" s="50"/>
      <c r="F305" s="50"/>
      <c r="G305" s="50"/>
      <c r="H305" s="65" t="s">
        <v>77</v>
      </c>
      <c r="I305" s="65" t="s">
        <v>78</v>
      </c>
      <c r="J305" s="65" t="e">
        <v>#N/A</v>
      </c>
      <c r="K305" s="50"/>
      <c r="L305" s="66" t="s">
        <v>145</v>
      </c>
      <c r="M305" s="50"/>
      <c r="N305" s="66" t="s">
        <v>146</v>
      </c>
      <c r="O305" s="50"/>
      <c r="P305" s="67" t="s">
        <v>471</v>
      </c>
      <c r="Q305" s="50" t="s">
        <v>168</v>
      </c>
      <c r="R305" s="50"/>
      <c r="S305" s="69" t="s">
        <v>86</v>
      </c>
      <c r="T305" s="69"/>
      <c r="U305" s="65" t="s">
        <v>103</v>
      </c>
    </row>
    <row r="306" spans="1:21" x14ac:dyDescent="0.2">
      <c r="A306" s="65">
        <f t="shared" si="4"/>
        <v>301</v>
      </c>
      <c r="B306" s="50"/>
      <c r="C306" s="50"/>
      <c r="D306" s="50"/>
      <c r="E306" s="50"/>
      <c r="F306" s="50"/>
      <c r="G306" s="50"/>
      <c r="H306" s="65" t="s">
        <v>77</v>
      </c>
      <c r="I306" s="65" t="s">
        <v>78</v>
      </c>
      <c r="J306" s="65" t="e">
        <v>#N/A</v>
      </c>
      <c r="K306" s="50"/>
      <c r="L306" s="66" t="s">
        <v>145</v>
      </c>
      <c r="M306" s="50"/>
      <c r="N306" s="66" t="s">
        <v>146</v>
      </c>
      <c r="O306" s="50"/>
      <c r="P306" s="67" t="s">
        <v>472</v>
      </c>
      <c r="Q306" s="50" t="s">
        <v>439</v>
      </c>
      <c r="R306" s="50"/>
      <c r="S306" s="69" t="s">
        <v>86</v>
      </c>
      <c r="T306" s="69"/>
      <c r="U306" s="65" t="s">
        <v>103</v>
      </c>
    </row>
    <row r="307" spans="1:21" x14ac:dyDescent="0.2">
      <c r="A307" s="65">
        <f t="shared" si="4"/>
        <v>302</v>
      </c>
      <c r="B307" s="50"/>
      <c r="C307" s="50"/>
      <c r="D307" s="50"/>
      <c r="E307" s="50"/>
      <c r="F307" s="50"/>
      <c r="G307" s="50"/>
      <c r="H307" s="65" t="s">
        <v>77</v>
      </c>
      <c r="I307" s="65" t="s">
        <v>78</v>
      </c>
      <c r="J307" s="65" t="e">
        <v>#N/A</v>
      </c>
      <c r="K307" s="50"/>
      <c r="L307" s="66" t="s">
        <v>145</v>
      </c>
      <c r="M307" s="50"/>
      <c r="N307" s="66" t="s">
        <v>146</v>
      </c>
      <c r="O307" s="50"/>
      <c r="P307" s="67" t="s">
        <v>473</v>
      </c>
      <c r="Q307" s="50" t="s">
        <v>148</v>
      </c>
      <c r="R307" s="50"/>
      <c r="S307" s="69" t="s">
        <v>86</v>
      </c>
      <c r="T307" s="69"/>
      <c r="U307" s="65" t="s">
        <v>103</v>
      </c>
    </row>
    <row r="308" spans="1:21" x14ac:dyDescent="0.2">
      <c r="A308" s="65">
        <f t="shared" si="4"/>
        <v>303</v>
      </c>
      <c r="B308" s="50"/>
      <c r="C308" s="50"/>
      <c r="D308" s="50"/>
      <c r="E308" s="50"/>
      <c r="F308" s="50"/>
      <c r="G308" s="50"/>
      <c r="H308" s="65" t="s">
        <v>77</v>
      </c>
      <c r="I308" s="65" t="s">
        <v>78</v>
      </c>
      <c r="J308" s="65" t="e">
        <v>#N/A</v>
      </c>
      <c r="K308" s="50"/>
      <c r="L308" s="66" t="s">
        <v>145</v>
      </c>
      <c r="M308" s="50"/>
      <c r="N308" s="66" t="s">
        <v>146</v>
      </c>
      <c r="O308" s="50"/>
      <c r="P308" s="67" t="s">
        <v>474</v>
      </c>
      <c r="Q308" s="50" t="s">
        <v>148</v>
      </c>
      <c r="R308" s="50"/>
      <c r="S308" s="69" t="s">
        <v>86</v>
      </c>
      <c r="T308" s="69"/>
      <c r="U308" s="65" t="s">
        <v>103</v>
      </c>
    </row>
    <row r="309" spans="1:21" x14ac:dyDescent="0.2">
      <c r="A309" s="65">
        <f t="shared" si="4"/>
        <v>304</v>
      </c>
      <c r="B309" s="50"/>
      <c r="C309" s="50"/>
      <c r="D309" s="50"/>
      <c r="E309" s="50"/>
      <c r="F309" s="50"/>
      <c r="G309" s="50"/>
      <c r="H309" s="65" t="s">
        <v>77</v>
      </c>
      <c r="I309" s="65" t="s">
        <v>78</v>
      </c>
      <c r="J309" s="65" t="e">
        <v>#N/A</v>
      </c>
      <c r="K309" s="50"/>
      <c r="L309" s="66" t="s">
        <v>145</v>
      </c>
      <c r="M309" s="50"/>
      <c r="N309" s="66" t="s">
        <v>146</v>
      </c>
      <c r="O309" s="50"/>
      <c r="P309" s="67" t="s">
        <v>475</v>
      </c>
      <c r="Q309" s="50" t="s">
        <v>148</v>
      </c>
      <c r="R309" s="50"/>
      <c r="S309" s="69" t="s">
        <v>86</v>
      </c>
      <c r="T309" s="69"/>
      <c r="U309" s="65" t="s">
        <v>103</v>
      </c>
    </row>
    <row r="310" spans="1:21" x14ac:dyDescent="0.2">
      <c r="A310" s="65">
        <f t="shared" si="4"/>
        <v>305</v>
      </c>
      <c r="B310" s="50"/>
      <c r="C310" s="50"/>
      <c r="D310" s="50"/>
      <c r="E310" s="50"/>
      <c r="F310" s="50"/>
      <c r="G310" s="50"/>
      <c r="H310" s="65" t="s">
        <v>77</v>
      </c>
      <c r="I310" s="65" t="s">
        <v>78</v>
      </c>
      <c r="J310" s="65" t="e">
        <v>#N/A</v>
      </c>
      <c r="K310" s="50"/>
      <c r="L310" s="66" t="s">
        <v>145</v>
      </c>
      <c r="M310" s="50"/>
      <c r="N310" s="66" t="s">
        <v>146</v>
      </c>
      <c r="O310" s="50"/>
      <c r="P310" s="67" t="s">
        <v>476</v>
      </c>
      <c r="Q310" s="50" t="s">
        <v>201</v>
      </c>
      <c r="R310" s="50"/>
      <c r="S310" s="69" t="s">
        <v>86</v>
      </c>
      <c r="T310" s="69"/>
      <c r="U310" s="65" t="s">
        <v>103</v>
      </c>
    </row>
    <row r="311" spans="1:21" x14ac:dyDescent="0.2">
      <c r="A311" s="65">
        <f t="shared" si="4"/>
        <v>306</v>
      </c>
      <c r="B311" s="50"/>
      <c r="C311" s="50"/>
      <c r="D311" s="50"/>
      <c r="E311" s="50"/>
      <c r="F311" s="50"/>
      <c r="G311" s="50"/>
      <c r="H311" s="65" t="s">
        <v>77</v>
      </c>
      <c r="I311" s="65" t="s">
        <v>78</v>
      </c>
      <c r="J311" s="65" t="e">
        <v>#N/A</v>
      </c>
      <c r="K311" s="50"/>
      <c r="L311" s="66" t="s">
        <v>145</v>
      </c>
      <c r="M311" s="50"/>
      <c r="N311" s="66" t="s">
        <v>146</v>
      </c>
      <c r="O311" s="50"/>
      <c r="P311" s="67" t="s">
        <v>477</v>
      </c>
      <c r="Q311" s="50" t="s">
        <v>201</v>
      </c>
      <c r="R311" s="50"/>
      <c r="S311" s="69" t="s">
        <v>86</v>
      </c>
      <c r="T311" s="69"/>
      <c r="U311" s="65" t="s">
        <v>103</v>
      </c>
    </row>
    <row r="312" spans="1:21" x14ac:dyDescent="0.2">
      <c r="A312" s="65">
        <f t="shared" si="4"/>
        <v>307</v>
      </c>
      <c r="B312" s="50"/>
      <c r="C312" s="50"/>
      <c r="D312" s="50"/>
      <c r="E312" s="50"/>
      <c r="F312" s="50"/>
      <c r="G312" s="50"/>
      <c r="H312" s="65" t="s">
        <v>77</v>
      </c>
      <c r="I312" s="65" t="s">
        <v>78</v>
      </c>
      <c r="J312" s="65" t="e">
        <v>#N/A</v>
      </c>
      <c r="K312" s="50"/>
      <c r="L312" s="66" t="s">
        <v>145</v>
      </c>
      <c r="M312" s="50"/>
      <c r="N312" s="66" t="s">
        <v>146</v>
      </c>
      <c r="O312" s="50"/>
      <c r="P312" s="67" t="s">
        <v>478</v>
      </c>
      <c r="Q312" s="50" t="s">
        <v>148</v>
      </c>
      <c r="R312" s="50"/>
      <c r="S312" s="69" t="s">
        <v>86</v>
      </c>
      <c r="T312" s="69"/>
      <c r="U312" s="65" t="s">
        <v>103</v>
      </c>
    </row>
    <row r="313" spans="1:21" x14ac:dyDescent="0.2">
      <c r="A313" s="65">
        <f t="shared" si="4"/>
        <v>308</v>
      </c>
      <c r="B313" s="50"/>
      <c r="C313" s="50"/>
      <c r="D313" s="50"/>
      <c r="E313" s="50"/>
      <c r="F313" s="50"/>
      <c r="G313" s="50"/>
      <c r="H313" s="65" t="s">
        <v>77</v>
      </c>
      <c r="I313" s="65" t="s">
        <v>78</v>
      </c>
      <c r="J313" s="65" t="e">
        <v>#N/A</v>
      </c>
      <c r="K313" s="50"/>
      <c r="L313" s="66" t="s">
        <v>145</v>
      </c>
      <c r="M313" s="50"/>
      <c r="N313" s="66" t="s">
        <v>146</v>
      </c>
      <c r="O313" s="50"/>
      <c r="P313" s="67" t="s">
        <v>479</v>
      </c>
      <c r="Q313" s="50" t="s">
        <v>201</v>
      </c>
      <c r="R313" s="50"/>
      <c r="S313" s="69" t="s">
        <v>86</v>
      </c>
      <c r="T313" s="69"/>
      <c r="U313" s="65" t="s">
        <v>103</v>
      </c>
    </row>
    <row r="314" spans="1:21" x14ac:dyDescent="0.2">
      <c r="A314" s="65">
        <f t="shared" si="4"/>
        <v>309</v>
      </c>
      <c r="B314" s="50"/>
      <c r="C314" s="50"/>
      <c r="D314" s="50"/>
      <c r="E314" s="50"/>
      <c r="F314" s="50"/>
      <c r="G314" s="50"/>
      <c r="H314" s="65" t="s">
        <v>77</v>
      </c>
      <c r="I314" s="65" t="s">
        <v>78</v>
      </c>
      <c r="J314" s="65" t="e">
        <v>#N/A</v>
      </c>
      <c r="K314" s="50"/>
      <c r="L314" s="66" t="s">
        <v>145</v>
      </c>
      <c r="M314" s="50"/>
      <c r="N314" s="66" t="s">
        <v>146</v>
      </c>
      <c r="O314" s="50"/>
      <c r="P314" s="67" t="s">
        <v>480</v>
      </c>
      <c r="Q314" s="50" t="s">
        <v>148</v>
      </c>
      <c r="R314" s="50"/>
      <c r="S314" s="69" t="s">
        <v>86</v>
      </c>
      <c r="T314" s="69"/>
      <c r="U314" s="65" t="s">
        <v>103</v>
      </c>
    </row>
    <row r="315" spans="1:21" x14ac:dyDescent="0.2">
      <c r="A315" s="65">
        <f t="shared" si="4"/>
        <v>310</v>
      </c>
      <c r="B315" s="50"/>
      <c r="C315" s="50"/>
      <c r="D315" s="50"/>
      <c r="E315" s="50"/>
      <c r="F315" s="50"/>
      <c r="G315" s="50"/>
      <c r="H315" s="65" t="s">
        <v>77</v>
      </c>
      <c r="I315" s="65" t="s">
        <v>78</v>
      </c>
      <c r="J315" s="65" t="e">
        <v>#N/A</v>
      </c>
      <c r="K315" s="50"/>
      <c r="L315" s="66" t="s">
        <v>145</v>
      </c>
      <c r="M315" s="50"/>
      <c r="N315" s="66" t="s">
        <v>146</v>
      </c>
      <c r="O315" s="50"/>
      <c r="P315" s="67" t="s">
        <v>481</v>
      </c>
      <c r="Q315" s="50" t="s">
        <v>148</v>
      </c>
      <c r="R315" s="50"/>
      <c r="S315" s="69" t="s">
        <v>86</v>
      </c>
      <c r="T315" s="69"/>
      <c r="U315" s="65" t="s">
        <v>103</v>
      </c>
    </row>
    <row r="316" spans="1:21" x14ac:dyDescent="0.2">
      <c r="A316" s="65">
        <f t="shared" si="4"/>
        <v>311</v>
      </c>
      <c r="B316" s="50"/>
      <c r="C316" s="50"/>
      <c r="D316" s="50"/>
      <c r="E316" s="50"/>
      <c r="F316" s="50"/>
      <c r="G316" s="50"/>
      <c r="H316" s="65" t="s">
        <v>77</v>
      </c>
      <c r="I316" s="65" t="s">
        <v>78</v>
      </c>
      <c r="J316" s="65" t="e">
        <v>#N/A</v>
      </c>
      <c r="K316" s="50"/>
      <c r="L316" s="66" t="s">
        <v>145</v>
      </c>
      <c r="M316" s="50"/>
      <c r="N316" s="66" t="s">
        <v>146</v>
      </c>
      <c r="O316" s="50"/>
      <c r="P316" s="67" t="s">
        <v>482</v>
      </c>
      <c r="Q316" s="50" t="s">
        <v>148</v>
      </c>
      <c r="R316" s="50"/>
      <c r="S316" s="69" t="s">
        <v>86</v>
      </c>
      <c r="T316" s="69"/>
      <c r="U316" s="65" t="s">
        <v>103</v>
      </c>
    </row>
    <row r="317" spans="1:21" x14ac:dyDescent="0.2">
      <c r="A317" s="65">
        <f t="shared" si="4"/>
        <v>312</v>
      </c>
      <c r="B317" s="50"/>
      <c r="C317" s="50"/>
      <c r="D317" s="50"/>
      <c r="E317" s="50"/>
      <c r="F317" s="50"/>
      <c r="G317" s="50"/>
      <c r="H317" s="65" t="s">
        <v>77</v>
      </c>
      <c r="I317" s="65" t="s">
        <v>78</v>
      </c>
      <c r="J317" s="65" t="e">
        <v>#N/A</v>
      </c>
      <c r="K317" s="50"/>
      <c r="L317" s="66" t="s">
        <v>145</v>
      </c>
      <c r="M317" s="50"/>
      <c r="N317" s="66" t="s">
        <v>146</v>
      </c>
      <c r="O317" s="50"/>
      <c r="P317" s="67" t="s">
        <v>483</v>
      </c>
      <c r="Q317" s="50" t="s">
        <v>187</v>
      </c>
      <c r="R317" s="50"/>
      <c r="S317" s="69" t="s">
        <v>86</v>
      </c>
      <c r="T317" s="69"/>
      <c r="U317" s="65" t="s">
        <v>103</v>
      </c>
    </row>
    <row r="318" spans="1:21" x14ac:dyDescent="0.2">
      <c r="A318" s="65">
        <f t="shared" si="4"/>
        <v>313</v>
      </c>
      <c r="B318" s="50"/>
      <c r="C318" s="50"/>
      <c r="D318" s="50"/>
      <c r="E318" s="50"/>
      <c r="F318" s="50"/>
      <c r="G318" s="50"/>
      <c r="H318" s="65" t="s">
        <v>77</v>
      </c>
      <c r="I318" s="65" t="s">
        <v>78</v>
      </c>
      <c r="J318" s="65" t="e">
        <v>#N/A</v>
      </c>
      <c r="K318" s="50"/>
      <c r="L318" s="66" t="s">
        <v>145</v>
      </c>
      <c r="M318" s="50"/>
      <c r="N318" s="66" t="s">
        <v>146</v>
      </c>
      <c r="O318" s="50"/>
      <c r="P318" s="67" t="s">
        <v>484</v>
      </c>
      <c r="Q318" s="50" t="s">
        <v>148</v>
      </c>
      <c r="R318" s="50"/>
      <c r="S318" s="69" t="s">
        <v>86</v>
      </c>
      <c r="T318" s="69"/>
      <c r="U318" s="65" t="s">
        <v>103</v>
      </c>
    </row>
    <row r="319" spans="1:21" x14ac:dyDescent="0.2">
      <c r="A319" s="65">
        <f t="shared" si="4"/>
        <v>314</v>
      </c>
      <c r="B319" s="50"/>
      <c r="C319" s="50"/>
      <c r="D319" s="50"/>
      <c r="E319" s="50"/>
      <c r="F319" s="50"/>
      <c r="G319" s="50"/>
      <c r="H319" s="65" t="s">
        <v>77</v>
      </c>
      <c r="I319" s="65" t="s">
        <v>78</v>
      </c>
      <c r="J319" s="65" t="e">
        <v>#N/A</v>
      </c>
      <c r="K319" s="50"/>
      <c r="L319" s="66" t="s">
        <v>145</v>
      </c>
      <c r="M319" s="50"/>
      <c r="N319" s="66" t="s">
        <v>146</v>
      </c>
      <c r="O319" s="50"/>
      <c r="P319" s="67" t="s">
        <v>485</v>
      </c>
      <c r="Q319" s="50" t="s">
        <v>148</v>
      </c>
      <c r="R319" s="50"/>
      <c r="S319" s="69" t="s">
        <v>86</v>
      </c>
      <c r="T319" s="69"/>
      <c r="U319" s="65" t="s">
        <v>103</v>
      </c>
    </row>
    <row r="320" spans="1:21" x14ac:dyDescent="0.2">
      <c r="A320" s="65">
        <f t="shared" si="4"/>
        <v>315</v>
      </c>
      <c r="B320" s="50"/>
      <c r="C320" s="50"/>
      <c r="D320" s="50"/>
      <c r="E320" s="50"/>
      <c r="F320" s="50"/>
      <c r="G320" s="50"/>
      <c r="H320" s="65" t="s">
        <v>77</v>
      </c>
      <c r="I320" s="65" t="s">
        <v>78</v>
      </c>
      <c r="J320" s="65" t="e">
        <v>#N/A</v>
      </c>
      <c r="K320" s="50"/>
      <c r="L320" s="66" t="s">
        <v>145</v>
      </c>
      <c r="M320" s="50"/>
      <c r="N320" s="66" t="s">
        <v>146</v>
      </c>
      <c r="O320" s="50"/>
      <c r="P320" s="67" t="s">
        <v>486</v>
      </c>
      <c r="Q320" s="50" t="s">
        <v>187</v>
      </c>
      <c r="R320" s="50"/>
      <c r="S320" s="69" t="s">
        <v>86</v>
      </c>
      <c r="T320" s="69"/>
      <c r="U320" s="65" t="s">
        <v>103</v>
      </c>
    </row>
    <row r="321" spans="1:21" x14ac:dyDescent="0.2">
      <c r="A321" s="65">
        <f t="shared" si="4"/>
        <v>316</v>
      </c>
      <c r="B321" s="50"/>
      <c r="C321" s="50"/>
      <c r="D321" s="50"/>
      <c r="E321" s="50"/>
      <c r="F321" s="50"/>
      <c r="G321" s="50"/>
      <c r="H321" s="65" t="s">
        <v>77</v>
      </c>
      <c r="I321" s="65" t="s">
        <v>78</v>
      </c>
      <c r="J321" s="65" t="e">
        <v>#N/A</v>
      </c>
      <c r="K321" s="50"/>
      <c r="L321" s="66" t="s">
        <v>145</v>
      </c>
      <c r="M321" s="50"/>
      <c r="N321" s="66" t="s">
        <v>146</v>
      </c>
      <c r="O321" s="50"/>
      <c r="P321" s="67" t="s">
        <v>487</v>
      </c>
      <c r="Q321" s="50" t="s">
        <v>148</v>
      </c>
      <c r="R321" s="50"/>
      <c r="S321" s="69" t="s">
        <v>86</v>
      </c>
      <c r="T321" s="69"/>
      <c r="U321" s="65" t="s">
        <v>103</v>
      </c>
    </row>
    <row r="322" spans="1:21" x14ac:dyDescent="0.2">
      <c r="A322" s="65">
        <f t="shared" si="4"/>
        <v>317</v>
      </c>
      <c r="B322" s="50"/>
      <c r="C322" s="50"/>
      <c r="D322" s="50"/>
      <c r="E322" s="50"/>
      <c r="F322" s="50"/>
      <c r="G322" s="50"/>
      <c r="H322" s="65" t="s">
        <v>77</v>
      </c>
      <c r="I322" s="65" t="s">
        <v>78</v>
      </c>
      <c r="J322" s="65" t="e">
        <v>#N/A</v>
      </c>
      <c r="K322" s="50"/>
      <c r="L322" s="66" t="s">
        <v>145</v>
      </c>
      <c r="M322" s="50"/>
      <c r="N322" s="66" t="s">
        <v>146</v>
      </c>
      <c r="O322" s="50"/>
      <c r="P322" s="67" t="s">
        <v>488</v>
      </c>
      <c r="Q322" s="50" t="s">
        <v>148</v>
      </c>
      <c r="R322" s="50"/>
      <c r="S322" s="69" t="s">
        <v>86</v>
      </c>
      <c r="T322" s="69"/>
      <c r="U322" s="65" t="s">
        <v>103</v>
      </c>
    </row>
    <row r="323" spans="1:21" x14ac:dyDescent="0.2">
      <c r="A323" s="65">
        <f t="shared" si="4"/>
        <v>318</v>
      </c>
      <c r="B323" s="50"/>
      <c r="C323" s="50"/>
      <c r="D323" s="50"/>
      <c r="E323" s="50"/>
      <c r="F323" s="50"/>
      <c r="G323" s="50"/>
      <c r="H323" s="65" t="s">
        <v>77</v>
      </c>
      <c r="I323" s="65" t="s">
        <v>78</v>
      </c>
      <c r="J323" s="65" t="e">
        <v>#N/A</v>
      </c>
      <c r="K323" s="50"/>
      <c r="L323" s="66" t="s">
        <v>145</v>
      </c>
      <c r="M323" s="50"/>
      <c r="N323" s="66" t="s">
        <v>146</v>
      </c>
      <c r="O323" s="50"/>
      <c r="P323" s="67" t="s">
        <v>489</v>
      </c>
      <c r="Q323" s="50" t="s">
        <v>148</v>
      </c>
      <c r="R323" s="50"/>
      <c r="S323" s="69" t="s">
        <v>86</v>
      </c>
      <c r="T323" s="69"/>
      <c r="U323" s="65" t="s">
        <v>103</v>
      </c>
    </row>
    <row r="324" spans="1:21" x14ac:dyDescent="0.2">
      <c r="A324" s="65">
        <f t="shared" si="4"/>
        <v>319</v>
      </c>
      <c r="B324" s="50"/>
      <c r="C324" s="50"/>
      <c r="D324" s="50"/>
      <c r="E324" s="50"/>
      <c r="F324" s="50"/>
      <c r="G324" s="50"/>
      <c r="H324" s="65" t="s">
        <v>77</v>
      </c>
      <c r="I324" s="65" t="s">
        <v>78</v>
      </c>
      <c r="J324" s="65" t="e">
        <v>#N/A</v>
      </c>
      <c r="K324" s="50"/>
      <c r="L324" s="66" t="s">
        <v>145</v>
      </c>
      <c r="M324" s="50"/>
      <c r="N324" s="66" t="s">
        <v>146</v>
      </c>
      <c r="O324" s="50"/>
      <c r="P324" s="67" t="s">
        <v>490</v>
      </c>
      <c r="Q324" s="50" t="s">
        <v>201</v>
      </c>
      <c r="R324" s="50"/>
      <c r="S324" s="69" t="s">
        <v>86</v>
      </c>
      <c r="T324" s="69"/>
      <c r="U324" s="65" t="s">
        <v>103</v>
      </c>
    </row>
    <row r="325" spans="1:21" x14ac:dyDescent="0.2">
      <c r="A325" s="65">
        <f t="shared" si="4"/>
        <v>320</v>
      </c>
      <c r="B325" s="50"/>
      <c r="C325" s="50"/>
      <c r="D325" s="50"/>
      <c r="E325" s="50"/>
      <c r="F325" s="50"/>
      <c r="G325" s="50"/>
      <c r="H325" s="65" t="s">
        <v>77</v>
      </c>
      <c r="I325" s="65" t="s">
        <v>78</v>
      </c>
      <c r="J325" s="65" t="e">
        <v>#N/A</v>
      </c>
      <c r="K325" s="50"/>
      <c r="L325" s="66" t="s">
        <v>145</v>
      </c>
      <c r="M325" s="50"/>
      <c r="N325" s="66" t="s">
        <v>146</v>
      </c>
      <c r="O325" s="50"/>
      <c r="P325" s="67" t="s">
        <v>491</v>
      </c>
      <c r="Q325" s="50" t="s">
        <v>220</v>
      </c>
      <c r="R325" s="50"/>
      <c r="S325" s="69" t="s">
        <v>86</v>
      </c>
      <c r="T325" s="69"/>
      <c r="U325" s="65" t="s">
        <v>103</v>
      </c>
    </row>
    <row r="326" spans="1:21" x14ac:dyDescent="0.2">
      <c r="A326" s="65">
        <f t="shared" si="4"/>
        <v>321</v>
      </c>
      <c r="B326" s="50"/>
      <c r="C326" s="50"/>
      <c r="D326" s="50"/>
      <c r="E326" s="50"/>
      <c r="F326" s="50"/>
      <c r="G326" s="50"/>
      <c r="H326" s="65" t="s">
        <v>77</v>
      </c>
      <c r="I326" s="65" t="s">
        <v>78</v>
      </c>
      <c r="J326" s="65" t="e">
        <v>#N/A</v>
      </c>
      <c r="K326" s="50"/>
      <c r="L326" s="66" t="s">
        <v>145</v>
      </c>
      <c r="M326" s="50"/>
      <c r="N326" s="66" t="s">
        <v>146</v>
      </c>
      <c r="O326" s="50"/>
      <c r="P326" s="67" t="s">
        <v>492</v>
      </c>
      <c r="Q326" s="50" t="s">
        <v>148</v>
      </c>
      <c r="R326" s="50"/>
      <c r="S326" s="69" t="s">
        <v>86</v>
      </c>
      <c r="T326" s="69"/>
      <c r="U326" s="65" t="s">
        <v>103</v>
      </c>
    </row>
    <row r="327" spans="1:21" x14ac:dyDescent="0.2">
      <c r="A327" s="65">
        <f t="shared" si="4"/>
        <v>322</v>
      </c>
      <c r="B327" s="50"/>
      <c r="C327" s="50"/>
      <c r="D327" s="50"/>
      <c r="E327" s="50"/>
      <c r="F327" s="50"/>
      <c r="G327" s="50"/>
      <c r="H327" s="65" t="s">
        <v>77</v>
      </c>
      <c r="I327" s="65" t="s">
        <v>78</v>
      </c>
      <c r="J327" s="65" t="e">
        <v>#N/A</v>
      </c>
      <c r="K327" s="50"/>
      <c r="L327" s="66" t="s">
        <v>145</v>
      </c>
      <c r="M327" s="50"/>
      <c r="N327" s="66" t="s">
        <v>146</v>
      </c>
      <c r="O327" s="50"/>
      <c r="P327" s="67" t="s">
        <v>493</v>
      </c>
      <c r="Q327" s="50" t="s">
        <v>148</v>
      </c>
      <c r="R327" s="50"/>
      <c r="S327" s="69" t="s">
        <v>86</v>
      </c>
      <c r="T327" s="69"/>
      <c r="U327" s="65" t="s">
        <v>103</v>
      </c>
    </row>
    <row r="328" spans="1:21" x14ac:dyDescent="0.2">
      <c r="A328" s="65">
        <f t="shared" ref="A328:A391" si="5">A327+1</f>
        <v>323</v>
      </c>
      <c r="B328" s="50"/>
      <c r="C328" s="50"/>
      <c r="D328" s="50"/>
      <c r="E328" s="50"/>
      <c r="F328" s="50"/>
      <c r="G328" s="50"/>
      <c r="H328" s="65" t="s">
        <v>77</v>
      </c>
      <c r="I328" s="65" t="s">
        <v>78</v>
      </c>
      <c r="J328" s="65" t="e">
        <v>#N/A</v>
      </c>
      <c r="K328" s="50"/>
      <c r="L328" s="66" t="s">
        <v>145</v>
      </c>
      <c r="M328" s="50"/>
      <c r="N328" s="66" t="s">
        <v>146</v>
      </c>
      <c r="O328" s="50"/>
      <c r="P328" s="67" t="s">
        <v>494</v>
      </c>
      <c r="Q328" s="50" t="s">
        <v>267</v>
      </c>
      <c r="R328" s="50"/>
      <c r="S328" s="69" t="s">
        <v>86</v>
      </c>
      <c r="T328" s="69"/>
      <c r="U328" s="65" t="s">
        <v>103</v>
      </c>
    </row>
    <row r="329" spans="1:21" x14ac:dyDescent="0.2">
      <c r="A329" s="65">
        <f t="shared" si="5"/>
        <v>324</v>
      </c>
      <c r="B329" s="50"/>
      <c r="C329" s="50"/>
      <c r="D329" s="50"/>
      <c r="E329" s="50"/>
      <c r="F329" s="50"/>
      <c r="G329" s="50"/>
      <c r="H329" s="65" t="s">
        <v>77</v>
      </c>
      <c r="I329" s="65" t="s">
        <v>78</v>
      </c>
      <c r="J329" s="65" t="e">
        <v>#N/A</v>
      </c>
      <c r="K329" s="50"/>
      <c r="L329" s="66" t="s">
        <v>145</v>
      </c>
      <c r="M329" s="50"/>
      <c r="N329" s="66" t="s">
        <v>146</v>
      </c>
      <c r="O329" s="50"/>
      <c r="P329" s="67" t="s">
        <v>495</v>
      </c>
      <c r="Q329" s="50" t="s">
        <v>148</v>
      </c>
      <c r="R329" s="50"/>
      <c r="S329" s="69" t="s">
        <v>86</v>
      </c>
      <c r="T329" s="69"/>
      <c r="U329" s="65" t="s">
        <v>103</v>
      </c>
    </row>
    <row r="330" spans="1:21" x14ac:dyDescent="0.2">
      <c r="A330" s="65">
        <f t="shared" si="5"/>
        <v>325</v>
      </c>
      <c r="B330" s="50"/>
      <c r="C330" s="50"/>
      <c r="D330" s="50"/>
      <c r="E330" s="50"/>
      <c r="F330" s="50"/>
      <c r="G330" s="50"/>
      <c r="H330" s="65" t="s">
        <v>77</v>
      </c>
      <c r="I330" s="65" t="s">
        <v>78</v>
      </c>
      <c r="J330" s="65" t="e">
        <v>#N/A</v>
      </c>
      <c r="K330" s="50"/>
      <c r="L330" s="66" t="s">
        <v>145</v>
      </c>
      <c r="M330" s="50"/>
      <c r="N330" s="66" t="s">
        <v>146</v>
      </c>
      <c r="O330" s="50"/>
      <c r="P330" s="67" t="s">
        <v>496</v>
      </c>
      <c r="Q330" s="50" t="s">
        <v>148</v>
      </c>
      <c r="R330" s="50"/>
      <c r="S330" s="69" t="s">
        <v>86</v>
      </c>
      <c r="T330" s="69"/>
      <c r="U330" s="65" t="s">
        <v>103</v>
      </c>
    </row>
    <row r="331" spans="1:21" x14ac:dyDescent="0.2">
      <c r="A331" s="65">
        <f t="shared" si="5"/>
        <v>326</v>
      </c>
      <c r="B331" s="50"/>
      <c r="C331" s="50"/>
      <c r="D331" s="50"/>
      <c r="E331" s="50"/>
      <c r="F331" s="50"/>
      <c r="G331" s="50"/>
      <c r="H331" s="65" t="s">
        <v>77</v>
      </c>
      <c r="I331" s="65" t="s">
        <v>78</v>
      </c>
      <c r="J331" s="65" t="e">
        <v>#N/A</v>
      </c>
      <c r="K331" s="50"/>
      <c r="L331" s="66" t="s">
        <v>145</v>
      </c>
      <c r="M331" s="50"/>
      <c r="N331" s="66" t="s">
        <v>146</v>
      </c>
      <c r="O331" s="50"/>
      <c r="P331" s="67" t="s">
        <v>497</v>
      </c>
      <c r="Q331" s="50" t="s">
        <v>148</v>
      </c>
      <c r="R331" s="50"/>
      <c r="S331" s="69" t="s">
        <v>86</v>
      </c>
      <c r="T331" s="69"/>
      <c r="U331" s="65" t="s">
        <v>103</v>
      </c>
    </row>
    <row r="332" spans="1:21" x14ac:dyDescent="0.2">
      <c r="A332" s="65">
        <f t="shared" si="5"/>
        <v>327</v>
      </c>
      <c r="B332" s="50"/>
      <c r="C332" s="50"/>
      <c r="D332" s="50"/>
      <c r="E332" s="50"/>
      <c r="F332" s="50"/>
      <c r="G332" s="50"/>
      <c r="H332" s="65" t="s">
        <v>77</v>
      </c>
      <c r="I332" s="65" t="s">
        <v>78</v>
      </c>
      <c r="J332" s="65" t="e">
        <v>#N/A</v>
      </c>
      <c r="K332" s="50"/>
      <c r="L332" s="66" t="s">
        <v>145</v>
      </c>
      <c r="M332" s="50"/>
      <c r="N332" s="66" t="s">
        <v>146</v>
      </c>
      <c r="O332" s="50"/>
      <c r="P332" s="67" t="s">
        <v>498</v>
      </c>
      <c r="Q332" s="50" t="s">
        <v>168</v>
      </c>
      <c r="R332" s="50"/>
      <c r="S332" s="69" t="s">
        <v>86</v>
      </c>
      <c r="T332" s="69"/>
      <c r="U332" s="65" t="s">
        <v>103</v>
      </c>
    </row>
    <row r="333" spans="1:21" x14ac:dyDescent="0.2">
      <c r="A333" s="65">
        <f t="shared" si="5"/>
        <v>328</v>
      </c>
      <c r="B333" s="50"/>
      <c r="C333" s="50"/>
      <c r="D333" s="50"/>
      <c r="E333" s="50"/>
      <c r="F333" s="50"/>
      <c r="G333" s="50"/>
      <c r="H333" s="65" t="s">
        <v>77</v>
      </c>
      <c r="I333" s="65" t="s">
        <v>78</v>
      </c>
      <c r="J333" s="65" t="e">
        <v>#N/A</v>
      </c>
      <c r="K333" s="50"/>
      <c r="L333" s="66" t="s">
        <v>145</v>
      </c>
      <c r="M333" s="50"/>
      <c r="N333" s="66" t="s">
        <v>146</v>
      </c>
      <c r="O333" s="50"/>
      <c r="P333" s="67" t="s">
        <v>499</v>
      </c>
      <c r="Q333" s="50" t="s">
        <v>148</v>
      </c>
      <c r="R333" s="50"/>
      <c r="S333" s="69" t="s">
        <v>86</v>
      </c>
      <c r="T333" s="69"/>
      <c r="U333" s="65" t="s">
        <v>103</v>
      </c>
    </row>
    <row r="334" spans="1:21" x14ac:dyDescent="0.2">
      <c r="A334" s="65">
        <f t="shared" si="5"/>
        <v>329</v>
      </c>
      <c r="B334" s="50"/>
      <c r="C334" s="50"/>
      <c r="D334" s="50"/>
      <c r="E334" s="50"/>
      <c r="F334" s="50"/>
      <c r="G334" s="50"/>
      <c r="H334" s="65" t="s">
        <v>77</v>
      </c>
      <c r="I334" s="65" t="s">
        <v>78</v>
      </c>
      <c r="J334" s="65" t="e">
        <v>#N/A</v>
      </c>
      <c r="K334" s="50"/>
      <c r="L334" s="66" t="s">
        <v>145</v>
      </c>
      <c r="M334" s="50"/>
      <c r="N334" s="66" t="s">
        <v>146</v>
      </c>
      <c r="O334" s="50"/>
      <c r="P334" s="67" t="s">
        <v>500</v>
      </c>
      <c r="Q334" s="50" t="s">
        <v>148</v>
      </c>
      <c r="R334" s="50"/>
      <c r="S334" s="69" t="s">
        <v>86</v>
      </c>
      <c r="T334" s="69"/>
      <c r="U334" s="65" t="s">
        <v>103</v>
      </c>
    </row>
    <row r="335" spans="1:21" x14ac:dyDescent="0.2">
      <c r="A335" s="65">
        <f t="shared" si="5"/>
        <v>330</v>
      </c>
      <c r="B335" s="50"/>
      <c r="C335" s="50"/>
      <c r="D335" s="50"/>
      <c r="E335" s="50"/>
      <c r="F335" s="50"/>
      <c r="G335" s="50"/>
      <c r="H335" s="65" t="s">
        <v>77</v>
      </c>
      <c r="I335" s="65" t="s">
        <v>78</v>
      </c>
      <c r="J335" s="65" t="e">
        <v>#N/A</v>
      </c>
      <c r="K335" s="50"/>
      <c r="L335" s="66" t="s">
        <v>145</v>
      </c>
      <c r="M335" s="50"/>
      <c r="N335" s="66" t="s">
        <v>146</v>
      </c>
      <c r="O335" s="50"/>
      <c r="P335" s="67" t="s">
        <v>501</v>
      </c>
      <c r="Q335" s="50" t="s">
        <v>148</v>
      </c>
      <c r="R335" s="50"/>
      <c r="S335" s="69" t="s">
        <v>86</v>
      </c>
      <c r="T335" s="69"/>
      <c r="U335" s="65" t="s">
        <v>103</v>
      </c>
    </row>
    <row r="336" spans="1:21" x14ac:dyDescent="0.2">
      <c r="A336" s="65">
        <f t="shared" si="5"/>
        <v>331</v>
      </c>
      <c r="B336" s="50"/>
      <c r="C336" s="50"/>
      <c r="D336" s="50"/>
      <c r="E336" s="50"/>
      <c r="F336" s="50"/>
      <c r="G336" s="50"/>
      <c r="H336" s="65" t="s">
        <v>77</v>
      </c>
      <c r="I336" s="65" t="s">
        <v>78</v>
      </c>
      <c r="J336" s="65" t="e">
        <v>#N/A</v>
      </c>
      <c r="K336" s="50"/>
      <c r="L336" s="66" t="s">
        <v>145</v>
      </c>
      <c r="M336" s="50"/>
      <c r="N336" s="66" t="s">
        <v>146</v>
      </c>
      <c r="O336" s="50"/>
      <c r="P336" s="67" t="s">
        <v>502</v>
      </c>
      <c r="Q336" s="50" t="s">
        <v>174</v>
      </c>
      <c r="R336" s="50"/>
      <c r="S336" s="69" t="s">
        <v>86</v>
      </c>
      <c r="T336" s="69"/>
      <c r="U336" s="65" t="s">
        <v>103</v>
      </c>
    </row>
    <row r="337" spans="1:21" x14ac:dyDescent="0.2">
      <c r="A337" s="65">
        <f t="shared" si="5"/>
        <v>332</v>
      </c>
      <c r="B337" s="50"/>
      <c r="C337" s="50"/>
      <c r="D337" s="50"/>
      <c r="E337" s="50"/>
      <c r="F337" s="50"/>
      <c r="G337" s="50"/>
      <c r="H337" s="65" t="s">
        <v>77</v>
      </c>
      <c r="I337" s="65" t="s">
        <v>78</v>
      </c>
      <c r="J337" s="65" t="e">
        <v>#N/A</v>
      </c>
      <c r="K337" s="50"/>
      <c r="L337" s="66" t="s">
        <v>145</v>
      </c>
      <c r="M337" s="50"/>
      <c r="N337" s="66" t="s">
        <v>146</v>
      </c>
      <c r="O337" s="50"/>
      <c r="P337" s="67" t="s">
        <v>503</v>
      </c>
      <c r="Q337" s="50" t="s">
        <v>148</v>
      </c>
      <c r="R337" s="50"/>
      <c r="S337" s="69" t="s">
        <v>86</v>
      </c>
      <c r="T337" s="69"/>
      <c r="U337" s="65" t="s">
        <v>103</v>
      </c>
    </row>
    <row r="338" spans="1:21" x14ac:dyDescent="0.2">
      <c r="A338" s="65">
        <f t="shared" si="5"/>
        <v>333</v>
      </c>
      <c r="B338" s="50"/>
      <c r="C338" s="50"/>
      <c r="D338" s="50"/>
      <c r="E338" s="50"/>
      <c r="F338" s="50"/>
      <c r="G338" s="50"/>
      <c r="H338" s="65" t="s">
        <v>77</v>
      </c>
      <c r="I338" s="65" t="s">
        <v>78</v>
      </c>
      <c r="J338" s="65" t="e">
        <v>#N/A</v>
      </c>
      <c r="K338" s="50"/>
      <c r="L338" s="66" t="s">
        <v>145</v>
      </c>
      <c r="M338" s="50"/>
      <c r="N338" s="66" t="s">
        <v>146</v>
      </c>
      <c r="O338" s="50"/>
      <c r="P338" s="67" t="s">
        <v>504</v>
      </c>
      <c r="Q338" s="50" t="s">
        <v>148</v>
      </c>
      <c r="R338" s="50"/>
      <c r="S338" s="69" t="s">
        <v>86</v>
      </c>
      <c r="T338" s="69"/>
      <c r="U338" s="65" t="s">
        <v>103</v>
      </c>
    </row>
    <row r="339" spans="1:21" x14ac:dyDescent="0.2">
      <c r="A339" s="65">
        <f t="shared" si="5"/>
        <v>334</v>
      </c>
      <c r="B339" s="50"/>
      <c r="C339" s="50"/>
      <c r="D339" s="50"/>
      <c r="E339" s="50"/>
      <c r="F339" s="50"/>
      <c r="G339" s="50"/>
      <c r="H339" s="65" t="s">
        <v>77</v>
      </c>
      <c r="I339" s="65" t="s">
        <v>78</v>
      </c>
      <c r="J339" s="65" t="e">
        <v>#N/A</v>
      </c>
      <c r="K339" s="50"/>
      <c r="L339" s="66" t="s">
        <v>145</v>
      </c>
      <c r="M339" s="50"/>
      <c r="N339" s="66" t="s">
        <v>146</v>
      </c>
      <c r="O339" s="50"/>
      <c r="P339" s="67" t="s">
        <v>505</v>
      </c>
      <c r="Q339" s="50" t="s">
        <v>148</v>
      </c>
      <c r="R339" s="50"/>
      <c r="S339" s="69" t="s">
        <v>86</v>
      </c>
      <c r="T339" s="69"/>
      <c r="U339" s="65" t="s">
        <v>103</v>
      </c>
    </row>
    <row r="340" spans="1:21" x14ac:dyDescent="0.2">
      <c r="A340" s="65">
        <f t="shared" si="5"/>
        <v>335</v>
      </c>
      <c r="B340" s="50"/>
      <c r="C340" s="50"/>
      <c r="D340" s="50"/>
      <c r="E340" s="50"/>
      <c r="F340" s="50"/>
      <c r="G340" s="50"/>
      <c r="H340" s="65" t="s">
        <v>77</v>
      </c>
      <c r="I340" s="65" t="s">
        <v>78</v>
      </c>
      <c r="J340" s="65" t="e">
        <v>#N/A</v>
      </c>
      <c r="K340" s="50"/>
      <c r="L340" s="66" t="s">
        <v>145</v>
      </c>
      <c r="M340" s="50"/>
      <c r="N340" s="66" t="s">
        <v>146</v>
      </c>
      <c r="O340" s="50"/>
      <c r="P340" s="67" t="s">
        <v>506</v>
      </c>
      <c r="Q340" s="50" t="s">
        <v>148</v>
      </c>
      <c r="R340" s="50"/>
      <c r="S340" s="69" t="s">
        <v>86</v>
      </c>
      <c r="T340" s="69"/>
      <c r="U340" s="65" t="s">
        <v>103</v>
      </c>
    </row>
    <row r="341" spans="1:21" x14ac:dyDescent="0.2">
      <c r="A341" s="65">
        <f t="shared" si="5"/>
        <v>336</v>
      </c>
      <c r="B341" s="50"/>
      <c r="C341" s="50"/>
      <c r="D341" s="50"/>
      <c r="E341" s="50"/>
      <c r="F341" s="50"/>
      <c r="G341" s="50"/>
      <c r="H341" s="65" t="s">
        <v>77</v>
      </c>
      <c r="I341" s="65" t="s">
        <v>78</v>
      </c>
      <c r="J341" s="65" t="e">
        <v>#N/A</v>
      </c>
      <c r="K341" s="50"/>
      <c r="L341" s="66" t="s">
        <v>145</v>
      </c>
      <c r="M341" s="50"/>
      <c r="N341" s="66" t="s">
        <v>146</v>
      </c>
      <c r="O341" s="50"/>
      <c r="P341" s="67" t="s">
        <v>507</v>
      </c>
      <c r="Q341" s="50" t="s">
        <v>148</v>
      </c>
      <c r="R341" s="50"/>
      <c r="S341" s="69" t="s">
        <v>86</v>
      </c>
      <c r="T341" s="69"/>
      <c r="U341" s="65" t="s">
        <v>103</v>
      </c>
    </row>
    <row r="342" spans="1:21" x14ac:dyDescent="0.2">
      <c r="A342" s="65">
        <f t="shared" si="5"/>
        <v>337</v>
      </c>
      <c r="B342" s="50"/>
      <c r="C342" s="50"/>
      <c r="D342" s="50"/>
      <c r="E342" s="50"/>
      <c r="F342" s="50"/>
      <c r="G342" s="50"/>
      <c r="H342" s="65" t="s">
        <v>77</v>
      </c>
      <c r="I342" s="65" t="s">
        <v>78</v>
      </c>
      <c r="J342" s="65" t="e">
        <v>#N/A</v>
      </c>
      <c r="K342" s="50"/>
      <c r="L342" s="66" t="s">
        <v>145</v>
      </c>
      <c r="M342" s="50"/>
      <c r="N342" s="66" t="s">
        <v>146</v>
      </c>
      <c r="O342" s="50"/>
      <c r="P342" s="67" t="s">
        <v>508</v>
      </c>
      <c r="Q342" s="50" t="s">
        <v>148</v>
      </c>
      <c r="R342" s="50"/>
      <c r="S342" s="69" t="s">
        <v>86</v>
      </c>
      <c r="T342" s="69"/>
      <c r="U342" s="65" t="s">
        <v>103</v>
      </c>
    </row>
    <row r="343" spans="1:21" x14ac:dyDescent="0.2">
      <c r="A343" s="65">
        <f t="shared" si="5"/>
        <v>338</v>
      </c>
      <c r="B343" s="50"/>
      <c r="C343" s="50"/>
      <c r="D343" s="50"/>
      <c r="E343" s="50"/>
      <c r="F343" s="50"/>
      <c r="G343" s="50"/>
      <c r="H343" s="65" t="s">
        <v>77</v>
      </c>
      <c r="I343" s="65" t="s">
        <v>78</v>
      </c>
      <c r="J343" s="65" t="e">
        <v>#N/A</v>
      </c>
      <c r="K343" s="50"/>
      <c r="L343" s="66" t="s">
        <v>145</v>
      </c>
      <c r="M343" s="50"/>
      <c r="N343" s="66" t="s">
        <v>146</v>
      </c>
      <c r="O343" s="50"/>
      <c r="P343" s="67" t="s">
        <v>509</v>
      </c>
      <c r="Q343" s="50" t="s">
        <v>201</v>
      </c>
      <c r="R343" s="50"/>
      <c r="S343" s="69" t="s">
        <v>86</v>
      </c>
      <c r="T343" s="69"/>
      <c r="U343" s="65" t="s">
        <v>103</v>
      </c>
    </row>
    <row r="344" spans="1:21" x14ac:dyDescent="0.2">
      <c r="A344" s="65">
        <f t="shared" si="5"/>
        <v>339</v>
      </c>
      <c r="B344" s="50"/>
      <c r="C344" s="50"/>
      <c r="D344" s="50"/>
      <c r="E344" s="50"/>
      <c r="F344" s="50"/>
      <c r="G344" s="50"/>
      <c r="H344" s="65" t="s">
        <v>77</v>
      </c>
      <c r="I344" s="65" t="s">
        <v>78</v>
      </c>
      <c r="J344" s="65" t="e">
        <v>#N/A</v>
      </c>
      <c r="K344" s="50"/>
      <c r="L344" s="66" t="s">
        <v>145</v>
      </c>
      <c r="M344" s="50"/>
      <c r="N344" s="66" t="s">
        <v>146</v>
      </c>
      <c r="O344" s="50"/>
      <c r="P344" s="67" t="s">
        <v>510</v>
      </c>
      <c r="Q344" s="50" t="s">
        <v>148</v>
      </c>
      <c r="R344" s="50"/>
      <c r="S344" s="69" t="s">
        <v>86</v>
      </c>
      <c r="T344" s="69"/>
      <c r="U344" s="65" t="s">
        <v>103</v>
      </c>
    </row>
    <row r="345" spans="1:21" x14ac:dyDescent="0.2">
      <c r="A345" s="65">
        <f t="shared" si="5"/>
        <v>340</v>
      </c>
      <c r="B345" s="50"/>
      <c r="C345" s="50"/>
      <c r="D345" s="50"/>
      <c r="E345" s="50"/>
      <c r="F345" s="50"/>
      <c r="G345" s="50"/>
      <c r="H345" s="65" t="s">
        <v>77</v>
      </c>
      <c r="I345" s="65" t="s">
        <v>78</v>
      </c>
      <c r="J345" s="65" t="e">
        <v>#N/A</v>
      </c>
      <c r="K345" s="50"/>
      <c r="L345" s="66" t="s">
        <v>145</v>
      </c>
      <c r="M345" s="50"/>
      <c r="N345" s="66" t="s">
        <v>146</v>
      </c>
      <c r="O345" s="50"/>
      <c r="P345" s="67" t="s">
        <v>511</v>
      </c>
      <c r="Q345" s="50" t="s">
        <v>187</v>
      </c>
      <c r="R345" s="50"/>
      <c r="S345" s="69" t="s">
        <v>86</v>
      </c>
      <c r="T345" s="69"/>
      <c r="U345" s="65" t="s">
        <v>103</v>
      </c>
    </row>
    <row r="346" spans="1:21" x14ac:dyDescent="0.2">
      <c r="A346" s="65">
        <f t="shared" si="5"/>
        <v>341</v>
      </c>
      <c r="B346" s="50"/>
      <c r="C346" s="50"/>
      <c r="D346" s="50"/>
      <c r="E346" s="50"/>
      <c r="F346" s="50"/>
      <c r="G346" s="50"/>
      <c r="H346" s="65" t="s">
        <v>77</v>
      </c>
      <c r="I346" s="65" t="s">
        <v>78</v>
      </c>
      <c r="J346" s="65" t="e">
        <v>#N/A</v>
      </c>
      <c r="K346" s="50"/>
      <c r="L346" s="66" t="s">
        <v>145</v>
      </c>
      <c r="M346" s="50"/>
      <c r="N346" s="66" t="s">
        <v>146</v>
      </c>
      <c r="O346" s="50"/>
      <c r="P346" s="67" t="s">
        <v>512</v>
      </c>
      <c r="Q346" s="50" t="s">
        <v>148</v>
      </c>
      <c r="R346" s="50"/>
      <c r="S346" s="69" t="s">
        <v>86</v>
      </c>
      <c r="T346" s="69"/>
      <c r="U346" s="65" t="s">
        <v>103</v>
      </c>
    </row>
    <row r="347" spans="1:21" x14ac:dyDescent="0.2">
      <c r="A347" s="65">
        <f t="shared" si="5"/>
        <v>342</v>
      </c>
      <c r="B347" s="50"/>
      <c r="C347" s="50"/>
      <c r="D347" s="50"/>
      <c r="E347" s="50"/>
      <c r="F347" s="50"/>
      <c r="G347" s="50"/>
      <c r="H347" s="65" t="s">
        <v>77</v>
      </c>
      <c r="I347" s="65" t="s">
        <v>78</v>
      </c>
      <c r="J347" s="65" t="e">
        <v>#N/A</v>
      </c>
      <c r="K347" s="50"/>
      <c r="L347" s="66" t="s">
        <v>145</v>
      </c>
      <c r="M347" s="50"/>
      <c r="N347" s="66" t="s">
        <v>146</v>
      </c>
      <c r="O347" s="50"/>
      <c r="P347" s="67" t="s">
        <v>513</v>
      </c>
      <c r="Q347" s="50" t="s">
        <v>148</v>
      </c>
      <c r="R347" s="50"/>
      <c r="S347" s="69" t="s">
        <v>86</v>
      </c>
      <c r="T347" s="69"/>
      <c r="U347" s="65" t="s">
        <v>103</v>
      </c>
    </row>
    <row r="348" spans="1:21" x14ac:dyDescent="0.2">
      <c r="A348" s="65">
        <f t="shared" si="5"/>
        <v>343</v>
      </c>
      <c r="B348" s="50"/>
      <c r="C348" s="50"/>
      <c r="D348" s="50"/>
      <c r="E348" s="50"/>
      <c r="F348" s="50"/>
      <c r="G348" s="50"/>
      <c r="H348" s="65" t="s">
        <v>77</v>
      </c>
      <c r="I348" s="65" t="s">
        <v>78</v>
      </c>
      <c r="J348" s="65" t="e">
        <v>#N/A</v>
      </c>
      <c r="K348" s="50"/>
      <c r="L348" s="66" t="s">
        <v>145</v>
      </c>
      <c r="M348" s="50"/>
      <c r="N348" s="66" t="s">
        <v>146</v>
      </c>
      <c r="O348" s="50"/>
      <c r="P348" s="67" t="s">
        <v>514</v>
      </c>
      <c r="Q348" s="50" t="s">
        <v>148</v>
      </c>
      <c r="R348" s="50"/>
      <c r="S348" s="69" t="s">
        <v>86</v>
      </c>
      <c r="T348" s="69"/>
      <c r="U348" s="65" t="s">
        <v>103</v>
      </c>
    </row>
    <row r="349" spans="1:21" x14ac:dyDescent="0.2">
      <c r="A349" s="65">
        <f t="shared" si="5"/>
        <v>344</v>
      </c>
      <c r="B349" s="50"/>
      <c r="C349" s="50"/>
      <c r="D349" s="50"/>
      <c r="E349" s="50"/>
      <c r="F349" s="50"/>
      <c r="G349" s="50"/>
      <c r="H349" s="65" t="s">
        <v>77</v>
      </c>
      <c r="I349" s="65" t="s">
        <v>78</v>
      </c>
      <c r="J349" s="65" t="e">
        <v>#N/A</v>
      </c>
      <c r="K349" s="50"/>
      <c r="L349" s="66" t="s">
        <v>145</v>
      </c>
      <c r="M349" s="50"/>
      <c r="N349" s="66" t="s">
        <v>146</v>
      </c>
      <c r="O349" s="50"/>
      <c r="P349" s="67" t="s">
        <v>515</v>
      </c>
      <c r="Q349" s="50" t="s">
        <v>267</v>
      </c>
      <c r="R349" s="50"/>
      <c r="S349" s="69" t="s">
        <v>86</v>
      </c>
      <c r="T349" s="69"/>
      <c r="U349" s="65" t="s">
        <v>103</v>
      </c>
    </row>
    <row r="350" spans="1:21" x14ac:dyDescent="0.2">
      <c r="A350" s="65">
        <f t="shared" si="5"/>
        <v>345</v>
      </c>
      <c r="B350" s="50"/>
      <c r="C350" s="50"/>
      <c r="D350" s="50"/>
      <c r="E350" s="50"/>
      <c r="F350" s="50"/>
      <c r="G350" s="50"/>
      <c r="H350" s="65" t="s">
        <v>77</v>
      </c>
      <c r="I350" s="65" t="s">
        <v>78</v>
      </c>
      <c r="J350" s="65" t="e">
        <v>#N/A</v>
      </c>
      <c r="K350" s="50"/>
      <c r="L350" s="66" t="s">
        <v>145</v>
      </c>
      <c r="M350" s="50"/>
      <c r="N350" s="66" t="s">
        <v>146</v>
      </c>
      <c r="O350" s="50"/>
      <c r="P350" s="67" t="s">
        <v>516</v>
      </c>
      <c r="Q350" s="50" t="s">
        <v>148</v>
      </c>
      <c r="R350" s="50"/>
      <c r="S350" s="69" t="s">
        <v>86</v>
      </c>
      <c r="T350" s="69"/>
      <c r="U350" s="65" t="s">
        <v>103</v>
      </c>
    </row>
    <row r="351" spans="1:21" x14ac:dyDescent="0.2">
      <c r="A351" s="65">
        <f t="shared" si="5"/>
        <v>346</v>
      </c>
      <c r="B351" s="50"/>
      <c r="C351" s="50"/>
      <c r="D351" s="50"/>
      <c r="E351" s="50"/>
      <c r="F351" s="50"/>
      <c r="G351" s="50"/>
      <c r="H351" s="65" t="s">
        <v>77</v>
      </c>
      <c r="I351" s="65" t="s">
        <v>78</v>
      </c>
      <c r="J351" s="65" t="e">
        <v>#N/A</v>
      </c>
      <c r="K351" s="50"/>
      <c r="L351" s="66" t="s">
        <v>145</v>
      </c>
      <c r="M351" s="50"/>
      <c r="N351" s="66" t="s">
        <v>146</v>
      </c>
      <c r="O351" s="50"/>
      <c r="P351" s="67" t="s">
        <v>517</v>
      </c>
      <c r="Q351" s="50" t="s">
        <v>334</v>
      </c>
      <c r="R351" s="50"/>
      <c r="S351" s="69" t="s">
        <v>86</v>
      </c>
      <c r="T351" s="69"/>
      <c r="U351" s="65" t="s">
        <v>103</v>
      </c>
    </row>
    <row r="352" spans="1:21" x14ac:dyDescent="0.2">
      <c r="A352" s="65">
        <f t="shared" si="5"/>
        <v>347</v>
      </c>
      <c r="B352" s="50"/>
      <c r="C352" s="50"/>
      <c r="D352" s="50"/>
      <c r="E352" s="50"/>
      <c r="F352" s="50"/>
      <c r="G352" s="50"/>
      <c r="H352" s="65" t="s">
        <v>77</v>
      </c>
      <c r="I352" s="65" t="s">
        <v>78</v>
      </c>
      <c r="J352" s="65" t="e">
        <v>#N/A</v>
      </c>
      <c r="K352" s="50"/>
      <c r="L352" s="66" t="s">
        <v>145</v>
      </c>
      <c r="M352" s="50"/>
      <c r="N352" s="66" t="s">
        <v>146</v>
      </c>
      <c r="O352" s="50"/>
      <c r="P352" s="67" t="s">
        <v>518</v>
      </c>
      <c r="Q352" s="50" t="s">
        <v>201</v>
      </c>
      <c r="R352" s="50"/>
      <c r="S352" s="69" t="s">
        <v>86</v>
      </c>
      <c r="T352" s="69"/>
      <c r="U352" s="65" t="s">
        <v>103</v>
      </c>
    </row>
    <row r="353" spans="1:21" x14ac:dyDescent="0.2">
      <c r="A353" s="65">
        <f t="shared" si="5"/>
        <v>348</v>
      </c>
      <c r="B353" s="50"/>
      <c r="C353" s="50"/>
      <c r="D353" s="50"/>
      <c r="E353" s="50"/>
      <c r="F353" s="50"/>
      <c r="G353" s="50"/>
      <c r="H353" s="65" t="s">
        <v>77</v>
      </c>
      <c r="I353" s="65" t="s">
        <v>78</v>
      </c>
      <c r="J353" s="65" t="e">
        <v>#N/A</v>
      </c>
      <c r="K353" s="50"/>
      <c r="L353" s="66" t="s">
        <v>145</v>
      </c>
      <c r="M353" s="50"/>
      <c r="N353" s="66" t="s">
        <v>146</v>
      </c>
      <c r="O353" s="50"/>
      <c r="P353" s="67" t="s">
        <v>519</v>
      </c>
      <c r="Q353" s="50" t="s">
        <v>148</v>
      </c>
      <c r="R353" s="50"/>
      <c r="S353" s="69" t="s">
        <v>86</v>
      </c>
      <c r="T353" s="69"/>
      <c r="U353" s="65" t="s">
        <v>103</v>
      </c>
    </row>
    <row r="354" spans="1:21" x14ac:dyDescent="0.2">
      <c r="A354" s="65">
        <f t="shared" si="5"/>
        <v>349</v>
      </c>
      <c r="B354" s="50"/>
      <c r="C354" s="50"/>
      <c r="D354" s="50"/>
      <c r="E354" s="50"/>
      <c r="F354" s="50"/>
      <c r="G354" s="50"/>
      <c r="H354" s="65" t="s">
        <v>77</v>
      </c>
      <c r="I354" s="65" t="s">
        <v>78</v>
      </c>
      <c r="J354" s="65" t="e">
        <v>#N/A</v>
      </c>
      <c r="K354" s="50"/>
      <c r="L354" s="66" t="s">
        <v>145</v>
      </c>
      <c r="M354" s="50"/>
      <c r="N354" s="66" t="s">
        <v>146</v>
      </c>
      <c r="O354" s="50"/>
      <c r="P354" s="67" t="s">
        <v>520</v>
      </c>
      <c r="Q354" s="50" t="s">
        <v>220</v>
      </c>
      <c r="R354" s="50"/>
      <c r="S354" s="69" t="s">
        <v>86</v>
      </c>
      <c r="T354" s="69"/>
      <c r="U354" s="65" t="s">
        <v>103</v>
      </c>
    </row>
    <row r="355" spans="1:21" x14ac:dyDescent="0.2">
      <c r="A355" s="65">
        <f t="shared" si="5"/>
        <v>350</v>
      </c>
      <c r="B355" s="50"/>
      <c r="C355" s="50"/>
      <c r="D355" s="50"/>
      <c r="E355" s="50"/>
      <c r="F355" s="50"/>
      <c r="G355" s="50"/>
      <c r="H355" s="65" t="s">
        <v>77</v>
      </c>
      <c r="I355" s="65" t="s">
        <v>78</v>
      </c>
      <c r="J355" s="65" t="e">
        <v>#N/A</v>
      </c>
      <c r="K355" s="50"/>
      <c r="L355" s="66" t="s">
        <v>145</v>
      </c>
      <c r="M355" s="50"/>
      <c r="N355" s="66" t="s">
        <v>146</v>
      </c>
      <c r="O355" s="50"/>
      <c r="P355" s="67" t="s">
        <v>521</v>
      </c>
      <c r="Q355" s="50" t="s">
        <v>201</v>
      </c>
      <c r="R355" s="50"/>
      <c r="S355" s="69" t="s">
        <v>86</v>
      </c>
      <c r="T355" s="69"/>
      <c r="U355" s="65" t="s">
        <v>103</v>
      </c>
    </row>
    <row r="356" spans="1:21" x14ac:dyDescent="0.2">
      <c r="A356" s="65">
        <f t="shared" si="5"/>
        <v>351</v>
      </c>
      <c r="B356" s="50"/>
      <c r="C356" s="50"/>
      <c r="D356" s="50"/>
      <c r="E356" s="50"/>
      <c r="F356" s="50"/>
      <c r="G356" s="50"/>
      <c r="H356" s="65" t="s">
        <v>77</v>
      </c>
      <c r="I356" s="65" t="s">
        <v>78</v>
      </c>
      <c r="J356" s="65" t="s">
        <v>522</v>
      </c>
      <c r="K356" s="50"/>
      <c r="L356" s="66" t="s">
        <v>145</v>
      </c>
      <c r="M356" s="50"/>
      <c r="N356" s="66" t="s">
        <v>146</v>
      </c>
      <c r="O356" s="50"/>
      <c r="P356" s="67" t="s">
        <v>523</v>
      </c>
      <c r="Q356" s="50" t="s">
        <v>148</v>
      </c>
      <c r="R356" s="50"/>
      <c r="S356" s="69" t="s">
        <v>86</v>
      </c>
      <c r="T356" s="69"/>
      <c r="U356" s="65" t="s">
        <v>101</v>
      </c>
    </row>
    <row r="357" spans="1:21" x14ac:dyDescent="0.2">
      <c r="A357" s="65">
        <f t="shared" si="5"/>
        <v>352</v>
      </c>
      <c r="B357" s="50"/>
      <c r="C357" s="50"/>
      <c r="D357" s="50"/>
      <c r="E357" s="50"/>
      <c r="F357" s="50"/>
      <c r="G357" s="50"/>
      <c r="H357" s="65" t="s">
        <v>77</v>
      </c>
      <c r="I357" s="65" t="s">
        <v>78</v>
      </c>
      <c r="J357" s="65" t="e">
        <v>#N/A</v>
      </c>
      <c r="K357" s="50"/>
      <c r="L357" s="66" t="s">
        <v>145</v>
      </c>
      <c r="M357" s="50"/>
      <c r="N357" s="66" t="s">
        <v>146</v>
      </c>
      <c r="O357" s="50"/>
      <c r="P357" s="67" t="s">
        <v>524</v>
      </c>
      <c r="Q357" s="50" t="s">
        <v>148</v>
      </c>
      <c r="R357" s="50"/>
      <c r="S357" s="69" t="s">
        <v>86</v>
      </c>
      <c r="T357" s="69"/>
      <c r="U357" s="65" t="s">
        <v>103</v>
      </c>
    </row>
    <row r="358" spans="1:21" x14ac:dyDescent="0.2">
      <c r="A358" s="65">
        <f t="shared" si="5"/>
        <v>353</v>
      </c>
      <c r="B358" s="50"/>
      <c r="C358" s="50"/>
      <c r="D358" s="50"/>
      <c r="E358" s="50"/>
      <c r="F358" s="50"/>
      <c r="G358" s="50"/>
      <c r="H358" s="65" t="s">
        <v>77</v>
      </c>
      <c r="I358" s="65" t="s">
        <v>78</v>
      </c>
      <c r="J358" s="65" t="e">
        <v>#N/A</v>
      </c>
      <c r="K358" s="50"/>
      <c r="L358" s="66" t="s">
        <v>145</v>
      </c>
      <c r="M358" s="50"/>
      <c r="N358" s="66" t="s">
        <v>146</v>
      </c>
      <c r="O358" s="50"/>
      <c r="P358" s="67" t="s">
        <v>525</v>
      </c>
      <c r="Q358" s="50" t="s">
        <v>148</v>
      </c>
      <c r="R358" s="50"/>
      <c r="S358" s="69" t="s">
        <v>86</v>
      </c>
      <c r="T358" s="69"/>
      <c r="U358" s="65" t="s">
        <v>103</v>
      </c>
    </row>
    <row r="359" spans="1:21" x14ac:dyDescent="0.2">
      <c r="A359" s="65">
        <f t="shared" si="5"/>
        <v>354</v>
      </c>
      <c r="B359" s="50"/>
      <c r="C359" s="50"/>
      <c r="D359" s="50"/>
      <c r="E359" s="50"/>
      <c r="F359" s="50"/>
      <c r="G359" s="50"/>
      <c r="H359" s="65" t="s">
        <v>77</v>
      </c>
      <c r="I359" s="65" t="s">
        <v>78</v>
      </c>
      <c r="J359" s="65" t="e">
        <v>#N/A</v>
      </c>
      <c r="K359" s="50"/>
      <c r="L359" s="66" t="s">
        <v>145</v>
      </c>
      <c r="M359" s="50"/>
      <c r="N359" s="66" t="s">
        <v>146</v>
      </c>
      <c r="O359" s="50"/>
      <c r="P359" s="67" t="s">
        <v>526</v>
      </c>
      <c r="Q359" s="50" t="s">
        <v>228</v>
      </c>
      <c r="R359" s="50"/>
      <c r="S359" s="69" t="s">
        <v>86</v>
      </c>
      <c r="T359" s="69"/>
      <c r="U359" s="65" t="s">
        <v>103</v>
      </c>
    </row>
    <row r="360" spans="1:21" x14ac:dyDescent="0.2">
      <c r="A360" s="65">
        <f t="shared" si="5"/>
        <v>355</v>
      </c>
      <c r="B360" s="50"/>
      <c r="C360" s="50"/>
      <c r="D360" s="50"/>
      <c r="E360" s="50"/>
      <c r="F360" s="50"/>
      <c r="G360" s="50"/>
      <c r="H360" s="65" t="s">
        <v>77</v>
      </c>
      <c r="I360" s="65" t="s">
        <v>78</v>
      </c>
      <c r="J360" s="65" t="e">
        <v>#N/A</v>
      </c>
      <c r="K360" s="50"/>
      <c r="L360" s="66" t="s">
        <v>145</v>
      </c>
      <c r="M360" s="50"/>
      <c r="N360" s="66" t="s">
        <v>146</v>
      </c>
      <c r="O360" s="50"/>
      <c r="P360" s="67" t="s">
        <v>527</v>
      </c>
      <c r="Q360" s="50" t="s">
        <v>148</v>
      </c>
      <c r="R360" s="50"/>
      <c r="S360" s="69" t="s">
        <v>86</v>
      </c>
      <c r="T360" s="69"/>
      <c r="U360" s="65" t="s">
        <v>103</v>
      </c>
    </row>
    <row r="361" spans="1:21" x14ac:dyDescent="0.2">
      <c r="A361" s="65">
        <f t="shared" si="5"/>
        <v>356</v>
      </c>
      <c r="B361" s="50"/>
      <c r="C361" s="50"/>
      <c r="D361" s="50"/>
      <c r="E361" s="50"/>
      <c r="F361" s="50"/>
      <c r="G361" s="50"/>
      <c r="H361" s="65" t="s">
        <v>77</v>
      </c>
      <c r="I361" s="65" t="s">
        <v>78</v>
      </c>
      <c r="J361" s="65" t="s">
        <v>528</v>
      </c>
      <c r="K361" s="50"/>
      <c r="L361" s="66" t="s">
        <v>145</v>
      </c>
      <c r="M361" s="50"/>
      <c r="N361" s="66" t="s">
        <v>146</v>
      </c>
      <c r="O361" s="50"/>
      <c r="P361" s="67" t="s">
        <v>529</v>
      </c>
      <c r="Q361" s="50" t="s">
        <v>148</v>
      </c>
      <c r="R361" s="50"/>
      <c r="S361" s="69" t="s">
        <v>86</v>
      </c>
      <c r="T361" s="69"/>
      <c r="U361" s="65" t="s">
        <v>86</v>
      </c>
    </row>
    <row r="362" spans="1:21" x14ac:dyDescent="0.2">
      <c r="A362" s="65">
        <f t="shared" si="5"/>
        <v>357</v>
      </c>
      <c r="B362" s="50"/>
      <c r="C362" s="50"/>
      <c r="D362" s="50"/>
      <c r="E362" s="50"/>
      <c r="F362" s="50"/>
      <c r="G362" s="50"/>
      <c r="H362" s="65" t="s">
        <v>77</v>
      </c>
      <c r="I362" s="65" t="s">
        <v>78</v>
      </c>
      <c r="J362" s="65" t="e">
        <v>#N/A</v>
      </c>
      <c r="K362" s="50"/>
      <c r="L362" s="66" t="s">
        <v>145</v>
      </c>
      <c r="M362" s="50"/>
      <c r="N362" s="66" t="s">
        <v>146</v>
      </c>
      <c r="O362" s="50"/>
      <c r="P362" s="67" t="s">
        <v>530</v>
      </c>
      <c r="Q362" s="50" t="s">
        <v>168</v>
      </c>
      <c r="R362" s="50"/>
      <c r="S362" s="69" t="s">
        <v>86</v>
      </c>
      <c r="T362" s="69"/>
      <c r="U362" s="65" t="s">
        <v>103</v>
      </c>
    </row>
    <row r="363" spans="1:21" x14ac:dyDescent="0.2">
      <c r="A363" s="65">
        <f t="shared" si="5"/>
        <v>358</v>
      </c>
      <c r="B363" s="50"/>
      <c r="C363" s="50"/>
      <c r="D363" s="50"/>
      <c r="E363" s="50"/>
      <c r="F363" s="50"/>
      <c r="G363" s="50"/>
      <c r="H363" s="65" t="s">
        <v>77</v>
      </c>
      <c r="I363" s="65" t="s">
        <v>78</v>
      </c>
      <c r="J363" s="65" t="e">
        <v>#N/A</v>
      </c>
      <c r="K363" s="50"/>
      <c r="L363" s="66" t="s">
        <v>145</v>
      </c>
      <c r="M363" s="50"/>
      <c r="N363" s="66" t="s">
        <v>146</v>
      </c>
      <c r="O363" s="50"/>
      <c r="P363" s="67" t="s">
        <v>531</v>
      </c>
      <c r="Q363" s="50" t="s">
        <v>148</v>
      </c>
      <c r="R363" s="50"/>
      <c r="S363" s="69" t="s">
        <v>86</v>
      </c>
      <c r="T363" s="69"/>
      <c r="U363" s="65" t="s">
        <v>103</v>
      </c>
    </row>
    <row r="364" spans="1:21" x14ac:dyDescent="0.2">
      <c r="A364" s="65">
        <f t="shared" si="5"/>
        <v>359</v>
      </c>
      <c r="B364" s="50"/>
      <c r="C364" s="50"/>
      <c r="D364" s="50"/>
      <c r="E364" s="50"/>
      <c r="F364" s="50"/>
      <c r="G364" s="50"/>
      <c r="H364" s="65" t="s">
        <v>77</v>
      </c>
      <c r="I364" s="65" t="s">
        <v>78</v>
      </c>
      <c r="J364" s="65" t="e">
        <v>#N/A</v>
      </c>
      <c r="K364" s="50"/>
      <c r="L364" s="66" t="s">
        <v>145</v>
      </c>
      <c r="M364" s="50"/>
      <c r="N364" s="66" t="s">
        <v>146</v>
      </c>
      <c r="O364" s="50"/>
      <c r="P364" s="67" t="s">
        <v>532</v>
      </c>
      <c r="Q364" s="50" t="s">
        <v>148</v>
      </c>
      <c r="R364" s="50"/>
      <c r="S364" s="69" t="s">
        <v>86</v>
      </c>
      <c r="T364" s="69"/>
      <c r="U364" s="65" t="s">
        <v>103</v>
      </c>
    </row>
    <row r="365" spans="1:21" x14ac:dyDescent="0.2">
      <c r="A365" s="65">
        <f t="shared" si="5"/>
        <v>360</v>
      </c>
      <c r="B365" s="50"/>
      <c r="C365" s="50"/>
      <c r="D365" s="50"/>
      <c r="E365" s="50"/>
      <c r="F365" s="50"/>
      <c r="G365" s="50"/>
      <c r="H365" s="65" t="s">
        <v>77</v>
      </c>
      <c r="I365" s="65" t="s">
        <v>78</v>
      </c>
      <c r="J365" s="65" t="e">
        <v>#N/A</v>
      </c>
      <c r="K365" s="50"/>
      <c r="L365" s="66" t="s">
        <v>145</v>
      </c>
      <c r="M365" s="50"/>
      <c r="N365" s="66" t="s">
        <v>146</v>
      </c>
      <c r="O365" s="50"/>
      <c r="P365" s="67" t="s">
        <v>533</v>
      </c>
      <c r="Q365" s="50" t="s">
        <v>148</v>
      </c>
      <c r="R365" s="50"/>
      <c r="S365" s="69" t="s">
        <v>86</v>
      </c>
      <c r="T365" s="69"/>
      <c r="U365" s="65" t="s">
        <v>103</v>
      </c>
    </row>
    <row r="366" spans="1:21" x14ac:dyDescent="0.2">
      <c r="A366" s="65">
        <f t="shared" si="5"/>
        <v>361</v>
      </c>
      <c r="B366" s="50"/>
      <c r="C366" s="50"/>
      <c r="D366" s="50"/>
      <c r="E366" s="50"/>
      <c r="F366" s="50"/>
      <c r="G366" s="50"/>
      <c r="H366" s="65" t="s">
        <v>77</v>
      </c>
      <c r="I366" s="65" t="s">
        <v>78</v>
      </c>
      <c r="J366" s="65" t="e">
        <v>#N/A</v>
      </c>
      <c r="K366" s="50"/>
      <c r="L366" s="66" t="s">
        <v>145</v>
      </c>
      <c r="M366" s="50"/>
      <c r="N366" s="66" t="s">
        <v>146</v>
      </c>
      <c r="O366" s="50"/>
      <c r="P366" s="67" t="s">
        <v>534</v>
      </c>
      <c r="Q366" s="50" t="s">
        <v>174</v>
      </c>
      <c r="R366" s="50"/>
      <c r="S366" s="69" t="s">
        <v>86</v>
      </c>
      <c r="T366" s="69"/>
      <c r="U366" s="65" t="s">
        <v>103</v>
      </c>
    </row>
    <row r="367" spans="1:21" x14ac:dyDescent="0.2">
      <c r="A367" s="65">
        <f t="shared" si="5"/>
        <v>362</v>
      </c>
      <c r="B367" s="50"/>
      <c r="C367" s="50"/>
      <c r="D367" s="50"/>
      <c r="E367" s="50"/>
      <c r="F367" s="50"/>
      <c r="G367" s="50"/>
      <c r="H367" s="65" t="s">
        <v>77</v>
      </c>
      <c r="I367" s="65" t="s">
        <v>78</v>
      </c>
      <c r="J367" s="65" t="e">
        <v>#N/A</v>
      </c>
      <c r="K367" s="50"/>
      <c r="L367" s="66" t="s">
        <v>145</v>
      </c>
      <c r="M367" s="50"/>
      <c r="N367" s="66" t="s">
        <v>146</v>
      </c>
      <c r="O367" s="50"/>
      <c r="P367" s="67" t="s">
        <v>535</v>
      </c>
      <c r="Q367" s="50" t="s">
        <v>220</v>
      </c>
      <c r="R367" s="50"/>
      <c r="S367" s="69" t="s">
        <v>86</v>
      </c>
      <c r="T367" s="69"/>
      <c r="U367" s="65" t="s">
        <v>103</v>
      </c>
    </row>
    <row r="368" spans="1:21" x14ac:dyDescent="0.2">
      <c r="A368" s="65">
        <f t="shared" si="5"/>
        <v>363</v>
      </c>
      <c r="B368" s="50"/>
      <c r="C368" s="50"/>
      <c r="D368" s="50"/>
      <c r="E368" s="50"/>
      <c r="F368" s="50"/>
      <c r="G368" s="50"/>
      <c r="H368" s="65" t="s">
        <v>77</v>
      </c>
      <c r="I368" s="65" t="s">
        <v>78</v>
      </c>
      <c r="J368" s="65" t="e">
        <v>#N/A</v>
      </c>
      <c r="K368" s="50"/>
      <c r="L368" s="66" t="s">
        <v>145</v>
      </c>
      <c r="M368" s="50"/>
      <c r="N368" s="66" t="s">
        <v>146</v>
      </c>
      <c r="O368" s="50"/>
      <c r="P368" s="67" t="s">
        <v>536</v>
      </c>
      <c r="Q368" s="50" t="s">
        <v>267</v>
      </c>
      <c r="R368" s="50"/>
      <c r="S368" s="69" t="s">
        <v>86</v>
      </c>
      <c r="T368" s="69"/>
      <c r="U368" s="65" t="s">
        <v>103</v>
      </c>
    </row>
    <row r="369" spans="1:21" x14ac:dyDescent="0.2">
      <c r="A369" s="65">
        <f t="shared" si="5"/>
        <v>364</v>
      </c>
      <c r="B369" s="50"/>
      <c r="C369" s="50"/>
      <c r="D369" s="50"/>
      <c r="E369" s="50"/>
      <c r="F369" s="50"/>
      <c r="G369" s="50"/>
      <c r="H369" s="65" t="s">
        <v>77</v>
      </c>
      <c r="I369" s="65" t="s">
        <v>78</v>
      </c>
      <c r="J369" s="65" t="e">
        <v>#N/A</v>
      </c>
      <c r="K369" s="50"/>
      <c r="L369" s="66" t="s">
        <v>145</v>
      </c>
      <c r="M369" s="50"/>
      <c r="N369" s="66" t="s">
        <v>146</v>
      </c>
      <c r="O369" s="50"/>
      <c r="P369" s="67" t="s">
        <v>537</v>
      </c>
      <c r="Q369" s="50" t="s">
        <v>148</v>
      </c>
      <c r="R369" s="50"/>
      <c r="S369" s="69" t="s">
        <v>86</v>
      </c>
      <c r="T369" s="69"/>
      <c r="U369" s="65" t="s">
        <v>103</v>
      </c>
    </row>
    <row r="370" spans="1:21" x14ac:dyDescent="0.2">
      <c r="A370" s="65">
        <f t="shared" si="5"/>
        <v>365</v>
      </c>
      <c r="B370" s="50"/>
      <c r="C370" s="50"/>
      <c r="D370" s="50"/>
      <c r="E370" s="50"/>
      <c r="F370" s="50"/>
      <c r="G370" s="50"/>
      <c r="H370" s="65" t="s">
        <v>77</v>
      </c>
      <c r="I370" s="65" t="s">
        <v>78</v>
      </c>
      <c r="J370" s="65" t="e">
        <v>#N/A</v>
      </c>
      <c r="K370" s="50"/>
      <c r="L370" s="66" t="s">
        <v>145</v>
      </c>
      <c r="M370" s="50"/>
      <c r="N370" s="66" t="s">
        <v>146</v>
      </c>
      <c r="O370" s="50"/>
      <c r="P370" s="67" t="s">
        <v>538</v>
      </c>
      <c r="Q370" s="50" t="s">
        <v>148</v>
      </c>
      <c r="R370" s="50"/>
      <c r="S370" s="69" t="s">
        <v>86</v>
      </c>
      <c r="T370" s="69"/>
      <c r="U370" s="65" t="s">
        <v>103</v>
      </c>
    </row>
    <row r="371" spans="1:21" x14ac:dyDescent="0.2">
      <c r="A371" s="65">
        <f t="shared" si="5"/>
        <v>366</v>
      </c>
      <c r="B371" s="50"/>
      <c r="C371" s="50"/>
      <c r="D371" s="50"/>
      <c r="E371" s="50"/>
      <c r="F371" s="50"/>
      <c r="G371" s="50"/>
      <c r="H371" s="65" t="s">
        <v>77</v>
      </c>
      <c r="I371" s="65" t="s">
        <v>78</v>
      </c>
      <c r="J371" s="65" t="e">
        <v>#N/A</v>
      </c>
      <c r="K371" s="50"/>
      <c r="L371" s="66" t="s">
        <v>145</v>
      </c>
      <c r="M371" s="50"/>
      <c r="N371" s="66" t="s">
        <v>146</v>
      </c>
      <c r="O371" s="50"/>
      <c r="P371" s="67" t="s">
        <v>539</v>
      </c>
      <c r="Q371" s="50" t="s">
        <v>218</v>
      </c>
      <c r="R371" s="50"/>
      <c r="S371" s="69" t="s">
        <v>86</v>
      </c>
      <c r="T371" s="69"/>
      <c r="U371" s="65" t="s">
        <v>103</v>
      </c>
    </row>
    <row r="372" spans="1:21" x14ac:dyDescent="0.2">
      <c r="A372" s="65">
        <f t="shared" si="5"/>
        <v>367</v>
      </c>
      <c r="B372" s="50"/>
      <c r="C372" s="50"/>
      <c r="D372" s="50"/>
      <c r="E372" s="50"/>
      <c r="F372" s="50"/>
      <c r="G372" s="50"/>
      <c r="H372" s="65" t="s">
        <v>77</v>
      </c>
      <c r="I372" s="65" t="s">
        <v>78</v>
      </c>
      <c r="J372" s="65" t="e">
        <v>#N/A</v>
      </c>
      <c r="K372" s="50"/>
      <c r="L372" s="66" t="s">
        <v>145</v>
      </c>
      <c r="M372" s="50"/>
      <c r="N372" s="66" t="s">
        <v>146</v>
      </c>
      <c r="O372" s="50"/>
      <c r="P372" s="67" t="s">
        <v>540</v>
      </c>
      <c r="Q372" s="50" t="s">
        <v>148</v>
      </c>
      <c r="R372" s="50"/>
      <c r="S372" s="69" t="s">
        <v>86</v>
      </c>
      <c r="T372" s="69"/>
      <c r="U372" s="65" t="s">
        <v>103</v>
      </c>
    </row>
    <row r="373" spans="1:21" x14ac:dyDescent="0.2">
      <c r="A373" s="65">
        <f t="shared" si="5"/>
        <v>368</v>
      </c>
      <c r="B373" s="50"/>
      <c r="C373" s="50"/>
      <c r="D373" s="50"/>
      <c r="E373" s="50"/>
      <c r="F373" s="50"/>
      <c r="G373" s="50"/>
      <c r="H373" s="65" t="s">
        <v>77</v>
      </c>
      <c r="I373" s="65" t="s">
        <v>78</v>
      </c>
      <c r="J373" s="65" t="e">
        <v>#N/A</v>
      </c>
      <c r="K373" s="50"/>
      <c r="L373" s="66" t="s">
        <v>145</v>
      </c>
      <c r="M373" s="50"/>
      <c r="N373" s="66" t="s">
        <v>146</v>
      </c>
      <c r="O373" s="50"/>
      <c r="P373" s="67" t="s">
        <v>541</v>
      </c>
      <c r="Q373" s="50" t="s">
        <v>201</v>
      </c>
      <c r="R373" s="50"/>
      <c r="S373" s="69" t="s">
        <v>86</v>
      </c>
      <c r="T373" s="69"/>
      <c r="U373" s="65" t="s">
        <v>103</v>
      </c>
    </row>
    <row r="374" spans="1:21" x14ac:dyDescent="0.2">
      <c r="A374" s="65">
        <f t="shared" si="5"/>
        <v>369</v>
      </c>
      <c r="B374" s="50"/>
      <c r="C374" s="50"/>
      <c r="D374" s="50"/>
      <c r="E374" s="50"/>
      <c r="F374" s="50"/>
      <c r="G374" s="50"/>
      <c r="H374" s="65" t="s">
        <v>77</v>
      </c>
      <c r="I374" s="65" t="s">
        <v>78</v>
      </c>
      <c r="J374" s="65" t="e">
        <v>#N/A</v>
      </c>
      <c r="K374" s="50"/>
      <c r="L374" s="66" t="s">
        <v>145</v>
      </c>
      <c r="M374" s="50"/>
      <c r="N374" s="66" t="s">
        <v>146</v>
      </c>
      <c r="O374" s="50"/>
      <c r="P374" s="67" t="s">
        <v>542</v>
      </c>
      <c r="Q374" s="50" t="s">
        <v>220</v>
      </c>
      <c r="R374" s="50"/>
      <c r="S374" s="69" t="s">
        <v>86</v>
      </c>
      <c r="T374" s="69"/>
      <c r="U374" s="65" t="s">
        <v>103</v>
      </c>
    </row>
    <row r="375" spans="1:21" x14ac:dyDescent="0.2">
      <c r="A375" s="65">
        <f t="shared" si="5"/>
        <v>370</v>
      </c>
      <c r="B375" s="50"/>
      <c r="C375" s="50"/>
      <c r="D375" s="50"/>
      <c r="E375" s="50"/>
      <c r="F375" s="50"/>
      <c r="G375" s="50"/>
      <c r="H375" s="65" t="s">
        <v>77</v>
      </c>
      <c r="I375" s="65" t="s">
        <v>78</v>
      </c>
      <c r="J375" s="65" t="e">
        <v>#N/A</v>
      </c>
      <c r="K375" s="50"/>
      <c r="L375" s="66" t="s">
        <v>145</v>
      </c>
      <c r="M375" s="50"/>
      <c r="N375" s="66" t="s">
        <v>146</v>
      </c>
      <c r="O375" s="50"/>
      <c r="P375" s="67" t="s">
        <v>543</v>
      </c>
      <c r="Q375" s="50" t="s">
        <v>148</v>
      </c>
      <c r="R375" s="50"/>
      <c r="S375" s="69" t="s">
        <v>86</v>
      </c>
      <c r="T375" s="69"/>
      <c r="U375" s="65" t="s">
        <v>103</v>
      </c>
    </row>
    <row r="376" spans="1:21" x14ac:dyDescent="0.2">
      <c r="A376" s="65">
        <f t="shared" si="5"/>
        <v>371</v>
      </c>
      <c r="B376" s="50"/>
      <c r="C376" s="50"/>
      <c r="D376" s="50"/>
      <c r="E376" s="50"/>
      <c r="F376" s="50"/>
      <c r="G376" s="50"/>
      <c r="H376" s="65" t="s">
        <v>77</v>
      </c>
      <c r="I376" s="65" t="s">
        <v>78</v>
      </c>
      <c r="J376" s="65" t="e">
        <v>#N/A</v>
      </c>
      <c r="K376" s="50"/>
      <c r="L376" s="66" t="s">
        <v>145</v>
      </c>
      <c r="M376" s="50"/>
      <c r="N376" s="66" t="s">
        <v>146</v>
      </c>
      <c r="O376" s="50"/>
      <c r="P376" s="67" t="s">
        <v>544</v>
      </c>
      <c r="Q376" s="50" t="s">
        <v>201</v>
      </c>
      <c r="R376" s="50"/>
      <c r="S376" s="69" t="s">
        <v>86</v>
      </c>
      <c r="T376" s="69"/>
      <c r="U376" s="65" t="s">
        <v>103</v>
      </c>
    </row>
    <row r="377" spans="1:21" x14ac:dyDescent="0.2">
      <c r="A377" s="65">
        <f t="shared" si="5"/>
        <v>372</v>
      </c>
      <c r="B377" s="50"/>
      <c r="C377" s="50"/>
      <c r="D377" s="50"/>
      <c r="E377" s="50"/>
      <c r="F377" s="50"/>
      <c r="G377" s="50"/>
      <c r="H377" s="65" t="s">
        <v>77</v>
      </c>
      <c r="I377" s="65" t="s">
        <v>78</v>
      </c>
      <c r="J377" s="65" t="e">
        <v>#N/A</v>
      </c>
      <c r="K377" s="50"/>
      <c r="L377" s="66" t="s">
        <v>145</v>
      </c>
      <c r="M377" s="50"/>
      <c r="N377" s="66" t="s">
        <v>146</v>
      </c>
      <c r="O377" s="50"/>
      <c r="P377" s="67" t="s">
        <v>545</v>
      </c>
      <c r="Q377" s="50" t="s">
        <v>148</v>
      </c>
      <c r="R377" s="50"/>
      <c r="S377" s="69" t="s">
        <v>86</v>
      </c>
      <c r="T377" s="69"/>
      <c r="U377" s="65" t="s">
        <v>103</v>
      </c>
    </row>
    <row r="378" spans="1:21" x14ac:dyDescent="0.2">
      <c r="A378" s="65">
        <f t="shared" si="5"/>
        <v>373</v>
      </c>
      <c r="B378" s="50"/>
      <c r="C378" s="50"/>
      <c r="D378" s="50"/>
      <c r="E378" s="50"/>
      <c r="F378" s="50"/>
      <c r="G378" s="50"/>
      <c r="H378" s="65" t="s">
        <v>77</v>
      </c>
      <c r="I378" s="65" t="s">
        <v>78</v>
      </c>
      <c r="J378" s="65" t="e">
        <v>#N/A</v>
      </c>
      <c r="K378" s="50"/>
      <c r="L378" s="66" t="s">
        <v>145</v>
      </c>
      <c r="M378" s="50"/>
      <c r="N378" s="66" t="s">
        <v>146</v>
      </c>
      <c r="O378" s="50"/>
      <c r="P378" s="67" t="s">
        <v>546</v>
      </c>
      <c r="Q378" s="50" t="s">
        <v>148</v>
      </c>
      <c r="R378" s="50"/>
      <c r="S378" s="69" t="s">
        <v>86</v>
      </c>
      <c r="T378" s="69"/>
      <c r="U378" s="65" t="s">
        <v>103</v>
      </c>
    </row>
    <row r="379" spans="1:21" x14ac:dyDescent="0.2">
      <c r="A379" s="65">
        <f t="shared" si="5"/>
        <v>374</v>
      </c>
      <c r="B379" s="50"/>
      <c r="C379" s="50"/>
      <c r="D379" s="50"/>
      <c r="E379" s="50"/>
      <c r="F379" s="50"/>
      <c r="G379" s="50"/>
      <c r="H379" s="65" t="s">
        <v>77</v>
      </c>
      <c r="I379" s="65" t="s">
        <v>78</v>
      </c>
      <c r="J379" s="65" t="e">
        <v>#N/A</v>
      </c>
      <c r="K379" s="50"/>
      <c r="L379" s="66" t="s">
        <v>145</v>
      </c>
      <c r="M379" s="50"/>
      <c r="N379" s="66" t="s">
        <v>146</v>
      </c>
      <c r="O379" s="50"/>
      <c r="P379" s="67" t="s">
        <v>547</v>
      </c>
      <c r="Q379" s="50" t="s">
        <v>148</v>
      </c>
      <c r="R379" s="50"/>
      <c r="S379" s="69" t="s">
        <v>86</v>
      </c>
      <c r="T379" s="69"/>
      <c r="U379" s="65" t="s">
        <v>103</v>
      </c>
    </row>
    <row r="380" spans="1:21" x14ac:dyDescent="0.2">
      <c r="A380" s="65">
        <f t="shared" si="5"/>
        <v>375</v>
      </c>
      <c r="B380" s="50"/>
      <c r="C380" s="50"/>
      <c r="D380" s="50"/>
      <c r="E380" s="50"/>
      <c r="F380" s="50"/>
      <c r="G380" s="50"/>
      <c r="H380" s="65" t="s">
        <v>77</v>
      </c>
      <c r="I380" s="65" t="s">
        <v>78</v>
      </c>
      <c r="J380" s="65" t="e">
        <v>#N/A</v>
      </c>
      <c r="K380" s="50"/>
      <c r="L380" s="66" t="s">
        <v>145</v>
      </c>
      <c r="M380" s="50"/>
      <c r="N380" s="66" t="s">
        <v>146</v>
      </c>
      <c r="O380" s="50"/>
      <c r="P380" s="67" t="s">
        <v>548</v>
      </c>
      <c r="Q380" s="50" t="s">
        <v>148</v>
      </c>
      <c r="R380" s="50"/>
      <c r="S380" s="69" t="s">
        <v>86</v>
      </c>
      <c r="T380" s="69"/>
      <c r="U380" s="65" t="s">
        <v>103</v>
      </c>
    </row>
    <row r="381" spans="1:21" x14ac:dyDescent="0.2">
      <c r="A381" s="65">
        <f t="shared" si="5"/>
        <v>376</v>
      </c>
      <c r="B381" s="50"/>
      <c r="C381" s="50"/>
      <c r="D381" s="50"/>
      <c r="E381" s="50"/>
      <c r="F381" s="50"/>
      <c r="G381" s="50"/>
      <c r="H381" s="65" t="s">
        <v>77</v>
      </c>
      <c r="I381" s="65" t="s">
        <v>78</v>
      </c>
      <c r="J381" s="65" t="e">
        <v>#N/A</v>
      </c>
      <c r="K381" s="50"/>
      <c r="L381" s="66" t="s">
        <v>145</v>
      </c>
      <c r="M381" s="50"/>
      <c r="N381" s="66" t="s">
        <v>146</v>
      </c>
      <c r="O381" s="50"/>
      <c r="P381" s="67" t="s">
        <v>549</v>
      </c>
      <c r="Q381" s="50" t="s">
        <v>148</v>
      </c>
      <c r="R381" s="50"/>
      <c r="S381" s="69" t="s">
        <v>86</v>
      </c>
      <c r="T381" s="69"/>
      <c r="U381" s="65" t="s">
        <v>103</v>
      </c>
    </row>
    <row r="382" spans="1:21" x14ac:dyDescent="0.2">
      <c r="A382" s="65">
        <f t="shared" si="5"/>
        <v>377</v>
      </c>
      <c r="B382" s="50"/>
      <c r="C382" s="50"/>
      <c r="D382" s="50"/>
      <c r="E382" s="50"/>
      <c r="F382" s="50"/>
      <c r="G382" s="50"/>
      <c r="H382" s="65" t="s">
        <v>77</v>
      </c>
      <c r="I382" s="65" t="s">
        <v>78</v>
      </c>
      <c r="J382" s="65" t="e">
        <v>#N/A</v>
      </c>
      <c r="K382" s="50"/>
      <c r="L382" s="66" t="s">
        <v>145</v>
      </c>
      <c r="M382" s="50"/>
      <c r="N382" s="66" t="s">
        <v>146</v>
      </c>
      <c r="O382" s="50"/>
      <c r="P382" s="67" t="s">
        <v>550</v>
      </c>
      <c r="Q382" s="50" t="s">
        <v>148</v>
      </c>
      <c r="R382" s="50"/>
      <c r="S382" s="69" t="s">
        <v>86</v>
      </c>
      <c r="T382" s="69"/>
      <c r="U382" s="65" t="s">
        <v>103</v>
      </c>
    </row>
    <row r="383" spans="1:21" x14ac:dyDescent="0.2">
      <c r="A383" s="65">
        <f t="shared" si="5"/>
        <v>378</v>
      </c>
      <c r="B383" s="50"/>
      <c r="C383" s="50"/>
      <c r="D383" s="50"/>
      <c r="E383" s="50"/>
      <c r="F383" s="50"/>
      <c r="G383" s="50"/>
      <c r="H383" s="65" t="s">
        <v>77</v>
      </c>
      <c r="I383" s="65" t="s">
        <v>78</v>
      </c>
      <c r="J383" s="65" t="e">
        <v>#N/A</v>
      </c>
      <c r="K383" s="50"/>
      <c r="L383" s="66" t="s">
        <v>145</v>
      </c>
      <c r="M383" s="50"/>
      <c r="N383" s="66" t="s">
        <v>146</v>
      </c>
      <c r="O383" s="50"/>
      <c r="P383" s="67" t="s">
        <v>551</v>
      </c>
      <c r="Q383" s="50" t="s">
        <v>267</v>
      </c>
      <c r="R383" s="50"/>
      <c r="S383" s="69" t="s">
        <v>86</v>
      </c>
      <c r="T383" s="69"/>
      <c r="U383" s="65" t="s">
        <v>103</v>
      </c>
    </row>
    <row r="384" spans="1:21" x14ac:dyDescent="0.2">
      <c r="A384" s="65">
        <f t="shared" si="5"/>
        <v>379</v>
      </c>
      <c r="B384" s="50"/>
      <c r="C384" s="50"/>
      <c r="D384" s="50"/>
      <c r="E384" s="50"/>
      <c r="F384" s="50"/>
      <c r="G384" s="50"/>
      <c r="H384" s="65" t="s">
        <v>77</v>
      </c>
      <c r="I384" s="65" t="s">
        <v>78</v>
      </c>
      <c r="J384" s="65" t="e">
        <v>#N/A</v>
      </c>
      <c r="K384" s="50"/>
      <c r="L384" s="66" t="s">
        <v>145</v>
      </c>
      <c r="M384" s="50"/>
      <c r="N384" s="66" t="s">
        <v>146</v>
      </c>
      <c r="O384" s="50"/>
      <c r="P384" s="67" t="s">
        <v>552</v>
      </c>
      <c r="Q384" s="50" t="s">
        <v>148</v>
      </c>
      <c r="R384" s="50"/>
      <c r="S384" s="69" t="s">
        <v>86</v>
      </c>
      <c r="T384" s="69"/>
      <c r="U384" s="65" t="s">
        <v>103</v>
      </c>
    </row>
    <row r="385" spans="1:21" x14ac:dyDescent="0.2">
      <c r="A385" s="65">
        <f t="shared" si="5"/>
        <v>380</v>
      </c>
      <c r="B385" s="50"/>
      <c r="C385" s="50"/>
      <c r="D385" s="50"/>
      <c r="E385" s="50"/>
      <c r="F385" s="50"/>
      <c r="G385" s="50"/>
      <c r="H385" s="65" t="s">
        <v>77</v>
      </c>
      <c r="I385" s="65" t="s">
        <v>78</v>
      </c>
      <c r="J385" s="65" t="e">
        <v>#N/A</v>
      </c>
      <c r="K385" s="50"/>
      <c r="L385" s="66" t="s">
        <v>145</v>
      </c>
      <c r="M385" s="50"/>
      <c r="N385" s="66" t="s">
        <v>146</v>
      </c>
      <c r="O385" s="50"/>
      <c r="P385" s="67" t="s">
        <v>553</v>
      </c>
      <c r="Q385" s="50" t="s">
        <v>201</v>
      </c>
      <c r="R385" s="50"/>
      <c r="S385" s="69" t="s">
        <v>86</v>
      </c>
      <c r="T385" s="69"/>
      <c r="U385" s="65" t="s">
        <v>103</v>
      </c>
    </row>
    <row r="386" spans="1:21" x14ac:dyDescent="0.2">
      <c r="A386" s="65">
        <f t="shared" si="5"/>
        <v>381</v>
      </c>
      <c r="B386" s="50"/>
      <c r="C386" s="50"/>
      <c r="D386" s="50"/>
      <c r="E386" s="50"/>
      <c r="F386" s="50"/>
      <c r="G386" s="50"/>
      <c r="H386" s="65" t="s">
        <v>77</v>
      </c>
      <c r="I386" s="65" t="s">
        <v>78</v>
      </c>
      <c r="J386" s="65" t="e">
        <v>#N/A</v>
      </c>
      <c r="K386" s="50"/>
      <c r="L386" s="66" t="s">
        <v>145</v>
      </c>
      <c r="M386" s="50"/>
      <c r="N386" s="66" t="s">
        <v>146</v>
      </c>
      <c r="O386" s="50"/>
      <c r="P386" s="67" t="s">
        <v>554</v>
      </c>
      <c r="Q386" s="50" t="s">
        <v>148</v>
      </c>
      <c r="R386" s="50"/>
      <c r="S386" s="69" t="s">
        <v>86</v>
      </c>
      <c r="T386" s="69"/>
      <c r="U386" s="65" t="s">
        <v>103</v>
      </c>
    </row>
    <row r="387" spans="1:21" x14ac:dyDescent="0.2">
      <c r="A387" s="65">
        <f t="shared" si="5"/>
        <v>382</v>
      </c>
      <c r="B387" s="50"/>
      <c r="C387" s="50"/>
      <c r="D387" s="50"/>
      <c r="E387" s="50"/>
      <c r="F387" s="50"/>
      <c r="G387" s="50"/>
      <c r="H387" s="65" t="s">
        <v>77</v>
      </c>
      <c r="I387" s="65" t="s">
        <v>78</v>
      </c>
      <c r="J387" s="65" t="e">
        <v>#N/A</v>
      </c>
      <c r="K387" s="50"/>
      <c r="L387" s="66" t="s">
        <v>145</v>
      </c>
      <c r="M387" s="50"/>
      <c r="N387" s="66" t="s">
        <v>146</v>
      </c>
      <c r="O387" s="50"/>
      <c r="P387" s="67" t="s">
        <v>555</v>
      </c>
      <c r="Q387" s="50" t="s">
        <v>148</v>
      </c>
      <c r="R387" s="50"/>
      <c r="S387" s="69" t="s">
        <v>86</v>
      </c>
      <c r="T387" s="69"/>
      <c r="U387" s="65" t="s">
        <v>103</v>
      </c>
    </row>
    <row r="388" spans="1:21" ht="25.5" x14ac:dyDescent="0.2">
      <c r="A388" s="65">
        <f t="shared" si="5"/>
        <v>383</v>
      </c>
      <c r="B388" s="50"/>
      <c r="C388" s="50"/>
      <c r="D388" s="50"/>
      <c r="E388" s="50"/>
      <c r="F388" s="50"/>
      <c r="G388" s="50"/>
      <c r="H388" s="65" t="s">
        <v>77</v>
      </c>
      <c r="I388" s="65" t="s">
        <v>78</v>
      </c>
      <c r="J388" s="65" t="e">
        <v>#N/A</v>
      </c>
      <c r="K388" s="50"/>
      <c r="L388" s="66" t="s">
        <v>145</v>
      </c>
      <c r="M388" s="50"/>
      <c r="N388" s="66" t="s">
        <v>146</v>
      </c>
      <c r="O388" s="50"/>
      <c r="P388" s="67" t="s">
        <v>556</v>
      </c>
      <c r="Q388" s="50" t="s">
        <v>148</v>
      </c>
      <c r="R388" s="50"/>
      <c r="S388" s="69" t="s">
        <v>83</v>
      </c>
      <c r="T388" s="69"/>
      <c r="U388" s="65" t="s">
        <v>132</v>
      </c>
    </row>
    <row r="389" spans="1:21" x14ac:dyDescent="0.2">
      <c r="A389" s="65">
        <f t="shared" si="5"/>
        <v>384</v>
      </c>
      <c r="B389" s="50"/>
      <c r="C389" s="50"/>
      <c r="D389" s="50"/>
      <c r="E389" s="50"/>
      <c r="F389" s="50"/>
      <c r="G389" s="50"/>
      <c r="H389" s="65" t="s">
        <v>77</v>
      </c>
      <c r="I389" s="65" t="s">
        <v>78</v>
      </c>
      <c r="J389" s="65" t="e">
        <v>#N/A</v>
      </c>
      <c r="K389" s="50"/>
      <c r="L389" s="66" t="s">
        <v>145</v>
      </c>
      <c r="M389" s="50"/>
      <c r="N389" s="66" t="s">
        <v>146</v>
      </c>
      <c r="O389" s="50"/>
      <c r="P389" s="67" t="s">
        <v>557</v>
      </c>
      <c r="Q389" s="50" t="s">
        <v>558</v>
      </c>
      <c r="R389" s="50"/>
      <c r="S389" s="69" t="s">
        <v>86</v>
      </c>
      <c r="T389" s="69"/>
      <c r="U389" s="65" t="s">
        <v>103</v>
      </c>
    </row>
    <row r="390" spans="1:21" x14ac:dyDescent="0.2">
      <c r="A390" s="65">
        <f t="shared" si="5"/>
        <v>385</v>
      </c>
      <c r="B390" s="50"/>
      <c r="C390" s="50"/>
      <c r="D390" s="50"/>
      <c r="E390" s="50"/>
      <c r="F390" s="50"/>
      <c r="G390" s="50"/>
      <c r="H390" s="65" t="s">
        <v>77</v>
      </c>
      <c r="I390" s="65" t="s">
        <v>78</v>
      </c>
      <c r="J390" s="65" t="e">
        <v>#N/A</v>
      </c>
      <c r="K390" s="50"/>
      <c r="L390" s="66" t="s">
        <v>145</v>
      </c>
      <c r="M390" s="50"/>
      <c r="N390" s="66" t="s">
        <v>146</v>
      </c>
      <c r="O390" s="50"/>
      <c r="P390" s="67" t="s">
        <v>559</v>
      </c>
      <c r="Q390" s="50" t="s">
        <v>201</v>
      </c>
      <c r="R390" s="50"/>
      <c r="S390" s="69" t="s">
        <v>86</v>
      </c>
      <c r="T390" s="69"/>
      <c r="U390" s="65" t="s">
        <v>103</v>
      </c>
    </row>
    <row r="391" spans="1:21" x14ac:dyDescent="0.2">
      <c r="A391" s="65">
        <f t="shared" si="5"/>
        <v>386</v>
      </c>
      <c r="B391" s="50"/>
      <c r="C391" s="50"/>
      <c r="D391" s="50"/>
      <c r="E391" s="50"/>
      <c r="F391" s="50"/>
      <c r="G391" s="50"/>
      <c r="H391" s="65" t="s">
        <v>77</v>
      </c>
      <c r="I391" s="65" t="s">
        <v>78</v>
      </c>
      <c r="J391" s="65" t="e">
        <v>#N/A</v>
      </c>
      <c r="K391" s="50"/>
      <c r="L391" s="66" t="s">
        <v>145</v>
      </c>
      <c r="M391" s="50"/>
      <c r="N391" s="66" t="s">
        <v>146</v>
      </c>
      <c r="O391" s="50"/>
      <c r="P391" s="67" t="s">
        <v>560</v>
      </c>
      <c r="Q391" s="50" t="s">
        <v>201</v>
      </c>
      <c r="R391" s="50"/>
      <c r="S391" s="69" t="s">
        <v>86</v>
      </c>
      <c r="T391" s="69"/>
      <c r="U391" s="65" t="s">
        <v>103</v>
      </c>
    </row>
    <row r="392" spans="1:21" x14ac:dyDescent="0.2">
      <c r="A392" s="65">
        <f t="shared" ref="A392:A455" si="6">A391+1</f>
        <v>387</v>
      </c>
      <c r="B392" s="50"/>
      <c r="C392" s="50"/>
      <c r="D392" s="50"/>
      <c r="E392" s="50"/>
      <c r="F392" s="50"/>
      <c r="G392" s="50"/>
      <c r="H392" s="65" t="s">
        <v>77</v>
      </c>
      <c r="I392" s="65" t="s">
        <v>78</v>
      </c>
      <c r="J392" s="65" t="e">
        <v>#N/A</v>
      </c>
      <c r="K392" s="50"/>
      <c r="L392" s="66" t="s">
        <v>145</v>
      </c>
      <c r="M392" s="50"/>
      <c r="N392" s="66" t="s">
        <v>146</v>
      </c>
      <c r="O392" s="50"/>
      <c r="P392" s="67" t="s">
        <v>561</v>
      </c>
      <c r="Q392" s="50" t="s">
        <v>148</v>
      </c>
      <c r="R392" s="50"/>
      <c r="S392" s="69" t="s">
        <v>86</v>
      </c>
      <c r="T392" s="69"/>
      <c r="U392" s="65" t="s">
        <v>103</v>
      </c>
    </row>
    <row r="393" spans="1:21" x14ac:dyDescent="0.2">
      <c r="A393" s="65">
        <f t="shared" si="6"/>
        <v>388</v>
      </c>
      <c r="B393" s="50"/>
      <c r="C393" s="50"/>
      <c r="D393" s="50"/>
      <c r="E393" s="50"/>
      <c r="F393" s="50"/>
      <c r="G393" s="50"/>
      <c r="H393" s="65" t="s">
        <v>77</v>
      </c>
      <c r="I393" s="65" t="s">
        <v>78</v>
      </c>
      <c r="J393" s="65" t="e">
        <v>#N/A</v>
      </c>
      <c r="K393" s="50"/>
      <c r="L393" s="66" t="s">
        <v>145</v>
      </c>
      <c r="M393" s="50"/>
      <c r="N393" s="66" t="s">
        <v>146</v>
      </c>
      <c r="O393" s="50"/>
      <c r="P393" s="67" t="s">
        <v>562</v>
      </c>
      <c r="Q393" s="50" t="s">
        <v>174</v>
      </c>
      <c r="R393" s="50"/>
      <c r="S393" s="69" t="s">
        <v>86</v>
      </c>
      <c r="T393" s="69"/>
      <c r="U393" s="65" t="s">
        <v>103</v>
      </c>
    </row>
    <row r="394" spans="1:21" x14ac:dyDescent="0.2">
      <c r="A394" s="65">
        <f t="shared" si="6"/>
        <v>389</v>
      </c>
      <c r="B394" s="50"/>
      <c r="C394" s="50"/>
      <c r="D394" s="50"/>
      <c r="E394" s="50"/>
      <c r="F394" s="50"/>
      <c r="G394" s="50"/>
      <c r="H394" s="65" t="s">
        <v>77</v>
      </c>
      <c r="I394" s="65" t="s">
        <v>78</v>
      </c>
      <c r="J394" s="65" t="e">
        <v>#N/A</v>
      </c>
      <c r="K394" s="50"/>
      <c r="L394" s="66" t="s">
        <v>145</v>
      </c>
      <c r="M394" s="50"/>
      <c r="N394" s="66" t="s">
        <v>146</v>
      </c>
      <c r="O394" s="50"/>
      <c r="P394" s="67" t="s">
        <v>563</v>
      </c>
      <c r="Q394" s="50" t="s">
        <v>148</v>
      </c>
      <c r="R394" s="50"/>
      <c r="S394" s="69" t="s">
        <v>86</v>
      </c>
      <c r="T394" s="69"/>
      <c r="U394" s="65" t="s">
        <v>103</v>
      </c>
    </row>
    <row r="395" spans="1:21" x14ac:dyDescent="0.2">
      <c r="A395" s="65">
        <f t="shared" si="6"/>
        <v>390</v>
      </c>
      <c r="B395" s="50"/>
      <c r="C395" s="50"/>
      <c r="D395" s="50"/>
      <c r="E395" s="50"/>
      <c r="F395" s="50"/>
      <c r="G395" s="50"/>
      <c r="H395" s="65" t="s">
        <v>77</v>
      </c>
      <c r="I395" s="65" t="s">
        <v>78</v>
      </c>
      <c r="J395" s="65" t="e">
        <v>#N/A</v>
      </c>
      <c r="K395" s="50"/>
      <c r="L395" s="66" t="s">
        <v>145</v>
      </c>
      <c r="M395" s="50"/>
      <c r="N395" s="66" t="s">
        <v>146</v>
      </c>
      <c r="O395" s="50"/>
      <c r="P395" s="67" t="s">
        <v>564</v>
      </c>
      <c r="Q395" s="50" t="s">
        <v>148</v>
      </c>
      <c r="R395" s="50"/>
      <c r="S395" s="69" t="s">
        <v>86</v>
      </c>
      <c r="T395" s="69"/>
      <c r="U395" s="65" t="s">
        <v>103</v>
      </c>
    </row>
    <row r="396" spans="1:21" x14ac:dyDescent="0.2">
      <c r="A396" s="65">
        <f t="shared" si="6"/>
        <v>391</v>
      </c>
      <c r="B396" s="50"/>
      <c r="C396" s="50"/>
      <c r="D396" s="50"/>
      <c r="E396" s="50"/>
      <c r="F396" s="50"/>
      <c r="G396" s="50"/>
      <c r="H396" s="65" t="s">
        <v>77</v>
      </c>
      <c r="I396" s="65" t="s">
        <v>78</v>
      </c>
      <c r="J396" s="65" t="e">
        <v>#N/A</v>
      </c>
      <c r="K396" s="50"/>
      <c r="L396" s="66" t="s">
        <v>145</v>
      </c>
      <c r="M396" s="50"/>
      <c r="N396" s="66" t="s">
        <v>146</v>
      </c>
      <c r="O396" s="50"/>
      <c r="P396" s="67" t="s">
        <v>565</v>
      </c>
      <c r="Q396" s="50" t="s">
        <v>148</v>
      </c>
      <c r="R396" s="50"/>
      <c r="S396" s="69" t="s">
        <v>86</v>
      </c>
      <c r="T396" s="69"/>
      <c r="U396" s="65" t="s">
        <v>103</v>
      </c>
    </row>
    <row r="397" spans="1:21" x14ac:dyDescent="0.2">
      <c r="A397" s="65">
        <f t="shared" si="6"/>
        <v>392</v>
      </c>
      <c r="B397" s="50"/>
      <c r="C397" s="50"/>
      <c r="D397" s="50"/>
      <c r="E397" s="50"/>
      <c r="F397" s="50"/>
      <c r="G397" s="50"/>
      <c r="H397" s="65" t="s">
        <v>77</v>
      </c>
      <c r="I397" s="65" t="s">
        <v>78</v>
      </c>
      <c r="J397" s="65" t="e">
        <v>#N/A</v>
      </c>
      <c r="K397" s="50"/>
      <c r="L397" s="66" t="s">
        <v>145</v>
      </c>
      <c r="M397" s="50"/>
      <c r="N397" s="66" t="s">
        <v>146</v>
      </c>
      <c r="O397" s="50"/>
      <c r="P397" s="67" t="s">
        <v>566</v>
      </c>
      <c r="Q397" s="50" t="s">
        <v>567</v>
      </c>
      <c r="R397" s="50"/>
      <c r="S397" s="69" t="s">
        <v>86</v>
      </c>
      <c r="T397" s="69"/>
      <c r="U397" s="65" t="s">
        <v>103</v>
      </c>
    </row>
    <row r="398" spans="1:21" x14ac:dyDescent="0.2">
      <c r="A398" s="65">
        <f t="shared" si="6"/>
        <v>393</v>
      </c>
      <c r="B398" s="50"/>
      <c r="C398" s="50"/>
      <c r="D398" s="50"/>
      <c r="E398" s="50"/>
      <c r="F398" s="50"/>
      <c r="G398" s="50"/>
      <c r="H398" s="65" t="s">
        <v>77</v>
      </c>
      <c r="I398" s="65" t="s">
        <v>78</v>
      </c>
      <c r="J398" s="65" t="e">
        <v>#N/A</v>
      </c>
      <c r="K398" s="50"/>
      <c r="L398" s="66" t="s">
        <v>145</v>
      </c>
      <c r="M398" s="50"/>
      <c r="N398" s="66" t="s">
        <v>146</v>
      </c>
      <c r="O398" s="50"/>
      <c r="P398" s="67" t="s">
        <v>568</v>
      </c>
      <c r="Q398" s="50" t="s">
        <v>148</v>
      </c>
      <c r="R398" s="50"/>
      <c r="S398" s="69" t="s">
        <v>86</v>
      </c>
      <c r="T398" s="69"/>
      <c r="U398" s="65" t="s">
        <v>103</v>
      </c>
    </row>
    <row r="399" spans="1:21" x14ac:dyDescent="0.2">
      <c r="A399" s="65">
        <f t="shared" si="6"/>
        <v>394</v>
      </c>
      <c r="B399" s="50"/>
      <c r="C399" s="50"/>
      <c r="D399" s="50"/>
      <c r="E399" s="50"/>
      <c r="F399" s="50"/>
      <c r="G399" s="50"/>
      <c r="H399" s="65" t="s">
        <v>77</v>
      </c>
      <c r="I399" s="65" t="s">
        <v>78</v>
      </c>
      <c r="J399" s="65" t="e">
        <v>#N/A</v>
      </c>
      <c r="K399" s="50"/>
      <c r="L399" s="66" t="s">
        <v>145</v>
      </c>
      <c r="M399" s="50"/>
      <c r="N399" s="66" t="s">
        <v>146</v>
      </c>
      <c r="O399" s="50"/>
      <c r="P399" s="67" t="s">
        <v>569</v>
      </c>
      <c r="Q399" s="50" t="s">
        <v>201</v>
      </c>
      <c r="R399" s="50"/>
      <c r="S399" s="69" t="s">
        <v>86</v>
      </c>
      <c r="T399" s="69"/>
      <c r="U399" s="65" t="s">
        <v>103</v>
      </c>
    </row>
    <row r="400" spans="1:21" x14ac:dyDescent="0.2">
      <c r="A400" s="65">
        <f t="shared" si="6"/>
        <v>395</v>
      </c>
      <c r="B400" s="50"/>
      <c r="C400" s="50"/>
      <c r="D400" s="50"/>
      <c r="E400" s="50"/>
      <c r="F400" s="50"/>
      <c r="G400" s="50"/>
      <c r="H400" s="65" t="s">
        <v>77</v>
      </c>
      <c r="I400" s="65" t="s">
        <v>78</v>
      </c>
      <c r="J400" s="65" t="e">
        <v>#N/A</v>
      </c>
      <c r="K400" s="50"/>
      <c r="L400" s="66" t="s">
        <v>145</v>
      </c>
      <c r="M400" s="50"/>
      <c r="N400" s="66" t="s">
        <v>146</v>
      </c>
      <c r="O400" s="50"/>
      <c r="P400" s="67" t="s">
        <v>570</v>
      </c>
      <c r="Q400" s="50" t="s">
        <v>148</v>
      </c>
      <c r="R400" s="50"/>
      <c r="S400" s="69" t="s">
        <v>86</v>
      </c>
      <c r="T400" s="69"/>
      <c r="U400" s="65" t="s">
        <v>103</v>
      </c>
    </row>
    <row r="401" spans="1:21" x14ac:dyDescent="0.2">
      <c r="A401" s="65">
        <f t="shared" si="6"/>
        <v>396</v>
      </c>
      <c r="B401" s="50"/>
      <c r="C401" s="50"/>
      <c r="D401" s="50"/>
      <c r="E401" s="50"/>
      <c r="F401" s="50"/>
      <c r="G401" s="50"/>
      <c r="H401" s="65" t="s">
        <v>77</v>
      </c>
      <c r="I401" s="65" t="s">
        <v>78</v>
      </c>
      <c r="J401" s="65" t="e">
        <v>#N/A</v>
      </c>
      <c r="K401" s="50"/>
      <c r="L401" s="66" t="s">
        <v>145</v>
      </c>
      <c r="M401" s="50"/>
      <c r="N401" s="66" t="s">
        <v>146</v>
      </c>
      <c r="O401" s="50"/>
      <c r="P401" s="67" t="s">
        <v>571</v>
      </c>
      <c r="Q401" s="50" t="s">
        <v>148</v>
      </c>
      <c r="R401" s="50"/>
      <c r="S401" s="69" t="s">
        <v>86</v>
      </c>
      <c r="T401" s="69"/>
      <c r="U401" s="65" t="s">
        <v>103</v>
      </c>
    </row>
    <row r="402" spans="1:21" x14ac:dyDescent="0.2">
      <c r="A402" s="65">
        <f t="shared" si="6"/>
        <v>397</v>
      </c>
      <c r="B402" s="50"/>
      <c r="C402" s="50"/>
      <c r="D402" s="50"/>
      <c r="E402" s="50"/>
      <c r="F402" s="50"/>
      <c r="G402" s="50"/>
      <c r="H402" s="65" t="s">
        <v>77</v>
      </c>
      <c r="I402" s="65" t="s">
        <v>78</v>
      </c>
      <c r="J402" s="65" t="e">
        <v>#N/A</v>
      </c>
      <c r="K402" s="50"/>
      <c r="L402" s="66" t="s">
        <v>145</v>
      </c>
      <c r="M402" s="50"/>
      <c r="N402" s="66" t="s">
        <v>146</v>
      </c>
      <c r="O402" s="50"/>
      <c r="P402" s="67" t="s">
        <v>572</v>
      </c>
      <c r="Q402" s="50" t="s">
        <v>148</v>
      </c>
      <c r="R402" s="50"/>
      <c r="S402" s="69" t="s">
        <v>86</v>
      </c>
      <c r="T402" s="69"/>
      <c r="U402" s="65" t="s">
        <v>103</v>
      </c>
    </row>
    <row r="403" spans="1:21" x14ac:dyDescent="0.2">
      <c r="A403" s="65">
        <f t="shared" si="6"/>
        <v>398</v>
      </c>
      <c r="B403" s="50"/>
      <c r="C403" s="50"/>
      <c r="D403" s="50"/>
      <c r="E403" s="50"/>
      <c r="F403" s="50"/>
      <c r="G403" s="50"/>
      <c r="H403" s="65" t="s">
        <v>77</v>
      </c>
      <c r="I403" s="65" t="s">
        <v>78</v>
      </c>
      <c r="J403" s="65" t="e">
        <v>#N/A</v>
      </c>
      <c r="K403" s="50"/>
      <c r="L403" s="66" t="s">
        <v>145</v>
      </c>
      <c r="M403" s="50"/>
      <c r="N403" s="66" t="s">
        <v>146</v>
      </c>
      <c r="O403" s="50"/>
      <c r="P403" s="67" t="s">
        <v>573</v>
      </c>
      <c r="Q403" s="50" t="s">
        <v>148</v>
      </c>
      <c r="R403" s="50"/>
      <c r="S403" s="69" t="s">
        <v>86</v>
      </c>
      <c r="T403" s="69"/>
      <c r="U403" s="65" t="s">
        <v>103</v>
      </c>
    </row>
    <row r="404" spans="1:21" x14ac:dyDescent="0.2">
      <c r="A404" s="65">
        <f t="shared" si="6"/>
        <v>399</v>
      </c>
      <c r="B404" s="50"/>
      <c r="C404" s="50"/>
      <c r="D404" s="50"/>
      <c r="E404" s="50"/>
      <c r="F404" s="50"/>
      <c r="G404" s="50"/>
      <c r="H404" s="65" t="s">
        <v>77</v>
      </c>
      <c r="I404" s="65" t="s">
        <v>78</v>
      </c>
      <c r="J404" s="65" t="e">
        <v>#N/A</v>
      </c>
      <c r="K404" s="50"/>
      <c r="L404" s="66" t="s">
        <v>145</v>
      </c>
      <c r="M404" s="50"/>
      <c r="N404" s="66" t="s">
        <v>146</v>
      </c>
      <c r="O404" s="50"/>
      <c r="P404" s="67" t="s">
        <v>574</v>
      </c>
      <c r="Q404" s="50" t="s">
        <v>267</v>
      </c>
      <c r="R404" s="50"/>
      <c r="S404" s="69" t="s">
        <v>86</v>
      </c>
      <c r="T404" s="69"/>
      <c r="U404" s="65" t="s">
        <v>103</v>
      </c>
    </row>
    <row r="405" spans="1:21" x14ac:dyDescent="0.2">
      <c r="A405" s="65">
        <f t="shared" si="6"/>
        <v>400</v>
      </c>
      <c r="B405" s="50"/>
      <c r="C405" s="50"/>
      <c r="D405" s="50"/>
      <c r="E405" s="50"/>
      <c r="F405" s="50"/>
      <c r="G405" s="50"/>
      <c r="H405" s="65" t="s">
        <v>77</v>
      </c>
      <c r="I405" s="65" t="s">
        <v>78</v>
      </c>
      <c r="J405" s="65" t="e">
        <v>#N/A</v>
      </c>
      <c r="K405" s="50"/>
      <c r="L405" s="66" t="s">
        <v>145</v>
      </c>
      <c r="M405" s="50"/>
      <c r="N405" s="66" t="s">
        <v>146</v>
      </c>
      <c r="O405" s="50"/>
      <c r="P405" s="67" t="s">
        <v>575</v>
      </c>
      <c r="Q405" s="50" t="s">
        <v>201</v>
      </c>
      <c r="R405" s="50"/>
      <c r="S405" s="69" t="s">
        <v>86</v>
      </c>
      <c r="T405" s="69"/>
      <c r="U405" s="65" t="s">
        <v>103</v>
      </c>
    </row>
    <row r="406" spans="1:21" x14ac:dyDescent="0.2">
      <c r="A406" s="65">
        <f t="shared" si="6"/>
        <v>401</v>
      </c>
      <c r="B406" s="50"/>
      <c r="C406" s="50"/>
      <c r="D406" s="50"/>
      <c r="E406" s="50"/>
      <c r="F406" s="50"/>
      <c r="G406" s="50"/>
      <c r="H406" s="65" t="s">
        <v>77</v>
      </c>
      <c r="I406" s="65" t="s">
        <v>78</v>
      </c>
      <c r="J406" s="65" t="e">
        <v>#N/A</v>
      </c>
      <c r="K406" s="50"/>
      <c r="L406" s="66" t="s">
        <v>145</v>
      </c>
      <c r="M406" s="50"/>
      <c r="N406" s="66" t="s">
        <v>146</v>
      </c>
      <c r="O406" s="50"/>
      <c r="P406" s="67" t="s">
        <v>576</v>
      </c>
      <c r="Q406" s="50" t="s">
        <v>201</v>
      </c>
      <c r="R406" s="50"/>
      <c r="S406" s="69" t="s">
        <v>86</v>
      </c>
      <c r="T406" s="69"/>
      <c r="U406" s="65" t="s">
        <v>103</v>
      </c>
    </row>
    <row r="407" spans="1:21" x14ac:dyDescent="0.2">
      <c r="A407" s="65">
        <f t="shared" si="6"/>
        <v>402</v>
      </c>
      <c r="B407" s="50"/>
      <c r="C407" s="50"/>
      <c r="D407" s="50"/>
      <c r="E407" s="50"/>
      <c r="F407" s="50"/>
      <c r="G407" s="50"/>
      <c r="H407" s="65" t="s">
        <v>77</v>
      </c>
      <c r="I407" s="65" t="s">
        <v>78</v>
      </c>
      <c r="J407" s="65" t="e">
        <v>#N/A</v>
      </c>
      <c r="K407" s="50"/>
      <c r="L407" s="66" t="s">
        <v>145</v>
      </c>
      <c r="M407" s="50"/>
      <c r="N407" s="66" t="s">
        <v>146</v>
      </c>
      <c r="O407" s="50"/>
      <c r="P407" s="67" t="s">
        <v>577</v>
      </c>
      <c r="Q407" s="50" t="s">
        <v>201</v>
      </c>
      <c r="R407" s="50"/>
      <c r="S407" s="69" t="s">
        <v>86</v>
      </c>
      <c r="T407" s="69"/>
      <c r="U407" s="65" t="s">
        <v>103</v>
      </c>
    </row>
    <row r="408" spans="1:21" x14ac:dyDescent="0.2">
      <c r="A408" s="65">
        <f t="shared" si="6"/>
        <v>403</v>
      </c>
      <c r="B408" s="50"/>
      <c r="C408" s="50"/>
      <c r="D408" s="50"/>
      <c r="E408" s="50"/>
      <c r="F408" s="50"/>
      <c r="G408" s="50"/>
      <c r="H408" s="65" t="s">
        <v>77</v>
      </c>
      <c r="I408" s="65" t="s">
        <v>78</v>
      </c>
      <c r="J408" s="65" t="e">
        <v>#N/A</v>
      </c>
      <c r="K408" s="50"/>
      <c r="L408" s="66" t="s">
        <v>145</v>
      </c>
      <c r="M408" s="50"/>
      <c r="N408" s="66" t="s">
        <v>146</v>
      </c>
      <c r="O408" s="50"/>
      <c r="P408" s="67" t="s">
        <v>578</v>
      </c>
      <c r="Q408" s="50" t="s">
        <v>579</v>
      </c>
      <c r="R408" s="50"/>
      <c r="S408" s="69" t="s">
        <v>86</v>
      </c>
      <c r="T408" s="69"/>
      <c r="U408" s="65" t="s">
        <v>103</v>
      </c>
    </row>
    <row r="409" spans="1:21" x14ac:dyDescent="0.2">
      <c r="A409" s="65">
        <f t="shared" si="6"/>
        <v>404</v>
      </c>
      <c r="B409" s="50"/>
      <c r="C409" s="50"/>
      <c r="D409" s="50"/>
      <c r="E409" s="50"/>
      <c r="F409" s="50"/>
      <c r="G409" s="50"/>
      <c r="H409" s="65" t="s">
        <v>77</v>
      </c>
      <c r="I409" s="65" t="s">
        <v>78</v>
      </c>
      <c r="J409" s="65" t="e">
        <v>#N/A</v>
      </c>
      <c r="K409" s="50"/>
      <c r="L409" s="66" t="s">
        <v>145</v>
      </c>
      <c r="M409" s="50"/>
      <c r="N409" s="66" t="s">
        <v>146</v>
      </c>
      <c r="O409" s="50"/>
      <c r="P409" s="67" t="s">
        <v>580</v>
      </c>
      <c r="Q409" s="50" t="s">
        <v>267</v>
      </c>
      <c r="R409" s="50"/>
      <c r="S409" s="69" t="s">
        <v>86</v>
      </c>
      <c r="T409" s="69"/>
      <c r="U409" s="65" t="s">
        <v>103</v>
      </c>
    </row>
    <row r="410" spans="1:21" x14ac:dyDescent="0.2">
      <c r="A410" s="65">
        <f t="shared" si="6"/>
        <v>405</v>
      </c>
      <c r="B410" s="50"/>
      <c r="C410" s="50"/>
      <c r="D410" s="50"/>
      <c r="E410" s="50"/>
      <c r="F410" s="50"/>
      <c r="G410" s="50"/>
      <c r="H410" s="65" t="s">
        <v>77</v>
      </c>
      <c r="I410" s="65" t="s">
        <v>78</v>
      </c>
      <c r="J410" s="65" t="e">
        <v>#N/A</v>
      </c>
      <c r="K410" s="50"/>
      <c r="L410" s="66" t="s">
        <v>145</v>
      </c>
      <c r="M410" s="50"/>
      <c r="N410" s="66" t="s">
        <v>146</v>
      </c>
      <c r="O410" s="50"/>
      <c r="P410" s="67" t="s">
        <v>581</v>
      </c>
      <c r="Q410" s="50" t="s">
        <v>148</v>
      </c>
      <c r="R410" s="50"/>
      <c r="S410" s="69" t="s">
        <v>86</v>
      </c>
      <c r="T410" s="69"/>
      <c r="U410" s="65" t="s">
        <v>103</v>
      </c>
    </row>
    <row r="411" spans="1:21" x14ac:dyDescent="0.2">
      <c r="A411" s="65">
        <f t="shared" si="6"/>
        <v>406</v>
      </c>
      <c r="B411" s="50"/>
      <c r="C411" s="50"/>
      <c r="D411" s="50"/>
      <c r="E411" s="50"/>
      <c r="F411" s="50"/>
      <c r="G411" s="50"/>
      <c r="H411" s="65" t="s">
        <v>77</v>
      </c>
      <c r="I411" s="65" t="s">
        <v>78</v>
      </c>
      <c r="J411" s="65" t="e">
        <v>#N/A</v>
      </c>
      <c r="K411" s="50"/>
      <c r="L411" s="66" t="s">
        <v>145</v>
      </c>
      <c r="M411" s="50"/>
      <c r="N411" s="66" t="s">
        <v>146</v>
      </c>
      <c r="O411" s="50"/>
      <c r="P411" s="67" t="s">
        <v>582</v>
      </c>
      <c r="Q411" s="50" t="s">
        <v>374</v>
      </c>
      <c r="R411" s="50"/>
      <c r="S411" s="69" t="s">
        <v>86</v>
      </c>
      <c r="T411" s="69"/>
      <c r="U411" s="65" t="s">
        <v>103</v>
      </c>
    </row>
    <row r="412" spans="1:21" x14ac:dyDescent="0.2">
      <c r="A412" s="65">
        <f t="shared" si="6"/>
        <v>407</v>
      </c>
      <c r="B412" s="50"/>
      <c r="C412" s="50"/>
      <c r="D412" s="50"/>
      <c r="E412" s="50"/>
      <c r="F412" s="50"/>
      <c r="G412" s="50"/>
      <c r="H412" s="65" t="s">
        <v>77</v>
      </c>
      <c r="I412" s="65" t="s">
        <v>78</v>
      </c>
      <c r="J412" s="65" t="e">
        <v>#N/A</v>
      </c>
      <c r="K412" s="50"/>
      <c r="L412" s="66" t="s">
        <v>145</v>
      </c>
      <c r="M412" s="50"/>
      <c r="N412" s="66" t="s">
        <v>146</v>
      </c>
      <c r="O412" s="50"/>
      <c r="P412" s="67" t="s">
        <v>583</v>
      </c>
      <c r="Q412" s="50" t="s">
        <v>148</v>
      </c>
      <c r="R412" s="50"/>
      <c r="S412" s="69" t="s">
        <v>86</v>
      </c>
      <c r="T412" s="69"/>
      <c r="U412" s="65" t="s">
        <v>103</v>
      </c>
    </row>
    <row r="413" spans="1:21" x14ac:dyDescent="0.2">
      <c r="A413" s="65">
        <f t="shared" si="6"/>
        <v>408</v>
      </c>
      <c r="B413" s="50"/>
      <c r="C413" s="50"/>
      <c r="D413" s="50"/>
      <c r="E413" s="50"/>
      <c r="F413" s="50"/>
      <c r="G413" s="50"/>
      <c r="H413" s="65" t="s">
        <v>77</v>
      </c>
      <c r="I413" s="65" t="s">
        <v>78</v>
      </c>
      <c r="J413" s="65" t="e">
        <v>#N/A</v>
      </c>
      <c r="K413" s="50"/>
      <c r="L413" s="66" t="s">
        <v>145</v>
      </c>
      <c r="M413" s="50"/>
      <c r="N413" s="66" t="s">
        <v>146</v>
      </c>
      <c r="O413" s="50"/>
      <c r="P413" s="67" t="s">
        <v>584</v>
      </c>
      <c r="Q413" s="50" t="s">
        <v>220</v>
      </c>
      <c r="R413" s="50"/>
      <c r="S413" s="69" t="s">
        <v>86</v>
      </c>
      <c r="T413" s="69"/>
      <c r="U413" s="65" t="s">
        <v>103</v>
      </c>
    </row>
    <row r="414" spans="1:21" x14ac:dyDescent="0.2">
      <c r="A414" s="65">
        <f t="shared" si="6"/>
        <v>409</v>
      </c>
      <c r="B414" s="50"/>
      <c r="C414" s="50"/>
      <c r="D414" s="50"/>
      <c r="E414" s="50"/>
      <c r="F414" s="50"/>
      <c r="G414" s="50"/>
      <c r="H414" s="65" t="s">
        <v>77</v>
      </c>
      <c r="I414" s="65" t="s">
        <v>78</v>
      </c>
      <c r="J414" s="65" t="e">
        <v>#N/A</v>
      </c>
      <c r="K414" s="50"/>
      <c r="L414" s="66" t="s">
        <v>145</v>
      </c>
      <c r="M414" s="50"/>
      <c r="N414" s="66" t="s">
        <v>146</v>
      </c>
      <c r="O414" s="50"/>
      <c r="P414" s="67" t="s">
        <v>585</v>
      </c>
      <c r="Q414" s="50" t="s">
        <v>148</v>
      </c>
      <c r="R414" s="50"/>
      <c r="S414" s="69" t="s">
        <v>86</v>
      </c>
      <c r="T414" s="69"/>
      <c r="U414" s="65" t="s">
        <v>103</v>
      </c>
    </row>
    <row r="415" spans="1:21" x14ac:dyDescent="0.2">
      <c r="A415" s="65">
        <f t="shared" si="6"/>
        <v>410</v>
      </c>
      <c r="B415" s="50"/>
      <c r="C415" s="50"/>
      <c r="D415" s="50"/>
      <c r="E415" s="50"/>
      <c r="F415" s="50"/>
      <c r="G415" s="50"/>
      <c r="H415" s="65" t="s">
        <v>77</v>
      </c>
      <c r="I415" s="65" t="s">
        <v>78</v>
      </c>
      <c r="J415" s="65" t="e">
        <v>#N/A</v>
      </c>
      <c r="K415" s="50"/>
      <c r="L415" s="66" t="s">
        <v>145</v>
      </c>
      <c r="M415" s="50"/>
      <c r="N415" s="66" t="s">
        <v>146</v>
      </c>
      <c r="O415" s="50"/>
      <c r="P415" s="67" t="s">
        <v>586</v>
      </c>
      <c r="Q415" s="50" t="s">
        <v>262</v>
      </c>
      <c r="R415" s="50"/>
      <c r="S415" s="69" t="s">
        <v>86</v>
      </c>
      <c r="T415" s="69"/>
      <c r="U415" s="65" t="s">
        <v>103</v>
      </c>
    </row>
    <row r="416" spans="1:21" x14ac:dyDescent="0.2">
      <c r="A416" s="65">
        <f t="shared" si="6"/>
        <v>411</v>
      </c>
      <c r="B416" s="50"/>
      <c r="C416" s="50"/>
      <c r="D416" s="50"/>
      <c r="E416" s="50"/>
      <c r="F416" s="50"/>
      <c r="G416" s="50"/>
      <c r="H416" s="65" t="s">
        <v>77</v>
      </c>
      <c r="I416" s="65" t="s">
        <v>78</v>
      </c>
      <c r="J416" s="65" t="e">
        <v>#N/A</v>
      </c>
      <c r="K416" s="50"/>
      <c r="L416" s="66" t="s">
        <v>145</v>
      </c>
      <c r="M416" s="50"/>
      <c r="N416" s="66" t="s">
        <v>146</v>
      </c>
      <c r="O416" s="50"/>
      <c r="P416" s="67" t="s">
        <v>587</v>
      </c>
      <c r="Q416" s="50" t="s">
        <v>588</v>
      </c>
      <c r="R416" s="50"/>
      <c r="S416" s="69" t="s">
        <v>86</v>
      </c>
      <c r="T416" s="69"/>
      <c r="U416" s="65" t="s">
        <v>103</v>
      </c>
    </row>
    <row r="417" spans="1:21" x14ac:dyDescent="0.2">
      <c r="A417" s="65">
        <f t="shared" si="6"/>
        <v>412</v>
      </c>
      <c r="B417" s="50"/>
      <c r="C417" s="50"/>
      <c r="D417" s="50"/>
      <c r="E417" s="50"/>
      <c r="F417" s="50"/>
      <c r="G417" s="50"/>
      <c r="H417" s="65" t="s">
        <v>77</v>
      </c>
      <c r="I417" s="65" t="s">
        <v>78</v>
      </c>
      <c r="J417" s="65" t="e">
        <v>#N/A</v>
      </c>
      <c r="K417" s="50"/>
      <c r="L417" s="66" t="s">
        <v>145</v>
      </c>
      <c r="M417" s="50"/>
      <c r="N417" s="66" t="s">
        <v>146</v>
      </c>
      <c r="O417" s="50"/>
      <c r="P417" s="67" t="s">
        <v>589</v>
      </c>
      <c r="Q417" s="50" t="s">
        <v>588</v>
      </c>
      <c r="R417" s="50"/>
      <c r="S417" s="69" t="s">
        <v>86</v>
      </c>
      <c r="T417" s="69"/>
      <c r="U417" s="65" t="s">
        <v>103</v>
      </c>
    </row>
    <row r="418" spans="1:21" x14ac:dyDescent="0.2">
      <c r="A418" s="65">
        <f t="shared" si="6"/>
        <v>413</v>
      </c>
      <c r="B418" s="50"/>
      <c r="C418" s="50"/>
      <c r="D418" s="50"/>
      <c r="E418" s="50"/>
      <c r="F418" s="50"/>
      <c r="G418" s="50"/>
      <c r="H418" s="65" t="s">
        <v>77</v>
      </c>
      <c r="I418" s="65" t="s">
        <v>78</v>
      </c>
      <c r="J418" s="65" t="e">
        <v>#N/A</v>
      </c>
      <c r="K418" s="50"/>
      <c r="L418" s="66" t="s">
        <v>145</v>
      </c>
      <c r="M418" s="50"/>
      <c r="N418" s="66" t="s">
        <v>146</v>
      </c>
      <c r="O418" s="50"/>
      <c r="P418" s="67" t="s">
        <v>590</v>
      </c>
      <c r="Q418" s="50" t="s">
        <v>148</v>
      </c>
      <c r="R418" s="50"/>
      <c r="S418" s="69" t="s">
        <v>86</v>
      </c>
      <c r="T418" s="69"/>
      <c r="U418" s="65" t="s">
        <v>103</v>
      </c>
    </row>
    <row r="419" spans="1:21" x14ac:dyDescent="0.2">
      <c r="A419" s="65">
        <f t="shared" si="6"/>
        <v>414</v>
      </c>
      <c r="B419" s="50"/>
      <c r="C419" s="50"/>
      <c r="D419" s="50"/>
      <c r="E419" s="50"/>
      <c r="F419" s="50"/>
      <c r="G419" s="50"/>
      <c r="H419" s="65" t="s">
        <v>77</v>
      </c>
      <c r="I419" s="65" t="s">
        <v>78</v>
      </c>
      <c r="J419" s="65" t="e">
        <v>#N/A</v>
      </c>
      <c r="K419" s="50"/>
      <c r="L419" s="66" t="s">
        <v>145</v>
      </c>
      <c r="M419" s="50"/>
      <c r="N419" s="66" t="s">
        <v>146</v>
      </c>
      <c r="O419" s="50"/>
      <c r="P419" s="67" t="s">
        <v>591</v>
      </c>
      <c r="Q419" s="50" t="s">
        <v>148</v>
      </c>
      <c r="R419" s="50"/>
      <c r="S419" s="69" t="s">
        <v>86</v>
      </c>
      <c r="T419" s="69"/>
      <c r="U419" s="65" t="s">
        <v>103</v>
      </c>
    </row>
    <row r="420" spans="1:21" x14ac:dyDescent="0.2">
      <c r="A420" s="65">
        <f t="shared" si="6"/>
        <v>415</v>
      </c>
      <c r="B420" s="50"/>
      <c r="C420" s="50"/>
      <c r="D420" s="50"/>
      <c r="E420" s="50"/>
      <c r="F420" s="50"/>
      <c r="G420" s="50"/>
      <c r="H420" s="65" t="s">
        <v>77</v>
      </c>
      <c r="I420" s="65" t="s">
        <v>78</v>
      </c>
      <c r="J420" s="65" t="e">
        <v>#N/A</v>
      </c>
      <c r="K420" s="50"/>
      <c r="L420" s="66" t="s">
        <v>145</v>
      </c>
      <c r="M420" s="50"/>
      <c r="N420" s="66" t="s">
        <v>146</v>
      </c>
      <c r="O420" s="50"/>
      <c r="P420" s="67" t="s">
        <v>592</v>
      </c>
      <c r="Q420" s="50" t="s">
        <v>148</v>
      </c>
      <c r="R420" s="50"/>
      <c r="S420" s="69" t="s">
        <v>86</v>
      </c>
      <c r="T420" s="69"/>
      <c r="U420" s="65" t="s">
        <v>103</v>
      </c>
    </row>
    <row r="421" spans="1:21" x14ac:dyDescent="0.2">
      <c r="A421" s="65">
        <f t="shared" si="6"/>
        <v>416</v>
      </c>
      <c r="B421" s="50"/>
      <c r="C421" s="50"/>
      <c r="D421" s="50"/>
      <c r="E421" s="50"/>
      <c r="F421" s="50"/>
      <c r="G421" s="50"/>
      <c r="H421" s="65" t="s">
        <v>77</v>
      </c>
      <c r="I421" s="65" t="s">
        <v>78</v>
      </c>
      <c r="J421" s="65" t="e">
        <v>#N/A</v>
      </c>
      <c r="K421" s="50"/>
      <c r="L421" s="66" t="s">
        <v>145</v>
      </c>
      <c r="M421" s="50"/>
      <c r="N421" s="66" t="s">
        <v>146</v>
      </c>
      <c r="O421" s="50"/>
      <c r="P421" s="67" t="s">
        <v>593</v>
      </c>
      <c r="Q421" s="50" t="s">
        <v>148</v>
      </c>
      <c r="R421" s="50"/>
      <c r="S421" s="69" t="s">
        <v>86</v>
      </c>
      <c r="T421" s="69"/>
      <c r="U421" s="65" t="s">
        <v>103</v>
      </c>
    </row>
    <row r="422" spans="1:21" x14ac:dyDescent="0.2">
      <c r="A422" s="65">
        <f t="shared" si="6"/>
        <v>417</v>
      </c>
      <c r="B422" s="50"/>
      <c r="C422" s="50"/>
      <c r="D422" s="50"/>
      <c r="E422" s="50"/>
      <c r="F422" s="50"/>
      <c r="G422" s="50"/>
      <c r="H422" s="65" t="s">
        <v>77</v>
      </c>
      <c r="I422" s="65" t="s">
        <v>78</v>
      </c>
      <c r="J422" s="65" t="e">
        <v>#N/A</v>
      </c>
      <c r="K422" s="50"/>
      <c r="L422" s="66" t="s">
        <v>145</v>
      </c>
      <c r="M422" s="50"/>
      <c r="N422" s="66" t="s">
        <v>146</v>
      </c>
      <c r="O422" s="50"/>
      <c r="P422" s="67" t="s">
        <v>594</v>
      </c>
      <c r="Q422" s="50" t="s">
        <v>148</v>
      </c>
      <c r="R422" s="50"/>
      <c r="S422" s="69" t="s">
        <v>86</v>
      </c>
      <c r="T422" s="69"/>
      <c r="U422" s="65" t="s">
        <v>103</v>
      </c>
    </row>
    <row r="423" spans="1:21" x14ac:dyDescent="0.2">
      <c r="A423" s="65">
        <f t="shared" si="6"/>
        <v>418</v>
      </c>
      <c r="B423" s="50"/>
      <c r="C423" s="50"/>
      <c r="D423" s="50"/>
      <c r="E423" s="50"/>
      <c r="F423" s="50"/>
      <c r="G423" s="50"/>
      <c r="H423" s="65" t="s">
        <v>77</v>
      </c>
      <c r="I423" s="65" t="s">
        <v>78</v>
      </c>
      <c r="J423" s="65" t="e">
        <v>#N/A</v>
      </c>
      <c r="K423" s="50"/>
      <c r="L423" s="66" t="s">
        <v>145</v>
      </c>
      <c r="M423" s="50"/>
      <c r="N423" s="66" t="s">
        <v>146</v>
      </c>
      <c r="O423" s="50"/>
      <c r="P423" s="67" t="s">
        <v>595</v>
      </c>
      <c r="Q423" s="50" t="s">
        <v>148</v>
      </c>
      <c r="R423" s="50"/>
      <c r="S423" s="69" t="s">
        <v>86</v>
      </c>
      <c r="T423" s="69"/>
      <c r="U423" s="65" t="s">
        <v>103</v>
      </c>
    </row>
    <row r="424" spans="1:21" x14ac:dyDescent="0.2">
      <c r="A424" s="65">
        <f t="shared" si="6"/>
        <v>419</v>
      </c>
      <c r="B424" s="50"/>
      <c r="C424" s="50"/>
      <c r="D424" s="50"/>
      <c r="E424" s="50"/>
      <c r="F424" s="50"/>
      <c r="G424" s="50"/>
      <c r="H424" s="65" t="s">
        <v>77</v>
      </c>
      <c r="I424" s="65" t="s">
        <v>78</v>
      </c>
      <c r="J424" s="65" t="e">
        <v>#N/A</v>
      </c>
      <c r="K424" s="50"/>
      <c r="L424" s="66" t="s">
        <v>145</v>
      </c>
      <c r="M424" s="50"/>
      <c r="N424" s="66" t="s">
        <v>146</v>
      </c>
      <c r="O424" s="50"/>
      <c r="P424" s="67" t="s">
        <v>596</v>
      </c>
      <c r="Q424" s="50" t="s">
        <v>148</v>
      </c>
      <c r="R424" s="50"/>
      <c r="S424" s="69" t="s">
        <v>86</v>
      </c>
      <c r="T424" s="69"/>
      <c r="U424" s="65" t="s">
        <v>103</v>
      </c>
    </row>
    <row r="425" spans="1:21" x14ac:dyDescent="0.2">
      <c r="A425" s="65">
        <f t="shared" si="6"/>
        <v>420</v>
      </c>
      <c r="B425" s="50"/>
      <c r="C425" s="50"/>
      <c r="D425" s="50"/>
      <c r="E425" s="50"/>
      <c r="F425" s="50"/>
      <c r="G425" s="50"/>
      <c r="H425" s="65" t="s">
        <v>77</v>
      </c>
      <c r="I425" s="65" t="s">
        <v>78</v>
      </c>
      <c r="J425" s="65" t="e">
        <v>#N/A</v>
      </c>
      <c r="K425" s="50"/>
      <c r="L425" s="66" t="s">
        <v>145</v>
      </c>
      <c r="M425" s="50"/>
      <c r="N425" s="66" t="s">
        <v>146</v>
      </c>
      <c r="O425" s="50"/>
      <c r="P425" s="67" t="s">
        <v>597</v>
      </c>
      <c r="Q425" s="50" t="s">
        <v>148</v>
      </c>
      <c r="R425" s="50"/>
      <c r="S425" s="69" t="s">
        <v>86</v>
      </c>
      <c r="T425" s="69"/>
      <c r="U425" s="65" t="s">
        <v>103</v>
      </c>
    </row>
    <row r="426" spans="1:21" x14ac:dyDescent="0.2">
      <c r="A426" s="65">
        <f t="shared" si="6"/>
        <v>421</v>
      </c>
      <c r="B426" s="50"/>
      <c r="C426" s="50"/>
      <c r="D426" s="50"/>
      <c r="E426" s="50"/>
      <c r="F426" s="50"/>
      <c r="G426" s="50"/>
      <c r="H426" s="65" t="s">
        <v>77</v>
      </c>
      <c r="I426" s="65" t="s">
        <v>78</v>
      </c>
      <c r="J426" s="65" t="e">
        <v>#N/A</v>
      </c>
      <c r="K426" s="50"/>
      <c r="L426" s="66" t="s">
        <v>145</v>
      </c>
      <c r="M426" s="50"/>
      <c r="N426" s="66" t="s">
        <v>146</v>
      </c>
      <c r="O426" s="50"/>
      <c r="P426" s="67" t="s">
        <v>598</v>
      </c>
      <c r="Q426" s="50" t="s">
        <v>220</v>
      </c>
      <c r="R426" s="50"/>
      <c r="S426" s="69" t="s">
        <v>86</v>
      </c>
      <c r="T426" s="69"/>
      <c r="U426" s="65" t="s">
        <v>103</v>
      </c>
    </row>
    <row r="427" spans="1:21" x14ac:dyDescent="0.2">
      <c r="A427" s="65">
        <f t="shared" si="6"/>
        <v>422</v>
      </c>
      <c r="B427" s="50"/>
      <c r="C427" s="50"/>
      <c r="D427" s="50"/>
      <c r="E427" s="50"/>
      <c r="F427" s="50"/>
      <c r="G427" s="50"/>
      <c r="H427" s="65" t="s">
        <v>77</v>
      </c>
      <c r="I427" s="65" t="s">
        <v>78</v>
      </c>
      <c r="J427" s="65" t="e">
        <v>#N/A</v>
      </c>
      <c r="K427" s="50"/>
      <c r="L427" s="66" t="s">
        <v>145</v>
      </c>
      <c r="M427" s="50"/>
      <c r="N427" s="66" t="s">
        <v>146</v>
      </c>
      <c r="O427" s="50"/>
      <c r="P427" s="67" t="s">
        <v>599</v>
      </c>
      <c r="Q427" s="50" t="s">
        <v>220</v>
      </c>
      <c r="R427" s="50"/>
      <c r="S427" s="69" t="s">
        <v>86</v>
      </c>
      <c r="T427" s="69"/>
      <c r="U427" s="65" t="s">
        <v>103</v>
      </c>
    </row>
    <row r="428" spans="1:21" x14ac:dyDescent="0.2">
      <c r="A428" s="65">
        <f t="shared" si="6"/>
        <v>423</v>
      </c>
      <c r="B428" s="50"/>
      <c r="C428" s="50"/>
      <c r="D428" s="50"/>
      <c r="E428" s="50"/>
      <c r="F428" s="50"/>
      <c r="G428" s="50"/>
      <c r="H428" s="65" t="s">
        <v>77</v>
      </c>
      <c r="I428" s="65" t="s">
        <v>78</v>
      </c>
      <c r="J428" s="65" t="e">
        <v>#N/A</v>
      </c>
      <c r="K428" s="50"/>
      <c r="L428" s="66" t="s">
        <v>145</v>
      </c>
      <c r="M428" s="50"/>
      <c r="N428" s="66" t="s">
        <v>146</v>
      </c>
      <c r="O428" s="50"/>
      <c r="P428" s="67" t="s">
        <v>600</v>
      </c>
      <c r="Q428" s="50" t="s">
        <v>201</v>
      </c>
      <c r="R428" s="50"/>
      <c r="S428" s="69" t="s">
        <v>86</v>
      </c>
      <c r="T428" s="69"/>
      <c r="U428" s="65" t="s">
        <v>103</v>
      </c>
    </row>
    <row r="429" spans="1:21" x14ac:dyDescent="0.2">
      <c r="A429" s="65">
        <f t="shared" si="6"/>
        <v>424</v>
      </c>
      <c r="B429" s="50"/>
      <c r="C429" s="50"/>
      <c r="D429" s="50"/>
      <c r="E429" s="50"/>
      <c r="F429" s="50"/>
      <c r="G429" s="50"/>
      <c r="H429" s="65" t="s">
        <v>77</v>
      </c>
      <c r="I429" s="65" t="s">
        <v>78</v>
      </c>
      <c r="J429" s="65" t="e">
        <v>#N/A</v>
      </c>
      <c r="K429" s="50"/>
      <c r="L429" s="66" t="s">
        <v>145</v>
      </c>
      <c r="M429" s="50"/>
      <c r="N429" s="66" t="s">
        <v>146</v>
      </c>
      <c r="O429" s="50"/>
      <c r="P429" s="67" t="s">
        <v>601</v>
      </c>
      <c r="Q429" s="50" t="s">
        <v>218</v>
      </c>
      <c r="R429" s="50"/>
      <c r="S429" s="69" t="s">
        <v>86</v>
      </c>
      <c r="T429" s="69"/>
      <c r="U429" s="65" t="s">
        <v>103</v>
      </c>
    </row>
    <row r="430" spans="1:21" x14ac:dyDescent="0.2">
      <c r="A430" s="65">
        <f t="shared" si="6"/>
        <v>425</v>
      </c>
      <c r="B430" s="50"/>
      <c r="C430" s="50"/>
      <c r="D430" s="50"/>
      <c r="E430" s="50"/>
      <c r="F430" s="50"/>
      <c r="G430" s="50"/>
      <c r="H430" s="65" t="s">
        <v>77</v>
      </c>
      <c r="I430" s="65" t="s">
        <v>78</v>
      </c>
      <c r="J430" s="65" t="e">
        <v>#N/A</v>
      </c>
      <c r="K430" s="50"/>
      <c r="L430" s="66" t="s">
        <v>145</v>
      </c>
      <c r="M430" s="50"/>
      <c r="N430" s="66" t="s">
        <v>146</v>
      </c>
      <c r="O430" s="50"/>
      <c r="P430" s="67" t="s">
        <v>602</v>
      </c>
      <c r="Q430" s="50" t="s">
        <v>148</v>
      </c>
      <c r="R430" s="50"/>
      <c r="S430" s="69" t="s">
        <v>86</v>
      </c>
      <c r="T430" s="69"/>
      <c r="U430" s="65" t="s">
        <v>103</v>
      </c>
    </row>
    <row r="431" spans="1:21" x14ac:dyDescent="0.2">
      <c r="A431" s="65">
        <f t="shared" si="6"/>
        <v>426</v>
      </c>
      <c r="B431" s="50"/>
      <c r="C431" s="50"/>
      <c r="D431" s="50"/>
      <c r="E431" s="50"/>
      <c r="F431" s="50"/>
      <c r="G431" s="50"/>
      <c r="H431" s="65" t="s">
        <v>77</v>
      </c>
      <c r="I431" s="65" t="s">
        <v>78</v>
      </c>
      <c r="J431" s="65" t="e">
        <v>#N/A</v>
      </c>
      <c r="K431" s="50"/>
      <c r="L431" s="66" t="s">
        <v>145</v>
      </c>
      <c r="M431" s="50"/>
      <c r="N431" s="66" t="s">
        <v>146</v>
      </c>
      <c r="O431" s="50"/>
      <c r="P431" s="67" t="s">
        <v>603</v>
      </c>
      <c r="Q431" s="50" t="s">
        <v>148</v>
      </c>
      <c r="R431" s="50"/>
      <c r="S431" s="69" t="s">
        <v>86</v>
      </c>
      <c r="T431" s="69"/>
      <c r="U431" s="65" t="s">
        <v>103</v>
      </c>
    </row>
    <row r="432" spans="1:21" x14ac:dyDescent="0.2">
      <c r="A432" s="65">
        <f t="shared" si="6"/>
        <v>427</v>
      </c>
      <c r="B432" s="50"/>
      <c r="C432" s="50"/>
      <c r="D432" s="50"/>
      <c r="E432" s="50"/>
      <c r="F432" s="50"/>
      <c r="G432" s="50"/>
      <c r="H432" s="65" t="s">
        <v>77</v>
      </c>
      <c r="I432" s="65" t="s">
        <v>78</v>
      </c>
      <c r="J432" s="65" t="e">
        <v>#N/A</v>
      </c>
      <c r="K432" s="50"/>
      <c r="L432" s="66" t="s">
        <v>145</v>
      </c>
      <c r="M432" s="50"/>
      <c r="N432" s="66" t="s">
        <v>146</v>
      </c>
      <c r="O432" s="50"/>
      <c r="P432" s="67" t="s">
        <v>604</v>
      </c>
      <c r="Q432" s="50" t="s">
        <v>267</v>
      </c>
      <c r="R432" s="50"/>
      <c r="S432" s="69" t="s">
        <v>86</v>
      </c>
      <c r="T432" s="69"/>
      <c r="U432" s="65" t="s">
        <v>103</v>
      </c>
    </row>
    <row r="433" spans="1:23" x14ac:dyDescent="0.2">
      <c r="A433" s="65">
        <f t="shared" si="6"/>
        <v>428</v>
      </c>
      <c r="B433" s="50"/>
      <c r="C433" s="50"/>
      <c r="D433" s="50"/>
      <c r="E433" s="50"/>
      <c r="F433" s="50"/>
      <c r="G433" s="50"/>
      <c r="H433" s="65" t="s">
        <v>77</v>
      </c>
      <c r="I433" s="65" t="s">
        <v>78</v>
      </c>
      <c r="J433" s="65" t="e">
        <v>#N/A</v>
      </c>
      <c r="K433" s="50"/>
      <c r="L433" s="66" t="s">
        <v>145</v>
      </c>
      <c r="M433" s="50"/>
      <c r="N433" s="66" t="s">
        <v>146</v>
      </c>
      <c r="O433" s="50"/>
      <c r="P433" s="67" t="s">
        <v>605</v>
      </c>
      <c r="Q433" s="50" t="s">
        <v>148</v>
      </c>
      <c r="R433" s="50"/>
      <c r="S433" s="69" t="s">
        <v>86</v>
      </c>
      <c r="T433" s="69"/>
      <c r="U433" s="65" t="s">
        <v>103</v>
      </c>
    </row>
    <row r="434" spans="1:23" x14ac:dyDescent="0.2">
      <c r="A434" s="65">
        <f t="shared" si="6"/>
        <v>429</v>
      </c>
      <c r="B434" s="50"/>
      <c r="C434" s="50"/>
      <c r="D434" s="50"/>
      <c r="E434" s="50"/>
      <c r="F434" s="50"/>
      <c r="G434" s="50"/>
      <c r="H434" s="65" t="s">
        <v>77</v>
      </c>
      <c r="I434" s="65" t="s">
        <v>78</v>
      </c>
      <c r="J434" s="65" t="e">
        <v>#N/A</v>
      </c>
      <c r="K434" s="50"/>
      <c r="L434" s="66" t="s">
        <v>145</v>
      </c>
      <c r="M434" s="50"/>
      <c r="N434" s="66" t="s">
        <v>146</v>
      </c>
      <c r="O434" s="50"/>
      <c r="P434" s="67" t="s">
        <v>606</v>
      </c>
      <c r="Q434" s="50" t="s">
        <v>148</v>
      </c>
      <c r="R434" s="50"/>
      <c r="S434" s="69" t="s">
        <v>86</v>
      </c>
      <c r="T434" s="69"/>
      <c r="U434" s="65" t="s">
        <v>103</v>
      </c>
    </row>
    <row r="435" spans="1:23" x14ac:dyDescent="0.2">
      <c r="A435" s="65">
        <f t="shared" si="6"/>
        <v>430</v>
      </c>
      <c r="B435" s="50"/>
      <c r="C435" s="50"/>
      <c r="D435" s="50"/>
      <c r="E435" s="50"/>
      <c r="F435" s="50"/>
      <c r="G435" s="50"/>
      <c r="H435" s="65" t="s">
        <v>77</v>
      </c>
      <c r="I435" s="65" t="s">
        <v>78</v>
      </c>
      <c r="J435" s="65" t="e">
        <v>#N/A</v>
      </c>
      <c r="K435" s="50"/>
      <c r="L435" s="66" t="s">
        <v>145</v>
      </c>
      <c r="M435" s="50"/>
      <c r="N435" s="66" t="s">
        <v>146</v>
      </c>
      <c r="O435" s="50"/>
      <c r="P435" s="67" t="s">
        <v>607</v>
      </c>
      <c r="Q435" s="50" t="s">
        <v>148</v>
      </c>
      <c r="R435" s="50"/>
      <c r="S435" s="69" t="s">
        <v>86</v>
      </c>
      <c r="T435" s="69"/>
      <c r="U435" s="65" t="s">
        <v>103</v>
      </c>
    </row>
    <row r="436" spans="1:23" x14ac:dyDescent="0.2">
      <c r="A436" s="65">
        <f t="shared" si="6"/>
        <v>431</v>
      </c>
      <c r="B436" s="50"/>
      <c r="C436" s="50"/>
      <c r="D436" s="50"/>
      <c r="E436" s="50"/>
      <c r="F436" s="50"/>
      <c r="G436" s="50"/>
      <c r="H436" s="65" t="s">
        <v>77</v>
      </c>
      <c r="I436" s="65" t="s">
        <v>78</v>
      </c>
      <c r="J436" s="65" t="e">
        <v>#N/A</v>
      </c>
      <c r="K436" s="50"/>
      <c r="L436" s="66" t="s">
        <v>145</v>
      </c>
      <c r="M436" s="50"/>
      <c r="N436" s="66" t="s">
        <v>146</v>
      </c>
      <c r="O436" s="50"/>
      <c r="P436" s="67" t="s">
        <v>608</v>
      </c>
      <c r="Q436" s="50" t="s">
        <v>148</v>
      </c>
      <c r="R436" s="50"/>
      <c r="S436" s="69" t="s">
        <v>86</v>
      </c>
      <c r="T436" s="69"/>
      <c r="U436" s="65" t="s">
        <v>103</v>
      </c>
    </row>
    <row r="437" spans="1:23" x14ac:dyDescent="0.2">
      <c r="A437" s="65">
        <f t="shared" si="6"/>
        <v>432</v>
      </c>
      <c r="B437" s="50"/>
      <c r="C437" s="50"/>
      <c r="D437" s="50"/>
      <c r="E437" s="50"/>
      <c r="F437" s="50"/>
      <c r="G437" s="50"/>
      <c r="H437" s="65" t="s">
        <v>77</v>
      </c>
      <c r="I437" s="65" t="s">
        <v>78</v>
      </c>
      <c r="J437" s="65" t="e">
        <v>#N/A</v>
      </c>
      <c r="K437" s="50"/>
      <c r="L437" s="66" t="s">
        <v>145</v>
      </c>
      <c r="M437" s="50"/>
      <c r="N437" s="66" t="s">
        <v>146</v>
      </c>
      <c r="O437" s="50"/>
      <c r="P437" s="67" t="s">
        <v>609</v>
      </c>
      <c r="Q437" s="50" t="s">
        <v>148</v>
      </c>
      <c r="R437" s="50"/>
      <c r="S437" s="69" t="s">
        <v>86</v>
      </c>
      <c r="T437" s="69"/>
      <c r="U437" s="65" t="s">
        <v>103</v>
      </c>
    </row>
    <row r="438" spans="1:23" x14ac:dyDescent="0.2">
      <c r="A438" s="65">
        <f t="shared" si="6"/>
        <v>433</v>
      </c>
      <c r="B438" s="50"/>
      <c r="C438" s="50"/>
      <c r="D438" s="50"/>
      <c r="E438" s="50"/>
      <c r="F438" s="50"/>
      <c r="G438" s="50"/>
      <c r="H438" s="65" t="s">
        <v>77</v>
      </c>
      <c r="I438" s="65" t="s">
        <v>78</v>
      </c>
      <c r="J438" s="65" t="e">
        <v>#N/A</v>
      </c>
      <c r="K438" s="50"/>
      <c r="L438" s="66" t="s">
        <v>145</v>
      </c>
      <c r="M438" s="50"/>
      <c r="N438" s="66" t="s">
        <v>146</v>
      </c>
      <c r="O438" s="50"/>
      <c r="P438" s="67" t="s">
        <v>610</v>
      </c>
      <c r="Q438" s="50" t="s">
        <v>148</v>
      </c>
      <c r="R438" s="50"/>
      <c r="S438" s="69" t="s">
        <v>86</v>
      </c>
      <c r="T438" s="69"/>
      <c r="U438" s="65" t="s">
        <v>103</v>
      </c>
    </row>
    <row r="439" spans="1:23" x14ac:dyDescent="0.2">
      <c r="A439" s="65">
        <f t="shared" si="6"/>
        <v>434</v>
      </c>
      <c r="B439" s="50"/>
      <c r="C439" s="50"/>
      <c r="D439" s="50"/>
      <c r="E439" s="50"/>
      <c r="F439" s="50"/>
      <c r="G439" s="50"/>
      <c r="H439" s="65" t="s">
        <v>77</v>
      </c>
      <c r="I439" s="65" t="s">
        <v>78</v>
      </c>
      <c r="J439" s="65" t="e">
        <v>#N/A</v>
      </c>
      <c r="K439" s="50"/>
      <c r="L439" s="66" t="s">
        <v>145</v>
      </c>
      <c r="M439" s="50"/>
      <c r="N439" s="66" t="s">
        <v>146</v>
      </c>
      <c r="O439" s="50"/>
      <c r="P439" s="67" t="s">
        <v>611</v>
      </c>
      <c r="Q439" s="50" t="s">
        <v>148</v>
      </c>
      <c r="R439" s="50"/>
      <c r="S439" s="69" t="s">
        <v>86</v>
      </c>
      <c r="T439" s="69"/>
      <c r="U439" s="65" t="s">
        <v>103</v>
      </c>
    </row>
    <row r="440" spans="1:23" x14ac:dyDescent="0.2">
      <c r="A440" s="65">
        <f t="shared" si="6"/>
        <v>435</v>
      </c>
      <c r="B440" s="50"/>
      <c r="C440" s="50"/>
      <c r="D440" s="50"/>
      <c r="E440" s="50"/>
      <c r="F440" s="50"/>
      <c r="G440" s="50"/>
      <c r="H440" s="65" t="s">
        <v>77</v>
      </c>
      <c r="I440" s="65" t="s">
        <v>78</v>
      </c>
      <c r="J440" s="65" t="e">
        <v>#N/A</v>
      </c>
      <c r="K440" s="50"/>
      <c r="L440" s="66" t="s">
        <v>145</v>
      </c>
      <c r="M440" s="50"/>
      <c r="N440" s="66" t="s">
        <v>146</v>
      </c>
      <c r="O440" s="50"/>
      <c r="P440" s="67" t="s">
        <v>612</v>
      </c>
      <c r="Q440" s="50" t="s">
        <v>148</v>
      </c>
      <c r="R440" s="50"/>
      <c r="S440" s="69" t="s">
        <v>86</v>
      </c>
      <c r="T440" s="69"/>
      <c r="U440" s="65" t="s">
        <v>103</v>
      </c>
    </row>
    <row r="441" spans="1:23" x14ac:dyDescent="0.2">
      <c r="A441" s="65">
        <f t="shared" si="6"/>
        <v>436</v>
      </c>
      <c r="B441" s="50"/>
      <c r="C441" s="50"/>
      <c r="D441" s="50"/>
      <c r="E441" s="50"/>
      <c r="F441" s="50"/>
      <c r="G441" s="50"/>
      <c r="H441" s="65" t="s">
        <v>77</v>
      </c>
      <c r="I441" s="65" t="s">
        <v>78</v>
      </c>
      <c r="J441" s="65" t="e">
        <v>#N/A</v>
      </c>
      <c r="K441" s="50"/>
      <c r="L441" s="66" t="s">
        <v>145</v>
      </c>
      <c r="M441" s="50"/>
      <c r="N441" s="66" t="s">
        <v>146</v>
      </c>
      <c r="O441" s="50"/>
      <c r="P441" s="67" t="s">
        <v>613</v>
      </c>
      <c r="Q441" s="50" t="s">
        <v>148</v>
      </c>
      <c r="R441" s="50"/>
      <c r="S441" s="69" t="s">
        <v>86</v>
      </c>
      <c r="T441" s="69"/>
      <c r="U441" s="65" t="s">
        <v>103</v>
      </c>
      <c r="W441" s="32"/>
    </row>
    <row r="442" spans="1:23" x14ac:dyDescent="0.2">
      <c r="A442" s="65">
        <f t="shared" si="6"/>
        <v>437</v>
      </c>
      <c r="B442" s="50"/>
      <c r="C442" s="50"/>
      <c r="D442" s="50"/>
      <c r="E442" s="50"/>
      <c r="F442" s="50"/>
      <c r="G442" s="50"/>
      <c r="H442" s="65" t="s">
        <v>77</v>
      </c>
      <c r="I442" s="65" t="s">
        <v>78</v>
      </c>
      <c r="J442" s="65" t="e">
        <v>#N/A</v>
      </c>
      <c r="K442" s="50"/>
      <c r="L442" s="66" t="s">
        <v>145</v>
      </c>
      <c r="M442" s="50"/>
      <c r="N442" s="66" t="s">
        <v>146</v>
      </c>
      <c r="O442" s="50"/>
      <c r="P442" s="67" t="s">
        <v>614</v>
      </c>
      <c r="Q442" s="50" t="s">
        <v>148</v>
      </c>
      <c r="R442" s="50"/>
      <c r="S442" s="69" t="s">
        <v>86</v>
      </c>
      <c r="T442" s="69"/>
      <c r="U442" s="65" t="s">
        <v>103</v>
      </c>
      <c r="W442" s="32"/>
    </row>
    <row r="443" spans="1:23" x14ac:dyDescent="0.2">
      <c r="A443" s="65">
        <f t="shared" si="6"/>
        <v>438</v>
      </c>
      <c r="B443" s="50"/>
      <c r="C443" s="50"/>
      <c r="D443" s="50"/>
      <c r="E443" s="50"/>
      <c r="F443" s="50"/>
      <c r="G443" s="50"/>
      <c r="H443" s="65" t="s">
        <v>77</v>
      </c>
      <c r="I443" s="65" t="s">
        <v>78</v>
      </c>
      <c r="J443" s="65" t="e">
        <v>#N/A</v>
      </c>
      <c r="K443" s="50"/>
      <c r="L443" s="66" t="s">
        <v>145</v>
      </c>
      <c r="M443" s="50"/>
      <c r="N443" s="66" t="s">
        <v>146</v>
      </c>
      <c r="O443" s="50"/>
      <c r="P443" s="67" t="s">
        <v>615</v>
      </c>
      <c r="Q443" s="50" t="s">
        <v>148</v>
      </c>
      <c r="R443" s="50"/>
      <c r="S443" s="69" t="s">
        <v>86</v>
      </c>
      <c r="T443" s="69"/>
      <c r="U443" s="65" t="s">
        <v>103</v>
      </c>
    </row>
    <row r="444" spans="1:23" x14ac:dyDescent="0.2">
      <c r="A444" s="65">
        <f t="shared" si="6"/>
        <v>439</v>
      </c>
      <c r="B444" s="50"/>
      <c r="C444" s="50"/>
      <c r="D444" s="50"/>
      <c r="E444" s="50"/>
      <c r="F444" s="50"/>
      <c r="G444" s="50"/>
      <c r="H444" s="65" t="s">
        <v>77</v>
      </c>
      <c r="I444" s="65" t="s">
        <v>78</v>
      </c>
      <c r="J444" s="65" t="e">
        <v>#N/A</v>
      </c>
      <c r="K444" s="50"/>
      <c r="L444" s="66" t="s">
        <v>145</v>
      </c>
      <c r="M444" s="50"/>
      <c r="N444" s="66" t="s">
        <v>146</v>
      </c>
      <c r="O444" s="50"/>
      <c r="P444" s="67" t="s">
        <v>616</v>
      </c>
      <c r="Q444" s="50" t="s">
        <v>148</v>
      </c>
      <c r="R444" s="50"/>
      <c r="S444" s="69" t="s">
        <v>86</v>
      </c>
      <c r="T444" s="69"/>
      <c r="U444" s="65" t="s">
        <v>103</v>
      </c>
    </row>
    <row r="445" spans="1:23" x14ac:dyDescent="0.2">
      <c r="A445" s="65">
        <f t="shared" si="6"/>
        <v>440</v>
      </c>
      <c r="B445" s="50"/>
      <c r="C445" s="50"/>
      <c r="D445" s="50"/>
      <c r="E445" s="50"/>
      <c r="F445" s="50"/>
      <c r="G445" s="50"/>
      <c r="H445" s="65" t="s">
        <v>77</v>
      </c>
      <c r="I445" s="65" t="s">
        <v>78</v>
      </c>
      <c r="J445" s="65" t="e">
        <v>#N/A</v>
      </c>
      <c r="K445" s="50"/>
      <c r="L445" s="66" t="s">
        <v>145</v>
      </c>
      <c r="M445" s="50"/>
      <c r="N445" s="66" t="s">
        <v>146</v>
      </c>
      <c r="O445" s="50"/>
      <c r="P445" s="67" t="s">
        <v>617</v>
      </c>
      <c r="Q445" s="50" t="s">
        <v>168</v>
      </c>
      <c r="R445" s="50"/>
      <c r="S445" s="69" t="s">
        <v>86</v>
      </c>
      <c r="T445" s="69"/>
      <c r="U445" s="65" t="s">
        <v>103</v>
      </c>
    </row>
    <row r="446" spans="1:23" x14ac:dyDescent="0.2">
      <c r="A446" s="65">
        <f t="shared" si="6"/>
        <v>441</v>
      </c>
      <c r="B446" s="50"/>
      <c r="C446" s="50"/>
      <c r="D446" s="50"/>
      <c r="E446" s="50"/>
      <c r="F446" s="50"/>
      <c r="G446" s="50"/>
      <c r="H446" s="65" t="s">
        <v>77</v>
      </c>
      <c r="I446" s="65" t="s">
        <v>78</v>
      </c>
      <c r="J446" s="65" t="e">
        <v>#N/A</v>
      </c>
      <c r="K446" s="50"/>
      <c r="L446" s="66" t="s">
        <v>145</v>
      </c>
      <c r="M446" s="50"/>
      <c r="N446" s="66" t="s">
        <v>146</v>
      </c>
      <c r="O446" s="50"/>
      <c r="P446" s="67" t="s">
        <v>618</v>
      </c>
      <c r="Q446" s="50" t="s">
        <v>187</v>
      </c>
      <c r="R446" s="50"/>
      <c r="S446" s="69" t="s">
        <v>86</v>
      </c>
      <c r="T446" s="69"/>
      <c r="U446" s="65" t="s">
        <v>103</v>
      </c>
    </row>
    <row r="447" spans="1:23" x14ac:dyDescent="0.2">
      <c r="A447" s="65">
        <f t="shared" si="6"/>
        <v>442</v>
      </c>
      <c r="B447" s="50"/>
      <c r="C447" s="50"/>
      <c r="D447" s="50"/>
      <c r="E447" s="50"/>
      <c r="F447" s="50"/>
      <c r="G447" s="50"/>
      <c r="H447" s="65" t="s">
        <v>77</v>
      </c>
      <c r="I447" s="65" t="s">
        <v>78</v>
      </c>
      <c r="J447" s="65" t="e">
        <v>#N/A</v>
      </c>
      <c r="K447" s="50"/>
      <c r="L447" s="66" t="s">
        <v>145</v>
      </c>
      <c r="M447" s="50"/>
      <c r="N447" s="66" t="s">
        <v>146</v>
      </c>
      <c r="O447" s="50"/>
      <c r="P447" s="67" t="s">
        <v>619</v>
      </c>
      <c r="Q447" s="50" t="s">
        <v>148</v>
      </c>
      <c r="R447" s="50"/>
      <c r="S447" s="69" t="s">
        <v>86</v>
      </c>
      <c r="T447" s="69"/>
      <c r="U447" s="65" t="s">
        <v>103</v>
      </c>
    </row>
    <row r="448" spans="1:23" ht="25.5" x14ac:dyDescent="0.2">
      <c r="A448" s="65">
        <f t="shared" si="6"/>
        <v>443</v>
      </c>
      <c r="B448" s="50"/>
      <c r="C448" s="50"/>
      <c r="D448" s="50"/>
      <c r="E448" s="50"/>
      <c r="F448" s="50"/>
      <c r="G448" s="50"/>
      <c r="H448" s="65" t="s">
        <v>77</v>
      </c>
      <c r="I448" s="65" t="s">
        <v>78</v>
      </c>
      <c r="J448" s="65" t="e">
        <v>#N/A</v>
      </c>
      <c r="K448" s="50"/>
      <c r="L448" s="66" t="s">
        <v>145</v>
      </c>
      <c r="M448" s="50"/>
      <c r="N448" s="66" t="s">
        <v>146</v>
      </c>
      <c r="O448" s="50"/>
      <c r="P448" s="67" t="s">
        <v>620</v>
      </c>
      <c r="Q448" s="50" t="s">
        <v>152</v>
      </c>
      <c r="R448" s="50"/>
      <c r="S448" s="69" t="s">
        <v>83</v>
      </c>
      <c r="T448" s="69"/>
      <c r="U448" s="65" t="s">
        <v>134</v>
      </c>
    </row>
    <row r="449" spans="1:21" x14ac:dyDescent="0.2">
      <c r="A449" s="65">
        <f t="shared" si="6"/>
        <v>444</v>
      </c>
      <c r="B449" s="50"/>
      <c r="C449" s="50"/>
      <c r="D449" s="50"/>
      <c r="E449" s="50"/>
      <c r="F449" s="50"/>
      <c r="G449" s="50"/>
      <c r="H449" s="65" t="s">
        <v>77</v>
      </c>
      <c r="I449" s="65" t="s">
        <v>78</v>
      </c>
      <c r="J449" s="65" t="e">
        <v>#N/A</v>
      </c>
      <c r="K449" s="50"/>
      <c r="L449" s="66" t="s">
        <v>145</v>
      </c>
      <c r="M449" s="50"/>
      <c r="N449" s="66" t="s">
        <v>146</v>
      </c>
      <c r="O449" s="50"/>
      <c r="P449" s="67" t="s">
        <v>621</v>
      </c>
      <c r="Q449" s="50" t="s">
        <v>152</v>
      </c>
      <c r="R449" s="50"/>
      <c r="S449" s="69" t="s">
        <v>86</v>
      </c>
      <c r="T449" s="69"/>
      <c r="U449" s="65" t="s">
        <v>103</v>
      </c>
    </row>
    <row r="450" spans="1:21" x14ac:dyDescent="0.2">
      <c r="A450" s="65">
        <f t="shared" si="6"/>
        <v>445</v>
      </c>
      <c r="B450" s="50"/>
      <c r="C450" s="50"/>
      <c r="D450" s="50"/>
      <c r="E450" s="50"/>
      <c r="F450" s="50"/>
      <c r="G450" s="50"/>
      <c r="H450" s="65" t="s">
        <v>77</v>
      </c>
      <c r="I450" s="65" t="s">
        <v>78</v>
      </c>
      <c r="J450" s="65" t="e">
        <v>#N/A</v>
      </c>
      <c r="K450" s="50"/>
      <c r="L450" s="66" t="s">
        <v>145</v>
      </c>
      <c r="M450" s="50"/>
      <c r="N450" s="66" t="s">
        <v>146</v>
      </c>
      <c r="O450" s="50"/>
      <c r="P450" s="67" t="s">
        <v>622</v>
      </c>
      <c r="Q450" s="50" t="s">
        <v>148</v>
      </c>
      <c r="R450" s="50"/>
      <c r="S450" s="69" t="s">
        <v>86</v>
      </c>
      <c r="T450" s="69"/>
      <c r="U450" s="65" t="s">
        <v>103</v>
      </c>
    </row>
    <row r="451" spans="1:21" x14ac:dyDescent="0.2">
      <c r="A451" s="65">
        <f t="shared" si="6"/>
        <v>446</v>
      </c>
      <c r="B451" s="50"/>
      <c r="C451" s="50"/>
      <c r="D451" s="50"/>
      <c r="E451" s="50"/>
      <c r="F451" s="50"/>
      <c r="G451" s="50"/>
      <c r="H451" s="65" t="s">
        <v>77</v>
      </c>
      <c r="I451" s="65" t="s">
        <v>78</v>
      </c>
      <c r="J451" s="65" t="e">
        <v>#N/A</v>
      </c>
      <c r="K451" s="50"/>
      <c r="L451" s="66" t="s">
        <v>145</v>
      </c>
      <c r="M451" s="50"/>
      <c r="N451" s="66" t="s">
        <v>146</v>
      </c>
      <c r="O451" s="50"/>
      <c r="P451" s="76" t="s">
        <v>623</v>
      </c>
      <c r="Q451" s="50" t="s">
        <v>624</v>
      </c>
      <c r="R451" s="50"/>
      <c r="S451" s="69" t="s">
        <v>86</v>
      </c>
      <c r="T451" s="69"/>
      <c r="U451" s="65" t="s">
        <v>103</v>
      </c>
    </row>
    <row r="452" spans="1:21" x14ac:dyDescent="0.2">
      <c r="A452" s="65">
        <f t="shared" si="6"/>
        <v>447</v>
      </c>
      <c r="B452" s="50"/>
      <c r="C452" s="50"/>
      <c r="D452" s="50"/>
      <c r="E452" s="50"/>
      <c r="F452" s="50"/>
      <c r="G452" s="50"/>
      <c r="H452" s="65" t="s">
        <v>77</v>
      </c>
      <c r="I452" s="65" t="s">
        <v>78</v>
      </c>
      <c r="J452" s="65" t="e">
        <v>#N/A</v>
      </c>
      <c r="K452" s="50"/>
      <c r="L452" s="66" t="s">
        <v>145</v>
      </c>
      <c r="M452" s="50"/>
      <c r="N452" s="66" t="s">
        <v>146</v>
      </c>
      <c r="O452" s="50"/>
      <c r="P452" s="77" t="s">
        <v>625</v>
      </c>
      <c r="Q452" s="50" t="s">
        <v>626</v>
      </c>
      <c r="R452" s="50"/>
      <c r="S452" s="69" t="s">
        <v>86</v>
      </c>
      <c r="T452" s="69"/>
      <c r="U452" s="65" t="s">
        <v>103</v>
      </c>
    </row>
    <row r="453" spans="1:21" x14ac:dyDescent="0.2">
      <c r="A453" s="65">
        <f t="shared" si="6"/>
        <v>448</v>
      </c>
      <c r="B453" s="50"/>
      <c r="C453" s="50"/>
      <c r="D453" s="50"/>
      <c r="E453" s="50"/>
      <c r="F453" s="50"/>
      <c r="G453" s="50"/>
      <c r="H453" s="65" t="s">
        <v>77</v>
      </c>
      <c r="I453" s="65" t="s">
        <v>78</v>
      </c>
      <c r="J453" s="65" t="e">
        <v>#N/A</v>
      </c>
      <c r="K453" s="50"/>
      <c r="L453" s="66" t="s">
        <v>145</v>
      </c>
      <c r="M453" s="50"/>
      <c r="N453" s="66" t="s">
        <v>146</v>
      </c>
      <c r="O453" s="50"/>
      <c r="P453" s="76" t="s">
        <v>627</v>
      </c>
      <c r="Q453" s="50" t="s">
        <v>626</v>
      </c>
      <c r="R453" s="50"/>
      <c r="S453" s="69" t="s">
        <v>86</v>
      </c>
      <c r="T453" s="69"/>
      <c r="U453" s="65" t="s">
        <v>103</v>
      </c>
    </row>
    <row r="454" spans="1:21" ht="38.25" x14ac:dyDescent="0.2">
      <c r="A454" s="65">
        <f t="shared" si="6"/>
        <v>449</v>
      </c>
      <c r="B454" s="50"/>
      <c r="C454" s="50"/>
      <c r="D454" s="50"/>
      <c r="E454" s="50"/>
      <c r="F454" s="50"/>
      <c r="G454" s="50"/>
      <c r="H454" s="65" t="s">
        <v>77</v>
      </c>
      <c r="I454" s="65" t="s">
        <v>78</v>
      </c>
      <c r="J454" s="65" t="e">
        <v>#N/A</v>
      </c>
      <c r="K454" s="50"/>
      <c r="L454" s="66" t="s">
        <v>145</v>
      </c>
      <c r="M454" s="50"/>
      <c r="N454" s="66" t="s">
        <v>146</v>
      </c>
      <c r="O454" s="50"/>
      <c r="P454" s="77" t="s">
        <v>628</v>
      </c>
      <c r="Q454" s="50" t="s">
        <v>626</v>
      </c>
      <c r="R454" s="50"/>
      <c r="S454" s="69" t="s">
        <v>86</v>
      </c>
      <c r="T454" s="69"/>
      <c r="U454" s="78" t="s">
        <v>629</v>
      </c>
    </row>
    <row r="455" spans="1:21" x14ac:dyDescent="0.2">
      <c r="A455" s="65">
        <f t="shared" si="6"/>
        <v>450</v>
      </c>
      <c r="B455" s="50"/>
      <c r="C455" s="50"/>
      <c r="D455" s="50"/>
      <c r="E455" s="50"/>
      <c r="F455" s="50"/>
      <c r="G455" s="50"/>
      <c r="H455" s="65" t="s">
        <v>77</v>
      </c>
      <c r="I455" s="65" t="s">
        <v>78</v>
      </c>
      <c r="J455" s="65" t="e">
        <v>#N/A</v>
      </c>
      <c r="K455" s="50"/>
      <c r="L455" s="66" t="s">
        <v>145</v>
      </c>
      <c r="M455" s="50"/>
      <c r="N455" s="66" t="s">
        <v>146</v>
      </c>
      <c r="O455" s="50"/>
      <c r="P455" s="76" t="s">
        <v>630</v>
      </c>
      <c r="Q455" s="50" t="s">
        <v>626</v>
      </c>
      <c r="R455" s="50"/>
      <c r="S455" s="69" t="s">
        <v>86</v>
      </c>
      <c r="T455" s="69"/>
      <c r="U455" s="65" t="s">
        <v>103</v>
      </c>
    </row>
    <row r="456" spans="1:21" x14ac:dyDescent="0.2">
      <c r="A456" s="65">
        <f t="shared" ref="A456:A459" si="7">A455+1</f>
        <v>451</v>
      </c>
      <c r="B456" s="50"/>
      <c r="C456" s="50"/>
      <c r="D456" s="50"/>
      <c r="E456" s="50"/>
      <c r="F456" s="50"/>
      <c r="G456" s="50"/>
      <c r="H456" s="65" t="s">
        <v>77</v>
      </c>
      <c r="I456" s="65" t="s">
        <v>78</v>
      </c>
      <c r="J456" s="65" t="e">
        <v>#N/A</v>
      </c>
      <c r="K456" s="50"/>
      <c r="L456" s="66" t="s">
        <v>145</v>
      </c>
      <c r="M456" s="50"/>
      <c r="N456" s="66" t="s">
        <v>146</v>
      </c>
      <c r="O456" s="50"/>
      <c r="P456" s="77" t="s">
        <v>631</v>
      </c>
      <c r="Q456" s="50" t="s">
        <v>626</v>
      </c>
      <c r="R456" s="50"/>
      <c r="S456" s="69" t="s">
        <v>86</v>
      </c>
      <c r="T456" s="69"/>
      <c r="U456" s="65" t="s">
        <v>103</v>
      </c>
    </row>
    <row r="457" spans="1:21" x14ac:dyDescent="0.2">
      <c r="A457" s="65">
        <f t="shared" si="7"/>
        <v>452</v>
      </c>
      <c r="B457" s="50"/>
      <c r="C457" s="50"/>
      <c r="D457" s="50"/>
      <c r="E457" s="50"/>
      <c r="F457" s="50"/>
      <c r="G457" s="50"/>
      <c r="H457" s="65" t="s">
        <v>77</v>
      </c>
      <c r="I457" s="65" t="s">
        <v>78</v>
      </c>
      <c r="J457" s="65" t="e">
        <v>#N/A</v>
      </c>
      <c r="K457" s="50"/>
      <c r="L457" s="66" t="s">
        <v>145</v>
      </c>
      <c r="M457" s="50"/>
      <c r="N457" s="66" t="s">
        <v>146</v>
      </c>
      <c r="O457" s="50"/>
      <c r="P457" s="76" t="s">
        <v>632</v>
      </c>
      <c r="Q457" s="50" t="s">
        <v>626</v>
      </c>
      <c r="R457" s="50"/>
      <c r="S457" s="69" t="s">
        <v>86</v>
      </c>
      <c r="T457" s="69"/>
      <c r="U457" s="65" t="s">
        <v>103</v>
      </c>
    </row>
    <row r="458" spans="1:21" x14ac:dyDescent="0.2">
      <c r="A458" s="65">
        <f t="shared" si="7"/>
        <v>453</v>
      </c>
      <c r="B458" s="50"/>
      <c r="C458" s="50"/>
      <c r="D458" s="50"/>
      <c r="E458" s="50"/>
      <c r="F458" s="50"/>
      <c r="G458" s="50"/>
      <c r="H458" s="65" t="s">
        <v>77</v>
      </c>
      <c r="I458" s="65" t="s">
        <v>78</v>
      </c>
      <c r="J458" s="65" t="e">
        <v>#N/A</v>
      </c>
      <c r="K458" s="50"/>
      <c r="L458" s="66" t="s">
        <v>145</v>
      </c>
      <c r="M458" s="50"/>
      <c r="N458" s="66" t="s">
        <v>146</v>
      </c>
      <c r="O458" s="50"/>
      <c r="P458" s="77" t="s">
        <v>633</v>
      </c>
      <c r="Q458" s="50" t="s">
        <v>626</v>
      </c>
      <c r="R458" s="50"/>
      <c r="S458" s="69" t="s">
        <v>86</v>
      </c>
      <c r="T458" s="69"/>
      <c r="U458" s="65" t="s">
        <v>103</v>
      </c>
    </row>
    <row r="459" spans="1:21" x14ac:dyDescent="0.2">
      <c r="A459" s="65">
        <f t="shared" si="7"/>
        <v>454</v>
      </c>
      <c r="B459" s="50"/>
      <c r="C459" s="50"/>
      <c r="D459" s="50"/>
      <c r="E459" s="50"/>
      <c r="F459" s="50"/>
      <c r="G459" s="50"/>
      <c r="H459" s="65" t="s">
        <v>77</v>
      </c>
      <c r="I459" s="65" t="s">
        <v>78</v>
      </c>
      <c r="J459" s="65" t="e">
        <v>#N/A</v>
      </c>
      <c r="K459" s="50"/>
      <c r="L459" s="66" t="s">
        <v>145</v>
      </c>
      <c r="M459" s="50"/>
      <c r="N459" s="66" t="s">
        <v>146</v>
      </c>
      <c r="O459" s="50"/>
      <c r="P459" s="76" t="s">
        <v>634</v>
      </c>
      <c r="Q459" s="50" t="s">
        <v>635</v>
      </c>
      <c r="R459" s="50"/>
      <c r="S459" s="69" t="s">
        <v>86</v>
      </c>
      <c r="T459" s="69"/>
      <c r="U459" s="65" t="s">
        <v>103</v>
      </c>
    </row>
  </sheetData>
  <autoFilter ref="A4:U459" xr:uid="{519EEC37-B2F6-40A2-8681-DE304ED58CDC}"/>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B19C-B33C-4BBC-BB9A-2E92EE638960}">
  <sheetPr codeName="Sheet4">
    <outlinePr summaryBelow="0" summaryRight="0"/>
    <pageSetUpPr fitToPage="1"/>
  </sheetPr>
  <dimension ref="A1:AO38"/>
  <sheetViews>
    <sheetView topLeftCell="R1" zoomScale="90" zoomScaleNormal="90" workbookViewId="0">
      <pane ySplit="4" topLeftCell="A5" activePane="bottomLeft" state="frozen"/>
      <selection activeCell="J29" sqref="J29"/>
      <selection pane="bottomLeft" activeCell="T7" sqref="T7"/>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hidden="1" customWidth="1"/>
    <col min="14" max="14" width="13.28515625" style="1" hidden="1" customWidth="1"/>
    <col min="15" max="15" width="23.85546875" style="1" hidden="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106.425781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58.5" customHeight="1" x14ac:dyDescent="0.2">
      <c r="A2" s="169" t="s">
        <v>637</v>
      </c>
      <c r="B2" s="170"/>
      <c r="C2" s="170"/>
      <c r="D2" s="170"/>
      <c r="E2" s="171"/>
      <c r="F2" s="171"/>
      <c r="G2" s="171"/>
      <c r="H2" s="171"/>
      <c r="I2" s="171"/>
      <c r="J2" s="171"/>
      <c r="K2" s="171"/>
      <c r="L2" s="171"/>
      <c r="M2" s="171"/>
      <c r="N2" s="171"/>
      <c r="O2" s="171"/>
      <c r="P2" s="171"/>
      <c r="Q2" s="171"/>
      <c r="R2" s="171"/>
      <c r="S2" s="171"/>
      <c r="T2" s="171"/>
      <c r="U2" s="171"/>
    </row>
    <row r="3" spans="1:41" ht="16.5" customHeight="1" thickBot="1" x14ac:dyDescent="0.25">
      <c r="A3" s="3"/>
      <c r="B3" s="3"/>
      <c r="C3" s="3"/>
      <c r="D3" s="3"/>
      <c r="E3" s="3"/>
      <c r="F3" s="3"/>
      <c r="G3" s="3"/>
      <c r="H3" s="3"/>
      <c r="I3" s="3"/>
      <c r="J3" s="3"/>
      <c r="K3" s="3"/>
      <c r="L3" s="3"/>
      <c r="M3" s="3"/>
      <c r="N3" s="3"/>
      <c r="O3" s="3"/>
      <c r="P3" s="3"/>
      <c r="Q3" s="3"/>
      <c r="R3" s="3"/>
      <c r="S3" s="3"/>
      <c r="T3" s="3"/>
      <c r="U3" s="4"/>
    </row>
    <row r="4" spans="1:41" s="12" customFormat="1" ht="18.75"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6.5" customHeight="1" x14ac:dyDescent="0.2">
      <c r="A5" s="84" t="s">
        <v>59</v>
      </c>
      <c r="B5" s="84" t="s">
        <v>60</v>
      </c>
      <c r="C5" s="80" t="s">
        <v>61</v>
      </c>
      <c r="D5" s="82" t="s">
        <v>62</v>
      </c>
      <c r="E5" s="85" t="s">
        <v>63</v>
      </c>
      <c r="F5" s="81" t="s">
        <v>64</v>
      </c>
      <c r="G5" s="82" t="s">
        <v>65</v>
      </c>
      <c r="H5" s="79"/>
      <c r="I5" s="79"/>
      <c r="J5" s="79"/>
      <c r="K5" s="80" t="s">
        <v>66</v>
      </c>
      <c r="L5" s="81" t="s">
        <v>67</v>
      </c>
      <c r="M5" s="81" t="s">
        <v>68</v>
      </c>
      <c r="N5" s="81" t="s">
        <v>69</v>
      </c>
      <c r="O5" s="81" t="s">
        <v>70</v>
      </c>
      <c r="P5" s="81" t="s">
        <v>71</v>
      </c>
      <c r="Q5" s="81" t="s">
        <v>72</v>
      </c>
      <c r="R5" s="82" t="s">
        <v>73</v>
      </c>
      <c r="S5" s="80" t="s">
        <v>74</v>
      </c>
      <c r="T5" s="82" t="s">
        <v>75</v>
      </c>
      <c r="U5" s="83"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e">
        <v>#N/A</v>
      </c>
      <c r="J6" s="65" t="e">
        <v>#N/A</v>
      </c>
      <c r="K6" s="69"/>
      <c r="L6" s="66" t="s">
        <v>638</v>
      </c>
      <c r="M6" s="69"/>
      <c r="N6" s="66" t="s">
        <v>639</v>
      </c>
      <c r="O6" s="66"/>
      <c r="P6" s="76" t="s">
        <v>640</v>
      </c>
      <c r="Q6" s="69" t="s">
        <v>626</v>
      </c>
      <c r="R6" s="69"/>
      <c r="S6" s="69" t="s">
        <v>641</v>
      </c>
      <c r="T6" s="69"/>
      <c r="U6" s="31" t="s">
        <v>84</v>
      </c>
    </row>
    <row r="7" spans="1:41" x14ac:dyDescent="0.2">
      <c r="A7" s="65">
        <f>A6+1</f>
        <v>2</v>
      </c>
      <c r="B7" s="65"/>
      <c r="C7" s="65"/>
      <c r="D7" s="65"/>
      <c r="E7" s="65"/>
      <c r="F7" s="65"/>
      <c r="G7" s="65"/>
      <c r="H7" s="65" t="s">
        <v>77</v>
      </c>
      <c r="I7" s="65" t="e">
        <v>#N/A</v>
      </c>
      <c r="J7" s="65" t="e">
        <v>#N/A</v>
      </c>
      <c r="K7" s="69"/>
      <c r="L7" s="66" t="s">
        <v>638</v>
      </c>
      <c r="M7" s="69"/>
      <c r="N7" s="66" t="s">
        <v>639</v>
      </c>
      <c r="O7" s="66"/>
      <c r="P7" s="77" t="s">
        <v>642</v>
      </c>
      <c r="Q7" s="69" t="s">
        <v>643</v>
      </c>
      <c r="R7" s="69"/>
      <c r="S7" s="69" t="s">
        <v>644</v>
      </c>
      <c r="T7" s="69"/>
      <c r="U7" s="65" t="s">
        <v>103</v>
      </c>
    </row>
    <row r="8" spans="1:41" x14ac:dyDescent="0.2">
      <c r="A8" s="65">
        <f t="shared" ref="A8:A38" si="0">A7+1</f>
        <v>3</v>
      </c>
      <c r="B8" s="65"/>
      <c r="C8" s="65"/>
      <c r="D8" s="65"/>
      <c r="E8" s="65"/>
      <c r="F8" s="65"/>
      <c r="G8" s="65"/>
      <c r="H8" s="65" t="s">
        <v>77</v>
      </c>
      <c r="I8" s="65" t="e">
        <v>#N/A</v>
      </c>
      <c r="J8" s="65" t="e">
        <v>#N/A</v>
      </c>
      <c r="K8" s="69"/>
      <c r="L8" s="66" t="s">
        <v>638</v>
      </c>
      <c r="M8" s="69"/>
      <c r="N8" s="66" t="s">
        <v>639</v>
      </c>
      <c r="O8" s="66"/>
      <c r="P8" s="76" t="s">
        <v>645</v>
      </c>
      <c r="Q8" s="69" t="s">
        <v>643</v>
      </c>
      <c r="R8" s="69"/>
      <c r="S8" s="69" t="s">
        <v>644</v>
      </c>
      <c r="T8" s="69"/>
      <c r="U8" s="65" t="s">
        <v>103</v>
      </c>
    </row>
    <row r="9" spans="1:41" s="32" customFormat="1" x14ac:dyDescent="0.2">
      <c r="A9" s="65">
        <f t="shared" si="0"/>
        <v>4</v>
      </c>
      <c r="B9" s="65"/>
      <c r="C9" s="65"/>
      <c r="D9" s="65"/>
      <c r="E9" s="65"/>
      <c r="F9" s="65"/>
      <c r="G9" s="65"/>
      <c r="H9" s="65" t="s">
        <v>77</v>
      </c>
      <c r="I9" s="65" t="e">
        <v>#N/A</v>
      </c>
      <c r="J9" s="65" t="e">
        <v>#N/A</v>
      </c>
      <c r="K9" s="69"/>
      <c r="L9" s="66" t="s">
        <v>638</v>
      </c>
      <c r="M9" s="69"/>
      <c r="N9" s="66" t="s">
        <v>639</v>
      </c>
      <c r="O9" s="66"/>
      <c r="P9" s="77" t="s">
        <v>646</v>
      </c>
      <c r="Q9" s="69" t="s">
        <v>647</v>
      </c>
      <c r="R9" s="69"/>
      <c r="S9" s="69" t="s">
        <v>644</v>
      </c>
      <c r="T9" s="69"/>
      <c r="U9" s="65" t="s">
        <v>103</v>
      </c>
      <c r="V9"/>
      <c r="W9"/>
    </row>
    <row r="10" spans="1:41" s="32" customFormat="1" x14ac:dyDescent="0.2">
      <c r="A10" s="65">
        <f t="shared" si="0"/>
        <v>5</v>
      </c>
      <c r="B10" s="65"/>
      <c r="C10" s="65"/>
      <c r="D10" s="65"/>
      <c r="E10" s="65"/>
      <c r="F10" s="65"/>
      <c r="G10" s="65"/>
      <c r="H10" s="65" t="s">
        <v>77</v>
      </c>
      <c r="I10" s="65" t="e">
        <v>#N/A</v>
      </c>
      <c r="J10" s="65" t="e">
        <v>#N/A</v>
      </c>
      <c r="K10" s="69"/>
      <c r="L10" s="66" t="s">
        <v>638</v>
      </c>
      <c r="M10" s="69"/>
      <c r="N10" s="66" t="s">
        <v>639</v>
      </c>
      <c r="O10" s="66"/>
      <c r="P10" s="76" t="s">
        <v>648</v>
      </c>
      <c r="Q10" s="69" t="s">
        <v>626</v>
      </c>
      <c r="R10" s="69"/>
      <c r="S10" s="69" t="s">
        <v>644</v>
      </c>
      <c r="T10" s="66"/>
      <c r="U10" s="65" t="s">
        <v>103</v>
      </c>
      <c r="V10"/>
      <c r="W10"/>
    </row>
    <row r="11" spans="1:41" x14ac:dyDescent="0.2">
      <c r="A11" s="65">
        <f t="shared" si="0"/>
        <v>6</v>
      </c>
      <c r="B11" s="65"/>
      <c r="C11" s="65"/>
      <c r="D11" s="65"/>
      <c r="E11" s="65"/>
      <c r="F11" s="65"/>
      <c r="G11" s="65"/>
      <c r="H11" s="65" t="s">
        <v>77</v>
      </c>
      <c r="I11" s="65" t="e">
        <v>#N/A</v>
      </c>
      <c r="J11" s="65" t="e">
        <v>#N/A</v>
      </c>
      <c r="K11" s="69"/>
      <c r="L11" s="66" t="s">
        <v>638</v>
      </c>
      <c r="M11" s="69"/>
      <c r="N11" s="66" t="s">
        <v>639</v>
      </c>
      <c r="O11" s="66"/>
      <c r="P11" s="77" t="s">
        <v>625</v>
      </c>
      <c r="Q11" s="69" t="s">
        <v>626</v>
      </c>
      <c r="R11" s="69"/>
      <c r="S11" s="69" t="s">
        <v>644</v>
      </c>
      <c r="T11" s="69"/>
      <c r="U11" s="65" t="s">
        <v>103</v>
      </c>
    </row>
    <row r="12" spans="1:41" x14ac:dyDescent="0.2">
      <c r="A12" s="65">
        <f t="shared" si="0"/>
        <v>7</v>
      </c>
      <c r="B12" s="65"/>
      <c r="C12" s="65"/>
      <c r="D12" s="65"/>
      <c r="E12" s="65"/>
      <c r="F12" s="65"/>
      <c r="G12" s="65"/>
      <c r="H12" s="65" t="s">
        <v>77</v>
      </c>
      <c r="I12" s="65" t="e">
        <v>#N/A</v>
      </c>
      <c r="J12" s="65" t="e">
        <v>#N/A</v>
      </c>
      <c r="K12" s="69"/>
      <c r="L12" s="66" t="s">
        <v>638</v>
      </c>
      <c r="M12" s="69"/>
      <c r="N12" s="66" t="s">
        <v>639</v>
      </c>
      <c r="O12" s="66"/>
      <c r="P12" s="76" t="s">
        <v>649</v>
      </c>
      <c r="Q12" s="69" t="s">
        <v>626</v>
      </c>
      <c r="R12" s="69"/>
      <c r="S12" s="69" t="s">
        <v>644</v>
      </c>
      <c r="T12" s="69"/>
      <c r="U12" s="65" t="s">
        <v>103</v>
      </c>
    </row>
    <row r="13" spans="1:41" x14ac:dyDescent="0.2">
      <c r="A13" s="65">
        <f t="shared" si="0"/>
        <v>8</v>
      </c>
      <c r="B13" s="65"/>
      <c r="C13" s="50"/>
      <c r="D13" s="50"/>
      <c r="E13" s="50"/>
      <c r="F13" s="50"/>
      <c r="G13" s="50"/>
      <c r="H13" s="65" t="s">
        <v>77</v>
      </c>
      <c r="I13" s="65" t="e">
        <v>#N/A</v>
      </c>
      <c r="J13" s="65" t="e">
        <v>#N/A</v>
      </c>
      <c r="K13" s="69"/>
      <c r="L13" s="66" t="s">
        <v>638</v>
      </c>
      <c r="M13" s="69"/>
      <c r="N13" s="66" t="s">
        <v>639</v>
      </c>
      <c r="O13" s="66"/>
      <c r="P13" s="77" t="s">
        <v>650</v>
      </c>
      <c r="Q13" s="69" t="s">
        <v>626</v>
      </c>
      <c r="R13" s="69"/>
      <c r="S13" s="69" t="s">
        <v>644</v>
      </c>
      <c r="T13" s="69"/>
      <c r="U13" s="65" t="s">
        <v>103</v>
      </c>
    </row>
    <row r="14" spans="1:41" x14ac:dyDescent="0.2">
      <c r="A14" s="65">
        <f t="shared" si="0"/>
        <v>9</v>
      </c>
      <c r="B14" s="65"/>
      <c r="C14" s="50"/>
      <c r="D14" s="50"/>
      <c r="E14" s="50"/>
      <c r="F14" s="50"/>
      <c r="G14" s="50"/>
      <c r="H14" s="65" t="s">
        <v>77</v>
      </c>
      <c r="I14" s="65" t="e">
        <v>#N/A</v>
      </c>
      <c r="J14" s="65" t="e">
        <v>#N/A</v>
      </c>
      <c r="K14" s="69"/>
      <c r="L14" s="66" t="s">
        <v>638</v>
      </c>
      <c r="M14" s="69"/>
      <c r="N14" s="66" t="s">
        <v>639</v>
      </c>
      <c r="O14" s="66"/>
      <c r="P14" s="76" t="s">
        <v>651</v>
      </c>
      <c r="Q14" s="69" t="s">
        <v>626</v>
      </c>
      <c r="R14" s="69"/>
      <c r="S14" s="69" t="s">
        <v>644</v>
      </c>
      <c r="T14" s="69"/>
      <c r="U14" s="65" t="s">
        <v>103</v>
      </c>
    </row>
    <row r="15" spans="1:41" s="1" customFormat="1" x14ac:dyDescent="0.2">
      <c r="A15" s="65">
        <f t="shared" si="0"/>
        <v>10</v>
      </c>
      <c r="B15" s="65"/>
      <c r="C15" s="50"/>
      <c r="D15" s="50"/>
      <c r="E15" s="50"/>
      <c r="F15" s="50"/>
      <c r="G15" s="50"/>
      <c r="H15" s="65" t="s">
        <v>77</v>
      </c>
      <c r="I15" s="65" t="e">
        <v>#N/A</v>
      </c>
      <c r="J15" s="65" t="e">
        <v>#N/A</v>
      </c>
      <c r="K15" s="69"/>
      <c r="L15" s="66" t="s">
        <v>638</v>
      </c>
      <c r="M15" s="69"/>
      <c r="N15" s="66" t="s">
        <v>639</v>
      </c>
      <c r="O15" s="66"/>
      <c r="P15" s="77" t="s">
        <v>652</v>
      </c>
      <c r="Q15" s="69" t="s">
        <v>626</v>
      </c>
      <c r="R15" s="69"/>
      <c r="S15" s="69" t="s">
        <v>644</v>
      </c>
      <c r="T15" s="69"/>
      <c r="U15" s="65" t="s">
        <v>103</v>
      </c>
      <c r="V15"/>
      <c r="W15"/>
      <c r="X15"/>
      <c r="Y15"/>
      <c r="Z15"/>
      <c r="AA15"/>
      <c r="AB15"/>
      <c r="AC15"/>
      <c r="AD15"/>
      <c r="AE15"/>
      <c r="AF15"/>
      <c r="AG15"/>
      <c r="AH15"/>
      <c r="AI15"/>
      <c r="AJ15"/>
      <c r="AK15"/>
      <c r="AL15"/>
      <c r="AM15"/>
      <c r="AN15"/>
      <c r="AO15"/>
    </row>
    <row r="16" spans="1:41" s="1" customFormat="1" x14ac:dyDescent="0.2">
      <c r="A16" s="65">
        <f t="shared" si="0"/>
        <v>11</v>
      </c>
      <c r="B16" s="65"/>
      <c r="C16" s="50"/>
      <c r="D16" s="50"/>
      <c r="E16" s="50"/>
      <c r="F16" s="50"/>
      <c r="G16" s="50"/>
      <c r="H16" s="65" t="s">
        <v>77</v>
      </c>
      <c r="I16" s="65" t="e">
        <v>#N/A</v>
      </c>
      <c r="J16" s="65" t="e">
        <v>#N/A</v>
      </c>
      <c r="K16" s="69"/>
      <c r="L16" s="66" t="s">
        <v>638</v>
      </c>
      <c r="M16" s="69"/>
      <c r="N16" s="66" t="s">
        <v>639</v>
      </c>
      <c r="O16" s="66"/>
      <c r="P16" s="76" t="s">
        <v>653</v>
      </c>
      <c r="Q16" s="69" t="s">
        <v>626</v>
      </c>
      <c r="R16" s="69"/>
      <c r="S16" s="69" t="s">
        <v>644</v>
      </c>
      <c r="T16" s="69"/>
      <c r="U16" s="65" t="s">
        <v>103</v>
      </c>
      <c r="V16"/>
      <c r="W16"/>
      <c r="X16"/>
      <c r="Y16"/>
      <c r="Z16"/>
      <c r="AA16"/>
      <c r="AB16"/>
      <c r="AC16"/>
      <c r="AD16"/>
      <c r="AE16"/>
      <c r="AF16"/>
      <c r="AG16"/>
      <c r="AH16"/>
      <c r="AI16"/>
      <c r="AJ16"/>
      <c r="AK16"/>
      <c r="AL16"/>
      <c r="AM16"/>
      <c r="AN16"/>
      <c r="AO16"/>
    </row>
    <row r="17" spans="1:41" s="1" customFormat="1" x14ac:dyDescent="0.2">
      <c r="A17" s="65">
        <f t="shared" si="0"/>
        <v>12</v>
      </c>
      <c r="B17" s="65"/>
      <c r="C17" s="50"/>
      <c r="D17" s="50"/>
      <c r="E17" s="50"/>
      <c r="F17" s="50"/>
      <c r="G17" s="50"/>
      <c r="H17" s="65" t="s">
        <v>77</v>
      </c>
      <c r="I17" s="65" t="e">
        <v>#N/A</v>
      </c>
      <c r="J17" s="65" t="e">
        <v>#N/A</v>
      </c>
      <c r="K17" s="69"/>
      <c r="L17" s="66" t="s">
        <v>638</v>
      </c>
      <c r="M17" s="69"/>
      <c r="N17" s="66" t="s">
        <v>639</v>
      </c>
      <c r="O17" s="66"/>
      <c r="P17" s="77" t="s">
        <v>654</v>
      </c>
      <c r="Q17" s="69" t="s">
        <v>655</v>
      </c>
      <c r="R17" s="69"/>
      <c r="S17" s="69" t="s">
        <v>644</v>
      </c>
      <c r="T17" s="69"/>
      <c r="U17" s="65" t="s">
        <v>103</v>
      </c>
      <c r="V17"/>
      <c r="W17"/>
      <c r="X17"/>
      <c r="Y17"/>
      <c r="Z17"/>
      <c r="AA17"/>
      <c r="AB17"/>
      <c r="AC17"/>
      <c r="AD17"/>
      <c r="AE17"/>
      <c r="AF17"/>
      <c r="AG17"/>
      <c r="AH17"/>
      <c r="AI17"/>
      <c r="AJ17"/>
      <c r="AK17"/>
      <c r="AL17"/>
      <c r="AM17"/>
      <c r="AN17"/>
      <c r="AO17"/>
    </row>
    <row r="18" spans="1:41" x14ac:dyDescent="0.2">
      <c r="A18" s="65">
        <f t="shared" si="0"/>
        <v>13</v>
      </c>
      <c r="B18" s="65"/>
      <c r="C18" s="50"/>
      <c r="D18" s="50"/>
      <c r="E18" s="50"/>
      <c r="F18" s="50"/>
      <c r="G18" s="50"/>
      <c r="H18" s="65" t="s">
        <v>77</v>
      </c>
      <c r="I18" s="65" t="e">
        <v>#N/A</v>
      </c>
      <c r="J18" s="65" t="e">
        <v>#N/A</v>
      </c>
      <c r="K18" s="69"/>
      <c r="L18" s="66" t="s">
        <v>638</v>
      </c>
      <c r="M18" s="69"/>
      <c r="N18" s="66" t="s">
        <v>639</v>
      </c>
      <c r="O18" s="66"/>
      <c r="P18" s="76" t="s">
        <v>656</v>
      </c>
      <c r="Q18" s="69" t="s">
        <v>626</v>
      </c>
      <c r="R18" s="69"/>
      <c r="S18" s="69" t="s">
        <v>644</v>
      </c>
      <c r="T18" s="69"/>
      <c r="U18" s="65" t="s">
        <v>103</v>
      </c>
    </row>
    <row r="19" spans="1:41" x14ac:dyDescent="0.2">
      <c r="A19" s="65">
        <f t="shared" si="0"/>
        <v>14</v>
      </c>
      <c r="B19" s="65"/>
      <c r="C19" s="50"/>
      <c r="D19" s="50"/>
      <c r="E19" s="50"/>
      <c r="F19" s="50"/>
      <c r="G19" s="50"/>
      <c r="H19" s="65" t="s">
        <v>77</v>
      </c>
      <c r="I19" s="65" t="e">
        <v>#N/A</v>
      </c>
      <c r="J19" s="65" t="e">
        <v>#N/A</v>
      </c>
      <c r="K19" s="69"/>
      <c r="L19" s="66" t="s">
        <v>638</v>
      </c>
      <c r="M19" s="69"/>
      <c r="N19" s="66" t="s">
        <v>639</v>
      </c>
      <c r="O19" s="66"/>
      <c r="P19" s="77" t="s">
        <v>657</v>
      </c>
      <c r="Q19" s="69" t="s">
        <v>626</v>
      </c>
      <c r="R19" s="69"/>
      <c r="S19" s="69" t="s">
        <v>644</v>
      </c>
      <c r="T19" s="69"/>
      <c r="U19" s="65" t="s">
        <v>103</v>
      </c>
    </row>
    <row r="20" spans="1:41" x14ac:dyDescent="0.2">
      <c r="A20" s="65">
        <f t="shared" si="0"/>
        <v>15</v>
      </c>
      <c r="B20" s="65"/>
      <c r="C20" s="50"/>
      <c r="D20" s="50"/>
      <c r="E20" s="50"/>
      <c r="F20" s="50"/>
      <c r="G20" s="50"/>
      <c r="H20" s="65" t="s">
        <v>77</v>
      </c>
      <c r="I20" s="65" t="e">
        <v>#N/A</v>
      </c>
      <c r="J20" s="65" t="e">
        <v>#N/A</v>
      </c>
      <c r="K20" s="69"/>
      <c r="L20" s="66" t="s">
        <v>638</v>
      </c>
      <c r="M20" s="69"/>
      <c r="N20" s="66" t="s">
        <v>639</v>
      </c>
      <c r="O20" s="66"/>
      <c r="P20" s="76" t="s">
        <v>658</v>
      </c>
      <c r="Q20" s="69" t="s">
        <v>626</v>
      </c>
      <c r="R20" s="69"/>
      <c r="S20" s="69" t="s">
        <v>644</v>
      </c>
      <c r="T20" s="69"/>
      <c r="U20" s="65" t="s">
        <v>103</v>
      </c>
    </row>
    <row r="21" spans="1:41" x14ac:dyDescent="0.2">
      <c r="A21" s="65">
        <f t="shared" si="0"/>
        <v>16</v>
      </c>
      <c r="B21" s="65"/>
      <c r="C21" s="50"/>
      <c r="D21" s="50"/>
      <c r="E21" s="50"/>
      <c r="F21" s="50"/>
      <c r="G21" s="50"/>
      <c r="H21" s="65" t="s">
        <v>77</v>
      </c>
      <c r="I21" s="65" t="e">
        <v>#N/A</v>
      </c>
      <c r="J21" s="65" t="e">
        <v>#N/A</v>
      </c>
      <c r="K21" s="69"/>
      <c r="L21" s="66" t="s">
        <v>638</v>
      </c>
      <c r="M21" s="69"/>
      <c r="N21" s="66" t="s">
        <v>639</v>
      </c>
      <c r="O21" s="66"/>
      <c r="P21" s="77" t="s">
        <v>659</v>
      </c>
      <c r="Q21" s="69" t="s">
        <v>626</v>
      </c>
      <c r="R21" s="69"/>
      <c r="S21" s="69" t="s">
        <v>644</v>
      </c>
      <c r="T21" s="69"/>
      <c r="U21" s="65" t="s">
        <v>103</v>
      </c>
    </row>
    <row r="22" spans="1:41" x14ac:dyDescent="0.2">
      <c r="A22" s="65">
        <f t="shared" si="0"/>
        <v>17</v>
      </c>
      <c r="B22" s="65"/>
      <c r="C22" s="50"/>
      <c r="D22" s="50"/>
      <c r="E22" s="50"/>
      <c r="F22" s="50"/>
      <c r="G22" s="50"/>
      <c r="H22" s="65" t="s">
        <v>77</v>
      </c>
      <c r="I22" s="65" t="e">
        <v>#N/A</v>
      </c>
      <c r="J22" s="65" t="e">
        <v>#N/A</v>
      </c>
      <c r="K22" s="69"/>
      <c r="L22" s="66" t="s">
        <v>638</v>
      </c>
      <c r="M22" s="69"/>
      <c r="N22" s="66" t="s">
        <v>639</v>
      </c>
      <c r="O22" s="66"/>
      <c r="P22" s="76" t="s">
        <v>660</v>
      </c>
      <c r="Q22" s="69" t="s">
        <v>626</v>
      </c>
      <c r="R22" s="69"/>
      <c r="S22" s="69" t="s">
        <v>644</v>
      </c>
      <c r="T22" s="69"/>
      <c r="U22" s="65" t="s">
        <v>103</v>
      </c>
    </row>
    <row r="23" spans="1:41" x14ac:dyDescent="0.2">
      <c r="A23" s="65">
        <f t="shared" si="0"/>
        <v>18</v>
      </c>
      <c r="B23" s="65"/>
      <c r="C23" s="50"/>
      <c r="D23" s="50"/>
      <c r="E23" s="50"/>
      <c r="F23" s="50"/>
      <c r="G23" s="50"/>
      <c r="H23" s="65" t="s">
        <v>77</v>
      </c>
      <c r="I23" s="65" t="e">
        <v>#N/A</v>
      </c>
      <c r="J23" s="65" t="e">
        <v>#N/A</v>
      </c>
      <c r="K23" s="69"/>
      <c r="L23" s="66" t="s">
        <v>638</v>
      </c>
      <c r="M23" s="69"/>
      <c r="N23" s="66" t="s">
        <v>639</v>
      </c>
      <c r="O23" s="66"/>
      <c r="P23" s="77" t="s">
        <v>661</v>
      </c>
      <c r="Q23" s="69" t="s">
        <v>626</v>
      </c>
      <c r="R23" s="69"/>
      <c r="S23" s="69" t="s">
        <v>644</v>
      </c>
      <c r="T23" s="69"/>
      <c r="U23" s="65" t="s">
        <v>103</v>
      </c>
    </row>
    <row r="24" spans="1:41" x14ac:dyDescent="0.2">
      <c r="A24" s="65">
        <f t="shared" si="0"/>
        <v>19</v>
      </c>
      <c r="B24" s="65"/>
      <c r="C24" s="50"/>
      <c r="D24" s="50"/>
      <c r="E24" s="50"/>
      <c r="F24" s="50"/>
      <c r="G24" s="50"/>
      <c r="H24" s="65" t="s">
        <v>77</v>
      </c>
      <c r="I24" s="65" t="e">
        <v>#N/A</v>
      </c>
      <c r="J24" s="65" t="e">
        <v>#N/A</v>
      </c>
      <c r="K24" s="69"/>
      <c r="L24" s="66" t="s">
        <v>638</v>
      </c>
      <c r="M24" s="69"/>
      <c r="N24" s="66" t="s">
        <v>639</v>
      </c>
      <c r="O24" s="66"/>
      <c r="P24" s="76" t="s">
        <v>662</v>
      </c>
      <c r="Q24" s="50" t="s">
        <v>626</v>
      </c>
      <c r="R24" s="50"/>
      <c r="S24" s="69" t="s">
        <v>644</v>
      </c>
      <c r="T24" s="50"/>
      <c r="U24" s="65" t="s">
        <v>103</v>
      </c>
    </row>
    <row r="25" spans="1:41" x14ac:dyDescent="0.2">
      <c r="A25" s="65">
        <f t="shared" si="0"/>
        <v>20</v>
      </c>
      <c r="B25" s="65"/>
      <c r="C25" s="50"/>
      <c r="D25" s="50"/>
      <c r="E25" s="50"/>
      <c r="F25" s="50"/>
      <c r="G25" s="50"/>
      <c r="H25" s="65" t="s">
        <v>77</v>
      </c>
      <c r="I25" s="65" t="e">
        <v>#N/A</v>
      </c>
      <c r="J25" s="65" t="e">
        <v>#N/A</v>
      </c>
      <c r="K25" s="69"/>
      <c r="L25" s="66" t="s">
        <v>638</v>
      </c>
      <c r="M25" s="69"/>
      <c r="N25" s="66" t="s">
        <v>639</v>
      </c>
      <c r="O25" s="66"/>
      <c r="P25" s="77" t="s">
        <v>663</v>
      </c>
      <c r="Q25" s="50" t="s">
        <v>626</v>
      </c>
      <c r="R25" s="50"/>
      <c r="S25" s="69" t="s">
        <v>644</v>
      </c>
      <c r="T25" s="50"/>
      <c r="U25" s="65" t="s">
        <v>103</v>
      </c>
    </row>
    <row r="26" spans="1:41" x14ac:dyDescent="0.2">
      <c r="A26" s="65">
        <f t="shared" si="0"/>
        <v>21</v>
      </c>
      <c r="B26" s="65"/>
      <c r="C26" s="50"/>
      <c r="D26" s="50"/>
      <c r="E26" s="50"/>
      <c r="F26" s="50"/>
      <c r="G26" s="50"/>
      <c r="H26" s="65" t="s">
        <v>77</v>
      </c>
      <c r="I26" s="65" t="e">
        <v>#N/A</v>
      </c>
      <c r="J26" s="65" t="e">
        <v>#N/A</v>
      </c>
      <c r="K26" s="69"/>
      <c r="L26" s="66" t="s">
        <v>638</v>
      </c>
      <c r="M26" s="69"/>
      <c r="N26" s="66" t="s">
        <v>639</v>
      </c>
      <c r="O26" s="66"/>
      <c r="P26" s="76" t="s">
        <v>664</v>
      </c>
      <c r="Q26" s="50" t="s">
        <v>626</v>
      </c>
      <c r="R26" s="50"/>
      <c r="S26" s="69" t="s">
        <v>644</v>
      </c>
      <c r="T26" s="50"/>
      <c r="U26" s="65" t="s">
        <v>103</v>
      </c>
    </row>
    <row r="27" spans="1:41" x14ac:dyDescent="0.2">
      <c r="A27" s="65">
        <f t="shared" si="0"/>
        <v>22</v>
      </c>
      <c r="B27" s="65"/>
      <c r="C27" s="50"/>
      <c r="D27" s="50"/>
      <c r="E27" s="50"/>
      <c r="F27" s="50"/>
      <c r="G27" s="50"/>
      <c r="H27" s="65" t="s">
        <v>77</v>
      </c>
      <c r="I27" s="65" t="e">
        <v>#N/A</v>
      </c>
      <c r="J27" s="65" t="e">
        <v>#N/A</v>
      </c>
      <c r="K27" s="69"/>
      <c r="L27" s="66" t="s">
        <v>638</v>
      </c>
      <c r="M27" s="69"/>
      <c r="N27" s="66" t="s">
        <v>639</v>
      </c>
      <c r="O27" s="66"/>
      <c r="P27" s="77" t="s">
        <v>665</v>
      </c>
      <c r="Q27" s="50" t="s">
        <v>626</v>
      </c>
      <c r="R27" s="50"/>
      <c r="S27" s="69" t="s">
        <v>644</v>
      </c>
      <c r="T27" s="50"/>
      <c r="U27" s="65" t="s">
        <v>103</v>
      </c>
    </row>
    <row r="28" spans="1:41" x14ac:dyDescent="0.2">
      <c r="A28" s="65">
        <f t="shared" si="0"/>
        <v>23</v>
      </c>
      <c r="B28" s="65"/>
      <c r="C28" s="50"/>
      <c r="D28" s="50"/>
      <c r="E28" s="50"/>
      <c r="F28" s="50"/>
      <c r="G28" s="50"/>
      <c r="H28" s="65" t="s">
        <v>77</v>
      </c>
      <c r="I28" s="65" t="e">
        <v>#N/A</v>
      </c>
      <c r="J28" s="65" t="e">
        <v>#N/A</v>
      </c>
      <c r="K28" s="69"/>
      <c r="L28" s="66" t="s">
        <v>638</v>
      </c>
      <c r="M28" s="69"/>
      <c r="N28" s="66" t="s">
        <v>639</v>
      </c>
      <c r="O28" s="66"/>
      <c r="P28" s="76" t="s">
        <v>666</v>
      </c>
      <c r="Q28" s="50" t="s">
        <v>626</v>
      </c>
      <c r="R28" s="50"/>
      <c r="S28" s="69" t="s">
        <v>644</v>
      </c>
      <c r="T28" s="50"/>
      <c r="U28" s="65" t="s">
        <v>103</v>
      </c>
    </row>
    <row r="29" spans="1:41" x14ac:dyDescent="0.2">
      <c r="A29" s="65">
        <f t="shared" si="0"/>
        <v>24</v>
      </c>
      <c r="B29" s="65"/>
      <c r="C29" s="50"/>
      <c r="D29" s="50"/>
      <c r="E29" s="50"/>
      <c r="F29" s="50"/>
      <c r="G29" s="50"/>
      <c r="H29" s="65" t="s">
        <v>77</v>
      </c>
      <c r="I29" s="65" t="e">
        <v>#N/A</v>
      </c>
      <c r="J29" s="65" t="e">
        <v>#N/A</v>
      </c>
      <c r="K29" s="69"/>
      <c r="L29" s="66" t="s">
        <v>638</v>
      </c>
      <c r="M29" s="69"/>
      <c r="N29" s="66" t="s">
        <v>639</v>
      </c>
      <c r="O29" s="66"/>
      <c r="P29" s="77" t="s">
        <v>667</v>
      </c>
      <c r="Q29" s="50" t="s">
        <v>626</v>
      </c>
      <c r="R29" s="50"/>
      <c r="S29" s="69" t="s">
        <v>644</v>
      </c>
      <c r="T29" s="50"/>
      <c r="U29" s="65" t="s">
        <v>103</v>
      </c>
    </row>
    <row r="30" spans="1:41" x14ac:dyDescent="0.2">
      <c r="A30" s="65">
        <f t="shared" si="0"/>
        <v>25</v>
      </c>
      <c r="B30" s="65"/>
      <c r="C30" s="50"/>
      <c r="D30" s="50"/>
      <c r="E30" s="50"/>
      <c r="F30" s="50"/>
      <c r="G30" s="50"/>
      <c r="H30" s="65" t="s">
        <v>77</v>
      </c>
      <c r="I30" s="65" t="e">
        <v>#N/A</v>
      </c>
      <c r="J30" s="65" t="e">
        <v>#N/A</v>
      </c>
      <c r="K30" s="69"/>
      <c r="L30" s="66" t="s">
        <v>638</v>
      </c>
      <c r="M30" s="69"/>
      <c r="N30" s="66" t="s">
        <v>639</v>
      </c>
      <c r="O30" s="66"/>
      <c r="P30" s="76" t="s">
        <v>668</v>
      </c>
      <c r="Q30" s="50" t="s">
        <v>655</v>
      </c>
      <c r="R30" s="50"/>
      <c r="S30" s="69" t="s">
        <v>644</v>
      </c>
      <c r="T30" s="50"/>
      <c r="U30" s="65" t="s">
        <v>103</v>
      </c>
    </row>
    <row r="31" spans="1:41" x14ac:dyDescent="0.2">
      <c r="A31" s="65">
        <f t="shared" si="0"/>
        <v>26</v>
      </c>
      <c r="B31" s="65"/>
      <c r="C31" s="50"/>
      <c r="D31" s="50"/>
      <c r="E31" s="50"/>
      <c r="F31" s="50"/>
      <c r="G31" s="50"/>
      <c r="H31" s="65" t="s">
        <v>77</v>
      </c>
      <c r="I31" s="65" t="e">
        <v>#N/A</v>
      </c>
      <c r="J31" s="65" t="e">
        <v>#N/A</v>
      </c>
      <c r="K31" s="69"/>
      <c r="L31" s="66" t="s">
        <v>638</v>
      </c>
      <c r="M31" s="69"/>
      <c r="N31" s="66" t="s">
        <v>639</v>
      </c>
      <c r="O31" s="66"/>
      <c r="P31" s="77" t="s">
        <v>669</v>
      </c>
      <c r="Q31" s="50" t="s">
        <v>655</v>
      </c>
      <c r="R31" s="50"/>
      <c r="S31" s="69" t="s">
        <v>644</v>
      </c>
      <c r="T31" s="50"/>
      <c r="U31" s="65" t="s">
        <v>103</v>
      </c>
    </row>
    <row r="32" spans="1:41" s="1" customFormat="1" x14ac:dyDescent="0.2">
      <c r="A32" s="65">
        <f t="shared" si="0"/>
        <v>27</v>
      </c>
      <c r="B32" s="65"/>
      <c r="C32" s="50"/>
      <c r="D32" s="50"/>
      <c r="E32" s="50"/>
      <c r="F32" s="50"/>
      <c r="G32" s="50"/>
      <c r="H32" s="65" t="s">
        <v>77</v>
      </c>
      <c r="I32" s="65" t="e">
        <v>#N/A</v>
      </c>
      <c r="J32" s="65" t="e">
        <v>#N/A</v>
      </c>
      <c r="K32" s="69"/>
      <c r="L32" s="66" t="s">
        <v>638</v>
      </c>
      <c r="M32" s="69"/>
      <c r="N32" s="66" t="s">
        <v>639</v>
      </c>
      <c r="O32" s="66"/>
      <c r="P32" s="76" t="s">
        <v>670</v>
      </c>
      <c r="Q32" s="50" t="s">
        <v>655</v>
      </c>
      <c r="R32" s="50"/>
      <c r="S32" s="69" t="s">
        <v>644</v>
      </c>
      <c r="T32" s="50"/>
      <c r="U32" s="65" t="s">
        <v>103</v>
      </c>
      <c r="V32"/>
      <c r="W32"/>
      <c r="X32"/>
      <c r="Y32"/>
      <c r="Z32"/>
      <c r="AA32"/>
      <c r="AB32"/>
      <c r="AC32"/>
      <c r="AD32"/>
      <c r="AE32"/>
      <c r="AF32"/>
      <c r="AG32"/>
      <c r="AH32"/>
      <c r="AI32"/>
      <c r="AJ32"/>
      <c r="AK32"/>
      <c r="AL32"/>
      <c r="AM32"/>
      <c r="AN32"/>
      <c r="AO32"/>
    </row>
    <row r="33" spans="1:21" x14ac:dyDescent="0.2">
      <c r="A33" s="65">
        <f t="shared" si="0"/>
        <v>28</v>
      </c>
      <c r="B33" s="65"/>
      <c r="C33" s="50"/>
      <c r="D33" s="50"/>
      <c r="E33" s="50"/>
      <c r="F33" s="50"/>
      <c r="G33" s="50"/>
      <c r="H33" s="65" t="s">
        <v>77</v>
      </c>
      <c r="I33" s="65" t="e">
        <v>#N/A</v>
      </c>
      <c r="J33" s="65" t="e">
        <v>#N/A</v>
      </c>
      <c r="K33" s="69"/>
      <c r="L33" s="66" t="s">
        <v>638</v>
      </c>
      <c r="M33" s="69"/>
      <c r="N33" s="66" t="s">
        <v>639</v>
      </c>
      <c r="O33" s="66"/>
      <c r="P33" s="77" t="s">
        <v>671</v>
      </c>
      <c r="Q33" s="50" t="s">
        <v>655</v>
      </c>
      <c r="R33" s="50"/>
      <c r="S33" s="69" t="s">
        <v>644</v>
      </c>
      <c r="T33" s="50"/>
      <c r="U33" s="65" t="s">
        <v>103</v>
      </c>
    </row>
    <row r="34" spans="1:21" x14ac:dyDescent="0.2">
      <c r="A34" s="65">
        <f t="shared" si="0"/>
        <v>29</v>
      </c>
      <c r="B34" s="65"/>
      <c r="C34" s="50"/>
      <c r="D34" s="50"/>
      <c r="E34" s="50"/>
      <c r="F34" s="50"/>
      <c r="G34" s="50"/>
      <c r="H34" s="65" t="s">
        <v>77</v>
      </c>
      <c r="I34" s="65" t="e">
        <v>#N/A</v>
      </c>
      <c r="J34" s="65" t="e">
        <v>#N/A</v>
      </c>
      <c r="K34" s="69"/>
      <c r="L34" s="66" t="s">
        <v>638</v>
      </c>
      <c r="M34" s="69"/>
      <c r="N34" s="66" t="s">
        <v>639</v>
      </c>
      <c r="O34" s="66"/>
      <c r="P34" s="76" t="s">
        <v>672</v>
      </c>
      <c r="Q34" s="50" t="s">
        <v>655</v>
      </c>
      <c r="R34" s="50"/>
      <c r="S34" s="69" t="s">
        <v>644</v>
      </c>
      <c r="T34" s="50"/>
      <c r="U34" s="65" t="s">
        <v>103</v>
      </c>
    </row>
    <row r="35" spans="1:21" x14ac:dyDescent="0.2">
      <c r="A35" s="65">
        <f t="shared" si="0"/>
        <v>30</v>
      </c>
      <c r="B35" s="65"/>
      <c r="C35" s="50"/>
      <c r="D35" s="50"/>
      <c r="E35" s="50"/>
      <c r="F35" s="50"/>
      <c r="G35" s="50"/>
      <c r="H35" s="65" t="s">
        <v>77</v>
      </c>
      <c r="I35" s="65" t="e">
        <v>#N/A</v>
      </c>
      <c r="J35" s="65" t="e">
        <v>#N/A</v>
      </c>
      <c r="K35" s="69"/>
      <c r="L35" s="66" t="s">
        <v>638</v>
      </c>
      <c r="M35" s="69"/>
      <c r="N35" s="66" t="s">
        <v>639</v>
      </c>
      <c r="O35" s="66"/>
      <c r="P35" s="77" t="s">
        <v>673</v>
      </c>
      <c r="Q35" s="50" t="s">
        <v>655</v>
      </c>
      <c r="R35" s="50"/>
      <c r="S35" s="69" t="s">
        <v>644</v>
      </c>
      <c r="T35" s="50"/>
      <c r="U35" s="65" t="s">
        <v>103</v>
      </c>
    </row>
    <row r="36" spans="1:21" x14ac:dyDescent="0.2">
      <c r="A36" s="65">
        <f t="shared" si="0"/>
        <v>31</v>
      </c>
      <c r="B36" s="65"/>
      <c r="C36" s="50"/>
      <c r="D36" s="50"/>
      <c r="E36" s="50"/>
      <c r="F36" s="50"/>
      <c r="G36" s="50"/>
      <c r="H36" s="65" t="s">
        <v>77</v>
      </c>
      <c r="I36" s="65" t="e">
        <v>#N/A</v>
      </c>
      <c r="J36" s="65" t="e">
        <v>#N/A</v>
      </c>
      <c r="K36" s="69"/>
      <c r="L36" s="66" t="s">
        <v>638</v>
      </c>
      <c r="M36" s="69"/>
      <c r="N36" s="66" t="s">
        <v>639</v>
      </c>
      <c r="O36" s="66"/>
      <c r="P36" s="76" t="s">
        <v>674</v>
      </c>
      <c r="Q36" s="50" t="s">
        <v>655</v>
      </c>
      <c r="R36" s="50"/>
      <c r="S36" s="69" t="s">
        <v>644</v>
      </c>
      <c r="T36" s="50"/>
      <c r="U36" s="65" t="s">
        <v>103</v>
      </c>
    </row>
    <row r="37" spans="1:21" x14ac:dyDescent="0.2">
      <c r="A37" s="65">
        <f t="shared" si="0"/>
        <v>32</v>
      </c>
      <c r="B37" s="65"/>
      <c r="C37" s="50"/>
      <c r="D37" s="50"/>
      <c r="E37" s="50"/>
      <c r="F37" s="50"/>
      <c r="G37" s="50"/>
      <c r="H37" s="65" t="s">
        <v>77</v>
      </c>
      <c r="I37" s="65" t="e">
        <v>#N/A</v>
      </c>
      <c r="J37" s="65" t="e">
        <v>#N/A</v>
      </c>
      <c r="K37" s="69"/>
      <c r="L37" s="66" t="s">
        <v>638</v>
      </c>
      <c r="M37" s="69"/>
      <c r="N37" s="66" t="s">
        <v>639</v>
      </c>
      <c r="O37" s="66"/>
      <c r="P37" s="77" t="s">
        <v>675</v>
      </c>
      <c r="Q37" s="50" t="s">
        <v>643</v>
      </c>
      <c r="R37" s="50"/>
      <c r="S37" s="69" t="s">
        <v>644</v>
      </c>
      <c r="T37" s="50"/>
      <c r="U37" s="65" t="s">
        <v>103</v>
      </c>
    </row>
    <row r="38" spans="1:21" x14ac:dyDescent="0.2">
      <c r="A38" s="65">
        <f t="shared" si="0"/>
        <v>33</v>
      </c>
      <c r="B38" s="65"/>
      <c r="C38" s="50"/>
      <c r="D38" s="50"/>
      <c r="E38" s="50"/>
      <c r="F38" s="50"/>
      <c r="G38" s="50"/>
      <c r="H38" s="65" t="s">
        <v>77</v>
      </c>
      <c r="I38" s="65" t="e">
        <v>#N/A</v>
      </c>
      <c r="J38" s="65" t="e">
        <v>#N/A</v>
      </c>
      <c r="K38" s="69"/>
      <c r="L38" s="66" t="s">
        <v>638</v>
      </c>
      <c r="M38" s="69"/>
      <c r="N38" s="66" t="s">
        <v>639</v>
      </c>
      <c r="O38" s="66"/>
      <c r="P38" s="76" t="s">
        <v>676</v>
      </c>
      <c r="Q38" s="50" t="s">
        <v>626</v>
      </c>
      <c r="R38" s="50"/>
      <c r="S38" s="69" t="s">
        <v>644</v>
      </c>
      <c r="T38" s="50"/>
      <c r="U38" s="65" t="s">
        <v>103</v>
      </c>
    </row>
  </sheetData>
  <autoFilter ref="A4:U38" xr:uid="{3125BEF7-D988-40A9-BB25-EF0BE2ABE00F}"/>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EF59E-B083-483B-9A40-75C104178EF7}">
  <sheetPr codeName="Sheet5">
    <outlinePr summaryBelow="0" summaryRight="0"/>
    <pageSetUpPr fitToPage="1"/>
  </sheetPr>
  <dimension ref="A1:AO12"/>
  <sheetViews>
    <sheetView topLeftCell="I1" zoomScale="90" zoomScaleNormal="90" workbookViewId="0">
      <pane ySplit="4" topLeftCell="A5" activePane="bottomLeft" state="frozen"/>
      <selection activeCell="J8" sqref="J8"/>
      <selection pane="bottomLeft" activeCell="J10" sqref="J10"/>
    </sheetView>
  </sheetViews>
  <sheetFormatPr defaultRowHeight="12.75" outlineLevelCol="1" x14ac:dyDescent="0.2"/>
  <cols>
    <col min="1" max="1" width="12.42578125" style="1" customWidth="1"/>
    <col min="2"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21" style="1" customWidth="1"/>
    <col min="10" max="10" width="40" style="1" customWidth="1"/>
    <col min="11" max="11" width="15.7109375" style="1" customWidth="1"/>
    <col min="12" max="12" width="32.85546875" style="1" customWidth="1"/>
    <col min="13" max="13" width="22.7109375" style="1" hidden="1" customWidth="1"/>
    <col min="14" max="14" width="13.28515625" style="1" customWidth="1"/>
    <col min="15" max="15" width="43.85546875" style="1" hidden="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85.140625" style="2" customWidth="1"/>
    <col min="22" max="22" width="35.85546875" bestFit="1" customWidth="1"/>
  </cols>
  <sheetData>
    <row r="1" spans="1:41" ht="15.75" x14ac:dyDescent="0.2">
      <c r="A1" s="167" t="s">
        <v>636</v>
      </c>
      <c r="B1" s="167"/>
      <c r="C1" s="167"/>
      <c r="D1" s="167"/>
      <c r="E1" s="168"/>
      <c r="F1" s="168"/>
      <c r="G1" s="168"/>
      <c r="H1" s="168"/>
      <c r="I1" s="168"/>
      <c r="J1" s="168"/>
      <c r="K1" s="168"/>
      <c r="L1" s="168"/>
      <c r="M1" s="168"/>
      <c r="N1" s="168"/>
      <c r="O1" s="168"/>
      <c r="P1" s="168"/>
    </row>
    <row r="2" spans="1:41" x14ac:dyDescent="0.2">
      <c r="A2" s="169" t="s">
        <v>677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45"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3.2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ht="38.25" x14ac:dyDescent="0.2">
      <c r="A6" s="65">
        <v>1</v>
      </c>
      <c r="B6" s="65"/>
      <c r="C6" s="65"/>
      <c r="D6" s="65"/>
      <c r="E6" s="65"/>
      <c r="F6" s="65"/>
      <c r="G6" s="65"/>
      <c r="H6" s="65" t="s">
        <v>77</v>
      </c>
      <c r="I6" s="65" t="s">
        <v>678</v>
      </c>
      <c r="J6" s="65" t="e">
        <v>#N/A</v>
      </c>
      <c r="K6" s="69"/>
      <c r="L6" s="66" t="s">
        <v>679</v>
      </c>
      <c r="M6" s="69"/>
      <c r="N6" s="66" t="s">
        <v>639</v>
      </c>
      <c r="O6" s="66"/>
      <c r="P6" s="76" t="s">
        <v>642</v>
      </c>
      <c r="Q6" s="69" t="s">
        <v>643</v>
      </c>
      <c r="R6" s="69"/>
      <c r="S6" s="69" t="s">
        <v>641</v>
      </c>
      <c r="T6" s="69"/>
      <c r="U6" s="65" t="s">
        <v>680</v>
      </c>
    </row>
    <row r="7" spans="1:41" ht="38.25" x14ac:dyDescent="0.2">
      <c r="A7" s="65">
        <f>A6+1</f>
        <v>2</v>
      </c>
      <c r="B7" s="65"/>
      <c r="C7" s="65"/>
      <c r="D7" s="65"/>
      <c r="E7" s="65"/>
      <c r="F7" s="65"/>
      <c r="G7" s="65"/>
      <c r="H7" s="65" t="s">
        <v>77</v>
      </c>
      <c r="I7" s="65" t="s">
        <v>678</v>
      </c>
      <c r="J7" s="65" t="e">
        <v>#N/A</v>
      </c>
      <c r="K7" s="69"/>
      <c r="L7" s="66" t="s">
        <v>679</v>
      </c>
      <c r="M7" s="69"/>
      <c r="N7" s="66" t="s">
        <v>639</v>
      </c>
      <c r="O7" s="66"/>
      <c r="P7" s="77" t="s">
        <v>645</v>
      </c>
      <c r="Q7" s="69" t="s">
        <v>643</v>
      </c>
      <c r="R7" s="69"/>
      <c r="S7" s="69" t="s">
        <v>641</v>
      </c>
      <c r="T7" s="69"/>
      <c r="U7" s="65" t="s">
        <v>681</v>
      </c>
    </row>
    <row r="8" spans="1:41" x14ac:dyDescent="0.2">
      <c r="A8" s="65">
        <f t="shared" ref="A8:A12" si="0">A7+1</f>
        <v>3</v>
      </c>
      <c r="B8" s="65"/>
      <c r="C8" s="65"/>
      <c r="D8" s="65"/>
      <c r="E8" s="65"/>
      <c r="F8" s="65"/>
      <c r="G8" s="65"/>
      <c r="H8" s="65" t="s">
        <v>77</v>
      </c>
      <c r="I8" s="65" t="s">
        <v>678</v>
      </c>
      <c r="J8" s="65" t="e">
        <v>#N/A</v>
      </c>
      <c r="K8" s="69"/>
      <c r="L8" s="66" t="s">
        <v>679</v>
      </c>
      <c r="M8" s="69"/>
      <c r="N8" s="66" t="s">
        <v>639</v>
      </c>
      <c r="O8" s="66"/>
      <c r="P8" s="76" t="s">
        <v>682</v>
      </c>
      <c r="Q8" s="69" t="s">
        <v>626</v>
      </c>
      <c r="R8" s="69"/>
      <c r="S8" s="69" t="s">
        <v>641</v>
      </c>
      <c r="T8" s="69"/>
      <c r="U8" s="65" t="s">
        <v>683</v>
      </c>
    </row>
    <row r="9" spans="1:41" s="32" customFormat="1" x14ac:dyDescent="0.2">
      <c r="A9" s="65">
        <f t="shared" si="0"/>
        <v>4</v>
      </c>
      <c r="B9" s="65"/>
      <c r="C9" s="65"/>
      <c r="D9" s="65"/>
      <c r="E9" s="65"/>
      <c r="F9" s="65"/>
      <c r="G9" s="65"/>
      <c r="H9" s="65" t="s">
        <v>77</v>
      </c>
      <c r="I9" s="65" t="s">
        <v>678</v>
      </c>
      <c r="J9" s="65" t="e">
        <v>#N/A</v>
      </c>
      <c r="K9" s="69"/>
      <c r="L9" s="66" t="s">
        <v>679</v>
      </c>
      <c r="M9" s="69"/>
      <c r="N9" s="66" t="s">
        <v>639</v>
      </c>
      <c r="O9" s="66"/>
      <c r="P9" s="77" t="s">
        <v>648</v>
      </c>
      <c r="Q9" s="69" t="s">
        <v>626</v>
      </c>
      <c r="R9" s="69"/>
      <c r="S9" s="69" t="s">
        <v>641</v>
      </c>
      <c r="T9" s="69"/>
      <c r="U9" s="65" t="s">
        <v>684</v>
      </c>
      <c r="V9"/>
      <c r="W9"/>
    </row>
    <row r="10" spans="1:41" s="32" customFormat="1" x14ac:dyDescent="0.2">
      <c r="A10" s="65">
        <f t="shared" si="0"/>
        <v>5</v>
      </c>
      <c r="B10" s="65"/>
      <c r="C10" s="65"/>
      <c r="D10" s="65"/>
      <c r="E10" s="65"/>
      <c r="F10" s="65"/>
      <c r="G10" s="65"/>
      <c r="H10" s="65" t="s">
        <v>77</v>
      </c>
      <c r="I10" s="65" t="s">
        <v>678</v>
      </c>
      <c r="J10" s="65" t="s">
        <v>685</v>
      </c>
      <c r="K10" s="69"/>
      <c r="L10" s="66" t="s">
        <v>679</v>
      </c>
      <c r="M10" s="69"/>
      <c r="N10" s="66" t="s">
        <v>639</v>
      </c>
      <c r="O10" s="66"/>
      <c r="P10" s="76" t="s">
        <v>686</v>
      </c>
      <c r="Q10" s="69" t="s">
        <v>626</v>
      </c>
      <c r="R10" s="69"/>
      <c r="S10" s="69" t="s">
        <v>641</v>
      </c>
      <c r="T10" s="69"/>
      <c r="U10" s="65" t="s">
        <v>700</v>
      </c>
      <c r="V10"/>
      <c r="W10"/>
    </row>
    <row r="11" spans="1:41" x14ac:dyDescent="0.2">
      <c r="A11" s="65">
        <f t="shared" si="0"/>
        <v>6</v>
      </c>
      <c r="B11" s="65"/>
      <c r="C11" s="65"/>
      <c r="D11" s="65"/>
      <c r="E11" s="65"/>
      <c r="F11" s="65"/>
      <c r="G11" s="65"/>
      <c r="H11" s="65" t="s">
        <v>77</v>
      </c>
      <c r="I11" s="65" t="s">
        <v>678</v>
      </c>
      <c r="J11" s="65" t="e">
        <v>#N/A</v>
      </c>
      <c r="K11" s="69"/>
      <c r="L11" s="66" t="s">
        <v>679</v>
      </c>
      <c r="M11" s="69"/>
      <c r="N11" s="66" t="s">
        <v>639</v>
      </c>
      <c r="O11" s="66"/>
      <c r="P11" s="77" t="s">
        <v>675</v>
      </c>
      <c r="Q11" s="69" t="s">
        <v>643</v>
      </c>
      <c r="R11" s="69"/>
      <c r="S11" s="69" t="s">
        <v>641</v>
      </c>
      <c r="T11" s="69"/>
      <c r="U11" s="65" t="s">
        <v>687</v>
      </c>
    </row>
    <row r="12" spans="1:41" ht="25.5" x14ac:dyDescent="0.2">
      <c r="A12" s="65">
        <f t="shared" si="0"/>
        <v>7</v>
      </c>
      <c r="B12" s="65"/>
      <c r="C12" s="65"/>
      <c r="D12" s="65"/>
      <c r="E12" s="65"/>
      <c r="F12" s="65"/>
      <c r="G12" s="65"/>
      <c r="H12" s="65" t="s">
        <v>77</v>
      </c>
      <c r="I12" s="65" t="s">
        <v>678</v>
      </c>
      <c r="J12" s="65" t="e">
        <v>#N/A</v>
      </c>
      <c r="K12" s="69"/>
      <c r="L12" s="66" t="s">
        <v>679</v>
      </c>
      <c r="M12" s="69"/>
      <c r="N12" s="66" t="s">
        <v>639</v>
      </c>
      <c r="O12" s="66"/>
      <c r="P12" s="76" t="s">
        <v>676</v>
      </c>
      <c r="Q12" s="69" t="s">
        <v>635</v>
      </c>
      <c r="R12" s="69"/>
      <c r="S12" s="69" t="s">
        <v>641</v>
      </c>
      <c r="T12" s="69"/>
      <c r="U12" s="65" t="s">
        <v>132</v>
      </c>
    </row>
  </sheetData>
  <autoFilter ref="A4:U12" xr:uid="{C0A3E271-A94B-451F-AE13-637E76E1414D}"/>
  <mergeCells count="2">
    <mergeCell ref="A1:P1"/>
    <mergeCell ref="A2:U2"/>
  </mergeCells>
  <pageMargins left="0.75" right="0.75" top="1" bottom="1" header="0.5" footer="0.5"/>
  <pageSetup paperSize="5" scale="49" fitToHeight="45" orientation="landscape" r:id="rId1"/>
  <headerFooter alignWithMargins="0">
    <oddHeader>&amp;C&lt;Project Name&gt;: Source to Access Layer Target Mapping</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2DCC-F468-4534-948E-911353963953}">
  <sheetPr codeName="Sheet6">
    <outlinePr summaryBelow="0" summaryRight="0"/>
    <pageSetUpPr fitToPage="1"/>
  </sheetPr>
  <dimension ref="A1:AO42"/>
  <sheetViews>
    <sheetView topLeftCell="N1" zoomScale="90" zoomScaleNormal="90" workbookViewId="0">
      <pane ySplit="4" topLeftCell="A11" activePane="bottomLeft" state="frozen"/>
      <selection activeCell="J8" sqref="J8"/>
      <selection pane="bottomLeft" activeCell="U12" sqref="U12"/>
    </sheetView>
  </sheetViews>
  <sheetFormatPr defaultRowHeight="12.75" outlineLevelCol="1" x14ac:dyDescent="0.2"/>
  <cols>
    <col min="1" max="1" width="12.42578125" style="1" customWidth="1"/>
    <col min="2"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21" style="1" customWidth="1"/>
    <col min="10" max="10" width="40" style="1" customWidth="1"/>
    <col min="11" max="11" width="15.7109375" style="1" customWidth="1"/>
    <col min="12" max="12" width="32.85546875" style="1" customWidth="1"/>
    <col min="13" max="13" width="22.7109375" style="1" hidden="1" customWidth="1"/>
    <col min="14" max="14" width="13.28515625" style="1" customWidth="1"/>
    <col min="15" max="15" width="43.85546875" style="1" hidden="1" customWidth="1"/>
    <col min="16" max="16" width="37.28515625" style="1" customWidth="1"/>
    <col min="17" max="17" width="13" style="1" customWidth="1" outlineLevel="1"/>
    <col min="18" max="18" width="14.7109375" style="1" hidden="1" customWidth="1" outlineLevel="1"/>
    <col min="19" max="19" width="11.42578125" style="1" customWidth="1" outlineLevel="1"/>
    <col min="20" max="20" width="12.140625" style="1" hidden="1" customWidth="1"/>
    <col min="21" max="21" width="85.140625" style="2" customWidth="1"/>
    <col min="22" max="22" width="35.85546875" bestFit="1" customWidth="1"/>
  </cols>
  <sheetData>
    <row r="1" spans="1:41" ht="15.75" x14ac:dyDescent="0.2">
      <c r="A1" s="167" t="s">
        <v>636</v>
      </c>
      <c r="B1" s="167"/>
      <c r="C1" s="167"/>
      <c r="D1" s="167"/>
      <c r="E1" s="168"/>
      <c r="F1" s="168"/>
      <c r="G1" s="168"/>
      <c r="H1" s="168"/>
      <c r="I1" s="168"/>
      <c r="J1" s="168"/>
      <c r="K1" s="168"/>
      <c r="L1" s="168"/>
      <c r="M1" s="168"/>
      <c r="N1" s="168"/>
      <c r="O1" s="168"/>
      <c r="P1" s="168"/>
    </row>
    <row r="2" spans="1:41" x14ac:dyDescent="0.2">
      <c r="A2" s="169" t="s">
        <v>677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45"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3.2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s">
        <v>678</v>
      </c>
      <c r="J6" s="65" t="e">
        <v>#N/A</v>
      </c>
      <c r="K6" s="69"/>
      <c r="L6" s="66" t="s">
        <v>688</v>
      </c>
      <c r="M6" s="69"/>
      <c r="N6" s="66" t="s">
        <v>639</v>
      </c>
      <c r="O6" s="66"/>
      <c r="P6" s="76" t="s">
        <v>689</v>
      </c>
      <c r="Q6" s="69" t="s">
        <v>690</v>
      </c>
      <c r="R6" s="69"/>
      <c r="S6" s="69" t="s">
        <v>641</v>
      </c>
      <c r="T6" s="69"/>
      <c r="U6" s="65" t="s">
        <v>84</v>
      </c>
    </row>
    <row r="7" spans="1:41" ht="38.25" x14ac:dyDescent="0.2">
      <c r="A7" s="65">
        <f>A6+1</f>
        <v>2</v>
      </c>
      <c r="B7" s="65"/>
      <c r="C7" s="65"/>
      <c r="D7" s="65"/>
      <c r="E7" s="65"/>
      <c r="F7" s="65"/>
      <c r="G7" s="65"/>
      <c r="H7" s="65" t="s">
        <v>77</v>
      </c>
      <c r="I7" s="65" t="s">
        <v>678</v>
      </c>
      <c r="J7" s="65" t="e">
        <v>#N/A</v>
      </c>
      <c r="K7" s="69"/>
      <c r="L7" s="66" t="s">
        <v>688</v>
      </c>
      <c r="M7" s="69"/>
      <c r="N7" s="66" t="s">
        <v>639</v>
      </c>
      <c r="O7" s="66"/>
      <c r="P7" s="77" t="s">
        <v>642</v>
      </c>
      <c r="Q7" s="69" t="s">
        <v>643</v>
      </c>
      <c r="R7" s="69"/>
      <c r="S7" s="69" t="s">
        <v>641</v>
      </c>
      <c r="T7" s="69"/>
      <c r="U7" s="65" t="s">
        <v>680</v>
      </c>
    </row>
    <row r="8" spans="1:41" ht="38.25" x14ac:dyDescent="0.2">
      <c r="A8" s="65">
        <f t="shared" ref="A8:A42" si="0">A7+1</f>
        <v>3</v>
      </c>
      <c r="B8" s="65"/>
      <c r="C8" s="65"/>
      <c r="D8" s="65"/>
      <c r="E8" s="65"/>
      <c r="F8" s="65"/>
      <c r="G8" s="65"/>
      <c r="H8" s="65" t="s">
        <v>77</v>
      </c>
      <c r="I8" s="65" t="s">
        <v>678</v>
      </c>
      <c r="J8" s="65" t="e">
        <v>#N/A</v>
      </c>
      <c r="K8" s="69"/>
      <c r="L8" s="66" t="s">
        <v>688</v>
      </c>
      <c r="M8" s="69"/>
      <c r="N8" s="66" t="s">
        <v>639</v>
      </c>
      <c r="O8" s="66"/>
      <c r="P8" s="76" t="s">
        <v>645</v>
      </c>
      <c r="Q8" s="69" t="s">
        <v>643</v>
      </c>
      <c r="R8" s="69"/>
      <c r="S8" s="69" t="s">
        <v>641</v>
      </c>
      <c r="T8" s="69"/>
      <c r="U8" s="65" t="s">
        <v>681</v>
      </c>
    </row>
    <row r="9" spans="1:41" s="32" customFormat="1" x14ac:dyDescent="0.2">
      <c r="A9" s="65">
        <f t="shared" si="0"/>
        <v>4</v>
      </c>
      <c r="B9" s="65"/>
      <c r="C9" s="65"/>
      <c r="D9" s="65"/>
      <c r="E9" s="65"/>
      <c r="F9" s="65"/>
      <c r="G9" s="65"/>
      <c r="H9" s="65" t="s">
        <v>77</v>
      </c>
      <c r="I9" s="65" t="s">
        <v>678</v>
      </c>
      <c r="J9" s="65" t="e">
        <v>#N/A</v>
      </c>
      <c r="K9" s="69"/>
      <c r="L9" s="66" t="s">
        <v>688</v>
      </c>
      <c r="M9" s="69"/>
      <c r="N9" s="66" t="s">
        <v>639</v>
      </c>
      <c r="O9" s="66"/>
      <c r="P9" s="77" t="s">
        <v>691</v>
      </c>
      <c r="Q9" s="69" t="s">
        <v>690</v>
      </c>
      <c r="R9" s="69"/>
      <c r="S9" s="69" t="s">
        <v>644</v>
      </c>
      <c r="T9" s="69"/>
      <c r="U9" s="65" t="s">
        <v>103</v>
      </c>
      <c r="V9"/>
      <c r="W9"/>
    </row>
    <row r="10" spans="1:41" s="32" customFormat="1" x14ac:dyDescent="0.2">
      <c r="A10" s="65">
        <f t="shared" si="0"/>
        <v>5</v>
      </c>
      <c r="B10" s="65"/>
      <c r="C10" s="65"/>
      <c r="D10" s="65"/>
      <c r="E10" s="65"/>
      <c r="F10" s="65"/>
      <c r="G10" s="65"/>
      <c r="H10" s="65" t="s">
        <v>77</v>
      </c>
      <c r="I10" s="65" t="s">
        <v>678</v>
      </c>
      <c r="J10" s="65" t="e">
        <v>#N/A</v>
      </c>
      <c r="K10" s="69"/>
      <c r="L10" s="66" t="s">
        <v>688</v>
      </c>
      <c r="M10" s="69"/>
      <c r="N10" s="66" t="s">
        <v>639</v>
      </c>
      <c r="O10" s="66"/>
      <c r="P10" s="76" t="s">
        <v>692</v>
      </c>
      <c r="Q10" s="69" t="s">
        <v>690</v>
      </c>
      <c r="R10" s="69"/>
      <c r="S10" s="69" t="s">
        <v>644</v>
      </c>
      <c r="T10" s="69"/>
      <c r="U10" s="65" t="s">
        <v>103</v>
      </c>
      <c r="V10"/>
      <c r="W10"/>
    </row>
    <row r="11" spans="1:41" x14ac:dyDescent="0.2">
      <c r="A11" s="65">
        <f t="shared" si="0"/>
        <v>6</v>
      </c>
      <c r="B11" s="65"/>
      <c r="C11" s="65"/>
      <c r="D11" s="65"/>
      <c r="E11" s="65"/>
      <c r="F11" s="65"/>
      <c r="G11" s="65"/>
      <c r="H11" s="65" t="s">
        <v>77</v>
      </c>
      <c r="I11" s="65" t="s">
        <v>678</v>
      </c>
      <c r="J11" s="65" t="e">
        <v>#N/A</v>
      </c>
      <c r="K11" s="69"/>
      <c r="L11" s="66" t="s">
        <v>688</v>
      </c>
      <c r="M11" s="69"/>
      <c r="N11" s="66" t="s">
        <v>639</v>
      </c>
      <c r="O11" s="66"/>
      <c r="P11" s="77" t="s">
        <v>693</v>
      </c>
      <c r="Q11" s="69" t="s">
        <v>690</v>
      </c>
      <c r="R11" s="69"/>
      <c r="S11" s="69" t="s">
        <v>644</v>
      </c>
      <c r="T11" s="69"/>
      <c r="U11" s="65" t="s">
        <v>103</v>
      </c>
    </row>
    <row r="12" spans="1:41" ht="25.5" x14ac:dyDescent="0.2">
      <c r="A12" s="65">
        <f t="shared" si="0"/>
        <v>7</v>
      </c>
      <c r="B12" s="65"/>
      <c r="C12" s="65"/>
      <c r="D12" s="65"/>
      <c r="E12" s="65"/>
      <c r="F12" s="65"/>
      <c r="G12" s="65"/>
      <c r="H12" s="65" t="s">
        <v>77</v>
      </c>
      <c r="I12" s="65" t="s">
        <v>678</v>
      </c>
      <c r="J12" s="65" t="e">
        <v>#N/A</v>
      </c>
      <c r="K12" s="69"/>
      <c r="L12" s="66" t="s">
        <v>688</v>
      </c>
      <c r="M12" s="69"/>
      <c r="N12" s="66" t="s">
        <v>639</v>
      </c>
      <c r="O12" s="66"/>
      <c r="P12" s="76" t="s">
        <v>640</v>
      </c>
      <c r="Q12" s="69" t="s">
        <v>690</v>
      </c>
      <c r="R12" s="69"/>
      <c r="S12" s="69" t="s">
        <v>641</v>
      </c>
      <c r="T12" s="69"/>
      <c r="U12" s="65" t="s">
        <v>694</v>
      </c>
    </row>
    <row r="13" spans="1:41" x14ac:dyDescent="0.2">
      <c r="A13" s="65">
        <f t="shared" si="0"/>
        <v>8</v>
      </c>
      <c r="B13" s="65"/>
      <c r="C13" s="65"/>
      <c r="D13" s="65"/>
      <c r="E13" s="65"/>
      <c r="F13" s="65"/>
      <c r="G13" s="65"/>
      <c r="H13" s="65" t="s">
        <v>77</v>
      </c>
      <c r="I13" s="65" t="s">
        <v>678</v>
      </c>
      <c r="J13" s="65" t="e">
        <v>#N/A</v>
      </c>
      <c r="K13" s="69"/>
      <c r="L13" s="66" t="s">
        <v>688</v>
      </c>
      <c r="M13" s="69"/>
      <c r="N13" s="66" t="s">
        <v>639</v>
      </c>
      <c r="O13" s="66"/>
      <c r="P13" s="77" t="s">
        <v>625</v>
      </c>
      <c r="Q13" s="69" t="s">
        <v>690</v>
      </c>
      <c r="R13" s="69"/>
      <c r="S13" s="69" t="s">
        <v>644</v>
      </c>
      <c r="T13" s="69"/>
      <c r="U13" s="65" t="s">
        <v>103</v>
      </c>
    </row>
    <row r="14" spans="1:41" s="32" customFormat="1" x14ac:dyDescent="0.2">
      <c r="A14" s="65">
        <f t="shared" si="0"/>
        <v>9</v>
      </c>
      <c r="B14" s="65"/>
      <c r="C14" s="65"/>
      <c r="D14" s="65"/>
      <c r="E14" s="65"/>
      <c r="F14" s="65"/>
      <c r="G14" s="65"/>
      <c r="H14" s="65" t="s">
        <v>77</v>
      </c>
      <c r="I14" s="65" t="s">
        <v>678</v>
      </c>
      <c r="J14" s="65" t="e">
        <v>#N/A</v>
      </c>
      <c r="K14" s="69"/>
      <c r="L14" s="66" t="s">
        <v>688</v>
      </c>
      <c r="M14" s="69"/>
      <c r="N14" s="66" t="s">
        <v>639</v>
      </c>
      <c r="O14" s="66"/>
      <c r="P14" s="76" t="s">
        <v>648</v>
      </c>
      <c r="Q14" s="69" t="s">
        <v>626</v>
      </c>
      <c r="R14" s="69"/>
      <c r="S14" s="69" t="s">
        <v>644</v>
      </c>
      <c r="T14" s="69"/>
      <c r="U14" s="65" t="s">
        <v>684</v>
      </c>
      <c r="V14"/>
      <c r="W14"/>
    </row>
    <row r="15" spans="1:41" s="32" customFormat="1" x14ac:dyDescent="0.2">
      <c r="A15" s="65">
        <f t="shared" si="0"/>
        <v>10</v>
      </c>
      <c r="B15" s="65"/>
      <c r="C15" s="65"/>
      <c r="D15" s="65"/>
      <c r="E15" s="65"/>
      <c r="F15" s="65"/>
      <c r="G15" s="65"/>
      <c r="H15" s="65" t="s">
        <v>77</v>
      </c>
      <c r="I15" s="65" t="s">
        <v>678</v>
      </c>
      <c r="J15" s="65" t="e">
        <v>#N/A</v>
      </c>
      <c r="K15" s="69"/>
      <c r="L15" s="66" t="s">
        <v>688</v>
      </c>
      <c r="M15" s="69"/>
      <c r="N15" s="66" t="s">
        <v>639</v>
      </c>
      <c r="O15" s="66"/>
      <c r="P15" s="77" t="s">
        <v>695</v>
      </c>
      <c r="Q15" s="69" t="s">
        <v>626</v>
      </c>
      <c r="R15" s="69"/>
      <c r="S15" s="69" t="s">
        <v>641</v>
      </c>
      <c r="T15" s="69"/>
      <c r="U15" s="65" t="s">
        <v>696</v>
      </c>
      <c r="V15"/>
      <c r="W15"/>
    </row>
    <row r="16" spans="1:41" x14ac:dyDescent="0.2">
      <c r="A16" s="65">
        <f t="shared" si="0"/>
        <v>11</v>
      </c>
      <c r="B16" s="65"/>
      <c r="C16" s="65"/>
      <c r="D16" s="65"/>
      <c r="E16" s="65"/>
      <c r="F16" s="65"/>
      <c r="G16" s="65"/>
      <c r="H16" s="65" t="s">
        <v>77</v>
      </c>
      <c r="I16" s="65" t="s">
        <v>678</v>
      </c>
      <c r="J16" s="65" t="e">
        <v>#N/A</v>
      </c>
      <c r="K16" s="69"/>
      <c r="L16" s="66" t="s">
        <v>688</v>
      </c>
      <c r="M16" s="69"/>
      <c r="N16" s="66" t="s">
        <v>639</v>
      </c>
      <c r="O16" s="66"/>
      <c r="P16" s="76" t="s">
        <v>682</v>
      </c>
      <c r="Q16" s="69" t="s">
        <v>626</v>
      </c>
      <c r="R16" s="69"/>
      <c r="S16" s="69" t="s">
        <v>644</v>
      </c>
      <c r="T16" s="69"/>
      <c r="U16" s="65" t="s">
        <v>697</v>
      </c>
    </row>
    <row r="17" spans="1:23" x14ac:dyDescent="0.2">
      <c r="A17" s="65">
        <f t="shared" si="0"/>
        <v>12</v>
      </c>
      <c r="B17" s="65"/>
      <c r="C17" s="65"/>
      <c r="D17" s="65"/>
      <c r="E17" s="65"/>
      <c r="F17" s="65"/>
      <c r="G17" s="65"/>
      <c r="H17" s="65" t="s">
        <v>77</v>
      </c>
      <c r="I17" s="65" t="s">
        <v>678</v>
      </c>
      <c r="J17" s="97" t="s">
        <v>698</v>
      </c>
      <c r="K17" s="69"/>
      <c r="L17" s="66" t="s">
        <v>688</v>
      </c>
      <c r="M17" s="69"/>
      <c r="N17" s="66" t="s">
        <v>639</v>
      </c>
      <c r="O17" s="66"/>
      <c r="P17" s="77" t="s">
        <v>699</v>
      </c>
      <c r="Q17" s="69" t="s">
        <v>626</v>
      </c>
      <c r="R17" s="69"/>
      <c r="S17" s="69" t="s">
        <v>644</v>
      </c>
      <c r="T17" s="69"/>
      <c r="U17" s="65" t="s">
        <v>700</v>
      </c>
    </row>
    <row r="18" spans="1:23" x14ac:dyDescent="0.2">
      <c r="A18" s="65">
        <f t="shared" si="0"/>
        <v>13</v>
      </c>
      <c r="B18" s="65"/>
      <c r="C18" s="65"/>
      <c r="D18" s="65"/>
      <c r="E18" s="65"/>
      <c r="F18" s="65"/>
      <c r="G18" s="65"/>
      <c r="H18" s="65" t="s">
        <v>77</v>
      </c>
      <c r="I18" s="65" t="s">
        <v>678</v>
      </c>
      <c r="J18" s="65" t="e">
        <v>#N/A</v>
      </c>
      <c r="K18" s="69"/>
      <c r="L18" s="66" t="s">
        <v>688</v>
      </c>
      <c r="M18" s="69"/>
      <c r="N18" s="66" t="s">
        <v>639</v>
      </c>
      <c r="O18" s="66"/>
      <c r="P18" s="76" t="s">
        <v>701</v>
      </c>
      <c r="Q18" s="69" t="s">
        <v>702</v>
      </c>
      <c r="R18" s="69"/>
      <c r="S18" s="69" t="s">
        <v>644</v>
      </c>
      <c r="T18" s="69"/>
      <c r="U18" s="65" t="s">
        <v>103</v>
      </c>
    </row>
    <row r="19" spans="1:23" x14ac:dyDescent="0.2">
      <c r="A19" s="65">
        <f t="shared" si="0"/>
        <v>14</v>
      </c>
      <c r="B19" s="65"/>
      <c r="C19" s="65"/>
      <c r="D19" s="65"/>
      <c r="E19" s="65"/>
      <c r="F19" s="65"/>
      <c r="G19" s="65"/>
      <c r="H19" s="65" t="s">
        <v>77</v>
      </c>
      <c r="I19" s="65" t="s">
        <v>678</v>
      </c>
      <c r="J19" s="65" t="e">
        <v>#N/A</v>
      </c>
      <c r="K19" s="69"/>
      <c r="L19" s="66" t="s">
        <v>688</v>
      </c>
      <c r="M19" s="69"/>
      <c r="N19" s="66" t="s">
        <v>639</v>
      </c>
      <c r="O19" s="66"/>
      <c r="P19" s="77" t="s">
        <v>703</v>
      </c>
      <c r="Q19" s="66" t="s">
        <v>702</v>
      </c>
      <c r="R19" s="69"/>
      <c r="S19" s="69" t="s">
        <v>644</v>
      </c>
      <c r="T19" s="69"/>
      <c r="U19" s="65" t="s">
        <v>103</v>
      </c>
    </row>
    <row r="20" spans="1:23" x14ac:dyDescent="0.2">
      <c r="A20" s="65">
        <f t="shared" si="0"/>
        <v>15</v>
      </c>
      <c r="B20" s="65"/>
      <c r="C20" s="65"/>
      <c r="D20" s="65"/>
      <c r="E20" s="65"/>
      <c r="F20" s="65"/>
      <c r="G20" s="65"/>
      <c r="H20" s="65" t="s">
        <v>77</v>
      </c>
      <c r="I20" s="65" t="s">
        <v>678</v>
      </c>
      <c r="J20" s="65" t="e">
        <v>#N/A</v>
      </c>
      <c r="K20" s="69"/>
      <c r="L20" s="66" t="s">
        <v>688</v>
      </c>
      <c r="M20" s="69"/>
      <c r="N20" s="66" t="s">
        <v>639</v>
      </c>
      <c r="O20" s="66"/>
      <c r="P20" s="76" t="s">
        <v>704</v>
      </c>
      <c r="Q20" s="69" t="s">
        <v>626</v>
      </c>
      <c r="R20" s="69"/>
      <c r="S20" s="69" t="s">
        <v>644</v>
      </c>
      <c r="T20" s="69"/>
      <c r="U20" s="65" t="s">
        <v>103</v>
      </c>
    </row>
    <row r="21" spans="1:23" x14ac:dyDescent="0.2">
      <c r="A21" s="65">
        <f t="shared" si="0"/>
        <v>16</v>
      </c>
      <c r="B21" s="65"/>
      <c r="C21" s="65"/>
      <c r="D21" s="65"/>
      <c r="E21" s="65"/>
      <c r="F21" s="65"/>
      <c r="G21" s="65"/>
      <c r="H21" s="65" t="s">
        <v>77</v>
      </c>
      <c r="I21" s="65" t="s">
        <v>678</v>
      </c>
      <c r="J21" s="65" t="e">
        <v>#N/A</v>
      </c>
      <c r="K21" s="69"/>
      <c r="L21" s="66" t="s">
        <v>688</v>
      </c>
      <c r="M21" s="69"/>
      <c r="N21" s="66" t="s">
        <v>639</v>
      </c>
      <c r="O21" s="66"/>
      <c r="P21" s="77" t="s">
        <v>705</v>
      </c>
      <c r="Q21" s="69" t="s">
        <v>626</v>
      </c>
      <c r="R21" s="69"/>
      <c r="S21" s="69" t="s">
        <v>644</v>
      </c>
      <c r="T21" s="69"/>
      <c r="U21" s="65" t="s">
        <v>103</v>
      </c>
    </row>
    <row r="22" spans="1:23" ht="25.5" x14ac:dyDescent="0.2">
      <c r="A22" s="65">
        <f t="shared" si="0"/>
        <v>17</v>
      </c>
      <c r="B22" s="65"/>
      <c r="C22" s="65"/>
      <c r="D22" s="65"/>
      <c r="E22" s="65"/>
      <c r="F22" s="65"/>
      <c r="G22" s="65"/>
      <c r="H22" s="65" t="s">
        <v>77</v>
      </c>
      <c r="I22" s="65" t="s">
        <v>678</v>
      </c>
      <c r="J22" s="65" t="e">
        <v>#N/A</v>
      </c>
      <c r="K22" s="69"/>
      <c r="L22" s="66" t="s">
        <v>688</v>
      </c>
      <c r="M22" s="69"/>
      <c r="N22" s="66" t="s">
        <v>639</v>
      </c>
      <c r="O22" s="66"/>
      <c r="P22" s="76" t="s">
        <v>706</v>
      </c>
      <c r="Q22" s="69" t="s">
        <v>140</v>
      </c>
      <c r="R22" s="69"/>
      <c r="S22" s="69" t="s">
        <v>644</v>
      </c>
      <c r="T22" s="69"/>
      <c r="U22" s="65" t="s">
        <v>103</v>
      </c>
    </row>
    <row r="23" spans="1:23" x14ac:dyDescent="0.2">
      <c r="A23" s="65">
        <f t="shared" si="0"/>
        <v>18</v>
      </c>
      <c r="B23" s="65"/>
      <c r="C23" s="65"/>
      <c r="D23" s="65"/>
      <c r="E23" s="65"/>
      <c r="F23" s="65"/>
      <c r="G23" s="65"/>
      <c r="H23" s="65" t="s">
        <v>77</v>
      </c>
      <c r="I23" s="65" t="s">
        <v>678</v>
      </c>
      <c r="J23" s="65" t="e">
        <v>#N/A</v>
      </c>
      <c r="K23" s="69"/>
      <c r="L23" s="66" t="s">
        <v>688</v>
      </c>
      <c r="M23" s="69"/>
      <c r="N23" s="66" t="s">
        <v>639</v>
      </c>
      <c r="O23" s="66"/>
      <c r="P23" s="77" t="s">
        <v>707</v>
      </c>
      <c r="Q23" s="69" t="s">
        <v>626</v>
      </c>
      <c r="R23" s="69"/>
      <c r="S23" s="69" t="s">
        <v>644</v>
      </c>
      <c r="T23" s="69"/>
      <c r="U23" s="65" t="s">
        <v>103</v>
      </c>
    </row>
    <row r="24" spans="1:23" x14ac:dyDescent="0.2">
      <c r="A24" s="65">
        <f t="shared" si="0"/>
        <v>19</v>
      </c>
      <c r="B24" s="65"/>
      <c r="C24" s="65"/>
      <c r="D24" s="65"/>
      <c r="E24" s="65"/>
      <c r="F24" s="65"/>
      <c r="G24" s="65"/>
      <c r="H24" s="65" t="s">
        <v>77</v>
      </c>
      <c r="I24" s="65" t="s">
        <v>678</v>
      </c>
      <c r="J24" s="65" t="e">
        <v>#N/A</v>
      </c>
      <c r="K24" s="69"/>
      <c r="L24" s="66" t="s">
        <v>688</v>
      </c>
      <c r="M24" s="69"/>
      <c r="N24" s="66" t="s">
        <v>639</v>
      </c>
      <c r="O24" s="66"/>
      <c r="P24" s="76" t="s">
        <v>708</v>
      </c>
      <c r="Q24" s="69" t="s">
        <v>626</v>
      </c>
      <c r="R24" s="69"/>
      <c r="S24" s="69" t="s">
        <v>644</v>
      </c>
      <c r="T24" s="66"/>
      <c r="U24" s="65" t="s">
        <v>103</v>
      </c>
    </row>
    <row r="25" spans="1:23" x14ac:dyDescent="0.2">
      <c r="A25" s="65">
        <f t="shared" si="0"/>
        <v>20</v>
      </c>
      <c r="B25" s="65"/>
      <c r="C25" s="65"/>
      <c r="D25" s="65"/>
      <c r="E25" s="65"/>
      <c r="F25" s="65"/>
      <c r="G25" s="65"/>
      <c r="H25" s="65" t="s">
        <v>77</v>
      </c>
      <c r="I25" s="65" t="s">
        <v>678</v>
      </c>
      <c r="J25" s="65" t="e">
        <v>#N/A</v>
      </c>
      <c r="K25" s="69"/>
      <c r="L25" s="66" t="s">
        <v>688</v>
      </c>
      <c r="M25" s="69"/>
      <c r="N25" s="66" t="s">
        <v>639</v>
      </c>
      <c r="O25" s="66"/>
      <c r="P25" s="77" t="s">
        <v>709</v>
      </c>
      <c r="Q25" s="69" t="s">
        <v>626</v>
      </c>
      <c r="R25" s="69"/>
      <c r="S25" s="69" t="s">
        <v>644</v>
      </c>
      <c r="T25" s="69"/>
      <c r="U25" s="65" t="s">
        <v>710</v>
      </c>
    </row>
    <row r="26" spans="1:23" x14ac:dyDescent="0.2">
      <c r="A26" s="65">
        <f t="shared" si="0"/>
        <v>21</v>
      </c>
      <c r="B26" s="65"/>
      <c r="C26" s="65"/>
      <c r="D26" s="65"/>
      <c r="E26" s="65"/>
      <c r="F26" s="65"/>
      <c r="G26" s="65"/>
      <c r="H26" s="65" t="s">
        <v>77</v>
      </c>
      <c r="I26" s="65" t="s">
        <v>678</v>
      </c>
      <c r="J26" s="65" t="e">
        <v>#N/A</v>
      </c>
      <c r="K26" s="69"/>
      <c r="L26" s="66" t="s">
        <v>688</v>
      </c>
      <c r="M26" s="69"/>
      <c r="N26" s="66" t="s">
        <v>639</v>
      </c>
      <c r="O26" s="66"/>
      <c r="P26" s="76" t="s">
        <v>711</v>
      </c>
      <c r="Q26" s="69" t="s">
        <v>626</v>
      </c>
      <c r="R26" s="69"/>
      <c r="S26" s="69" t="s">
        <v>641</v>
      </c>
      <c r="T26" s="69"/>
      <c r="U26" s="65" t="s">
        <v>712</v>
      </c>
    </row>
    <row r="27" spans="1:23" x14ac:dyDescent="0.2">
      <c r="A27" s="65">
        <f t="shared" si="0"/>
        <v>22</v>
      </c>
      <c r="B27" s="65"/>
      <c r="C27" s="65"/>
      <c r="D27" s="65"/>
      <c r="E27" s="65"/>
      <c r="F27" s="65"/>
      <c r="G27" s="65"/>
      <c r="H27" s="65" t="s">
        <v>77</v>
      </c>
      <c r="I27" s="65" t="s">
        <v>678</v>
      </c>
      <c r="J27" s="65" t="e">
        <v>#N/A</v>
      </c>
      <c r="K27" s="69"/>
      <c r="L27" s="66" t="s">
        <v>688</v>
      </c>
      <c r="M27" s="69"/>
      <c r="N27" s="66" t="s">
        <v>639</v>
      </c>
      <c r="O27" s="66"/>
      <c r="P27" s="77" t="s">
        <v>713</v>
      </c>
      <c r="Q27" s="69" t="s">
        <v>635</v>
      </c>
      <c r="R27" s="69"/>
      <c r="S27" s="69" t="s">
        <v>644</v>
      </c>
      <c r="T27" s="69"/>
      <c r="U27" s="65" t="s">
        <v>103</v>
      </c>
    </row>
    <row r="28" spans="1:23" x14ac:dyDescent="0.2">
      <c r="A28" s="65">
        <f t="shared" si="0"/>
        <v>23</v>
      </c>
      <c r="B28" s="65"/>
      <c r="C28" s="65"/>
      <c r="D28" s="65"/>
      <c r="E28" s="65"/>
      <c r="F28" s="65"/>
      <c r="G28" s="65"/>
      <c r="H28" s="65" t="s">
        <v>77</v>
      </c>
      <c r="I28" s="65" t="s">
        <v>678</v>
      </c>
      <c r="J28" s="65" t="e">
        <v>#N/A</v>
      </c>
      <c r="K28" s="69"/>
      <c r="L28" s="66" t="s">
        <v>688</v>
      </c>
      <c r="M28" s="69"/>
      <c r="N28" s="66" t="s">
        <v>639</v>
      </c>
      <c r="O28" s="66"/>
      <c r="P28" s="76" t="s">
        <v>714</v>
      </c>
      <c r="Q28" s="69" t="s">
        <v>635</v>
      </c>
      <c r="R28" s="69"/>
      <c r="S28" s="69" t="s">
        <v>644</v>
      </c>
      <c r="T28" s="69"/>
      <c r="U28" s="65" t="s">
        <v>103</v>
      </c>
    </row>
    <row r="29" spans="1:23" x14ac:dyDescent="0.2">
      <c r="A29" s="65">
        <f t="shared" si="0"/>
        <v>24</v>
      </c>
      <c r="B29" s="65"/>
      <c r="C29" s="65"/>
      <c r="D29" s="65"/>
      <c r="E29" s="65"/>
      <c r="F29" s="65"/>
      <c r="G29" s="65"/>
      <c r="H29" s="65" t="s">
        <v>77</v>
      </c>
      <c r="I29" s="65" t="s">
        <v>678</v>
      </c>
      <c r="J29" s="65" t="e">
        <v>#N/A</v>
      </c>
      <c r="K29" s="69"/>
      <c r="L29" s="66" t="s">
        <v>688</v>
      </c>
      <c r="M29" s="69"/>
      <c r="N29" s="66" t="s">
        <v>639</v>
      </c>
      <c r="O29" s="66"/>
      <c r="P29" s="77" t="s">
        <v>715</v>
      </c>
      <c r="Q29" s="69" t="s">
        <v>635</v>
      </c>
      <c r="R29" s="69"/>
      <c r="S29" s="69" t="s">
        <v>644</v>
      </c>
      <c r="T29" s="69"/>
      <c r="U29" s="65" t="s">
        <v>103</v>
      </c>
    </row>
    <row r="30" spans="1:23" x14ac:dyDescent="0.2">
      <c r="A30" s="65">
        <f t="shared" si="0"/>
        <v>25</v>
      </c>
      <c r="B30" s="65"/>
      <c r="C30" s="65"/>
      <c r="D30" s="65"/>
      <c r="E30" s="65"/>
      <c r="F30" s="65"/>
      <c r="G30" s="65"/>
      <c r="H30" s="65" t="s">
        <v>77</v>
      </c>
      <c r="I30" s="65" t="s">
        <v>678</v>
      </c>
      <c r="J30" s="97" t="s">
        <v>698</v>
      </c>
      <c r="K30" s="69"/>
      <c r="L30" s="66" t="s">
        <v>688</v>
      </c>
      <c r="M30" s="69"/>
      <c r="N30" s="66" t="s">
        <v>639</v>
      </c>
      <c r="O30" s="66"/>
      <c r="P30" s="76" t="s">
        <v>716</v>
      </c>
      <c r="Q30" s="66" t="s">
        <v>626</v>
      </c>
      <c r="R30" s="69"/>
      <c r="S30" s="69" t="s">
        <v>644</v>
      </c>
      <c r="T30" s="69"/>
      <c r="U30" s="65" t="s">
        <v>700</v>
      </c>
    </row>
    <row r="31" spans="1:23" s="32" customFormat="1" x14ac:dyDescent="0.2">
      <c r="A31" s="65">
        <f t="shared" si="0"/>
        <v>26</v>
      </c>
      <c r="B31" s="65"/>
      <c r="C31" s="65"/>
      <c r="D31" s="65"/>
      <c r="E31" s="65"/>
      <c r="F31" s="65"/>
      <c r="G31" s="65"/>
      <c r="H31" s="65" t="s">
        <v>77</v>
      </c>
      <c r="I31" s="65" t="s">
        <v>678</v>
      </c>
      <c r="J31" s="65" t="e">
        <v>#N/A</v>
      </c>
      <c r="K31" s="69"/>
      <c r="L31" s="66" t="s">
        <v>688</v>
      </c>
      <c r="M31" s="69"/>
      <c r="N31" s="66" t="s">
        <v>639</v>
      </c>
      <c r="O31" s="66"/>
      <c r="P31" s="77" t="s">
        <v>717</v>
      </c>
      <c r="Q31" s="69" t="s">
        <v>626</v>
      </c>
      <c r="R31" s="69"/>
      <c r="S31" s="69" t="s">
        <v>644</v>
      </c>
      <c r="T31" s="69"/>
      <c r="U31" s="65" t="s">
        <v>103</v>
      </c>
      <c r="V31"/>
      <c r="W31"/>
    </row>
    <row r="32" spans="1:23" x14ac:dyDescent="0.2">
      <c r="A32" s="65">
        <f t="shared" si="0"/>
        <v>27</v>
      </c>
      <c r="B32" s="65"/>
      <c r="C32" s="50"/>
      <c r="D32" s="50"/>
      <c r="E32" s="50"/>
      <c r="F32" s="50"/>
      <c r="G32" s="50"/>
      <c r="H32" s="65" t="s">
        <v>77</v>
      </c>
      <c r="I32" s="65" t="s">
        <v>678</v>
      </c>
      <c r="J32" s="65" t="e">
        <v>#N/A</v>
      </c>
      <c r="K32" s="50"/>
      <c r="L32" s="66" t="s">
        <v>688</v>
      </c>
      <c r="M32" s="50"/>
      <c r="N32" s="66" t="s">
        <v>639</v>
      </c>
      <c r="O32" s="50"/>
      <c r="P32" s="76" t="s">
        <v>718</v>
      </c>
      <c r="Q32" s="70" t="s">
        <v>626</v>
      </c>
      <c r="R32" s="50"/>
      <c r="S32" s="69" t="s">
        <v>644</v>
      </c>
      <c r="T32" s="50"/>
      <c r="U32" s="65" t="s">
        <v>103</v>
      </c>
    </row>
    <row r="33" spans="1:21" x14ac:dyDescent="0.2">
      <c r="A33" s="65">
        <f t="shared" si="0"/>
        <v>28</v>
      </c>
      <c r="B33" s="65"/>
      <c r="C33" s="50"/>
      <c r="D33" s="50"/>
      <c r="E33" s="50"/>
      <c r="F33" s="50"/>
      <c r="G33" s="50"/>
      <c r="H33" s="65" t="s">
        <v>77</v>
      </c>
      <c r="I33" s="65" t="s">
        <v>678</v>
      </c>
      <c r="J33" s="65" t="e">
        <v>#N/A</v>
      </c>
      <c r="K33" s="50"/>
      <c r="L33" s="66" t="s">
        <v>688</v>
      </c>
      <c r="M33" s="50"/>
      <c r="N33" s="66" t="s">
        <v>639</v>
      </c>
      <c r="O33" s="50"/>
      <c r="P33" s="77" t="s">
        <v>719</v>
      </c>
      <c r="Q33" s="70" t="s">
        <v>626</v>
      </c>
      <c r="R33" s="50"/>
      <c r="S33" s="69" t="s">
        <v>644</v>
      </c>
      <c r="T33" s="50"/>
      <c r="U33" s="65" t="s">
        <v>103</v>
      </c>
    </row>
    <row r="34" spans="1:21" x14ac:dyDescent="0.2">
      <c r="A34" s="65">
        <f t="shared" si="0"/>
        <v>29</v>
      </c>
      <c r="B34" s="65"/>
      <c r="C34" s="50"/>
      <c r="D34" s="50"/>
      <c r="E34" s="50"/>
      <c r="F34" s="50"/>
      <c r="G34" s="50"/>
      <c r="H34" s="65" t="s">
        <v>77</v>
      </c>
      <c r="I34" s="65" t="s">
        <v>678</v>
      </c>
      <c r="J34" s="65" t="e">
        <v>#N/A</v>
      </c>
      <c r="K34" s="50"/>
      <c r="L34" s="66" t="s">
        <v>688</v>
      </c>
      <c r="M34" s="50"/>
      <c r="N34" s="66" t="s">
        <v>639</v>
      </c>
      <c r="O34" s="50"/>
      <c r="P34" s="76" t="s">
        <v>720</v>
      </c>
      <c r="Q34" s="50" t="s">
        <v>635</v>
      </c>
      <c r="R34" s="50"/>
      <c r="S34" s="69" t="s">
        <v>644</v>
      </c>
      <c r="T34" s="50"/>
      <c r="U34" s="65" t="s">
        <v>103</v>
      </c>
    </row>
    <row r="35" spans="1:21" x14ac:dyDescent="0.2">
      <c r="A35" s="65">
        <f t="shared" si="0"/>
        <v>30</v>
      </c>
      <c r="B35" s="65"/>
      <c r="C35" s="50"/>
      <c r="D35" s="50"/>
      <c r="E35" s="50"/>
      <c r="F35" s="50"/>
      <c r="G35" s="50"/>
      <c r="H35" s="65" t="s">
        <v>77</v>
      </c>
      <c r="I35" s="65" t="s">
        <v>678</v>
      </c>
      <c r="J35" s="65" t="e">
        <v>#N/A</v>
      </c>
      <c r="K35" s="50"/>
      <c r="L35" s="66" t="s">
        <v>688</v>
      </c>
      <c r="M35" s="50"/>
      <c r="N35" s="66" t="s">
        <v>639</v>
      </c>
      <c r="O35" s="50"/>
      <c r="P35" s="77" t="s">
        <v>675</v>
      </c>
      <c r="Q35" s="50" t="s">
        <v>643</v>
      </c>
      <c r="R35" s="50"/>
      <c r="S35" s="69" t="s">
        <v>641</v>
      </c>
      <c r="T35" s="50"/>
      <c r="U35" s="65" t="s">
        <v>687</v>
      </c>
    </row>
    <row r="36" spans="1:21" ht="25.5" x14ac:dyDescent="0.2">
      <c r="A36" s="65">
        <f t="shared" si="0"/>
        <v>31</v>
      </c>
      <c r="B36" s="65"/>
      <c r="C36" s="50"/>
      <c r="D36" s="50"/>
      <c r="E36" s="50"/>
      <c r="F36" s="50"/>
      <c r="G36" s="50"/>
      <c r="H36" s="65" t="s">
        <v>77</v>
      </c>
      <c r="I36" s="65" t="s">
        <v>678</v>
      </c>
      <c r="J36" s="65" t="e">
        <v>#N/A</v>
      </c>
      <c r="K36" s="50"/>
      <c r="L36" s="66" t="s">
        <v>688</v>
      </c>
      <c r="M36" s="50"/>
      <c r="N36" s="66" t="s">
        <v>639</v>
      </c>
      <c r="O36" s="50"/>
      <c r="P36" s="76" t="s">
        <v>676</v>
      </c>
      <c r="Q36" s="50" t="s">
        <v>635</v>
      </c>
      <c r="R36" s="50"/>
      <c r="S36" s="69" t="s">
        <v>641</v>
      </c>
      <c r="T36" s="50"/>
      <c r="U36" s="65" t="s">
        <v>132</v>
      </c>
    </row>
    <row r="37" spans="1:21" x14ac:dyDescent="0.2">
      <c r="A37" s="65">
        <f t="shared" si="0"/>
        <v>32</v>
      </c>
      <c r="B37" s="65"/>
      <c r="C37" s="50"/>
      <c r="D37" s="50"/>
      <c r="E37" s="50"/>
      <c r="F37" s="50"/>
      <c r="G37" s="50"/>
      <c r="H37" s="65" t="s">
        <v>77</v>
      </c>
      <c r="I37" s="65" t="s">
        <v>678</v>
      </c>
      <c r="J37" s="65" t="e">
        <v>#N/A</v>
      </c>
      <c r="K37" s="50"/>
      <c r="L37" s="66" t="s">
        <v>688</v>
      </c>
      <c r="M37" s="50"/>
      <c r="N37" s="66" t="s">
        <v>639</v>
      </c>
      <c r="O37" s="50"/>
      <c r="P37" s="76" t="s">
        <v>721</v>
      </c>
      <c r="Q37" s="50" t="s">
        <v>626</v>
      </c>
      <c r="R37" s="50"/>
      <c r="S37" s="50" t="s">
        <v>644</v>
      </c>
      <c r="T37" s="50"/>
      <c r="U37" s="65" t="s">
        <v>103</v>
      </c>
    </row>
    <row r="38" spans="1:21" x14ac:dyDescent="0.2">
      <c r="A38" s="65">
        <f t="shared" si="0"/>
        <v>33</v>
      </c>
      <c r="B38" s="65"/>
      <c r="C38" s="50"/>
      <c r="D38" s="50"/>
      <c r="E38" s="50"/>
      <c r="F38" s="50"/>
      <c r="G38" s="50"/>
      <c r="H38" s="65" t="s">
        <v>77</v>
      </c>
      <c r="I38" s="65" t="s">
        <v>678</v>
      </c>
      <c r="J38" s="65" t="e">
        <v>#N/A</v>
      </c>
      <c r="K38" s="50"/>
      <c r="L38" s="66" t="s">
        <v>688</v>
      </c>
      <c r="M38" s="50"/>
      <c r="N38" s="66" t="s">
        <v>639</v>
      </c>
      <c r="O38" s="50"/>
      <c r="P38" s="76" t="s">
        <v>722</v>
      </c>
      <c r="Q38" s="50" t="s">
        <v>626</v>
      </c>
      <c r="R38" s="50"/>
      <c r="S38" s="50" t="s">
        <v>644</v>
      </c>
      <c r="T38" s="50"/>
      <c r="U38" s="65" t="s">
        <v>103</v>
      </c>
    </row>
    <row r="39" spans="1:21" x14ac:dyDescent="0.2">
      <c r="A39" s="65">
        <f t="shared" si="0"/>
        <v>34</v>
      </c>
      <c r="B39" s="65"/>
      <c r="C39" s="50"/>
      <c r="D39" s="50"/>
      <c r="E39" s="50"/>
      <c r="F39" s="50"/>
      <c r="G39" s="50"/>
      <c r="H39" s="65" t="s">
        <v>77</v>
      </c>
      <c r="I39" s="65" t="s">
        <v>678</v>
      </c>
      <c r="J39" s="65" t="e">
        <v>#N/A</v>
      </c>
      <c r="K39" s="50"/>
      <c r="L39" s="66" t="s">
        <v>688</v>
      </c>
      <c r="M39" s="50"/>
      <c r="N39" s="66" t="s">
        <v>639</v>
      </c>
      <c r="O39" s="50"/>
      <c r="P39" s="76" t="s">
        <v>723</v>
      </c>
      <c r="Q39" s="50" t="s">
        <v>724</v>
      </c>
      <c r="R39" s="50"/>
      <c r="S39" s="50" t="s">
        <v>644</v>
      </c>
      <c r="T39" s="50"/>
      <c r="U39" s="65" t="s">
        <v>103</v>
      </c>
    </row>
    <row r="40" spans="1:21" x14ac:dyDescent="0.2">
      <c r="A40" s="65">
        <f t="shared" si="0"/>
        <v>35</v>
      </c>
      <c r="B40" s="65"/>
      <c r="C40" s="50"/>
      <c r="D40" s="50"/>
      <c r="E40" s="50"/>
      <c r="F40" s="50"/>
      <c r="G40" s="50"/>
      <c r="H40" s="65" t="s">
        <v>77</v>
      </c>
      <c r="I40" s="65" t="s">
        <v>678</v>
      </c>
      <c r="J40" s="65" t="e">
        <v>#N/A</v>
      </c>
      <c r="K40" s="50"/>
      <c r="L40" s="66" t="s">
        <v>688</v>
      </c>
      <c r="M40" s="50"/>
      <c r="N40" s="66" t="s">
        <v>639</v>
      </c>
      <c r="O40" s="50"/>
      <c r="P40" s="76" t="s">
        <v>725</v>
      </c>
      <c r="Q40" s="50" t="s">
        <v>724</v>
      </c>
      <c r="R40" s="50"/>
      <c r="S40" s="50" t="s">
        <v>644</v>
      </c>
      <c r="T40" s="50"/>
      <c r="U40" s="65" t="s">
        <v>103</v>
      </c>
    </row>
    <row r="41" spans="1:21" x14ac:dyDescent="0.2">
      <c r="A41" s="65">
        <f t="shared" si="0"/>
        <v>36</v>
      </c>
      <c r="B41" s="65"/>
      <c r="C41" s="50"/>
      <c r="D41" s="50"/>
      <c r="E41" s="50"/>
      <c r="F41" s="50"/>
      <c r="G41" s="50"/>
      <c r="H41" s="65" t="s">
        <v>77</v>
      </c>
      <c r="I41" s="65" t="s">
        <v>678</v>
      </c>
      <c r="J41" s="65" t="e">
        <v>#N/A</v>
      </c>
      <c r="K41" s="50"/>
      <c r="L41" s="66" t="s">
        <v>688</v>
      </c>
      <c r="M41" s="50"/>
      <c r="N41" s="66" t="s">
        <v>639</v>
      </c>
      <c r="O41" s="50"/>
      <c r="P41" s="76" t="s">
        <v>634</v>
      </c>
      <c r="Q41" s="50" t="s">
        <v>635</v>
      </c>
      <c r="R41" s="50"/>
      <c r="S41" s="50" t="s">
        <v>644</v>
      </c>
      <c r="T41" s="50"/>
      <c r="U41" s="65" t="s">
        <v>103</v>
      </c>
    </row>
    <row r="42" spans="1:21" x14ac:dyDescent="0.2">
      <c r="A42" s="65">
        <f t="shared" si="0"/>
        <v>37</v>
      </c>
      <c r="B42" s="65"/>
      <c r="C42" s="50"/>
      <c r="D42" s="50"/>
      <c r="E42" s="50"/>
      <c r="F42" s="50"/>
      <c r="G42" s="50"/>
      <c r="H42" s="65" t="s">
        <v>77</v>
      </c>
      <c r="I42" s="65" t="s">
        <v>678</v>
      </c>
      <c r="J42" s="65" t="e">
        <v>#N/A</v>
      </c>
      <c r="K42" s="50"/>
      <c r="L42" s="66" t="s">
        <v>688</v>
      </c>
      <c r="M42" s="50"/>
      <c r="N42" s="66" t="s">
        <v>639</v>
      </c>
      <c r="O42" s="50"/>
      <c r="P42" s="76" t="s">
        <v>726</v>
      </c>
      <c r="Q42" s="50" t="s">
        <v>635</v>
      </c>
      <c r="R42" s="50"/>
      <c r="S42" s="50" t="s">
        <v>644</v>
      </c>
      <c r="T42" s="50"/>
      <c r="U42" s="65" t="s">
        <v>103</v>
      </c>
    </row>
  </sheetData>
  <autoFilter ref="A4:U42" xr:uid="{C0A3E271-A94B-451F-AE13-637E76E1414D}"/>
  <mergeCells count="2">
    <mergeCell ref="A1:P1"/>
    <mergeCell ref="A2:U2"/>
  </mergeCells>
  <pageMargins left="0.75" right="0.75" top="1" bottom="1" header="0.5" footer="0.5"/>
  <pageSetup paperSize="5" scale="48" fitToHeight="45" orientation="landscape" r:id="rId1"/>
  <headerFooter alignWithMargins="0">
    <oddHeader>&amp;C&lt;Project Name&gt;: Source to Access Layer Target Mapping</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03D3C-4F4E-4D78-8D80-EC5C2D0D08F9}">
  <sheetPr codeName="Sheet7">
    <outlinePr summaryBelow="0" summaryRight="0"/>
    <pageSetUpPr fitToPage="1"/>
  </sheetPr>
  <dimension ref="A1:AO21"/>
  <sheetViews>
    <sheetView topLeftCell="K1" zoomScale="90" zoomScaleNormal="90" workbookViewId="0">
      <pane ySplit="4" topLeftCell="A5" activePane="bottomLeft" state="frozen"/>
      <selection activeCell="O22" sqref="O22"/>
      <selection pane="bottomLeft" activeCell="L4" sqref="A4:XFD4"/>
    </sheetView>
  </sheetViews>
  <sheetFormatPr defaultRowHeight="12.75" outlineLevelCol="1" x14ac:dyDescent="0.2"/>
  <cols>
    <col min="1" max="2" width="12.42578125" style="1" customWidth="1"/>
    <col min="3" max="3" width="22.5703125" style="1" customWidth="1"/>
    <col min="4" max="4" width="47" style="1" customWidth="1"/>
    <col min="5" max="5" width="53.42578125" style="1" customWidth="1"/>
    <col min="6" max="6" width="66.28515625" style="1" customWidth="1"/>
    <col min="7" max="7" width="53.42578125" style="1" customWidth="1"/>
    <col min="8" max="8" width="15" style="1" customWidth="1"/>
    <col min="9" max="9" width="27" style="1" customWidth="1"/>
    <col min="10" max="10" width="22.42578125" style="1" customWidth="1"/>
    <col min="11" max="11" width="15.7109375" style="1" customWidth="1"/>
    <col min="12" max="12" width="32.85546875" style="1" customWidth="1"/>
    <col min="13" max="13" width="6.5703125" style="1" customWidth="1"/>
    <col min="14" max="14" width="13.28515625" style="1" customWidth="1"/>
    <col min="15" max="15" width="17.85546875" style="1" customWidth="1"/>
    <col min="16" max="16" width="37.28515625" style="1" customWidth="1"/>
    <col min="17" max="17" width="16.5703125" style="1" customWidth="1" outlineLevel="1"/>
    <col min="18" max="18" width="14.7109375" style="1" customWidth="1" outlineLevel="1"/>
    <col min="19" max="19" width="12.5703125" style="1" customWidth="1" outlineLevel="1"/>
    <col min="20" max="20" width="12.140625" style="1" customWidth="1"/>
    <col min="21" max="21" width="89.5703125" style="2" customWidth="1"/>
    <col min="22" max="22" width="35.85546875" bestFit="1" customWidth="1"/>
  </cols>
  <sheetData>
    <row r="1" spans="1:41" ht="15.75" x14ac:dyDescent="0.2">
      <c r="A1" s="167" t="s">
        <v>636</v>
      </c>
      <c r="B1" s="167"/>
      <c r="C1" s="167"/>
      <c r="D1" s="167"/>
      <c r="E1" s="168"/>
      <c r="F1" s="168"/>
      <c r="G1" s="168"/>
      <c r="H1" s="168"/>
      <c r="I1" s="168"/>
      <c r="J1" s="168"/>
      <c r="K1" s="168"/>
      <c r="L1" s="168"/>
      <c r="M1" s="168"/>
      <c r="N1" s="168"/>
      <c r="O1" s="168"/>
      <c r="P1" s="168"/>
    </row>
    <row r="2" spans="1:41" ht="16.5" customHeight="1" x14ac:dyDescent="0.2">
      <c r="A2" s="169" t="s">
        <v>727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16.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1"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s">
        <v>728</v>
      </c>
      <c r="J6" s="65" t="e">
        <v>#N/A</v>
      </c>
      <c r="K6" s="69"/>
      <c r="L6" s="66" t="s">
        <v>729</v>
      </c>
      <c r="M6" s="69"/>
      <c r="N6" s="66" t="s">
        <v>146</v>
      </c>
      <c r="O6" s="66"/>
      <c r="P6" s="75" t="s">
        <v>730</v>
      </c>
      <c r="Q6" s="69" t="s">
        <v>626</v>
      </c>
      <c r="R6" s="69"/>
      <c r="S6" s="69" t="s">
        <v>641</v>
      </c>
      <c r="T6" s="69"/>
      <c r="U6" s="65" t="s">
        <v>84</v>
      </c>
    </row>
    <row r="7" spans="1:41" ht="38.25" x14ac:dyDescent="0.2">
      <c r="A7" s="65">
        <f>A6+1</f>
        <v>2</v>
      </c>
      <c r="B7" s="65"/>
      <c r="C7" s="65"/>
      <c r="D7" s="65"/>
      <c r="E7" s="65"/>
      <c r="F7" s="65"/>
      <c r="G7" s="65"/>
      <c r="H7" s="65" t="s">
        <v>77</v>
      </c>
      <c r="I7" s="65" t="s">
        <v>728</v>
      </c>
      <c r="J7" s="65" t="e">
        <v>#N/A</v>
      </c>
      <c r="K7" s="69"/>
      <c r="L7" s="66" t="s">
        <v>729</v>
      </c>
      <c r="M7" s="69"/>
      <c r="N7" s="66" t="s">
        <v>146</v>
      </c>
      <c r="O7" s="66"/>
      <c r="P7" s="75" t="s">
        <v>642</v>
      </c>
      <c r="Q7" s="69" t="s">
        <v>643</v>
      </c>
      <c r="R7" s="69"/>
      <c r="S7" s="69" t="s">
        <v>641</v>
      </c>
      <c r="T7" s="69"/>
      <c r="U7" s="65" t="s">
        <v>731</v>
      </c>
    </row>
    <row r="8" spans="1:41" ht="38.25" x14ac:dyDescent="0.2">
      <c r="A8" s="65">
        <f t="shared" ref="A8:A21" si="0">A7+1</f>
        <v>3</v>
      </c>
      <c r="B8" s="65"/>
      <c r="C8" s="65"/>
      <c r="D8" s="65"/>
      <c r="E8" s="65"/>
      <c r="F8" s="65"/>
      <c r="G8" s="65"/>
      <c r="H8" s="65" t="s">
        <v>77</v>
      </c>
      <c r="I8" s="65" t="s">
        <v>728</v>
      </c>
      <c r="J8" s="65" t="e">
        <v>#N/A</v>
      </c>
      <c r="K8" s="69"/>
      <c r="L8" s="66" t="s">
        <v>729</v>
      </c>
      <c r="M8" s="69"/>
      <c r="N8" s="66" t="s">
        <v>146</v>
      </c>
      <c r="O8" s="66"/>
      <c r="P8" s="75" t="s">
        <v>645</v>
      </c>
      <c r="Q8" s="69" t="s">
        <v>643</v>
      </c>
      <c r="R8" s="69"/>
      <c r="S8" s="69" t="s">
        <v>641</v>
      </c>
      <c r="T8" s="69"/>
      <c r="U8" s="65" t="s">
        <v>732</v>
      </c>
    </row>
    <row r="9" spans="1:41" s="32" customFormat="1" x14ac:dyDescent="0.2">
      <c r="A9" s="65">
        <f t="shared" si="0"/>
        <v>4</v>
      </c>
      <c r="B9" s="65"/>
      <c r="C9" s="65"/>
      <c r="D9" s="65"/>
      <c r="E9" s="65"/>
      <c r="F9" s="65"/>
      <c r="G9" s="65"/>
      <c r="H9" s="65" t="s">
        <v>77</v>
      </c>
      <c r="I9" s="65" t="s">
        <v>728</v>
      </c>
      <c r="J9" s="65" t="s">
        <v>733</v>
      </c>
      <c r="K9" s="69"/>
      <c r="L9" s="66" t="s">
        <v>729</v>
      </c>
      <c r="M9" s="69"/>
      <c r="N9" s="66" t="s">
        <v>146</v>
      </c>
      <c r="O9" s="66"/>
      <c r="P9" s="75" t="s">
        <v>646</v>
      </c>
      <c r="Q9" s="50" t="s">
        <v>647</v>
      </c>
      <c r="R9" s="69"/>
      <c r="S9" s="69" t="s">
        <v>644</v>
      </c>
      <c r="T9" s="69" t="s">
        <v>138</v>
      </c>
      <c r="U9" s="38" t="s">
        <v>734</v>
      </c>
      <c r="V9"/>
      <c r="W9"/>
    </row>
    <row r="10" spans="1:41" s="32" customFormat="1" x14ac:dyDescent="0.2">
      <c r="A10" s="65">
        <f t="shared" si="0"/>
        <v>5</v>
      </c>
      <c r="B10" s="65"/>
      <c r="C10" s="65"/>
      <c r="D10" s="65"/>
      <c r="E10" s="65"/>
      <c r="F10" s="65"/>
      <c r="G10" s="65"/>
      <c r="H10" s="65" t="s">
        <v>77</v>
      </c>
      <c r="I10" s="65" t="s">
        <v>728</v>
      </c>
      <c r="J10" s="65" t="e">
        <v>#N/A</v>
      </c>
      <c r="K10" s="69"/>
      <c r="L10" s="66" t="s">
        <v>729</v>
      </c>
      <c r="M10" s="69"/>
      <c r="N10" s="66" t="s">
        <v>146</v>
      </c>
      <c r="O10" s="66"/>
      <c r="P10" s="75" t="s">
        <v>648</v>
      </c>
      <c r="Q10" s="69" t="s">
        <v>626</v>
      </c>
      <c r="R10" s="69"/>
      <c r="S10" s="69" t="s">
        <v>644</v>
      </c>
      <c r="T10" s="69"/>
      <c r="U10" s="38" t="s">
        <v>684</v>
      </c>
      <c r="V10"/>
      <c r="W10"/>
    </row>
    <row r="11" spans="1:41" s="32" customFormat="1" x14ac:dyDescent="0.2">
      <c r="A11" s="65">
        <f t="shared" si="0"/>
        <v>6</v>
      </c>
      <c r="B11" s="65"/>
      <c r="C11" s="65"/>
      <c r="D11" s="65"/>
      <c r="E11" s="65"/>
      <c r="F11" s="65"/>
      <c r="G11" s="65"/>
      <c r="H11" s="65" t="s">
        <v>77</v>
      </c>
      <c r="I11" s="65" t="s">
        <v>728</v>
      </c>
      <c r="J11" s="65" t="e">
        <v>#N/A</v>
      </c>
      <c r="K11" s="69"/>
      <c r="L11" s="66" t="s">
        <v>729</v>
      </c>
      <c r="M11" s="69"/>
      <c r="N11" s="66" t="s">
        <v>146</v>
      </c>
      <c r="O11" s="66"/>
      <c r="P11" s="75" t="s">
        <v>625</v>
      </c>
      <c r="Q11" s="69" t="s">
        <v>626</v>
      </c>
      <c r="R11" s="69"/>
      <c r="S11" s="69" t="s">
        <v>644</v>
      </c>
      <c r="T11" s="69"/>
      <c r="U11" s="65" t="s">
        <v>103</v>
      </c>
      <c r="V11"/>
      <c r="W11"/>
    </row>
    <row r="12" spans="1:41" x14ac:dyDescent="0.2">
      <c r="A12" s="65">
        <f t="shared" si="0"/>
        <v>7</v>
      </c>
      <c r="B12" s="65"/>
      <c r="C12" s="65"/>
      <c r="D12" s="65"/>
      <c r="E12" s="65"/>
      <c r="F12" s="65"/>
      <c r="G12" s="65"/>
      <c r="H12" s="65" t="s">
        <v>77</v>
      </c>
      <c r="I12" s="65" t="s">
        <v>728</v>
      </c>
      <c r="J12" s="65" t="e">
        <v>#N/A</v>
      </c>
      <c r="K12" s="69"/>
      <c r="L12" s="66" t="s">
        <v>729</v>
      </c>
      <c r="M12" s="69"/>
      <c r="N12" s="66" t="s">
        <v>146</v>
      </c>
      <c r="O12" s="66"/>
      <c r="P12" s="75" t="s">
        <v>735</v>
      </c>
      <c r="Q12" s="69" t="s">
        <v>626</v>
      </c>
      <c r="R12" s="69"/>
      <c r="S12" s="69" t="s">
        <v>644</v>
      </c>
      <c r="T12" s="69"/>
      <c r="U12" s="65" t="s">
        <v>103</v>
      </c>
    </row>
    <row r="13" spans="1:41" x14ac:dyDescent="0.2">
      <c r="A13" s="65">
        <f t="shared" si="0"/>
        <v>8</v>
      </c>
      <c r="B13" s="50"/>
      <c r="C13" s="50"/>
      <c r="D13" s="50"/>
      <c r="E13" s="50"/>
      <c r="F13" s="50"/>
      <c r="G13" s="50"/>
      <c r="H13" s="94" t="s">
        <v>77</v>
      </c>
      <c r="I13" s="94" t="s">
        <v>728</v>
      </c>
      <c r="J13" s="94" t="s">
        <v>733</v>
      </c>
      <c r="K13" s="95"/>
      <c r="L13" s="95" t="s">
        <v>729</v>
      </c>
      <c r="M13" s="95"/>
      <c r="N13" s="95" t="s">
        <v>146</v>
      </c>
      <c r="O13" s="50"/>
      <c r="P13" s="74" t="s">
        <v>736</v>
      </c>
      <c r="Q13" s="50" t="s">
        <v>626</v>
      </c>
      <c r="R13" s="50"/>
      <c r="S13" s="50" t="s">
        <v>641</v>
      </c>
      <c r="T13" s="50"/>
      <c r="U13" s="38" t="s">
        <v>737</v>
      </c>
    </row>
    <row r="14" spans="1:41" x14ac:dyDescent="0.2">
      <c r="A14" s="65">
        <f t="shared" si="0"/>
        <v>9</v>
      </c>
      <c r="B14" s="65"/>
      <c r="C14" s="65"/>
      <c r="D14" s="65"/>
      <c r="E14" s="65"/>
      <c r="F14" s="65"/>
      <c r="G14" s="65"/>
      <c r="H14" s="65" t="s">
        <v>77</v>
      </c>
      <c r="I14" s="65" t="s">
        <v>728</v>
      </c>
      <c r="J14" s="65" t="e">
        <v>#N/A</v>
      </c>
      <c r="K14" s="69"/>
      <c r="L14" s="66" t="s">
        <v>729</v>
      </c>
      <c r="M14" s="69"/>
      <c r="N14" s="66" t="s">
        <v>146</v>
      </c>
      <c r="O14" s="66"/>
      <c r="P14" s="75" t="s">
        <v>738</v>
      </c>
      <c r="Q14" s="69" t="s">
        <v>626</v>
      </c>
      <c r="R14" s="69"/>
      <c r="S14" s="69" t="s">
        <v>644</v>
      </c>
      <c r="T14" s="69"/>
      <c r="U14" s="65" t="s">
        <v>103</v>
      </c>
    </row>
    <row r="15" spans="1:41" s="32" customFormat="1" x14ac:dyDescent="0.2">
      <c r="A15" s="65">
        <f t="shared" si="0"/>
        <v>10</v>
      </c>
      <c r="B15" s="65"/>
      <c r="C15" s="65"/>
      <c r="D15" s="65"/>
      <c r="E15" s="65"/>
      <c r="F15" s="65"/>
      <c r="G15" s="65"/>
      <c r="H15" s="65" t="s">
        <v>77</v>
      </c>
      <c r="I15" s="65" t="s">
        <v>728</v>
      </c>
      <c r="J15" s="65" t="e">
        <v>#N/A</v>
      </c>
      <c r="K15" s="69"/>
      <c r="L15" s="66" t="s">
        <v>729</v>
      </c>
      <c r="M15" s="69"/>
      <c r="N15" s="66" t="s">
        <v>146</v>
      </c>
      <c r="O15" s="50"/>
      <c r="P15" s="74" t="s">
        <v>739</v>
      </c>
      <c r="Q15" s="69" t="s">
        <v>626</v>
      </c>
      <c r="R15" s="50"/>
      <c r="S15" s="69" t="s">
        <v>641</v>
      </c>
      <c r="T15" s="50"/>
      <c r="U15" s="65" t="s">
        <v>712</v>
      </c>
      <c r="V15"/>
      <c r="W15"/>
    </row>
    <row r="16" spans="1:41" s="32" customFormat="1" x14ac:dyDescent="0.2">
      <c r="A16" s="65">
        <f t="shared" si="0"/>
        <v>11</v>
      </c>
      <c r="B16" s="65"/>
      <c r="C16" s="65"/>
      <c r="D16" s="65"/>
      <c r="E16" s="65"/>
      <c r="F16" s="65"/>
      <c r="G16" s="65"/>
      <c r="H16" s="65" t="s">
        <v>77</v>
      </c>
      <c r="I16" s="65" t="s">
        <v>728</v>
      </c>
      <c r="J16" s="65" t="e">
        <v>#N/A</v>
      </c>
      <c r="K16" s="69"/>
      <c r="L16" s="66" t="s">
        <v>729</v>
      </c>
      <c r="M16" s="69"/>
      <c r="N16" s="66" t="s">
        <v>146</v>
      </c>
      <c r="O16" s="66"/>
      <c r="P16" s="75" t="s">
        <v>740</v>
      </c>
      <c r="Q16" s="69" t="s">
        <v>626</v>
      </c>
      <c r="R16" s="69"/>
      <c r="S16" s="69" t="s">
        <v>644</v>
      </c>
      <c r="T16" s="69"/>
      <c r="U16" s="65" t="s">
        <v>103</v>
      </c>
      <c r="V16"/>
      <c r="W16"/>
    </row>
    <row r="17" spans="1:21" x14ac:dyDescent="0.2">
      <c r="A17" s="65">
        <f t="shared" si="0"/>
        <v>12</v>
      </c>
      <c r="B17" s="65"/>
      <c r="C17" s="65"/>
      <c r="D17" s="65"/>
      <c r="E17" s="65"/>
      <c r="F17" s="65"/>
      <c r="G17" s="65"/>
      <c r="H17" s="65" t="s">
        <v>77</v>
      </c>
      <c r="I17" s="65" t="s">
        <v>728</v>
      </c>
      <c r="J17" s="65" t="e">
        <v>#N/A</v>
      </c>
      <c r="K17" s="69"/>
      <c r="L17" s="66" t="s">
        <v>729</v>
      </c>
      <c r="M17" s="69"/>
      <c r="N17" s="66" t="s">
        <v>146</v>
      </c>
      <c r="O17" s="50"/>
      <c r="P17" s="74" t="s">
        <v>741</v>
      </c>
      <c r="Q17" s="69" t="s">
        <v>626</v>
      </c>
      <c r="R17" s="69"/>
      <c r="S17" s="69" t="s">
        <v>641</v>
      </c>
      <c r="T17" s="69"/>
      <c r="U17" s="38" t="s">
        <v>742</v>
      </c>
    </row>
    <row r="18" spans="1:21" x14ac:dyDescent="0.2">
      <c r="A18" s="65">
        <f t="shared" si="0"/>
        <v>13</v>
      </c>
      <c r="B18" s="65"/>
      <c r="C18" s="65"/>
      <c r="D18" s="65"/>
      <c r="E18" s="65"/>
      <c r="F18" s="65"/>
      <c r="G18" s="65"/>
      <c r="H18" s="65" t="s">
        <v>77</v>
      </c>
      <c r="I18" s="65" t="s">
        <v>728</v>
      </c>
      <c r="J18" s="65" t="e">
        <v>#N/A</v>
      </c>
      <c r="K18" s="69"/>
      <c r="L18" s="66" t="s">
        <v>729</v>
      </c>
      <c r="M18" s="69"/>
      <c r="N18" s="66" t="s">
        <v>146</v>
      </c>
      <c r="O18" s="50"/>
      <c r="P18" s="74" t="s">
        <v>675</v>
      </c>
      <c r="Q18" s="69" t="s">
        <v>643</v>
      </c>
      <c r="R18" s="50"/>
      <c r="S18" s="69" t="s">
        <v>641</v>
      </c>
      <c r="T18" s="50"/>
      <c r="U18" s="65" t="s">
        <v>743</v>
      </c>
    </row>
    <row r="19" spans="1:21" ht="25.5" x14ac:dyDescent="0.2">
      <c r="A19" s="65">
        <f t="shared" si="0"/>
        <v>14</v>
      </c>
      <c r="B19" s="65"/>
      <c r="C19" s="65"/>
      <c r="D19" s="65"/>
      <c r="E19" s="65"/>
      <c r="F19" s="65"/>
      <c r="G19" s="65"/>
      <c r="H19" s="65" t="s">
        <v>77</v>
      </c>
      <c r="I19" s="65" t="s">
        <v>728</v>
      </c>
      <c r="J19" s="65" t="e">
        <v>#N/A</v>
      </c>
      <c r="K19" s="69"/>
      <c r="L19" s="66" t="s">
        <v>729</v>
      </c>
      <c r="M19" s="69"/>
      <c r="N19" s="66" t="s">
        <v>146</v>
      </c>
      <c r="O19" s="50"/>
      <c r="P19" s="74" t="s">
        <v>676</v>
      </c>
      <c r="Q19" s="50" t="s">
        <v>626</v>
      </c>
      <c r="R19" s="50"/>
      <c r="S19" s="69" t="s">
        <v>641</v>
      </c>
      <c r="T19" s="50"/>
      <c r="U19" s="65" t="s">
        <v>744</v>
      </c>
    </row>
    <row r="20" spans="1:21" x14ac:dyDescent="0.2">
      <c r="A20" s="65">
        <f t="shared" si="0"/>
        <v>15</v>
      </c>
      <c r="B20" s="94"/>
      <c r="C20" s="94"/>
      <c r="D20" s="94"/>
      <c r="E20" s="94"/>
      <c r="F20" s="94"/>
      <c r="G20" s="94"/>
      <c r="H20" s="94" t="s">
        <v>77</v>
      </c>
      <c r="I20" s="94" t="s">
        <v>728</v>
      </c>
      <c r="J20" s="65" t="e">
        <v>#N/A</v>
      </c>
      <c r="K20" s="95"/>
      <c r="L20" s="95" t="s">
        <v>729</v>
      </c>
      <c r="M20" s="95"/>
      <c r="N20" s="95" t="s">
        <v>146</v>
      </c>
      <c r="O20" s="50"/>
      <c r="P20" s="74" t="s">
        <v>745</v>
      </c>
      <c r="Q20" s="50" t="s">
        <v>626</v>
      </c>
      <c r="R20" s="50"/>
      <c r="S20" s="50" t="s">
        <v>644</v>
      </c>
      <c r="T20" s="50"/>
      <c r="U20" s="38" t="s">
        <v>103</v>
      </c>
    </row>
    <row r="21" spans="1:21" x14ac:dyDescent="0.2">
      <c r="A21" s="65">
        <f t="shared" si="0"/>
        <v>16</v>
      </c>
      <c r="B21" s="94"/>
      <c r="C21" s="94"/>
      <c r="D21" s="94"/>
      <c r="E21" s="94"/>
      <c r="F21" s="94"/>
      <c r="G21" s="94"/>
      <c r="H21" s="94" t="s">
        <v>77</v>
      </c>
      <c r="I21" s="94" t="s">
        <v>728</v>
      </c>
      <c r="J21" s="65" t="e">
        <v>#N/A</v>
      </c>
      <c r="K21" s="95"/>
      <c r="L21" s="95" t="s">
        <v>729</v>
      </c>
      <c r="M21" s="95"/>
      <c r="N21" s="95" t="s">
        <v>146</v>
      </c>
      <c r="O21" s="50"/>
      <c r="P21" s="74" t="s">
        <v>746</v>
      </c>
      <c r="Q21" s="50" t="s">
        <v>626</v>
      </c>
      <c r="R21" s="50"/>
      <c r="S21" s="50" t="s">
        <v>644</v>
      </c>
      <c r="T21" s="50"/>
      <c r="U21" s="38" t="s">
        <v>103</v>
      </c>
    </row>
  </sheetData>
  <autoFilter ref="A4:AO4" xr:uid="{6FC9AEAA-2657-4551-BC38-D28F09D7DEB9}"/>
  <mergeCells count="2">
    <mergeCell ref="A1:P1"/>
    <mergeCell ref="A2:U2"/>
  </mergeCells>
  <pageMargins left="0.75" right="0.75" top="1" bottom="1" header="0.5" footer="0.5"/>
  <pageSetup paperSize="5" scale="26" fitToHeight="45" orientation="landscape" r:id="rId1"/>
  <headerFooter alignWithMargins="0">
    <oddHeader>&amp;C&lt;Project Name&gt;: Source to Access Layer Target Mapping</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D502-607D-4CEC-97A2-D0C7D92A9C5F}">
  <sheetPr codeName="Sheet8">
    <outlinePr summaryBelow="0" summaryRight="0"/>
    <pageSetUpPr fitToPage="1"/>
  </sheetPr>
  <dimension ref="A1:AO39"/>
  <sheetViews>
    <sheetView topLeftCell="I1" zoomScale="90" zoomScaleNormal="90" workbookViewId="0">
      <pane ySplit="4" topLeftCell="A39" activePane="bottomLeft" state="frozen"/>
      <selection activeCell="O22" sqref="O22"/>
      <selection pane="bottomLeft" activeCell="U35" sqref="U35"/>
    </sheetView>
  </sheetViews>
  <sheetFormatPr defaultRowHeight="12.75" outlineLevelCol="1" x14ac:dyDescent="0.2"/>
  <cols>
    <col min="1" max="1" width="47.140625" style="1" hidden="1" customWidth="1"/>
    <col min="2"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21" style="117" customWidth="1"/>
    <col min="10" max="10" width="22.42578125" style="117" customWidth="1"/>
    <col min="11" max="11" width="15.7109375" style="1" hidden="1" customWidth="1"/>
    <col min="12" max="12" width="22.5703125" style="117" customWidth="1"/>
    <col min="13" max="13" width="20.42578125" style="117" hidden="1" customWidth="1"/>
    <col min="14" max="14" width="13.28515625" style="117" hidden="1" customWidth="1"/>
    <col min="15" max="15" width="43.85546875" style="117" hidden="1" customWidth="1"/>
    <col min="16" max="16" width="20.5703125" style="117" customWidth="1"/>
    <col min="17" max="17" width="14.42578125" style="117" customWidth="1" outlineLevel="1"/>
    <col min="18" max="18" width="14.7109375" style="117" hidden="1" customWidth="1" outlineLevel="1"/>
    <col min="19" max="19" width="8" style="117" customWidth="1" outlineLevel="1"/>
    <col min="20" max="20" width="12.140625" style="117" customWidth="1"/>
    <col min="21" max="21" width="85.140625" style="117" customWidth="1"/>
    <col min="22" max="22" width="35.85546875" style="118" bestFit="1" customWidth="1"/>
    <col min="23" max="16384" width="9.140625" style="118"/>
  </cols>
  <sheetData>
    <row r="1" spans="1:41" ht="15.75" x14ac:dyDescent="0.2">
      <c r="A1" s="167" t="s">
        <v>636</v>
      </c>
      <c r="B1" s="167"/>
      <c r="C1" s="167"/>
      <c r="D1" s="167"/>
      <c r="E1" s="168"/>
      <c r="F1" s="168"/>
      <c r="G1" s="168"/>
      <c r="H1" s="168"/>
      <c r="I1" s="172"/>
      <c r="J1" s="172"/>
      <c r="K1" s="168"/>
      <c r="L1" s="172"/>
      <c r="M1" s="172"/>
      <c r="N1" s="172"/>
      <c r="O1" s="172"/>
      <c r="P1" s="172"/>
    </row>
    <row r="2" spans="1:41" ht="18" customHeight="1" x14ac:dyDescent="0.2">
      <c r="A2" s="169" t="s">
        <v>727</v>
      </c>
      <c r="B2" s="170"/>
      <c r="C2" s="170"/>
      <c r="D2" s="170"/>
      <c r="E2" s="171"/>
      <c r="F2" s="171"/>
      <c r="G2" s="171"/>
      <c r="H2" s="171"/>
      <c r="I2" s="172"/>
      <c r="J2" s="172"/>
      <c r="K2" s="171"/>
      <c r="L2" s="172"/>
      <c r="M2" s="172"/>
      <c r="N2" s="172"/>
      <c r="O2" s="172"/>
      <c r="P2" s="172"/>
      <c r="Q2" s="172"/>
      <c r="R2" s="172"/>
      <c r="S2" s="172"/>
      <c r="T2" s="172"/>
      <c r="U2" s="172"/>
    </row>
    <row r="3" spans="1:41" ht="13.5" thickBot="1" x14ac:dyDescent="0.25">
      <c r="A3" s="3"/>
      <c r="B3" s="3"/>
      <c r="C3" s="3"/>
      <c r="D3" s="3"/>
      <c r="E3" s="3"/>
      <c r="F3" s="3"/>
      <c r="G3" s="3"/>
      <c r="H3" s="3"/>
      <c r="I3" s="119"/>
      <c r="J3" s="119"/>
      <c r="K3" s="3"/>
      <c r="L3" s="119"/>
      <c r="M3" s="119"/>
      <c r="N3" s="119"/>
      <c r="O3" s="119"/>
      <c r="P3" s="119"/>
      <c r="Q3" s="119"/>
      <c r="R3" s="119"/>
      <c r="S3" s="119"/>
      <c r="T3" s="119"/>
      <c r="U3" s="119"/>
    </row>
    <row r="4" spans="1:41" s="124" customFormat="1" ht="15.75" customHeight="1" thickBot="1" x14ac:dyDescent="0.25">
      <c r="A4" s="5" t="s">
        <v>38</v>
      </c>
      <c r="B4" s="5" t="s">
        <v>39</v>
      </c>
      <c r="C4" s="6" t="s">
        <v>40</v>
      </c>
      <c r="D4" s="7" t="s">
        <v>41</v>
      </c>
      <c r="E4" s="8" t="s">
        <v>42</v>
      </c>
      <c r="F4" s="9" t="s">
        <v>43</v>
      </c>
      <c r="G4" s="7" t="s">
        <v>44</v>
      </c>
      <c r="H4" s="6" t="s">
        <v>45</v>
      </c>
      <c r="I4" s="120" t="s">
        <v>46</v>
      </c>
      <c r="J4" s="120" t="s">
        <v>47</v>
      </c>
      <c r="K4" s="6" t="s">
        <v>48</v>
      </c>
      <c r="L4" s="122" t="s">
        <v>49</v>
      </c>
      <c r="M4" s="122" t="s">
        <v>50</v>
      </c>
      <c r="N4" s="122" t="s">
        <v>51</v>
      </c>
      <c r="O4" s="122" t="s">
        <v>52</v>
      </c>
      <c r="P4" s="122" t="s">
        <v>53</v>
      </c>
      <c r="Q4" s="122" t="s">
        <v>54</v>
      </c>
      <c r="R4" s="121" t="s">
        <v>55</v>
      </c>
      <c r="S4" s="120" t="s">
        <v>56</v>
      </c>
      <c r="T4" s="121" t="s">
        <v>57</v>
      </c>
      <c r="U4" s="123" t="s">
        <v>58</v>
      </c>
      <c r="V4" s="118"/>
      <c r="W4" s="118"/>
      <c r="X4" s="118"/>
      <c r="Y4" s="118"/>
      <c r="Z4" s="118"/>
      <c r="AA4" s="118"/>
      <c r="AB4" s="118"/>
      <c r="AC4" s="118"/>
      <c r="AD4" s="118"/>
      <c r="AE4" s="118"/>
      <c r="AF4" s="118"/>
      <c r="AG4" s="118"/>
      <c r="AH4" s="118"/>
      <c r="AI4" s="118"/>
      <c r="AJ4" s="118"/>
      <c r="AK4" s="118"/>
      <c r="AL4" s="118"/>
      <c r="AM4" s="118"/>
      <c r="AN4" s="118"/>
      <c r="AO4" s="118"/>
    </row>
    <row r="5" spans="1:41" s="20" customFormat="1" ht="47.25" customHeight="1" x14ac:dyDescent="0.2">
      <c r="A5" s="84" t="s">
        <v>59</v>
      </c>
      <c r="B5" s="84" t="s">
        <v>60</v>
      </c>
      <c r="C5" s="80" t="s">
        <v>61</v>
      </c>
      <c r="D5" s="82" t="s">
        <v>62</v>
      </c>
      <c r="E5" s="85" t="s">
        <v>63</v>
      </c>
      <c r="F5" s="81" t="s">
        <v>64</v>
      </c>
      <c r="G5" s="82" t="s">
        <v>65</v>
      </c>
      <c r="H5" s="79"/>
      <c r="I5" s="79"/>
      <c r="J5" s="79"/>
      <c r="K5" s="80" t="s">
        <v>66</v>
      </c>
      <c r="L5" s="81" t="s">
        <v>67</v>
      </c>
      <c r="M5" s="81" t="s">
        <v>68</v>
      </c>
      <c r="N5" s="81" t="s">
        <v>69</v>
      </c>
      <c r="O5" s="81" t="s">
        <v>70</v>
      </c>
      <c r="P5" s="81" t="s">
        <v>71</v>
      </c>
      <c r="Q5" s="81" t="s">
        <v>72</v>
      </c>
      <c r="R5" s="82" t="s">
        <v>73</v>
      </c>
      <c r="S5" s="80" t="s">
        <v>74</v>
      </c>
      <c r="T5" s="82" t="s">
        <v>75</v>
      </c>
      <c r="U5" s="83" t="s">
        <v>76</v>
      </c>
      <c r="V5"/>
      <c r="W5"/>
      <c r="X5"/>
      <c r="Y5"/>
      <c r="Z5"/>
      <c r="AA5"/>
      <c r="AB5"/>
      <c r="AC5"/>
      <c r="AD5"/>
      <c r="AE5"/>
      <c r="AF5"/>
      <c r="AG5"/>
      <c r="AH5"/>
      <c r="AI5"/>
      <c r="AJ5"/>
      <c r="AK5"/>
      <c r="AL5"/>
      <c r="AM5"/>
      <c r="AN5"/>
      <c r="AO5"/>
    </row>
    <row r="6" spans="1:41" customFormat="1" ht="25.5" x14ac:dyDescent="0.2">
      <c r="A6" s="65">
        <v>1</v>
      </c>
      <c r="B6" s="65"/>
      <c r="C6" s="65"/>
      <c r="D6" s="65"/>
      <c r="E6" s="65"/>
      <c r="F6" s="65"/>
      <c r="G6" s="65"/>
      <c r="H6" s="65" t="s">
        <v>77</v>
      </c>
      <c r="I6" s="65" t="s">
        <v>728</v>
      </c>
      <c r="J6" s="65" t="e">
        <v>#N/A</v>
      </c>
      <c r="K6" s="69"/>
      <c r="L6" s="66" t="s">
        <v>1152</v>
      </c>
      <c r="M6" s="69"/>
      <c r="N6" s="66" t="s">
        <v>80</v>
      </c>
      <c r="O6" s="66"/>
      <c r="P6" s="75" t="s">
        <v>1153</v>
      </c>
      <c r="Q6" s="69" t="s">
        <v>626</v>
      </c>
      <c r="R6" s="69"/>
      <c r="S6" s="66" t="s">
        <v>641</v>
      </c>
      <c r="T6" s="69"/>
      <c r="U6" s="65" t="s">
        <v>84</v>
      </c>
    </row>
    <row r="7" spans="1:41" x14ac:dyDescent="0.2">
      <c r="A7" s="65">
        <f>A6+1</f>
        <v>2</v>
      </c>
      <c r="B7" s="65"/>
      <c r="C7" s="65"/>
      <c r="D7" s="65"/>
      <c r="E7" s="65"/>
      <c r="F7" s="65"/>
      <c r="G7" s="65"/>
      <c r="H7" s="65" t="s">
        <v>77</v>
      </c>
      <c r="I7" s="125" t="s">
        <v>728</v>
      </c>
      <c r="J7" s="125" t="s">
        <v>1154</v>
      </c>
      <c r="K7" s="69"/>
      <c r="L7" s="126" t="s">
        <v>1152</v>
      </c>
      <c r="M7" s="126"/>
      <c r="N7" s="126" t="s">
        <v>80</v>
      </c>
      <c r="O7" s="126"/>
      <c r="P7" s="127" t="s">
        <v>1155</v>
      </c>
      <c r="Q7" s="126" t="s">
        <v>643</v>
      </c>
      <c r="R7" s="126"/>
      <c r="S7" s="126" t="s">
        <v>641</v>
      </c>
      <c r="T7" s="126"/>
      <c r="U7" s="125" t="s">
        <v>101</v>
      </c>
    </row>
    <row r="8" spans="1:41" x14ac:dyDescent="0.2">
      <c r="A8" s="65">
        <f t="shared" ref="A8:A37" si="0">A7+1</f>
        <v>3</v>
      </c>
      <c r="B8" s="65"/>
      <c r="C8" s="65"/>
      <c r="D8" s="65"/>
      <c r="E8" s="65"/>
      <c r="F8" s="65"/>
      <c r="G8" s="65"/>
      <c r="H8" s="65" t="s">
        <v>77</v>
      </c>
      <c r="I8" s="125" t="s">
        <v>728</v>
      </c>
      <c r="J8" s="125" t="s">
        <v>1154</v>
      </c>
      <c r="K8" s="69"/>
      <c r="L8" s="126" t="s">
        <v>1152</v>
      </c>
      <c r="M8" s="126"/>
      <c r="N8" s="126" t="s">
        <v>80</v>
      </c>
      <c r="O8" s="126"/>
      <c r="P8" s="127" t="s">
        <v>1156</v>
      </c>
      <c r="Q8" s="126" t="s">
        <v>702</v>
      </c>
      <c r="R8" s="126"/>
      <c r="S8" s="126" t="s">
        <v>644</v>
      </c>
      <c r="T8" s="126"/>
      <c r="U8" s="125" t="s">
        <v>101</v>
      </c>
    </row>
    <row r="9" spans="1:41" s="128" customFormat="1" ht="36" x14ac:dyDescent="0.2">
      <c r="A9" s="65">
        <f t="shared" si="0"/>
        <v>4</v>
      </c>
      <c r="B9" s="65"/>
      <c r="C9" s="65"/>
      <c r="D9" s="65"/>
      <c r="E9" s="65"/>
      <c r="F9" s="65"/>
      <c r="G9" s="65"/>
      <c r="H9" s="65" t="s">
        <v>77</v>
      </c>
      <c r="I9" s="125" t="s">
        <v>728</v>
      </c>
      <c r="J9" s="125" t="e">
        <v>#N/A</v>
      </c>
      <c r="K9" s="69"/>
      <c r="L9" s="126" t="s">
        <v>1152</v>
      </c>
      <c r="M9" s="126"/>
      <c r="N9" s="126" t="s">
        <v>80</v>
      </c>
      <c r="O9" s="126"/>
      <c r="P9" s="127" t="s">
        <v>753</v>
      </c>
      <c r="Q9" s="126" t="s">
        <v>643</v>
      </c>
      <c r="R9" s="126"/>
      <c r="S9" s="126" t="s">
        <v>641</v>
      </c>
      <c r="T9" s="126"/>
      <c r="U9" s="125" t="s">
        <v>731</v>
      </c>
      <c r="V9" s="118"/>
      <c r="W9" s="118"/>
    </row>
    <row r="10" spans="1:41" s="128" customFormat="1" ht="36" x14ac:dyDescent="0.2">
      <c r="A10" s="65">
        <f t="shared" si="0"/>
        <v>5</v>
      </c>
      <c r="B10" s="65"/>
      <c r="C10" s="65"/>
      <c r="D10" s="65"/>
      <c r="E10" s="65"/>
      <c r="F10" s="65"/>
      <c r="G10" s="65"/>
      <c r="H10" s="65" t="s">
        <v>77</v>
      </c>
      <c r="I10" s="125" t="s">
        <v>728</v>
      </c>
      <c r="J10" s="125" t="e">
        <v>#N/A</v>
      </c>
      <c r="K10" s="69"/>
      <c r="L10" s="126" t="s">
        <v>1152</v>
      </c>
      <c r="M10" s="126"/>
      <c r="N10" s="126" t="s">
        <v>80</v>
      </c>
      <c r="O10" s="126"/>
      <c r="P10" s="127" t="s">
        <v>754</v>
      </c>
      <c r="Q10" s="126" t="s">
        <v>643</v>
      </c>
      <c r="R10" s="126"/>
      <c r="S10" s="126" t="s">
        <v>641</v>
      </c>
      <c r="T10" s="126"/>
      <c r="U10" s="125" t="s">
        <v>732</v>
      </c>
      <c r="V10" s="118"/>
      <c r="W10" s="118"/>
    </row>
    <row r="11" spans="1:41" customFormat="1" ht="25.5" x14ac:dyDescent="0.2">
      <c r="A11" s="65">
        <f t="shared" si="0"/>
        <v>6</v>
      </c>
      <c r="B11" s="65"/>
      <c r="C11" s="65"/>
      <c r="D11" s="65"/>
      <c r="E11" s="65"/>
      <c r="F11" s="65"/>
      <c r="G11" s="65"/>
      <c r="H11" s="65" t="s">
        <v>77</v>
      </c>
      <c r="I11" s="65" t="s">
        <v>728</v>
      </c>
      <c r="J11" s="65" t="e">
        <v>#N/A</v>
      </c>
      <c r="K11" s="69"/>
      <c r="L11" s="66" t="s">
        <v>1152</v>
      </c>
      <c r="M11" s="69"/>
      <c r="N11" s="66" t="s">
        <v>80</v>
      </c>
      <c r="O11" s="66"/>
      <c r="P11" s="75" t="s">
        <v>648</v>
      </c>
      <c r="Q11" s="69" t="s">
        <v>626</v>
      </c>
      <c r="R11" s="69"/>
      <c r="S11" s="66" t="s">
        <v>641</v>
      </c>
      <c r="T11" s="69"/>
      <c r="U11" s="65" t="s">
        <v>684</v>
      </c>
    </row>
    <row r="12" spans="1:41" x14ac:dyDescent="0.2">
      <c r="A12" s="65">
        <f t="shared" si="0"/>
        <v>7</v>
      </c>
      <c r="B12" s="65"/>
      <c r="C12" s="65"/>
      <c r="D12" s="65"/>
      <c r="E12" s="65"/>
      <c r="F12" s="65"/>
      <c r="G12" s="65"/>
      <c r="H12" s="65" t="s">
        <v>77</v>
      </c>
      <c r="I12" s="125" t="s">
        <v>728</v>
      </c>
      <c r="J12" s="125" t="s">
        <v>1157</v>
      </c>
      <c r="K12" s="69"/>
      <c r="L12" s="126" t="s">
        <v>1152</v>
      </c>
      <c r="M12" s="126"/>
      <c r="N12" s="126" t="s">
        <v>80</v>
      </c>
      <c r="O12" s="126"/>
      <c r="P12" s="127" t="s">
        <v>1158</v>
      </c>
      <c r="Q12" s="126" t="s">
        <v>626</v>
      </c>
      <c r="R12" s="126"/>
      <c r="S12" s="126" t="s">
        <v>641</v>
      </c>
      <c r="T12" s="126"/>
      <c r="U12" s="125" t="s">
        <v>101</v>
      </c>
    </row>
    <row r="13" spans="1:41" ht="72" x14ac:dyDescent="0.2">
      <c r="A13" s="65">
        <f t="shared" si="0"/>
        <v>8</v>
      </c>
      <c r="B13" s="65"/>
      <c r="C13" s="65"/>
      <c r="D13" s="65"/>
      <c r="E13" s="65"/>
      <c r="F13" s="65"/>
      <c r="G13" s="65"/>
      <c r="H13" s="65" t="s">
        <v>77</v>
      </c>
      <c r="I13" s="125" t="s">
        <v>728</v>
      </c>
      <c r="J13" s="125" t="s">
        <v>733</v>
      </c>
      <c r="K13" s="69"/>
      <c r="L13" s="126" t="s">
        <v>1152</v>
      </c>
      <c r="M13" s="126"/>
      <c r="N13" s="126" t="s">
        <v>80</v>
      </c>
      <c r="O13" s="126"/>
      <c r="P13" s="127" t="s">
        <v>730</v>
      </c>
      <c r="Q13" s="126" t="s">
        <v>626</v>
      </c>
      <c r="R13" s="126"/>
      <c r="S13" s="126" t="s">
        <v>644</v>
      </c>
      <c r="T13" s="126"/>
      <c r="U13" s="125" t="s">
        <v>1159</v>
      </c>
    </row>
    <row r="14" spans="1:41" s="32" customFormat="1" ht="25.5" x14ac:dyDescent="0.2">
      <c r="A14" s="65">
        <f t="shared" si="0"/>
        <v>9</v>
      </c>
      <c r="B14" s="65"/>
      <c r="C14" s="65"/>
      <c r="D14" s="65"/>
      <c r="E14" s="65"/>
      <c r="F14" s="65"/>
      <c r="G14" s="65"/>
      <c r="H14" s="65" t="s">
        <v>77</v>
      </c>
      <c r="I14" s="65" t="s">
        <v>728</v>
      </c>
      <c r="J14" s="65" t="e">
        <v>#N/A</v>
      </c>
      <c r="K14" s="69"/>
      <c r="L14" s="66" t="s">
        <v>1152</v>
      </c>
      <c r="M14" s="69"/>
      <c r="N14" s="66" t="s">
        <v>80</v>
      </c>
      <c r="O14" s="66"/>
      <c r="P14" s="75" t="s">
        <v>759</v>
      </c>
      <c r="Q14" s="69" t="s">
        <v>626</v>
      </c>
      <c r="R14" s="69"/>
      <c r="S14" s="66" t="s">
        <v>644</v>
      </c>
      <c r="T14" s="69"/>
      <c r="U14" s="65" t="s">
        <v>103</v>
      </c>
      <c r="V14"/>
      <c r="W14"/>
    </row>
    <row r="15" spans="1:41" s="128" customFormat="1" ht="84" x14ac:dyDescent="0.2">
      <c r="A15" s="65">
        <f t="shared" si="0"/>
        <v>10</v>
      </c>
      <c r="B15" s="65"/>
      <c r="C15" s="65"/>
      <c r="D15" s="65"/>
      <c r="E15" s="65"/>
      <c r="F15" s="65"/>
      <c r="G15" s="65"/>
      <c r="H15" s="65" t="s">
        <v>77</v>
      </c>
      <c r="I15" s="125" t="s">
        <v>728</v>
      </c>
      <c r="J15" s="125" t="s">
        <v>969</v>
      </c>
      <c r="K15" s="69"/>
      <c r="L15" s="126" t="s">
        <v>1152</v>
      </c>
      <c r="M15" s="126"/>
      <c r="N15" s="126" t="s">
        <v>80</v>
      </c>
      <c r="O15" s="126"/>
      <c r="P15" s="127" t="s">
        <v>689</v>
      </c>
      <c r="Q15" s="126" t="s">
        <v>626</v>
      </c>
      <c r="R15" s="126"/>
      <c r="S15" s="126" t="s">
        <v>641</v>
      </c>
      <c r="T15" s="126"/>
      <c r="U15" s="133" t="s">
        <v>1542</v>
      </c>
      <c r="V15" s="118"/>
      <c r="W15" s="118"/>
    </row>
    <row r="16" spans="1:41" ht="24" x14ac:dyDescent="0.2">
      <c r="A16" s="65">
        <f t="shared" si="0"/>
        <v>11</v>
      </c>
      <c r="B16" s="65"/>
      <c r="C16" s="65"/>
      <c r="D16" s="65"/>
      <c r="E16" s="65"/>
      <c r="F16" s="65"/>
      <c r="G16" s="65"/>
      <c r="H16" s="65" t="s">
        <v>77</v>
      </c>
      <c r="I16" s="125" t="s">
        <v>728</v>
      </c>
      <c r="J16" s="125" t="s">
        <v>733</v>
      </c>
      <c r="K16" s="69"/>
      <c r="L16" s="126" t="s">
        <v>1152</v>
      </c>
      <c r="M16" s="126"/>
      <c r="N16" s="126" t="s">
        <v>80</v>
      </c>
      <c r="O16" s="126"/>
      <c r="P16" s="127" t="s">
        <v>736</v>
      </c>
      <c r="Q16" s="126" t="s">
        <v>626</v>
      </c>
      <c r="R16" s="126"/>
      <c r="S16" s="126" t="s">
        <v>644</v>
      </c>
      <c r="T16" s="126"/>
      <c r="U16" s="125" t="s">
        <v>1160</v>
      </c>
    </row>
    <row r="17" spans="1:21" customFormat="1" ht="25.5" x14ac:dyDescent="0.2">
      <c r="A17" s="65">
        <f t="shared" si="0"/>
        <v>12</v>
      </c>
      <c r="B17" s="65"/>
      <c r="C17" s="65"/>
      <c r="D17" s="65"/>
      <c r="E17" s="65"/>
      <c r="F17" s="65"/>
      <c r="G17" s="65"/>
      <c r="H17" s="65" t="s">
        <v>77</v>
      </c>
      <c r="I17" s="65" t="s">
        <v>728</v>
      </c>
      <c r="J17" s="65" t="e">
        <v>#N/A</v>
      </c>
      <c r="K17" s="69"/>
      <c r="L17" s="66" t="s">
        <v>1152</v>
      </c>
      <c r="M17" s="69"/>
      <c r="N17" s="66" t="s">
        <v>80</v>
      </c>
      <c r="O17" s="66"/>
      <c r="P17" s="75" t="s">
        <v>762</v>
      </c>
      <c r="Q17" s="69" t="s">
        <v>137</v>
      </c>
      <c r="R17" s="69"/>
      <c r="S17" s="66" t="s">
        <v>644</v>
      </c>
      <c r="T17" s="69"/>
      <c r="U17" s="65" t="s">
        <v>103</v>
      </c>
    </row>
    <row r="18" spans="1:21" ht="24" x14ac:dyDescent="0.2">
      <c r="A18" s="65">
        <f t="shared" si="0"/>
        <v>13</v>
      </c>
      <c r="B18" s="65"/>
      <c r="C18" s="65"/>
      <c r="D18" s="65"/>
      <c r="E18" s="65"/>
      <c r="F18" s="65"/>
      <c r="G18" s="65"/>
      <c r="H18" s="65" t="s">
        <v>77</v>
      </c>
      <c r="I18" s="125" t="s">
        <v>728</v>
      </c>
      <c r="J18" s="125" t="s">
        <v>969</v>
      </c>
      <c r="K18" s="69"/>
      <c r="L18" s="126" t="s">
        <v>1152</v>
      </c>
      <c r="M18" s="126"/>
      <c r="N18" s="126" t="s">
        <v>80</v>
      </c>
      <c r="O18" s="129"/>
      <c r="P18" s="130" t="s">
        <v>682</v>
      </c>
      <c r="Q18" s="135" t="s">
        <v>626</v>
      </c>
      <c r="R18" s="129"/>
      <c r="S18" s="126" t="s">
        <v>644</v>
      </c>
      <c r="T18" s="129"/>
      <c r="U18" s="136" t="s">
        <v>1161</v>
      </c>
    </row>
    <row r="19" spans="1:21" customFormat="1" ht="25.5" x14ac:dyDescent="0.2">
      <c r="A19" s="65">
        <f t="shared" si="0"/>
        <v>14</v>
      </c>
      <c r="B19" s="65"/>
      <c r="C19" s="65"/>
      <c r="D19" s="65"/>
      <c r="E19" s="65"/>
      <c r="F19" s="65"/>
      <c r="G19" s="65"/>
      <c r="H19" s="65" t="s">
        <v>77</v>
      </c>
      <c r="I19" s="65" t="s">
        <v>728</v>
      </c>
      <c r="J19" s="65" t="e">
        <v>#N/A</v>
      </c>
      <c r="K19" s="69"/>
      <c r="L19" s="66" t="s">
        <v>1152</v>
      </c>
      <c r="M19" s="69"/>
      <c r="N19" s="66" t="s">
        <v>80</v>
      </c>
      <c r="O19" s="50"/>
      <c r="P19" s="77" t="s">
        <v>1162</v>
      </c>
      <c r="Q19" s="86" t="s">
        <v>1163</v>
      </c>
      <c r="R19" s="50"/>
      <c r="S19" s="66" t="s">
        <v>641</v>
      </c>
      <c r="T19" s="50"/>
      <c r="U19" s="65" t="s">
        <v>1164</v>
      </c>
    </row>
    <row r="20" spans="1:21" customFormat="1" ht="25.5" x14ac:dyDescent="0.2">
      <c r="A20" s="65">
        <f t="shared" si="0"/>
        <v>15</v>
      </c>
      <c r="B20" s="65"/>
      <c r="C20" s="65"/>
      <c r="D20" s="65"/>
      <c r="E20" s="65"/>
      <c r="F20" s="65"/>
      <c r="G20" s="65"/>
      <c r="H20" s="65" t="s">
        <v>77</v>
      </c>
      <c r="I20" s="65" t="s">
        <v>728</v>
      </c>
      <c r="J20" s="65" t="e">
        <v>#N/A</v>
      </c>
      <c r="K20" s="69"/>
      <c r="L20" s="66" t="s">
        <v>1152</v>
      </c>
      <c r="M20" s="69"/>
      <c r="N20" s="66" t="s">
        <v>80</v>
      </c>
      <c r="O20" s="50"/>
      <c r="P20" s="89" t="s">
        <v>1165</v>
      </c>
      <c r="Q20" s="86" t="s">
        <v>1166</v>
      </c>
      <c r="R20" s="50"/>
      <c r="S20" s="66" t="s">
        <v>644</v>
      </c>
      <c r="T20" s="50"/>
      <c r="U20" s="65" t="s">
        <v>103</v>
      </c>
    </row>
    <row r="21" spans="1:21" x14ac:dyDescent="0.2">
      <c r="A21" s="65">
        <f t="shared" si="0"/>
        <v>16</v>
      </c>
      <c r="B21" s="65"/>
      <c r="C21" s="65"/>
      <c r="D21" s="65"/>
      <c r="E21" s="65"/>
      <c r="F21" s="65"/>
      <c r="G21" s="65"/>
      <c r="H21" s="65" t="s">
        <v>77</v>
      </c>
      <c r="I21" s="125" t="s">
        <v>728</v>
      </c>
      <c r="J21" s="125" t="s">
        <v>1167</v>
      </c>
      <c r="K21" s="69"/>
      <c r="L21" s="126" t="s">
        <v>1152</v>
      </c>
      <c r="M21" s="126"/>
      <c r="N21" s="126" t="s">
        <v>80</v>
      </c>
      <c r="O21" s="129"/>
      <c r="P21" s="130" t="s">
        <v>1168</v>
      </c>
      <c r="Q21" s="135" t="s">
        <v>1166</v>
      </c>
      <c r="R21" s="129"/>
      <c r="S21" s="126" t="s">
        <v>644</v>
      </c>
      <c r="T21" s="129"/>
      <c r="U21" s="125" t="s">
        <v>101</v>
      </c>
    </row>
    <row r="22" spans="1:21" x14ac:dyDescent="0.2">
      <c r="A22" s="65">
        <f t="shared" si="0"/>
        <v>17</v>
      </c>
      <c r="B22" s="65"/>
      <c r="C22" s="65"/>
      <c r="D22" s="65"/>
      <c r="E22" s="65"/>
      <c r="F22" s="65"/>
      <c r="G22" s="65"/>
      <c r="H22" s="65" t="s">
        <v>77</v>
      </c>
      <c r="I22" s="125" t="s">
        <v>728</v>
      </c>
      <c r="J22" s="125" t="s">
        <v>1169</v>
      </c>
      <c r="K22" s="69"/>
      <c r="L22" s="126" t="s">
        <v>1152</v>
      </c>
      <c r="M22" s="126"/>
      <c r="N22" s="126" t="s">
        <v>80</v>
      </c>
      <c r="O22" s="129"/>
      <c r="P22" s="131" t="s">
        <v>1170</v>
      </c>
      <c r="Q22" s="135" t="s">
        <v>140</v>
      </c>
      <c r="R22" s="129"/>
      <c r="S22" s="126" t="s">
        <v>644</v>
      </c>
      <c r="T22" s="129"/>
      <c r="U22" s="125" t="s">
        <v>101</v>
      </c>
    </row>
    <row r="23" spans="1:21" customFormat="1" ht="25.5" x14ac:dyDescent="0.2">
      <c r="A23" s="65">
        <f t="shared" si="0"/>
        <v>18</v>
      </c>
      <c r="B23" s="65"/>
      <c r="C23" s="65"/>
      <c r="D23" s="65"/>
      <c r="E23" s="65"/>
      <c r="F23" s="65"/>
      <c r="G23" s="65"/>
      <c r="H23" s="65" t="s">
        <v>77</v>
      </c>
      <c r="I23" s="65" t="s">
        <v>728</v>
      </c>
      <c r="J23" s="65" t="e">
        <v>#N/A</v>
      </c>
      <c r="K23" s="69"/>
      <c r="L23" s="66" t="s">
        <v>1152</v>
      </c>
      <c r="M23" s="69"/>
      <c r="N23" s="66" t="s">
        <v>80</v>
      </c>
      <c r="O23" s="50"/>
      <c r="P23" s="76" t="s">
        <v>1171</v>
      </c>
      <c r="Q23" s="86" t="s">
        <v>140</v>
      </c>
      <c r="R23" s="50"/>
      <c r="S23" s="66" t="s">
        <v>644</v>
      </c>
      <c r="T23" s="50"/>
      <c r="U23" s="65" t="s">
        <v>1172</v>
      </c>
    </row>
    <row r="24" spans="1:21" customFormat="1" ht="25.5" x14ac:dyDescent="0.2">
      <c r="A24" s="65">
        <f t="shared" si="0"/>
        <v>19</v>
      </c>
      <c r="B24" s="65"/>
      <c r="C24" s="65"/>
      <c r="D24" s="65"/>
      <c r="E24" s="65"/>
      <c r="F24" s="65"/>
      <c r="G24" s="65"/>
      <c r="H24" s="65" t="s">
        <v>77</v>
      </c>
      <c r="I24" s="65" t="s">
        <v>728</v>
      </c>
      <c r="J24" s="65" t="e">
        <v>#N/A</v>
      </c>
      <c r="K24" s="69"/>
      <c r="L24" s="66" t="s">
        <v>1152</v>
      </c>
      <c r="M24" s="69"/>
      <c r="N24" s="66" t="s">
        <v>80</v>
      </c>
      <c r="O24" s="50"/>
      <c r="P24" s="77" t="s">
        <v>1173</v>
      </c>
      <c r="Q24" s="86" t="s">
        <v>140</v>
      </c>
      <c r="R24" s="50"/>
      <c r="S24" s="66" t="s">
        <v>644</v>
      </c>
      <c r="T24" s="50"/>
      <c r="U24" s="65" t="s">
        <v>1172</v>
      </c>
    </row>
    <row r="25" spans="1:21" customFormat="1" ht="25.5" x14ac:dyDescent="0.2">
      <c r="A25" s="65">
        <f t="shared" si="0"/>
        <v>20</v>
      </c>
      <c r="B25" s="65"/>
      <c r="C25" s="65"/>
      <c r="D25" s="65"/>
      <c r="E25" s="65"/>
      <c r="F25" s="65"/>
      <c r="G25" s="65"/>
      <c r="H25" s="65" t="s">
        <v>77</v>
      </c>
      <c r="I25" s="65" t="s">
        <v>728</v>
      </c>
      <c r="J25" s="65" t="e">
        <v>#N/A</v>
      </c>
      <c r="K25" s="69"/>
      <c r="L25" s="66" t="s">
        <v>1152</v>
      </c>
      <c r="M25" s="69"/>
      <c r="N25" s="66" t="s">
        <v>80</v>
      </c>
      <c r="O25" s="50"/>
      <c r="P25" s="76" t="s">
        <v>1174</v>
      </c>
      <c r="Q25" s="86" t="s">
        <v>140</v>
      </c>
      <c r="R25" s="50"/>
      <c r="S25" s="66" t="s">
        <v>644</v>
      </c>
      <c r="T25" s="50"/>
      <c r="U25" s="65" t="s">
        <v>1172</v>
      </c>
    </row>
    <row r="26" spans="1:21" customFormat="1" ht="25.5" x14ac:dyDescent="0.2">
      <c r="A26" s="65">
        <f t="shared" si="0"/>
        <v>21</v>
      </c>
      <c r="B26" s="65"/>
      <c r="C26" s="65"/>
      <c r="D26" s="65"/>
      <c r="E26" s="65"/>
      <c r="F26" s="65"/>
      <c r="G26" s="65"/>
      <c r="H26" s="65" t="s">
        <v>77</v>
      </c>
      <c r="I26" s="65" t="s">
        <v>728</v>
      </c>
      <c r="J26" s="65" t="e">
        <v>#N/A</v>
      </c>
      <c r="K26" s="69"/>
      <c r="L26" s="66" t="s">
        <v>1152</v>
      </c>
      <c r="M26" s="69"/>
      <c r="N26" s="66" t="s">
        <v>80</v>
      </c>
      <c r="O26" s="50"/>
      <c r="P26" s="77" t="s">
        <v>1175</v>
      </c>
      <c r="Q26" s="86" t="s">
        <v>140</v>
      </c>
      <c r="R26" s="50"/>
      <c r="S26" s="66" t="s">
        <v>644</v>
      </c>
      <c r="T26" s="50"/>
      <c r="U26" s="65" t="s">
        <v>103</v>
      </c>
    </row>
    <row r="27" spans="1:21" customFormat="1" ht="25.5" x14ac:dyDescent="0.2">
      <c r="A27" s="65">
        <f t="shared" si="0"/>
        <v>22</v>
      </c>
      <c r="B27" s="65"/>
      <c r="C27" s="65"/>
      <c r="D27" s="65"/>
      <c r="E27" s="65"/>
      <c r="F27" s="65"/>
      <c r="G27" s="65"/>
      <c r="H27" s="65" t="s">
        <v>77</v>
      </c>
      <c r="I27" s="65" t="s">
        <v>728</v>
      </c>
      <c r="J27" s="65" t="e">
        <v>#N/A</v>
      </c>
      <c r="K27" s="69"/>
      <c r="L27" s="66" t="s">
        <v>1152</v>
      </c>
      <c r="M27" s="69"/>
      <c r="N27" s="66" t="s">
        <v>80</v>
      </c>
      <c r="O27" s="50"/>
      <c r="P27" s="76" t="s">
        <v>1176</v>
      </c>
      <c r="Q27" s="86" t="s">
        <v>140</v>
      </c>
      <c r="R27" s="50"/>
      <c r="S27" s="66" t="s">
        <v>644</v>
      </c>
      <c r="T27" s="50"/>
      <c r="U27" s="65" t="s">
        <v>103</v>
      </c>
    </row>
    <row r="28" spans="1:21" customFormat="1" ht="25.5" x14ac:dyDescent="0.2">
      <c r="A28" s="65">
        <f t="shared" si="0"/>
        <v>23</v>
      </c>
      <c r="B28" s="65"/>
      <c r="C28" s="65"/>
      <c r="D28" s="65"/>
      <c r="E28" s="65"/>
      <c r="F28" s="65"/>
      <c r="G28" s="65"/>
      <c r="H28" s="65" t="s">
        <v>77</v>
      </c>
      <c r="I28" s="65" t="s">
        <v>728</v>
      </c>
      <c r="J28" s="65" t="e">
        <v>#N/A</v>
      </c>
      <c r="K28" s="69"/>
      <c r="L28" s="66" t="s">
        <v>1152</v>
      </c>
      <c r="M28" s="69"/>
      <c r="N28" s="66" t="s">
        <v>80</v>
      </c>
      <c r="O28" s="50"/>
      <c r="P28" s="76" t="s">
        <v>1177</v>
      </c>
      <c r="Q28" s="86" t="s">
        <v>140</v>
      </c>
      <c r="R28" s="50"/>
      <c r="S28" s="66" t="s">
        <v>644</v>
      </c>
      <c r="T28" s="50"/>
      <c r="U28" s="65" t="s">
        <v>103</v>
      </c>
    </row>
    <row r="29" spans="1:21" customFormat="1" ht="25.5" x14ac:dyDescent="0.2">
      <c r="A29" s="65">
        <f t="shared" si="0"/>
        <v>24</v>
      </c>
      <c r="B29" s="65"/>
      <c r="C29" s="65"/>
      <c r="D29" s="65"/>
      <c r="E29" s="65"/>
      <c r="F29" s="65"/>
      <c r="G29" s="65"/>
      <c r="H29" s="65" t="s">
        <v>77</v>
      </c>
      <c r="I29" s="65" t="s">
        <v>728</v>
      </c>
      <c r="J29" s="65" t="e">
        <v>#N/A</v>
      </c>
      <c r="K29" s="69"/>
      <c r="L29" s="66" t="s">
        <v>1152</v>
      </c>
      <c r="M29" s="69"/>
      <c r="N29" s="66" t="s">
        <v>80</v>
      </c>
      <c r="O29" s="50"/>
      <c r="P29" s="76" t="s">
        <v>1178</v>
      </c>
      <c r="Q29" s="86" t="s">
        <v>140</v>
      </c>
      <c r="R29" s="50"/>
      <c r="S29" s="66" t="s">
        <v>644</v>
      </c>
      <c r="T29" s="50"/>
      <c r="U29" s="65" t="s">
        <v>103</v>
      </c>
    </row>
    <row r="30" spans="1:21" customFormat="1" ht="25.5" x14ac:dyDescent="0.2">
      <c r="A30" s="65">
        <f t="shared" si="0"/>
        <v>25</v>
      </c>
      <c r="B30" s="65"/>
      <c r="C30" s="65"/>
      <c r="D30" s="65"/>
      <c r="E30" s="65"/>
      <c r="F30" s="65"/>
      <c r="G30" s="65"/>
      <c r="H30" s="65" t="s">
        <v>77</v>
      </c>
      <c r="I30" s="65" t="s">
        <v>728</v>
      </c>
      <c r="J30" s="65" t="e">
        <v>#N/A</v>
      </c>
      <c r="K30" s="69"/>
      <c r="L30" s="66" t="s">
        <v>1152</v>
      </c>
      <c r="M30" s="69"/>
      <c r="N30" s="66" t="s">
        <v>80</v>
      </c>
      <c r="O30" s="50"/>
      <c r="P30" s="76" t="s">
        <v>1179</v>
      </c>
      <c r="Q30" s="86" t="s">
        <v>140</v>
      </c>
      <c r="R30" s="50"/>
      <c r="S30" s="66" t="s">
        <v>644</v>
      </c>
      <c r="T30" s="50"/>
      <c r="U30" s="65" t="s">
        <v>103</v>
      </c>
    </row>
    <row r="31" spans="1:21" customFormat="1" ht="25.5" x14ac:dyDescent="0.2">
      <c r="A31" s="65">
        <f t="shared" si="0"/>
        <v>26</v>
      </c>
      <c r="B31" s="65"/>
      <c r="C31" s="65"/>
      <c r="D31" s="65"/>
      <c r="E31" s="65"/>
      <c r="F31" s="65"/>
      <c r="G31" s="65"/>
      <c r="H31" s="65" t="s">
        <v>77</v>
      </c>
      <c r="I31" s="65" t="s">
        <v>728</v>
      </c>
      <c r="J31" s="65" t="e">
        <v>#N/A</v>
      </c>
      <c r="K31" s="69"/>
      <c r="L31" s="66" t="s">
        <v>1152</v>
      </c>
      <c r="M31" s="69"/>
      <c r="N31" s="66" t="s">
        <v>80</v>
      </c>
      <c r="O31" s="50"/>
      <c r="P31" s="76" t="s">
        <v>779</v>
      </c>
      <c r="Q31" s="86" t="s">
        <v>626</v>
      </c>
      <c r="R31" s="50"/>
      <c r="S31" s="66" t="s">
        <v>641</v>
      </c>
      <c r="T31" s="50"/>
      <c r="U31" s="65" t="s">
        <v>742</v>
      </c>
    </row>
    <row r="32" spans="1:21" customFormat="1" ht="25.5" x14ac:dyDescent="0.2">
      <c r="A32" s="65">
        <f t="shared" si="0"/>
        <v>27</v>
      </c>
      <c r="B32" s="65"/>
      <c r="C32" s="65"/>
      <c r="D32" s="65"/>
      <c r="E32" s="65"/>
      <c r="F32" s="65"/>
      <c r="G32" s="65"/>
      <c r="H32" s="65" t="s">
        <v>77</v>
      </c>
      <c r="I32" s="65" t="s">
        <v>728</v>
      </c>
      <c r="J32" s="65" t="e">
        <v>#N/A</v>
      </c>
      <c r="K32" s="69"/>
      <c r="L32" s="66" t="s">
        <v>1152</v>
      </c>
      <c r="M32" s="69"/>
      <c r="N32" s="66" t="s">
        <v>80</v>
      </c>
      <c r="O32" s="50"/>
      <c r="P32" s="76" t="s">
        <v>789</v>
      </c>
      <c r="Q32" s="50" t="s">
        <v>643</v>
      </c>
      <c r="R32" s="50"/>
      <c r="S32" s="50" t="s">
        <v>644</v>
      </c>
      <c r="T32" s="50"/>
      <c r="U32" s="65" t="s">
        <v>103</v>
      </c>
    </row>
    <row r="33" spans="1:21" customFormat="1" ht="25.5" x14ac:dyDescent="0.2">
      <c r="A33" s="65">
        <f t="shared" si="0"/>
        <v>28</v>
      </c>
      <c r="B33" s="65"/>
      <c r="C33" s="65"/>
      <c r="D33" s="65"/>
      <c r="E33" s="65"/>
      <c r="F33" s="65"/>
      <c r="G33" s="65"/>
      <c r="H33" s="65" t="s">
        <v>77</v>
      </c>
      <c r="I33" s="65" t="s">
        <v>728</v>
      </c>
      <c r="J33" s="65" t="e">
        <v>#N/A</v>
      </c>
      <c r="K33" s="69"/>
      <c r="L33" s="66" t="s">
        <v>1152</v>
      </c>
      <c r="M33" s="69"/>
      <c r="N33" s="66" t="s">
        <v>80</v>
      </c>
      <c r="O33" s="50"/>
      <c r="P33" s="76" t="s">
        <v>790</v>
      </c>
      <c r="Q33" s="50" t="s">
        <v>626</v>
      </c>
      <c r="R33" s="50"/>
      <c r="S33" s="50" t="s">
        <v>644</v>
      </c>
      <c r="T33" s="50"/>
      <c r="U33" s="65" t="s">
        <v>103</v>
      </c>
    </row>
    <row r="34" spans="1:21" ht="24" x14ac:dyDescent="0.2">
      <c r="A34" s="65">
        <f t="shared" si="0"/>
        <v>29</v>
      </c>
      <c r="B34" s="65"/>
      <c r="C34" s="65"/>
      <c r="D34" s="65"/>
      <c r="E34" s="65"/>
      <c r="F34" s="65"/>
      <c r="G34" s="65"/>
      <c r="H34" s="65" t="s">
        <v>77</v>
      </c>
      <c r="I34" s="125" t="s">
        <v>728</v>
      </c>
      <c r="J34" s="125" t="e">
        <v>#N/A</v>
      </c>
      <c r="K34" s="69"/>
      <c r="L34" s="126" t="s">
        <v>1152</v>
      </c>
      <c r="M34" s="126"/>
      <c r="N34" s="126" t="s">
        <v>80</v>
      </c>
      <c r="O34" s="129"/>
      <c r="P34" s="130" t="s">
        <v>791</v>
      </c>
      <c r="Q34" s="129" t="s">
        <v>643</v>
      </c>
      <c r="R34" s="129"/>
      <c r="S34" s="129" t="s">
        <v>641</v>
      </c>
      <c r="T34" s="129"/>
      <c r="U34" s="125" t="s">
        <v>134</v>
      </c>
    </row>
    <row r="35" spans="1:21" ht="24" x14ac:dyDescent="0.2">
      <c r="A35" s="65">
        <f t="shared" si="0"/>
        <v>30</v>
      </c>
      <c r="B35" s="65"/>
      <c r="C35" s="65"/>
      <c r="D35" s="65"/>
      <c r="E35" s="65"/>
      <c r="F35" s="65"/>
      <c r="G35" s="65"/>
      <c r="H35" s="65" t="s">
        <v>77</v>
      </c>
      <c r="I35" s="125" t="s">
        <v>728</v>
      </c>
      <c r="J35" s="125" t="e">
        <v>#N/A</v>
      </c>
      <c r="K35" s="69"/>
      <c r="L35" s="126" t="s">
        <v>1152</v>
      </c>
      <c r="M35" s="126"/>
      <c r="N35" s="126" t="s">
        <v>80</v>
      </c>
      <c r="O35" s="129"/>
      <c r="P35" s="130" t="s">
        <v>676</v>
      </c>
      <c r="Q35" s="129" t="s">
        <v>626</v>
      </c>
      <c r="R35" s="129"/>
      <c r="S35" s="129" t="s">
        <v>641</v>
      </c>
      <c r="T35" s="129"/>
      <c r="U35" s="125" t="s">
        <v>1576</v>
      </c>
    </row>
    <row r="36" spans="1:21" ht="123" customHeight="1" x14ac:dyDescent="0.2">
      <c r="A36" s="65">
        <f t="shared" si="0"/>
        <v>31</v>
      </c>
      <c r="B36" s="65"/>
      <c r="C36" s="65"/>
      <c r="D36" s="65"/>
      <c r="E36" s="65"/>
      <c r="F36" s="65"/>
      <c r="G36" s="65"/>
      <c r="H36" s="65" t="s">
        <v>77</v>
      </c>
      <c r="I36" s="125" t="s">
        <v>728</v>
      </c>
      <c r="J36" s="125" t="s">
        <v>793</v>
      </c>
      <c r="K36" s="69"/>
      <c r="L36" s="126" t="s">
        <v>1152</v>
      </c>
      <c r="M36" s="126"/>
      <c r="N36" s="126" t="s">
        <v>80</v>
      </c>
      <c r="O36" s="129"/>
      <c r="P36" s="130" t="s">
        <v>628</v>
      </c>
      <c r="Q36" s="129" t="s">
        <v>626</v>
      </c>
      <c r="R36" s="129"/>
      <c r="S36" s="129" t="s">
        <v>644</v>
      </c>
      <c r="T36" s="129"/>
      <c r="U36" s="133" t="s">
        <v>1577</v>
      </c>
    </row>
    <row r="37" spans="1:21" ht="24" x14ac:dyDescent="0.2">
      <c r="A37" s="65">
        <f t="shared" si="0"/>
        <v>32</v>
      </c>
      <c r="B37" s="65"/>
      <c r="C37" s="65"/>
      <c r="D37" s="65"/>
      <c r="E37" s="65"/>
      <c r="F37" s="65"/>
      <c r="G37" s="65"/>
      <c r="H37" s="65" t="s">
        <v>77</v>
      </c>
      <c r="I37" s="125" t="s">
        <v>728</v>
      </c>
      <c r="J37" s="125" t="e">
        <v>#N/A</v>
      </c>
      <c r="K37" s="69"/>
      <c r="L37" s="126" t="s">
        <v>1152</v>
      </c>
      <c r="M37" s="126"/>
      <c r="N37" s="126" t="s">
        <v>80</v>
      </c>
      <c r="O37" s="129"/>
      <c r="P37" s="130" t="s">
        <v>794</v>
      </c>
      <c r="Q37" s="129" t="s">
        <v>626</v>
      </c>
      <c r="R37" s="129"/>
      <c r="S37" s="129" t="s">
        <v>644</v>
      </c>
      <c r="T37" s="129"/>
      <c r="U37" s="125" t="s">
        <v>795</v>
      </c>
    </row>
    <row r="38" spans="1:21" x14ac:dyDescent="0.2">
      <c r="A38" s="2"/>
    </row>
    <row r="39" spans="1:21" ht="409.5" customHeight="1" x14ac:dyDescent="0.2">
      <c r="A39" s="134" t="s">
        <v>1575</v>
      </c>
      <c r="I39" s="173" t="s">
        <v>1581</v>
      </c>
      <c r="J39" s="173"/>
      <c r="K39" s="174"/>
      <c r="L39" s="173"/>
      <c r="M39" s="174"/>
      <c r="N39" s="174"/>
      <c r="O39" s="174"/>
      <c r="P39" s="173"/>
    </row>
  </sheetData>
  <autoFilter ref="A4:U37" xr:uid="{5280D06E-06F5-4108-AAA3-6EF3DD0320F7}"/>
  <mergeCells count="3">
    <mergeCell ref="A1:P1"/>
    <mergeCell ref="A2:U2"/>
    <mergeCell ref="I39:P39"/>
  </mergeCells>
  <pageMargins left="0.75" right="0.75" top="1" bottom="1" header="0.5" footer="0.5"/>
  <pageSetup paperSize="5" scale="38" fitToHeight="45" orientation="landscape" r:id="rId1"/>
  <headerFooter alignWithMargins="0">
    <oddHeader>&amp;C&lt;Project Name&gt;: Source to Access Layer Target Mapping</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4D69-B014-4889-B1C4-47CBB1FA370E}">
  <sheetPr codeName="Sheet9">
    <outlinePr summaryBelow="0" summaryRight="0"/>
    <pageSetUpPr fitToPage="1"/>
  </sheetPr>
  <dimension ref="A1:AN45"/>
  <sheetViews>
    <sheetView tabSelected="1" zoomScaleNormal="100" workbookViewId="0">
      <pane ySplit="4" topLeftCell="A40" activePane="bottomLeft" state="frozen"/>
      <selection activeCell="O22" sqref="O22"/>
      <selection pane="bottomLeft" activeCell="I45" sqref="I45:Q45"/>
    </sheetView>
  </sheetViews>
  <sheetFormatPr defaultRowHeight="11.25" outlineLevelCol="1" x14ac:dyDescent="0.2"/>
  <cols>
    <col min="1" max="2" width="12.42578125" style="137" hidden="1" customWidth="1"/>
    <col min="3" max="3" width="22.5703125" style="137" hidden="1" customWidth="1"/>
    <col min="4" max="4" width="47" style="137" hidden="1" customWidth="1"/>
    <col min="5" max="5" width="53.42578125" style="137" hidden="1" customWidth="1"/>
    <col min="6" max="6" width="66.28515625" style="137" hidden="1" customWidth="1"/>
    <col min="7" max="7" width="53.42578125" style="137" hidden="1" customWidth="1"/>
    <col min="8" max="8" width="15" style="137" hidden="1" customWidth="1"/>
    <col min="9" max="9" width="16.7109375" style="137" customWidth="1"/>
    <col min="10" max="10" width="13.85546875" style="137" customWidth="1"/>
    <col min="11" max="11" width="15.7109375" style="137" hidden="1" customWidth="1"/>
    <col min="12" max="12" width="24" style="137" customWidth="1"/>
    <col min="13" max="13" width="6.5703125" style="137" hidden="1" customWidth="1"/>
    <col min="14" max="14" width="13.28515625" style="137" hidden="1" customWidth="1"/>
    <col min="15" max="15" width="43.85546875" style="137" hidden="1" customWidth="1"/>
    <col min="16" max="16" width="19.42578125" style="137" customWidth="1"/>
    <col min="17" max="17" width="11.85546875" style="137" customWidth="1" outlineLevel="1"/>
    <col min="18" max="18" width="8.140625" style="137" customWidth="1" outlineLevel="1"/>
    <col min="19" max="19" width="12.140625" style="137" hidden="1" customWidth="1"/>
    <col min="20" max="20" width="92.28515625" style="137" customWidth="1"/>
    <col min="21" max="21" width="35.85546875" style="138" bestFit="1" customWidth="1"/>
    <col min="22" max="16384" width="9.140625" style="138"/>
  </cols>
  <sheetData>
    <row r="1" spans="1:40" x14ac:dyDescent="0.2">
      <c r="A1" s="175" t="s">
        <v>636</v>
      </c>
      <c r="B1" s="175"/>
      <c r="C1" s="175"/>
      <c r="D1" s="175"/>
      <c r="E1" s="176"/>
      <c r="F1" s="176"/>
      <c r="G1" s="176"/>
      <c r="H1" s="176"/>
      <c r="I1" s="176"/>
      <c r="J1" s="176"/>
      <c r="K1" s="176"/>
      <c r="L1" s="176"/>
      <c r="M1" s="176"/>
      <c r="N1" s="176"/>
      <c r="O1" s="176"/>
      <c r="P1" s="176"/>
    </row>
    <row r="2" spans="1:40" ht="15" customHeight="1" x14ac:dyDescent="0.2">
      <c r="A2" s="177" t="s">
        <v>1578</v>
      </c>
      <c r="B2" s="178"/>
      <c r="C2" s="178"/>
      <c r="D2" s="178"/>
      <c r="E2" s="176"/>
      <c r="F2" s="176"/>
      <c r="G2" s="176"/>
      <c r="H2" s="176"/>
      <c r="I2" s="176"/>
      <c r="J2" s="176"/>
      <c r="K2" s="176"/>
      <c r="L2" s="176"/>
      <c r="M2" s="176"/>
      <c r="N2" s="176"/>
      <c r="O2" s="176"/>
      <c r="P2" s="176"/>
      <c r="Q2" s="176"/>
      <c r="R2" s="176"/>
      <c r="S2" s="176"/>
      <c r="T2" s="176"/>
    </row>
    <row r="3" spans="1:40" ht="12" thickBot="1" x14ac:dyDescent="0.25">
      <c r="A3" s="139"/>
      <c r="B3" s="139"/>
      <c r="C3" s="139"/>
      <c r="D3" s="139"/>
      <c r="E3" s="139"/>
      <c r="F3" s="139"/>
      <c r="G3" s="139"/>
      <c r="H3" s="139"/>
      <c r="I3" s="139"/>
      <c r="J3" s="139"/>
      <c r="K3" s="139"/>
      <c r="L3" s="139"/>
      <c r="M3" s="139"/>
      <c r="N3" s="139"/>
      <c r="O3" s="139"/>
      <c r="P3" s="139"/>
      <c r="Q3" s="139"/>
      <c r="R3" s="139"/>
      <c r="S3" s="139"/>
      <c r="T3" s="139"/>
    </row>
    <row r="4" spans="1:40" s="146" customFormat="1" ht="16.5" customHeight="1" thickBot="1" x14ac:dyDescent="0.25">
      <c r="A4" s="140" t="s">
        <v>38</v>
      </c>
      <c r="B4" s="140" t="s">
        <v>39</v>
      </c>
      <c r="C4" s="141" t="s">
        <v>40</v>
      </c>
      <c r="D4" s="142" t="s">
        <v>41</v>
      </c>
      <c r="E4" s="143" t="s">
        <v>42</v>
      </c>
      <c r="F4" s="144" t="s">
        <v>43</v>
      </c>
      <c r="G4" s="142" t="s">
        <v>44</v>
      </c>
      <c r="H4" s="141" t="s">
        <v>45</v>
      </c>
      <c r="I4" s="141" t="s">
        <v>46</v>
      </c>
      <c r="J4" s="141" t="s">
        <v>47</v>
      </c>
      <c r="K4" s="141" t="s">
        <v>48</v>
      </c>
      <c r="L4" s="144" t="s">
        <v>49</v>
      </c>
      <c r="M4" s="144" t="s">
        <v>50</v>
      </c>
      <c r="N4" s="144" t="s">
        <v>51</v>
      </c>
      <c r="O4" s="144" t="s">
        <v>52</v>
      </c>
      <c r="P4" s="144" t="s">
        <v>53</v>
      </c>
      <c r="Q4" s="144" t="s">
        <v>54</v>
      </c>
      <c r="R4" s="141" t="s">
        <v>56</v>
      </c>
      <c r="S4" s="142" t="s">
        <v>57</v>
      </c>
      <c r="T4" s="145" t="s">
        <v>58</v>
      </c>
      <c r="U4" s="138"/>
      <c r="V4" s="138"/>
      <c r="W4" s="138"/>
      <c r="X4" s="138"/>
      <c r="Y4" s="138"/>
      <c r="Z4" s="138"/>
      <c r="AA4" s="138"/>
      <c r="AB4" s="138"/>
      <c r="AC4" s="138"/>
      <c r="AD4" s="138"/>
      <c r="AE4" s="138"/>
      <c r="AF4" s="138"/>
      <c r="AG4" s="138"/>
      <c r="AH4" s="138"/>
      <c r="AI4" s="138"/>
      <c r="AJ4" s="138"/>
      <c r="AK4" s="138"/>
      <c r="AL4" s="138"/>
      <c r="AM4" s="138"/>
      <c r="AN4" s="138"/>
    </row>
    <row r="5" spans="1:40" s="146" customFormat="1" ht="54" customHeight="1" x14ac:dyDescent="0.2">
      <c r="A5" s="147" t="s">
        <v>59</v>
      </c>
      <c r="B5" s="147" t="s">
        <v>60</v>
      </c>
      <c r="C5" s="148" t="s">
        <v>61</v>
      </c>
      <c r="D5" s="149" t="s">
        <v>62</v>
      </c>
      <c r="E5" s="150" t="s">
        <v>63</v>
      </c>
      <c r="F5" s="151" t="s">
        <v>64</v>
      </c>
      <c r="G5" s="149" t="s">
        <v>65</v>
      </c>
      <c r="H5" s="152"/>
      <c r="I5" s="152"/>
      <c r="J5" s="152"/>
      <c r="K5" s="148" t="s">
        <v>66</v>
      </c>
      <c r="L5" s="151" t="s">
        <v>67</v>
      </c>
      <c r="M5" s="151" t="s">
        <v>68</v>
      </c>
      <c r="N5" s="151" t="s">
        <v>1579</v>
      </c>
      <c r="O5" s="151" t="s">
        <v>70</v>
      </c>
      <c r="P5" s="151" t="s">
        <v>71</v>
      </c>
      <c r="Q5" s="151" t="s">
        <v>72</v>
      </c>
      <c r="R5" s="148" t="s">
        <v>74</v>
      </c>
      <c r="S5" s="149" t="s">
        <v>75</v>
      </c>
      <c r="T5" s="153" t="s">
        <v>76</v>
      </c>
      <c r="U5" s="138"/>
      <c r="V5" s="138"/>
      <c r="W5" s="138"/>
      <c r="X5" s="138"/>
      <c r="Y5" s="138"/>
      <c r="Z5" s="138"/>
      <c r="AA5" s="138"/>
      <c r="AB5" s="138"/>
      <c r="AC5" s="138"/>
      <c r="AD5" s="138"/>
      <c r="AE5" s="138"/>
      <c r="AF5" s="138"/>
      <c r="AG5" s="138"/>
      <c r="AH5" s="138"/>
      <c r="AI5" s="138"/>
      <c r="AJ5" s="138"/>
      <c r="AK5" s="138"/>
      <c r="AL5" s="138"/>
      <c r="AM5" s="138"/>
      <c r="AN5" s="138"/>
    </row>
    <row r="6" spans="1:40" s="146" customFormat="1" ht="15.75" customHeight="1" x14ac:dyDescent="0.2">
      <c r="A6" s="154">
        <v>1</v>
      </c>
      <c r="B6" s="155"/>
      <c r="C6" s="156"/>
      <c r="D6" s="157"/>
      <c r="E6" s="156"/>
      <c r="F6" s="158"/>
      <c r="G6" s="157"/>
      <c r="H6" s="154" t="s">
        <v>77</v>
      </c>
      <c r="I6" s="154" t="s">
        <v>747</v>
      </c>
      <c r="J6" s="154" t="e">
        <v>#N/A</v>
      </c>
      <c r="K6" s="159"/>
      <c r="L6" s="159" t="s">
        <v>748</v>
      </c>
      <c r="M6" s="159"/>
      <c r="N6" s="159" t="s">
        <v>639</v>
      </c>
      <c r="O6" s="158"/>
      <c r="P6" s="160" t="s">
        <v>749</v>
      </c>
      <c r="Q6" s="159" t="s">
        <v>626</v>
      </c>
      <c r="R6" s="159" t="s">
        <v>641</v>
      </c>
      <c r="S6" s="157"/>
      <c r="T6" s="154" t="s">
        <v>750</v>
      </c>
      <c r="U6" s="138"/>
      <c r="V6" s="138"/>
      <c r="W6" s="138"/>
      <c r="X6" s="138"/>
      <c r="Y6" s="138"/>
      <c r="Z6" s="138"/>
      <c r="AA6" s="138"/>
      <c r="AB6" s="138"/>
      <c r="AC6" s="138"/>
      <c r="AD6" s="138"/>
      <c r="AE6" s="138"/>
      <c r="AF6" s="138"/>
      <c r="AG6" s="138"/>
      <c r="AH6" s="138"/>
      <c r="AI6" s="138"/>
      <c r="AJ6" s="138"/>
      <c r="AK6" s="138"/>
      <c r="AL6" s="138"/>
      <c r="AM6" s="138"/>
      <c r="AN6" s="138"/>
    </row>
    <row r="7" spans="1:40" x14ac:dyDescent="0.2">
      <c r="A7" s="154">
        <f t="shared" ref="A7:A41" si="0">A6+1</f>
        <v>2</v>
      </c>
      <c r="B7" s="154"/>
      <c r="C7" s="154"/>
      <c r="D7" s="154"/>
      <c r="E7" s="154"/>
      <c r="F7" s="154"/>
      <c r="G7" s="154"/>
      <c r="H7" s="154" t="s">
        <v>77</v>
      </c>
      <c r="I7" s="154" t="s">
        <v>747</v>
      </c>
      <c r="J7" s="154" t="s">
        <v>751</v>
      </c>
      <c r="K7" s="159"/>
      <c r="L7" s="159" t="s">
        <v>748</v>
      </c>
      <c r="M7" s="159"/>
      <c r="N7" s="159" t="s">
        <v>639</v>
      </c>
      <c r="O7" s="159"/>
      <c r="P7" s="160" t="s">
        <v>752</v>
      </c>
      <c r="Q7" s="159" t="s">
        <v>643</v>
      </c>
      <c r="R7" s="159" t="s">
        <v>641</v>
      </c>
      <c r="S7" s="159"/>
      <c r="T7" s="154" t="s">
        <v>101</v>
      </c>
    </row>
    <row r="8" spans="1:40" ht="33.75" x14ac:dyDescent="0.2">
      <c r="A8" s="154">
        <f t="shared" si="0"/>
        <v>3</v>
      </c>
      <c r="B8" s="154"/>
      <c r="C8" s="154"/>
      <c r="D8" s="154"/>
      <c r="E8" s="154"/>
      <c r="F8" s="154"/>
      <c r="G8" s="154"/>
      <c r="H8" s="154" t="s">
        <v>77</v>
      </c>
      <c r="I8" s="154" t="s">
        <v>747</v>
      </c>
      <c r="J8" s="154" t="e">
        <v>#N/A</v>
      </c>
      <c r="K8" s="159"/>
      <c r="L8" s="159" t="s">
        <v>748</v>
      </c>
      <c r="M8" s="159"/>
      <c r="N8" s="159" t="s">
        <v>639</v>
      </c>
      <c r="O8" s="159"/>
      <c r="P8" s="160" t="s">
        <v>753</v>
      </c>
      <c r="Q8" s="159" t="s">
        <v>643</v>
      </c>
      <c r="R8" s="159" t="s">
        <v>641</v>
      </c>
      <c r="S8" s="159"/>
      <c r="T8" s="154" t="s">
        <v>731</v>
      </c>
    </row>
    <row r="9" spans="1:40" ht="37.5" customHeight="1" x14ac:dyDescent="0.2">
      <c r="A9" s="154">
        <f t="shared" si="0"/>
        <v>4</v>
      </c>
      <c r="B9" s="154"/>
      <c r="C9" s="154"/>
      <c r="D9" s="154"/>
      <c r="E9" s="154"/>
      <c r="F9" s="154"/>
      <c r="G9" s="154"/>
      <c r="H9" s="154" t="s">
        <v>77</v>
      </c>
      <c r="I9" s="154" t="s">
        <v>747</v>
      </c>
      <c r="J9" s="154" t="e">
        <v>#N/A</v>
      </c>
      <c r="K9" s="159"/>
      <c r="L9" s="159" t="s">
        <v>748</v>
      </c>
      <c r="M9" s="159"/>
      <c r="N9" s="159" t="s">
        <v>639</v>
      </c>
      <c r="O9" s="159"/>
      <c r="P9" s="160" t="s">
        <v>754</v>
      </c>
      <c r="Q9" s="159" t="s">
        <v>643</v>
      </c>
      <c r="R9" s="159" t="s">
        <v>641</v>
      </c>
      <c r="S9" s="159"/>
      <c r="T9" s="154" t="s">
        <v>732</v>
      </c>
    </row>
    <row r="10" spans="1:40" s="161" customFormat="1" x14ac:dyDescent="0.2">
      <c r="A10" s="154">
        <f t="shared" si="0"/>
        <v>5</v>
      </c>
      <c r="B10" s="154"/>
      <c r="C10" s="154"/>
      <c r="D10" s="154"/>
      <c r="E10" s="154"/>
      <c r="F10" s="154"/>
      <c r="G10" s="154"/>
      <c r="H10" s="154" t="s">
        <v>77</v>
      </c>
      <c r="I10" s="154" t="s">
        <v>747</v>
      </c>
      <c r="J10" s="154" t="e">
        <v>#N/A</v>
      </c>
      <c r="K10" s="159"/>
      <c r="L10" s="159" t="s">
        <v>748</v>
      </c>
      <c r="M10" s="159"/>
      <c r="N10" s="159" t="s">
        <v>639</v>
      </c>
      <c r="O10" s="159"/>
      <c r="P10" s="160" t="s">
        <v>648</v>
      </c>
      <c r="Q10" s="159" t="s">
        <v>626</v>
      </c>
      <c r="R10" s="159" t="s">
        <v>644</v>
      </c>
      <c r="S10" s="159"/>
      <c r="T10" s="154" t="s">
        <v>684</v>
      </c>
      <c r="U10" s="138"/>
      <c r="V10" s="138"/>
    </row>
    <row r="11" spans="1:40" s="161" customFormat="1" x14ac:dyDescent="0.2">
      <c r="A11" s="154">
        <f t="shared" si="0"/>
        <v>6</v>
      </c>
      <c r="B11" s="154"/>
      <c r="C11" s="154"/>
      <c r="D11" s="154"/>
      <c r="E11" s="154"/>
      <c r="F11" s="154"/>
      <c r="G11" s="154"/>
      <c r="H11" s="154" t="s">
        <v>77</v>
      </c>
      <c r="I11" s="154" t="s">
        <v>747</v>
      </c>
      <c r="J11" s="162" t="s">
        <v>1546</v>
      </c>
      <c r="K11" s="159"/>
      <c r="L11" s="159" t="s">
        <v>748</v>
      </c>
      <c r="M11" s="159"/>
      <c r="N11" s="159" t="s">
        <v>639</v>
      </c>
      <c r="O11" s="159"/>
      <c r="P11" s="160" t="s">
        <v>755</v>
      </c>
      <c r="Q11" s="159" t="s">
        <v>626</v>
      </c>
      <c r="R11" s="159" t="s">
        <v>644</v>
      </c>
      <c r="S11" s="159"/>
      <c r="T11" s="162" t="s">
        <v>101</v>
      </c>
      <c r="U11" s="138"/>
      <c r="V11" s="138"/>
    </row>
    <row r="12" spans="1:40" x14ac:dyDescent="0.2">
      <c r="A12" s="154">
        <f t="shared" si="0"/>
        <v>7</v>
      </c>
      <c r="B12" s="154"/>
      <c r="C12" s="154"/>
      <c r="D12" s="154"/>
      <c r="E12" s="154"/>
      <c r="F12" s="154"/>
      <c r="G12" s="154"/>
      <c r="H12" s="154" t="s">
        <v>77</v>
      </c>
      <c r="I12" s="154" t="s">
        <v>747</v>
      </c>
      <c r="J12" s="154" t="e">
        <v>#N/A</v>
      </c>
      <c r="K12" s="159"/>
      <c r="L12" s="159" t="s">
        <v>748</v>
      </c>
      <c r="M12" s="159"/>
      <c r="N12" s="159" t="s">
        <v>639</v>
      </c>
      <c r="O12" s="159"/>
      <c r="P12" s="160" t="s">
        <v>756</v>
      </c>
      <c r="Q12" s="159" t="s">
        <v>626</v>
      </c>
      <c r="R12" s="159" t="s">
        <v>644</v>
      </c>
      <c r="S12" s="159"/>
      <c r="T12" s="154" t="s">
        <v>757</v>
      </c>
    </row>
    <row r="13" spans="1:40" ht="56.25" x14ac:dyDescent="0.2">
      <c r="A13" s="154">
        <f t="shared" si="0"/>
        <v>8</v>
      </c>
      <c r="B13" s="154"/>
      <c r="C13" s="154"/>
      <c r="D13" s="154"/>
      <c r="E13" s="154"/>
      <c r="F13" s="154"/>
      <c r="G13" s="154"/>
      <c r="H13" s="154" t="s">
        <v>77</v>
      </c>
      <c r="I13" s="154" t="s">
        <v>747</v>
      </c>
      <c r="J13" s="154" t="s">
        <v>758</v>
      </c>
      <c r="K13" s="159"/>
      <c r="L13" s="159" t="s">
        <v>748</v>
      </c>
      <c r="M13" s="159"/>
      <c r="N13" s="159" t="s">
        <v>639</v>
      </c>
      <c r="O13" s="159"/>
      <c r="P13" s="160" t="s">
        <v>689</v>
      </c>
      <c r="Q13" s="159" t="s">
        <v>626</v>
      </c>
      <c r="R13" s="159" t="s">
        <v>641</v>
      </c>
      <c r="S13" s="159"/>
      <c r="T13" s="162" t="s">
        <v>1541</v>
      </c>
    </row>
    <row r="14" spans="1:40" x14ac:dyDescent="0.2">
      <c r="A14" s="154">
        <f t="shared" si="0"/>
        <v>9</v>
      </c>
      <c r="B14" s="154"/>
      <c r="C14" s="154"/>
      <c r="D14" s="154"/>
      <c r="E14" s="154"/>
      <c r="F14" s="154"/>
      <c r="G14" s="154"/>
      <c r="H14" s="154" t="s">
        <v>77</v>
      </c>
      <c r="I14" s="154" t="s">
        <v>747</v>
      </c>
      <c r="J14" s="154" t="e">
        <v>#N/A</v>
      </c>
      <c r="K14" s="159"/>
      <c r="L14" s="159" t="s">
        <v>748</v>
      </c>
      <c r="M14" s="159"/>
      <c r="N14" s="159" t="s">
        <v>639</v>
      </c>
      <c r="O14" s="159"/>
      <c r="P14" s="160" t="s">
        <v>759</v>
      </c>
      <c r="Q14" s="159" t="s">
        <v>626</v>
      </c>
      <c r="R14" s="159" t="s">
        <v>86</v>
      </c>
      <c r="S14" s="159"/>
      <c r="T14" s="154" t="s">
        <v>103</v>
      </c>
    </row>
    <row r="15" spans="1:40" s="161" customFormat="1" ht="45" x14ac:dyDescent="0.2">
      <c r="A15" s="154">
        <f t="shared" si="0"/>
        <v>10</v>
      </c>
      <c r="B15" s="154"/>
      <c r="C15" s="154"/>
      <c r="D15" s="154"/>
      <c r="E15" s="154"/>
      <c r="F15" s="154"/>
      <c r="G15" s="154"/>
      <c r="H15" s="154" t="s">
        <v>77</v>
      </c>
      <c r="I15" s="154" t="s">
        <v>747</v>
      </c>
      <c r="J15" s="154" t="s">
        <v>733</v>
      </c>
      <c r="K15" s="159"/>
      <c r="L15" s="159" t="s">
        <v>748</v>
      </c>
      <c r="M15" s="159"/>
      <c r="N15" s="159" t="s">
        <v>639</v>
      </c>
      <c r="O15" s="159"/>
      <c r="P15" s="160" t="s">
        <v>730</v>
      </c>
      <c r="Q15" s="159" t="s">
        <v>626</v>
      </c>
      <c r="R15" s="159" t="s">
        <v>644</v>
      </c>
      <c r="S15" s="159"/>
      <c r="T15" s="154" t="s">
        <v>760</v>
      </c>
      <c r="U15" s="138"/>
      <c r="V15" s="138"/>
    </row>
    <row r="16" spans="1:40" s="161" customFormat="1" ht="22.5" x14ac:dyDescent="0.2">
      <c r="A16" s="154">
        <f t="shared" si="0"/>
        <v>11</v>
      </c>
      <c r="B16" s="154"/>
      <c r="C16" s="154"/>
      <c r="D16" s="154"/>
      <c r="E16" s="154"/>
      <c r="F16" s="154"/>
      <c r="G16" s="154"/>
      <c r="H16" s="154" t="s">
        <v>77</v>
      </c>
      <c r="I16" s="154" t="s">
        <v>747</v>
      </c>
      <c r="J16" s="154" t="s">
        <v>758</v>
      </c>
      <c r="K16" s="159"/>
      <c r="L16" s="159" t="s">
        <v>748</v>
      </c>
      <c r="M16" s="159"/>
      <c r="N16" s="159" t="s">
        <v>639</v>
      </c>
      <c r="O16" s="159"/>
      <c r="P16" s="160" t="s">
        <v>682</v>
      </c>
      <c r="Q16" s="159" t="s">
        <v>626</v>
      </c>
      <c r="R16" s="159" t="s">
        <v>644</v>
      </c>
      <c r="S16" s="159"/>
      <c r="T16" s="154" t="s">
        <v>761</v>
      </c>
      <c r="U16" s="138"/>
      <c r="V16" s="138"/>
    </row>
    <row r="17" spans="1:21" x14ac:dyDescent="0.2">
      <c r="A17" s="154">
        <f t="shared" si="0"/>
        <v>12</v>
      </c>
      <c r="B17" s="154"/>
      <c r="C17" s="154"/>
      <c r="D17" s="154"/>
      <c r="E17" s="154"/>
      <c r="F17" s="154"/>
      <c r="G17" s="154"/>
      <c r="H17" s="154" t="s">
        <v>77</v>
      </c>
      <c r="I17" s="154" t="s">
        <v>747</v>
      </c>
      <c r="J17" s="154" t="e">
        <v>#N/A</v>
      </c>
      <c r="K17" s="159"/>
      <c r="L17" s="159" t="s">
        <v>748</v>
      </c>
      <c r="M17" s="159"/>
      <c r="N17" s="159" t="s">
        <v>639</v>
      </c>
      <c r="O17" s="159"/>
      <c r="P17" s="160" t="s">
        <v>762</v>
      </c>
      <c r="Q17" s="159" t="s">
        <v>137</v>
      </c>
      <c r="R17" s="159" t="s">
        <v>644</v>
      </c>
      <c r="S17" s="159"/>
      <c r="T17" s="154" t="s">
        <v>103</v>
      </c>
    </row>
    <row r="18" spans="1:21" ht="22.5" x14ac:dyDescent="0.2">
      <c r="A18" s="154">
        <f t="shared" si="0"/>
        <v>13</v>
      </c>
      <c r="B18" s="154"/>
      <c r="C18" s="154"/>
      <c r="D18" s="154"/>
      <c r="E18" s="154"/>
      <c r="F18" s="154"/>
      <c r="G18" s="154"/>
      <c r="H18" s="154" t="s">
        <v>77</v>
      </c>
      <c r="I18" s="154" t="s">
        <v>747</v>
      </c>
      <c r="J18" s="154" t="s">
        <v>733</v>
      </c>
      <c r="K18" s="159"/>
      <c r="L18" s="159" t="s">
        <v>748</v>
      </c>
      <c r="M18" s="159"/>
      <c r="N18" s="159" t="s">
        <v>639</v>
      </c>
      <c r="O18" s="159"/>
      <c r="P18" s="160" t="s">
        <v>736</v>
      </c>
      <c r="Q18" s="159" t="s">
        <v>626</v>
      </c>
      <c r="R18" s="159" t="s">
        <v>644</v>
      </c>
      <c r="S18" s="159"/>
      <c r="T18" s="154" t="s">
        <v>763</v>
      </c>
    </row>
    <row r="19" spans="1:21" x14ac:dyDescent="0.2">
      <c r="A19" s="154">
        <f t="shared" si="0"/>
        <v>14</v>
      </c>
      <c r="B19" s="154"/>
      <c r="C19" s="154"/>
      <c r="D19" s="154"/>
      <c r="E19" s="154"/>
      <c r="F19" s="154"/>
      <c r="G19" s="154"/>
      <c r="H19" s="154" t="s">
        <v>77</v>
      </c>
      <c r="I19" s="154" t="s">
        <v>747</v>
      </c>
      <c r="J19" s="154" t="e">
        <v>#N/A</v>
      </c>
      <c r="K19" s="159"/>
      <c r="L19" s="159" t="s">
        <v>748</v>
      </c>
      <c r="M19" s="159"/>
      <c r="N19" s="159" t="s">
        <v>639</v>
      </c>
      <c r="O19" s="159"/>
      <c r="P19" s="160" t="s">
        <v>764</v>
      </c>
      <c r="Q19" s="159" t="s">
        <v>626</v>
      </c>
      <c r="R19" s="159" t="s">
        <v>644</v>
      </c>
      <c r="S19" s="159"/>
      <c r="T19" s="154" t="s">
        <v>103</v>
      </c>
    </row>
    <row r="20" spans="1:21" x14ac:dyDescent="0.2">
      <c r="A20" s="154">
        <f t="shared" si="0"/>
        <v>15</v>
      </c>
      <c r="B20" s="154"/>
      <c r="C20" s="154"/>
      <c r="D20" s="154"/>
      <c r="E20" s="154"/>
      <c r="F20" s="154"/>
      <c r="G20" s="154"/>
      <c r="H20" s="154" t="s">
        <v>77</v>
      </c>
      <c r="I20" s="154" t="s">
        <v>747</v>
      </c>
      <c r="J20" s="154" t="e">
        <v>#N/A</v>
      </c>
      <c r="K20" s="159"/>
      <c r="L20" s="159" t="s">
        <v>748</v>
      </c>
      <c r="M20" s="159"/>
      <c r="N20" s="159" t="s">
        <v>639</v>
      </c>
      <c r="O20" s="159"/>
      <c r="P20" s="160" t="s">
        <v>765</v>
      </c>
      <c r="Q20" s="159" t="s">
        <v>140</v>
      </c>
      <c r="R20" s="159" t="s">
        <v>644</v>
      </c>
      <c r="S20" s="159"/>
      <c r="T20" s="154" t="s">
        <v>103</v>
      </c>
    </row>
    <row r="21" spans="1:21" x14ac:dyDescent="0.2">
      <c r="A21" s="154">
        <f t="shared" si="0"/>
        <v>16</v>
      </c>
      <c r="B21" s="154"/>
      <c r="C21" s="154"/>
      <c r="D21" s="154"/>
      <c r="E21" s="154"/>
      <c r="F21" s="154"/>
      <c r="G21" s="154"/>
      <c r="H21" s="154" t="s">
        <v>77</v>
      </c>
      <c r="I21" s="154" t="s">
        <v>747</v>
      </c>
      <c r="J21" s="154" t="s">
        <v>766</v>
      </c>
      <c r="K21" s="159"/>
      <c r="L21" s="159" t="s">
        <v>748</v>
      </c>
      <c r="M21" s="159"/>
      <c r="N21" s="159" t="s">
        <v>639</v>
      </c>
      <c r="O21" s="159"/>
      <c r="P21" s="160" t="s">
        <v>767</v>
      </c>
      <c r="Q21" s="159" t="s">
        <v>624</v>
      </c>
      <c r="R21" s="159" t="s">
        <v>641</v>
      </c>
      <c r="S21" s="159"/>
      <c r="T21" s="154" t="s">
        <v>101</v>
      </c>
    </row>
    <row r="22" spans="1:21" x14ac:dyDescent="0.2">
      <c r="A22" s="154">
        <f t="shared" si="0"/>
        <v>17</v>
      </c>
      <c r="B22" s="154"/>
      <c r="C22" s="154"/>
      <c r="D22" s="154"/>
      <c r="E22" s="154"/>
      <c r="F22" s="154"/>
      <c r="G22" s="154"/>
      <c r="H22" s="154" t="s">
        <v>77</v>
      </c>
      <c r="I22" s="154" t="s">
        <v>747</v>
      </c>
      <c r="J22" s="154" t="s">
        <v>768</v>
      </c>
      <c r="K22" s="159"/>
      <c r="L22" s="159" t="s">
        <v>748</v>
      </c>
      <c r="M22" s="159"/>
      <c r="N22" s="159" t="s">
        <v>639</v>
      </c>
      <c r="O22" s="159"/>
      <c r="P22" s="160" t="s">
        <v>769</v>
      </c>
      <c r="Q22" s="159" t="s">
        <v>702</v>
      </c>
      <c r="R22" s="159" t="s">
        <v>641</v>
      </c>
      <c r="S22" s="159"/>
      <c r="T22" s="154" t="s">
        <v>101</v>
      </c>
    </row>
    <row r="23" spans="1:21" x14ac:dyDescent="0.2">
      <c r="A23" s="154">
        <f t="shared" si="0"/>
        <v>18</v>
      </c>
      <c r="B23" s="154"/>
      <c r="C23" s="154"/>
      <c r="D23" s="154"/>
      <c r="E23" s="154"/>
      <c r="F23" s="154"/>
      <c r="G23" s="154"/>
      <c r="H23" s="154" t="s">
        <v>77</v>
      </c>
      <c r="I23" s="154" t="s">
        <v>747</v>
      </c>
      <c r="J23" s="154" t="s">
        <v>751</v>
      </c>
      <c r="K23" s="159"/>
      <c r="L23" s="159" t="s">
        <v>748</v>
      </c>
      <c r="M23" s="159"/>
      <c r="N23" s="159" t="s">
        <v>639</v>
      </c>
      <c r="O23" s="159"/>
      <c r="P23" s="160" t="s">
        <v>770</v>
      </c>
      <c r="Q23" s="159" t="s">
        <v>702</v>
      </c>
      <c r="R23" s="159" t="s">
        <v>641</v>
      </c>
      <c r="S23" s="159"/>
      <c r="T23" s="154" t="s">
        <v>101</v>
      </c>
    </row>
    <row r="24" spans="1:21" ht="33.75" x14ac:dyDescent="0.2">
      <c r="A24" s="154">
        <f t="shared" si="0"/>
        <v>19</v>
      </c>
      <c r="B24" s="154"/>
      <c r="C24" s="154"/>
      <c r="D24" s="154"/>
      <c r="E24" s="154"/>
      <c r="F24" s="154"/>
      <c r="G24" s="154"/>
      <c r="H24" s="154" t="s">
        <v>77</v>
      </c>
      <c r="I24" s="154" t="s">
        <v>747</v>
      </c>
      <c r="J24" s="154" t="s">
        <v>771</v>
      </c>
      <c r="K24" s="159"/>
      <c r="L24" s="159" t="s">
        <v>748</v>
      </c>
      <c r="M24" s="159"/>
      <c r="N24" s="159" t="s">
        <v>639</v>
      </c>
      <c r="O24" s="159"/>
      <c r="P24" s="160" t="s">
        <v>772</v>
      </c>
      <c r="Q24" s="159" t="s">
        <v>626</v>
      </c>
      <c r="R24" s="159" t="s">
        <v>641</v>
      </c>
      <c r="S24" s="159"/>
      <c r="T24" s="154" t="s">
        <v>773</v>
      </c>
    </row>
    <row r="25" spans="1:21" x14ac:dyDescent="0.2">
      <c r="A25" s="154">
        <f t="shared" si="0"/>
        <v>20</v>
      </c>
      <c r="B25" s="154"/>
      <c r="C25" s="154"/>
      <c r="D25" s="154"/>
      <c r="E25" s="154"/>
      <c r="F25" s="154"/>
      <c r="G25" s="154"/>
      <c r="H25" s="154" t="s">
        <v>77</v>
      </c>
      <c r="I25" s="154" t="s">
        <v>747</v>
      </c>
      <c r="J25" s="154" t="s">
        <v>771</v>
      </c>
      <c r="K25" s="159"/>
      <c r="L25" s="159" t="s">
        <v>748</v>
      </c>
      <c r="M25" s="159"/>
      <c r="N25" s="159" t="s">
        <v>639</v>
      </c>
      <c r="O25" s="163"/>
      <c r="P25" s="164" t="s">
        <v>774</v>
      </c>
      <c r="Q25" s="159" t="s">
        <v>626</v>
      </c>
      <c r="R25" s="159" t="s">
        <v>644</v>
      </c>
      <c r="S25" s="163"/>
      <c r="T25" s="154" t="s">
        <v>101</v>
      </c>
    </row>
    <row r="26" spans="1:21" x14ac:dyDescent="0.2">
      <c r="A26" s="154">
        <f t="shared" si="0"/>
        <v>21</v>
      </c>
      <c r="B26" s="154"/>
      <c r="C26" s="154"/>
      <c r="D26" s="154"/>
      <c r="E26" s="154"/>
      <c r="F26" s="154"/>
      <c r="G26" s="154"/>
      <c r="H26" s="154" t="s">
        <v>77</v>
      </c>
      <c r="I26" s="154" t="s">
        <v>747</v>
      </c>
      <c r="J26" s="154" t="e">
        <v>#N/A</v>
      </c>
      <c r="K26" s="159"/>
      <c r="L26" s="159" t="s">
        <v>748</v>
      </c>
      <c r="M26" s="159"/>
      <c r="N26" s="159" t="s">
        <v>639</v>
      </c>
      <c r="O26" s="163"/>
      <c r="P26" s="165" t="s">
        <v>775</v>
      </c>
      <c r="Q26" s="159" t="s">
        <v>624</v>
      </c>
      <c r="R26" s="159" t="s">
        <v>641</v>
      </c>
      <c r="S26" s="163"/>
      <c r="T26" s="154" t="s">
        <v>776</v>
      </c>
      <c r="U26" s="166"/>
    </row>
    <row r="27" spans="1:21" x14ac:dyDescent="0.2">
      <c r="A27" s="154">
        <f t="shared" si="0"/>
        <v>22</v>
      </c>
      <c r="B27" s="154"/>
      <c r="C27" s="154"/>
      <c r="D27" s="154"/>
      <c r="E27" s="154"/>
      <c r="F27" s="154"/>
      <c r="G27" s="154"/>
      <c r="H27" s="154" t="s">
        <v>77</v>
      </c>
      <c r="I27" s="154" t="s">
        <v>747</v>
      </c>
      <c r="J27" s="154" t="s">
        <v>777</v>
      </c>
      <c r="K27" s="159"/>
      <c r="L27" s="159" t="s">
        <v>748</v>
      </c>
      <c r="M27" s="159"/>
      <c r="N27" s="159" t="s">
        <v>639</v>
      </c>
      <c r="O27" s="163"/>
      <c r="P27" s="164" t="s">
        <v>778</v>
      </c>
      <c r="Q27" s="159" t="s">
        <v>140</v>
      </c>
      <c r="R27" s="159" t="s">
        <v>641</v>
      </c>
      <c r="S27" s="163"/>
      <c r="T27" s="154" t="s">
        <v>101</v>
      </c>
      <c r="U27" s="166"/>
    </row>
    <row r="28" spans="1:21" x14ac:dyDescent="0.2">
      <c r="A28" s="154">
        <f t="shared" si="0"/>
        <v>23</v>
      </c>
      <c r="B28" s="154"/>
      <c r="C28" s="154"/>
      <c r="D28" s="154"/>
      <c r="E28" s="154"/>
      <c r="F28" s="154"/>
      <c r="G28" s="154"/>
      <c r="H28" s="154" t="s">
        <v>77</v>
      </c>
      <c r="I28" s="154" t="s">
        <v>747</v>
      </c>
      <c r="J28" s="154" t="e">
        <v>#N/A</v>
      </c>
      <c r="K28" s="159"/>
      <c r="L28" s="159" t="s">
        <v>748</v>
      </c>
      <c r="M28" s="159"/>
      <c r="N28" s="159" t="s">
        <v>639</v>
      </c>
      <c r="O28" s="163"/>
      <c r="P28" s="165" t="s">
        <v>779</v>
      </c>
      <c r="Q28" s="159" t="s">
        <v>626</v>
      </c>
      <c r="R28" s="159" t="s">
        <v>641</v>
      </c>
      <c r="S28" s="163"/>
      <c r="T28" s="154" t="s">
        <v>780</v>
      </c>
      <c r="U28" s="166"/>
    </row>
    <row r="29" spans="1:21" x14ac:dyDescent="0.2">
      <c r="A29" s="154">
        <f t="shared" si="0"/>
        <v>24</v>
      </c>
      <c r="B29" s="154"/>
      <c r="C29" s="154"/>
      <c r="D29" s="154"/>
      <c r="E29" s="154"/>
      <c r="F29" s="154"/>
      <c r="G29" s="154"/>
      <c r="H29" s="154" t="s">
        <v>77</v>
      </c>
      <c r="I29" s="154" t="s">
        <v>747</v>
      </c>
      <c r="J29" s="154" t="s">
        <v>777</v>
      </c>
      <c r="K29" s="159"/>
      <c r="L29" s="159" t="s">
        <v>748</v>
      </c>
      <c r="M29" s="159"/>
      <c r="N29" s="159" t="s">
        <v>639</v>
      </c>
      <c r="O29" s="163"/>
      <c r="P29" s="165" t="s">
        <v>781</v>
      </c>
      <c r="Q29" s="159" t="s">
        <v>140</v>
      </c>
      <c r="R29" s="159" t="s">
        <v>641</v>
      </c>
      <c r="S29" s="163"/>
      <c r="T29" s="154" t="s">
        <v>101</v>
      </c>
      <c r="U29" s="166"/>
    </row>
    <row r="30" spans="1:21" x14ac:dyDescent="0.2">
      <c r="A30" s="154">
        <f t="shared" si="0"/>
        <v>25</v>
      </c>
      <c r="B30" s="154"/>
      <c r="C30" s="154"/>
      <c r="D30" s="154"/>
      <c r="E30" s="154"/>
      <c r="F30" s="154"/>
      <c r="G30" s="154"/>
      <c r="H30" s="154" t="s">
        <v>77</v>
      </c>
      <c r="I30" s="154" t="s">
        <v>747</v>
      </c>
      <c r="J30" s="154" t="e">
        <v>#N/A</v>
      </c>
      <c r="K30" s="159"/>
      <c r="L30" s="159" t="s">
        <v>748</v>
      </c>
      <c r="M30" s="159"/>
      <c r="N30" s="159" t="s">
        <v>639</v>
      </c>
      <c r="O30" s="163"/>
      <c r="P30" s="164" t="s">
        <v>782</v>
      </c>
      <c r="Q30" s="159" t="s">
        <v>140</v>
      </c>
      <c r="R30" s="159" t="s">
        <v>644</v>
      </c>
      <c r="S30" s="163"/>
      <c r="T30" s="154" t="s">
        <v>783</v>
      </c>
      <c r="U30" s="166"/>
    </row>
    <row r="31" spans="1:21" x14ac:dyDescent="0.2">
      <c r="A31" s="154">
        <f t="shared" si="0"/>
        <v>26</v>
      </c>
      <c r="B31" s="154"/>
      <c r="C31" s="154"/>
      <c r="D31" s="154"/>
      <c r="E31" s="154"/>
      <c r="F31" s="154"/>
      <c r="G31" s="154"/>
      <c r="H31" s="154" t="s">
        <v>77</v>
      </c>
      <c r="I31" s="154" t="s">
        <v>747</v>
      </c>
      <c r="J31" s="154" t="e">
        <v>#N/A</v>
      </c>
      <c r="K31" s="159"/>
      <c r="L31" s="159" t="s">
        <v>748</v>
      </c>
      <c r="M31" s="159"/>
      <c r="N31" s="159" t="s">
        <v>639</v>
      </c>
      <c r="O31" s="163"/>
      <c r="P31" s="164" t="s">
        <v>784</v>
      </c>
      <c r="Q31" s="159" t="s">
        <v>140</v>
      </c>
      <c r="R31" s="159" t="s">
        <v>644</v>
      </c>
      <c r="S31" s="163"/>
      <c r="T31" s="154" t="s">
        <v>783</v>
      </c>
      <c r="U31" s="166"/>
    </row>
    <row r="32" spans="1:21" x14ac:dyDescent="0.2">
      <c r="A32" s="154">
        <f t="shared" si="0"/>
        <v>27</v>
      </c>
      <c r="B32" s="154"/>
      <c r="C32" s="154"/>
      <c r="D32" s="154"/>
      <c r="E32" s="154"/>
      <c r="F32" s="154"/>
      <c r="G32" s="154"/>
      <c r="H32" s="154" t="s">
        <v>77</v>
      </c>
      <c r="I32" s="154" t="s">
        <v>747</v>
      </c>
      <c r="J32" s="154" t="e">
        <v>#N/A</v>
      </c>
      <c r="K32" s="159"/>
      <c r="L32" s="159" t="s">
        <v>748</v>
      </c>
      <c r="M32" s="159"/>
      <c r="N32" s="159" t="s">
        <v>639</v>
      </c>
      <c r="O32" s="163"/>
      <c r="P32" s="164" t="s">
        <v>785</v>
      </c>
      <c r="Q32" s="159" t="s">
        <v>140</v>
      </c>
      <c r="R32" s="159" t="s">
        <v>644</v>
      </c>
      <c r="S32" s="163"/>
      <c r="T32" s="154" t="s">
        <v>783</v>
      </c>
      <c r="U32" s="166"/>
    </row>
    <row r="33" spans="1:21" x14ac:dyDescent="0.2">
      <c r="A33" s="154">
        <f t="shared" si="0"/>
        <v>28</v>
      </c>
      <c r="B33" s="154"/>
      <c r="C33" s="154"/>
      <c r="D33" s="154"/>
      <c r="E33" s="154"/>
      <c r="F33" s="154"/>
      <c r="G33" s="154"/>
      <c r="H33" s="154" t="s">
        <v>77</v>
      </c>
      <c r="I33" s="154" t="s">
        <v>747</v>
      </c>
      <c r="J33" s="154" t="e">
        <v>#N/A</v>
      </c>
      <c r="K33" s="159"/>
      <c r="L33" s="159" t="s">
        <v>748</v>
      </c>
      <c r="M33" s="159"/>
      <c r="N33" s="159" t="s">
        <v>639</v>
      </c>
      <c r="O33" s="163"/>
      <c r="P33" s="164" t="s">
        <v>786</v>
      </c>
      <c r="Q33" s="159" t="s">
        <v>626</v>
      </c>
      <c r="R33" s="159" t="s">
        <v>644</v>
      </c>
      <c r="S33" s="163"/>
      <c r="T33" s="154" t="s">
        <v>103</v>
      </c>
      <c r="U33" s="166"/>
    </row>
    <row r="34" spans="1:21" x14ac:dyDescent="0.2">
      <c r="A34" s="154">
        <f t="shared" si="0"/>
        <v>29</v>
      </c>
      <c r="B34" s="154"/>
      <c r="C34" s="154"/>
      <c r="D34" s="154"/>
      <c r="E34" s="154"/>
      <c r="F34" s="154"/>
      <c r="G34" s="154"/>
      <c r="H34" s="154" t="s">
        <v>77</v>
      </c>
      <c r="I34" s="154" t="s">
        <v>747</v>
      </c>
      <c r="J34" s="162" t="s">
        <v>1545</v>
      </c>
      <c r="K34" s="159"/>
      <c r="L34" s="159" t="s">
        <v>748</v>
      </c>
      <c r="M34" s="159"/>
      <c r="N34" s="159" t="s">
        <v>639</v>
      </c>
      <c r="O34" s="163"/>
      <c r="P34" s="164" t="s">
        <v>787</v>
      </c>
      <c r="Q34" s="159" t="s">
        <v>626</v>
      </c>
      <c r="R34" s="159" t="s">
        <v>644</v>
      </c>
      <c r="S34" s="163"/>
      <c r="T34" s="162" t="s">
        <v>101</v>
      </c>
      <c r="U34" s="166"/>
    </row>
    <row r="35" spans="1:21" ht="33.75" x14ac:dyDescent="0.2">
      <c r="A35" s="154">
        <f t="shared" si="0"/>
        <v>30</v>
      </c>
      <c r="B35" s="154"/>
      <c r="C35" s="154"/>
      <c r="D35" s="154"/>
      <c r="E35" s="154"/>
      <c r="F35" s="154"/>
      <c r="G35" s="154"/>
      <c r="H35" s="154" t="s">
        <v>77</v>
      </c>
      <c r="I35" s="154" t="s">
        <v>747</v>
      </c>
      <c r="J35" s="162" t="s">
        <v>1548</v>
      </c>
      <c r="K35" s="159"/>
      <c r="L35" s="159" t="s">
        <v>748</v>
      </c>
      <c r="M35" s="159"/>
      <c r="N35" s="159" t="s">
        <v>639</v>
      </c>
      <c r="O35" s="163"/>
      <c r="P35" s="164" t="s">
        <v>788</v>
      </c>
      <c r="Q35" s="159" t="s">
        <v>626</v>
      </c>
      <c r="R35" s="159" t="s">
        <v>644</v>
      </c>
      <c r="S35" s="163"/>
      <c r="T35" s="162" t="s">
        <v>1547</v>
      </c>
      <c r="U35" s="166"/>
    </row>
    <row r="36" spans="1:21" x14ac:dyDescent="0.2">
      <c r="A36" s="154">
        <f t="shared" si="0"/>
        <v>31</v>
      </c>
      <c r="B36" s="154"/>
      <c r="C36" s="154"/>
      <c r="D36" s="154"/>
      <c r="E36" s="154"/>
      <c r="F36" s="154"/>
      <c r="G36" s="154"/>
      <c r="H36" s="154" t="s">
        <v>77</v>
      </c>
      <c r="I36" s="154" t="s">
        <v>747</v>
      </c>
      <c r="J36" s="154" t="e">
        <v>#N/A</v>
      </c>
      <c r="K36" s="159"/>
      <c r="L36" s="159" t="s">
        <v>748</v>
      </c>
      <c r="M36" s="159"/>
      <c r="N36" s="159" t="s">
        <v>639</v>
      </c>
      <c r="O36" s="163"/>
      <c r="P36" s="164" t="s">
        <v>789</v>
      </c>
      <c r="Q36" s="159" t="s">
        <v>643</v>
      </c>
      <c r="R36" s="159" t="s">
        <v>644</v>
      </c>
      <c r="S36" s="163"/>
      <c r="T36" s="154" t="s">
        <v>103</v>
      </c>
    </row>
    <row r="37" spans="1:21" x14ac:dyDescent="0.2">
      <c r="A37" s="154">
        <f t="shared" si="0"/>
        <v>32</v>
      </c>
      <c r="B37" s="154"/>
      <c r="C37" s="154"/>
      <c r="D37" s="154"/>
      <c r="E37" s="154"/>
      <c r="F37" s="154"/>
      <c r="G37" s="154"/>
      <c r="H37" s="154" t="s">
        <v>77</v>
      </c>
      <c r="I37" s="154" t="s">
        <v>747</v>
      </c>
      <c r="J37" s="154" t="e">
        <v>#N/A</v>
      </c>
      <c r="K37" s="159"/>
      <c r="L37" s="159" t="s">
        <v>748</v>
      </c>
      <c r="M37" s="159"/>
      <c r="N37" s="159" t="s">
        <v>639</v>
      </c>
      <c r="O37" s="163"/>
      <c r="P37" s="164" t="s">
        <v>790</v>
      </c>
      <c r="Q37" s="159" t="s">
        <v>626</v>
      </c>
      <c r="R37" s="159" t="s">
        <v>644</v>
      </c>
      <c r="S37" s="163"/>
      <c r="T37" s="154" t="s">
        <v>103</v>
      </c>
    </row>
    <row r="38" spans="1:21" x14ac:dyDescent="0.2">
      <c r="A38" s="154">
        <f t="shared" si="0"/>
        <v>33</v>
      </c>
      <c r="B38" s="154"/>
      <c r="C38" s="154"/>
      <c r="D38" s="154"/>
      <c r="E38" s="154"/>
      <c r="F38" s="154"/>
      <c r="G38" s="154"/>
      <c r="H38" s="154" t="s">
        <v>77</v>
      </c>
      <c r="I38" s="154" t="s">
        <v>747</v>
      </c>
      <c r="J38" s="154" t="e">
        <v>#N/A</v>
      </c>
      <c r="K38" s="159"/>
      <c r="L38" s="159" t="s">
        <v>748</v>
      </c>
      <c r="M38" s="159"/>
      <c r="N38" s="159" t="s">
        <v>639</v>
      </c>
      <c r="O38" s="163"/>
      <c r="P38" s="164" t="s">
        <v>791</v>
      </c>
      <c r="Q38" s="163" t="s">
        <v>643</v>
      </c>
      <c r="R38" s="163" t="s">
        <v>641</v>
      </c>
      <c r="S38" s="163"/>
      <c r="T38" s="154" t="s">
        <v>792</v>
      </c>
    </row>
    <row r="39" spans="1:21" ht="22.5" x14ac:dyDescent="0.2">
      <c r="A39" s="154">
        <f t="shared" si="0"/>
        <v>34</v>
      </c>
      <c r="B39" s="154"/>
      <c r="C39" s="154"/>
      <c r="D39" s="154"/>
      <c r="E39" s="154"/>
      <c r="F39" s="154"/>
      <c r="G39" s="154"/>
      <c r="H39" s="154" t="s">
        <v>77</v>
      </c>
      <c r="I39" s="154" t="s">
        <v>747</v>
      </c>
      <c r="J39" s="154" t="e">
        <v>#N/A</v>
      </c>
      <c r="K39" s="159"/>
      <c r="L39" s="159" t="s">
        <v>748</v>
      </c>
      <c r="M39" s="159"/>
      <c r="N39" s="159" t="s">
        <v>639</v>
      </c>
      <c r="O39" s="163"/>
      <c r="P39" s="164" t="s">
        <v>676</v>
      </c>
      <c r="Q39" s="163" t="s">
        <v>626</v>
      </c>
      <c r="R39" s="163" t="s">
        <v>641</v>
      </c>
      <c r="S39" s="163"/>
      <c r="T39" s="154" t="s">
        <v>1580</v>
      </c>
    </row>
    <row r="40" spans="1:21" ht="120" customHeight="1" x14ac:dyDescent="0.2">
      <c r="A40" s="154">
        <f t="shared" si="0"/>
        <v>35</v>
      </c>
      <c r="B40" s="154"/>
      <c r="C40" s="154"/>
      <c r="D40" s="154"/>
      <c r="E40" s="154"/>
      <c r="F40" s="154"/>
      <c r="G40" s="154"/>
      <c r="H40" s="154" t="s">
        <v>77</v>
      </c>
      <c r="I40" s="154" t="s">
        <v>747</v>
      </c>
      <c r="J40" s="154" t="s">
        <v>793</v>
      </c>
      <c r="K40" s="159"/>
      <c r="L40" s="159" t="s">
        <v>748</v>
      </c>
      <c r="M40" s="159"/>
      <c r="N40" s="159" t="s">
        <v>639</v>
      </c>
      <c r="O40" s="163"/>
      <c r="P40" s="164" t="s">
        <v>628</v>
      </c>
      <c r="Q40" s="163" t="s">
        <v>626</v>
      </c>
      <c r="R40" s="163" t="s">
        <v>644</v>
      </c>
      <c r="S40" s="163"/>
      <c r="T40" s="154" t="s">
        <v>1573</v>
      </c>
    </row>
    <row r="41" spans="1:21" ht="22.5" x14ac:dyDescent="0.2">
      <c r="A41" s="154">
        <f t="shared" si="0"/>
        <v>36</v>
      </c>
      <c r="B41" s="154"/>
      <c r="C41" s="154"/>
      <c r="D41" s="154"/>
      <c r="E41" s="154"/>
      <c r="F41" s="154"/>
      <c r="G41" s="154"/>
      <c r="H41" s="154" t="s">
        <v>77</v>
      </c>
      <c r="I41" s="154" t="s">
        <v>747</v>
      </c>
      <c r="J41" s="154" t="e">
        <v>#N/A</v>
      </c>
      <c r="K41" s="159"/>
      <c r="L41" s="159" t="s">
        <v>748</v>
      </c>
      <c r="M41" s="159"/>
      <c r="N41" s="159" t="s">
        <v>639</v>
      </c>
      <c r="O41" s="163"/>
      <c r="P41" s="164" t="s">
        <v>794</v>
      </c>
      <c r="Q41" s="163" t="s">
        <v>626</v>
      </c>
      <c r="R41" s="163" t="s">
        <v>644</v>
      </c>
      <c r="S41" s="163"/>
      <c r="T41" s="154" t="s">
        <v>795</v>
      </c>
    </row>
    <row r="45" spans="1:21" ht="409.5" customHeight="1" x14ac:dyDescent="0.2">
      <c r="I45" s="180" t="s">
        <v>1574</v>
      </c>
      <c r="J45" s="180"/>
      <c r="K45" s="180"/>
      <c r="L45" s="180"/>
      <c r="M45" s="180"/>
      <c r="N45" s="180"/>
      <c r="O45" s="180"/>
      <c r="P45" s="180"/>
      <c r="Q45" s="180"/>
    </row>
  </sheetData>
  <autoFilter ref="A4:T41" xr:uid="{34E5F60D-490C-4532-A16C-A3C2D612F3BC}"/>
  <mergeCells count="3">
    <mergeCell ref="A1:P1"/>
    <mergeCell ref="A2:T2"/>
    <mergeCell ref="I45:Q45"/>
  </mergeCells>
  <pageMargins left="0.75" right="0.75" top="1" bottom="1" header="0.5" footer="0.5"/>
  <pageSetup paperSize="5" scale="48" fitToHeight="45" orientation="landscape" r:id="rId1"/>
  <headerFooter alignWithMargins="0">
    <oddHeader>&amp;C&lt;Project Name&gt;: Source to Access Layer Target Mapping</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E5DD6-3E23-4349-9024-E4754D202049}">
  <sheetPr codeName="Sheet10">
    <outlinePr summaryBelow="0" summaryRight="0"/>
    <pageSetUpPr fitToPage="1"/>
  </sheetPr>
  <dimension ref="A1:AO21"/>
  <sheetViews>
    <sheetView topLeftCell="L1" zoomScale="90" zoomScaleNormal="90" workbookViewId="0">
      <pane ySplit="4" topLeftCell="A5" activePane="bottomLeft" state="frozen"/>
      <selection activeCell="O22" sqref="O22"/>
      <selection pane="bottomLeft" activeCell="P24" sqref="P24"/>
    </sheetView>
  </sheetViews>
  <sheetFormatPr defaultRowHeight="12.75" outlineLevelCol="1" x14ac:dyDescent="0.2"/>
  <cols>
    <col min="1"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7" style="1" customWidth="1"/>
    <col min="10" max="10" width="22.42578125" style="1" customWidth="1"/>
    <col min="11" max="11" width="15.7109375" style="1" customWidth="1"/>
    <col min="12" max="12" width="32.85546875" style="1" customWidth="1"/>
    <col min="13" max="13" width="6.5703125" style="1" customWidth="1"/>
    <col min="14" max="14" width="13.28515625" style="1" customWidth="1"/>
    <col min="15" max="15" width="17.85546875" style="1" customWidth="1"/>
    <col min="16" max="16" width="37.28515625" style="1" customWidth="1" collapsed="1"/>
    <col min="17" max="17" width="16.5703125" style="1" hidden="1" customWidth="1" outlineLevel="1"/>
    <col min="18" max="18" width="14.7109375" style="1" hidden="1" customWidth="1" outlineLevel="1"/>
    <col min="19" max="19" width="12.5703125" style="1" hidden="1" customWidth="1" outlineLevel="1"/>
    <col min="20" max="20" width="12.140625" style="1" customWidth="1"/>
    <col min="21" max="21" width="89.5703125" style="2" customWidth="1"/>
    <col min="22" max="22" width="35.85546875" bestFit="1" customWidth="1"/>
  </cols>
  <sheetData>
    <row r="1" spans="1:41" ht="15.75" x14ac:dyDescent="0.2">
      <c r="A1" s="167" t="s">
        <v>636</v>
      </c>
      <c r="B1" s="167"/>
      <c r="C1" s="167"/>
      <c r="D1" s="167"/>
      <c r="E1" s="168"/>
      <c r="F1" s="168"/>
      <c r="G1" s="168"/>
      <c r="H1" s="168"/>
      <c r="I1" s="168"/>
      <c r="J1" s="168"/>
      <c r="K1" s="168"/>
      <c r="L1" s="168"/>
      <c r="M1" s="168"/>
      <c r="N1" s="168"/>
      <c r="O1" s="168"/>
      <c r="P1" s="168"/>
    </row>
    <row r="2" spans="1:41" ht="16.5" customHeight="1" x14ac:dyDescent="0.2">
      <c r="A2" s="169" t="s">
        <v>727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16.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1"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e">
        <v>#N/A</v>
      </c>
      <c r="J6" s="65" t="e">
        <v>#N/A</v>
      </c>
      <c r="K6" s="69"/>
      <c r="L6" s="66" t="s">
        <v>729</v>
      </c>
      <c r="M6" s="69"/>
      <c r="N6" s="66" t="s">
        <v>146</v>
      </c>
      <c r="O6" s="66"/>
      <c r="P6" s="75" t="s">
        <v>730</v>
      </c>
      <c r="Q6" s="69" t="s">
        <v>690</v>
      </c>
      <c r="R6" s="69"/>
      <c r="S6" s="69" t="s">
        <v>641</v>
      </c>
      <c r="T6" s="69"/>
      <c r="U6" s="65" t="s">
        <v>84</v>
      </c>
    </row>
    <row r="7" spans="1:41" x14ac:dyDescent="0.2">
      <c r="A7" s="65">
        <f>A6+1</f>
        <v>2</v>
      </c>
      <c r="B7" s="65"/>
      <c r="C7" s="65"/>
      <c r="D7" s="65"/>
      <c r="E7" s="65"/>
      <c r="F7" s="65"/>
      <c r="G7" s="65"/>
      <c r="H7" s="65" t="s">
        <v>77</v>
      </c>
      <c r="I7" s="65" t="e">
        <v>#N/A</v>
      </c>
      <c r="J7" s="65" t="e">
        <v>#N/A</v>
      </c>
      <c r="K7" s="69"/>
      <c r="L7" s="66" t="s">
        <v>729</v>
      </c>
      <c r="M7" s="69"/>
      <c r="N7" s="66" t="s">
        <v>146</v>
      </c>
      <c r="O7" s="66"/>
      <c r="P7" s="75" t="s">
        <v>642</v>
      </c>
      <c r="Q7" s="69" t="s">
        <v>643</v>
      </c>
      <c r="R7" s="69"/>
      <c r="S7" s="69" t="s">
        <v>641</v>
      </c>
      <c r="T7" s="69"/>
      <c r="U7" s="65" t="s">
        <v>796</v>
      </c>
    </row>
    <row r="8" spans="1:41" x14ac:dyDescent="0.2">
      <c r="A8" s="65">
        <f t="shared" ref="A8:A21" si="0">A7+1</f>
        <v>3</v>
      </c>
      <c r="B8" s="65"/>
      <c r="C8" s="65"/>
      <c r="D8" s="65"/>
      <c r="E8" s="65"/>
      <c r="F8" s="65"/>
      <c r="G8" s="65"/>
      <c r="H8" s="65" t="s">
        <v>77</v>
      </c>
      <c r="I8" s="65" t="e">
        <v>#N/A</v>
      </c>
      <c r="J8" s="65" t="e">
        <v>#N/A</v>
      </c>
      <c r="K8" s="69"/>
      <c r="L8" s="66" t="s">
        <v>729</v>
      </c>
      <c r="M8" s="69"/>
      <c r="N8" s="66" t="s">
        <v>146</v>
      </c>
      <c r="O8" s="66"/>
      <c r="P8" s="75" t="s">
        <v>645</v>
      </c>
      <c r="Q8" s="69" t="s">
        <v>643</v>
      </c>
      <c r="R8" s="69"/>
      <c r="S8" s="69" t="s">
        <v>641</v>
      </c>
      <c r="T8" s="69"/>
      <c r="U8" s="65" t="s">
        <v>797</v>
      </c>
    </row>
    <row r="9" spans="1:41" s="32" customFormat="1" x14ac:dyDescent="0.2">
      <c r="A9" s="65">
        <f t="shared" si="0"/>
        <v>4</v>
      </c>
      <c r="B9" s="65"/>
      <c r="C9" s="65"/>
      <c r="D9" s="65"/>
      <c r="E9" s="65"/>
      <c r="F9" s="65"/>
      <c r="G9" s="65"/>
      <c r="H9" s="65" t="s">
        <v>77</v>
      </c>
      <c r="I9" s="65" t="e">
        <v>#N/A</v>
      </c>
      <c r="J9" s="65" t="e">
        <v>#N/A</v>
      </c>
      <c r="K9" s="69"/>
      <c r="L9" s="66" t="s">
        <v>729</v>
      </c>
      <c r="M9" s="69"/>
      <c r="N9" s="66" t="s">
        <v>146</v>
      </c>
      <c r="O9" s="66"/>
      <c r="P9" s="75" t="s">
        <v>646</v>
      </c>
      <c r="Q9" s="50" t="s">
        <v>626</v>
      </c>
      <c r="R9" s="69"/>
      <c r="S9" s="69" t="s">
        <v>644</v>
      </c>
      <c r="T9" s="69"/>
      <c r="U9" s="38" t="s">
        <v>798</v>
      </c>
      <c r="V9"/>
      <c r="W9"/>
    </row>
    <row r="10" spans="1:41" s="32" customFormat="1" x14ac:dyDescent="0.2">
      <c r="A10" s="65">
        <f t="shared" si="0"/>
        <v>5</v>
      </c>
      <c r="B10" s="65"/>
      <c r="C10" s="65"/>
      <c r="D10" s="65"/>
      <c r="E10" s="65"/>
      <c r="F10" s="65"/>
      <c r="G10" s="65"/>
      <c r="H10" s="65" t="s">
        <v>77</v>
      </c>
      <c r="I10" s="65" t="e">
        <v>#N/A</v>
      </c>
      <c r="J10" s="65" t="e">
        <v>#N/A</v>
      </c>
      <c r="K10" s="69"/>
      <c r="L10" s="66" t="s">
        <v>729</v>
      </c>
      <c r="M10" s="69"/>
      <c r="N10" s="66" t="s">
        <v>146</v>
      </c>
      <c r="O10" s="66"/>
      <c r="P10" s="75" t="s">
        <v>648</v>
      </c>
      <c r="Q10" s="69" t="s">
        <v>626</v>
      </c>
      <c r="R10" s="69"/>
      <c r="S10" s="69" t="s">
        <v>644</v>
      </c>
      <c r="T10" s="69"/>
      <c r="U10" s="38" t="s">
        <v>684</v>
      </c>
      <c r="V10"/>
      <c r="W10"/>
    </row>
    <row r="11" spans="1:41" s="32" customFormat="1" x14ac:dyDescent="0.2">
      <c r="A11" s="65">
        <f t="shared" si="0"/>
        <v>6</v>
      </c>
      <c r="B11" s="65"/>
      <c r="C11" s="65"/>
      <c r="D11" s="65"/>
      <c r="E11" s="65"/>
      <c r="F11" s="65"/>
      <c r="G11" s="65"/>
      <c r="H11" s="65" t="s">
        <v>77</v>
      </c>
      <c r="I11" s="65" t="e">
        <v>#N/A</v>
      </c>
      <c r="J11" s="65" t="e">
        <v>#N/A</v>
      </c>
      <c r="K11" s="69"/>
      <c r="L11" s="66" t="s">
        <v>729</v>
      </c>
      <c r="M11" s="69"/>
      <c r="N11" s="66" t="s">
        <v>146</v>
      </c>
      <c r="O11" s="66"/>
      <c r="P11" s="75" t="s">
        <v>625</v>
      </c>
      <c r="Q11" s="69" t="s">
        <v>690</v>
      </c>
      <c r="R11" s="69"/>
      <c r="S11" s="69" t="s">
        <v>644</v>
      </c>
      <c r="T11" s="69"/>
      <c r="U11" s="65" t="s">
        <v>103</v>
      </c>
      <c r="V11"/>
      <c r="W11"/>
    </row>
    <row r="12" spans="1:41" x14ac:dyDescent="0.2">
      <c r="A12" s="65">
        <f t="shared" si="0"/>
        <v>7</v>
      </c>
      <c r="B12" s="65"/>
      <c r="C12" s="65"/>
      <c r="D12" s="65"/>
      <c r="E12" s="65"/>
      <c r="F12" s="65"/>
      <c r="G12" s="65"/>
      <c r="H12" s="65" t="s">
        <v>77</v>
      </c>
      <c r="I12" s="65" t="e">
        <v>#N/A</v>
      </c>
      <c r="J12" s="65" t="e">
        <v>#N/A</v>
      </c>
      <c r="K12" s="69"/>
      <c r="L12" s="66" t="s">
        <v>729</v>
      </c>
      <c r="M12" s="69"/>
      <c r="N12" s="66" t="s">
        <v>146</v>
      </c>
      <c r="O12" s="66"/>
      <c r="P12" s="75" t="s">
        <v>745</v>
      </c>
      <c r="Q12" s="69" t="s">
        <v>626</v>
      </c>
      <c r="R12" s="69"/>
      <c r="S12" s="69" t="s">
        <v>644</v>
      </c>
      <c r="T12" s="69"/>
      <c r="U12" s="65" t="s">
        <v>103</v>
      </c>
    </row>
    <row r="13" spans="1:41" x14ac:dyDescent="0.2">
      <c r="A13" s="65">
        <f t="shared" si="0"/>
        <v>8</v>
      </c>
      <c r="B13" s="50"/>
      <c r="C13" s="50"/>
      <c r="D13" s="50"/>
      <c r="E13" s="50"/>
      <c r="F13" s="50"/>
      <c r="G13" s="50"/>
      <c r="H13" s="94" t="s">
        <v>77</v>
      </c>
      <c r="I13" s="65" t="e">
        <v>#N/A</v>
      </c>
      <c r="J13" s="65" t="e">
        <v>#N/A</v>
      </c>
      <c r="K13" s="95"/>
      <c r="L13" s="95" t="s">
        <v>729</v>
      </c>
      <c r="M13" s="95"/>
      <c r="N13" s="95" t="s">
        <v>146</v>
      </c>
      <c r="O13" s="50"/>
      <c r="P13" s="74" t="s">
        <v>735</v>
      </c>
      <c r="Q13" s="50" t="s">
        <v>626</v>
      </c>
      <c r="R13" s="50"/>
      <c r="S13" s="50" t="s">
        <v>644</v>
      </c>
      <c r="T13" s="50"/>
      <c r="U13" s="65" t="s">
        <v>103</v>
      </c>
    </row>
    <row r="14" spans="1:41" x14ac:dyDescent="0.2">
      <c r="A14" s="65">
        <f t="shared" si="0"/>
        <v>9</v>
      </c>
      <c r="B14" s="65"/>
      <c r="C14" s="65"/>
      <c r="D14" s="65"/>
      <c r="E14" s="65"/>
      <c r="F14" s="65"/>
      <c r="G14" s="65"/>
      <c r="H14" s="65" t="s">
        <v>77</v>
      </c>
      <c r="I14" s="65" t="e">
        <v>#N/A</v>
      </c>
      <c r="J14" s="65" t="e">
        <v>#N/A</v>
      </c>
      <c r="K14" s="69"/>
      <c r="L14" s="66" t="s">
        <v>729</v>
      </c>
      <c r="M14" s="69"/>
      <c r="N14" s="66" t="s">
        <v>146</v>
      </c>
      <c r="O14" s="66"/>
      <c r="P14" s="75" t="s">
        <v>736</v>
      </c>
      <c r="Q14" s="69" t="s">
        <v>626</v>
      </c>
      <c r="R14" s="69"/>
      <c r="S14" s="69" t="s">
        <v>641</v>
      </c>
      <c r="T14" s="69"/>
      <c r="U14" s="38" t="s">
        <v>799</v>
      </c>
    </row>
    <row r="15" spans="1:41" s="32" customFormat="1" x14ac:dyDescent="0.2">
      <c r="A15" s="65">
        <f t="shared" si="0"/>
        <v>10</v>
      </c>
      <c r="B15" s="65"/>
      <c r="C15" s="65"/>
      <c r="D15" s="65"/>
      <c r="E15" s="65"/>
      <c r="F15" s="65"/>
      <c r="G15" s="65"/>
      <c r="H15" s="65" t="s">
        <v>77</v>
      </c>
      <c r="I15" s="65" t="e">
        <v>#N/A</v>
      </c>
      <c r="J15" s="65" t="e">
        <v>#N/A</v>
      </c>
      <c r="K15" s="69"/>
      <c r="L15" s="66" t="s">
        <v>729</v>
      </c>
      <c r="M15" s="69"/>
      <c r="N15" s="66" t="s">
        <v>146</v>
      </c>
      <c r="O15" s="50"/>
      <c r="P15" s="74" t="s">
        <v>738</v>
      </c>
      <c r="Q15" s="69" t="s">
        <v>626</v>
      </c>
      <c r="R15" s="50"/>
      <c r="S15" s="69" t="s">
        <v>644</v>
      </c>
      <c r="T15" s="50"/>
      <c r="U15" s="65" t="s">
        <v>103</v>
      </c>
      <c r="V15"/>
      <c r="W15"/>
    </row>
    <row r="16" spans="1:41" s="32" customFormat="1" x14ac:dyDescent="0.2">
      <c r="A16" s="65">
        <f t="shared" si="0"/>
        <v>11</v>
      </c>
      <c r="B16" s="65"/>
      <c r="C16" s="65"/>
      <c r="D16" s="65"/>
      <c r="E16" s="65"/>
      <c r="F16" s="65"/>
      <c r="G16" s="65"/>
      <c r="H16" s="65" t="s">
        <v>77</v>
      </c>
      <c r="I16" s="65" t="e">
        <v>#N/A</v>
      </c>
      <c r="J16" s="65" t="e">
        <v>#N/A</v>
      </c>
      <c r="K16" s="69"/>
      <c r="L16" s="66" t="s">
        <v>729</v>
      </c>
      <c r="M16" s="69"/>
      <c r="N16" s="66" t="s">
        <v>146</v>
      </c>
      <c r="O16" s="66"/>
      <c r="P16" s="75" t="s">
        <v>739</v>
      </c>
      <c r="Q16" s="69" t="s">
        <v>626</v>
      </c>
      <c r="R16" s="69"/>
      <c r="S16" s="69" t="s">
        <v>641</v>
      </c>
      <c r="T16" s="69"/>
      <c r="U16" s="65" t="s">
        <v>712</v>
      </c>
      <c r="V16"/>
      <c r="W16"/>
    </row>
    <row r="17" spans="1:21" x14ac:dyDescent="0.2">
      <c r="A17" s="65">
        <f t="shared" si="0"/>
        <v>12</v>
      </c>
      <c r="B17" s="65"/>
      <c r="C17" s="65"/>
      <c r="D17" s="65"/>
      <c r="E17" s="65"/>
      <c r="F17" s="65"/>
      <c r="G17" s="65"/>
      <c r="H17" s="65" t="s">
        <v>77</v>
      </c>
      <c r="I17" s="65" t="e">
        <v>#N/A</v>
      </c>
      <c r="J17" s="65" t="e">
        <v>#N/A</v>
      </c>
      <c r="K17" s="69"/>
      <c r="L17" s="66" t="s">
        <v>729</v>
      </c>
      <c r="M17" s="69"/>
      <c r="N17" s="66" t="s">
        <v>146</v>
      </c>
      <c r="O17" s="50"/>
      <c r="P17" s="74" t="s">
        <v>740</v>
      </c>
      <c r="Q17" s="69" t="s">
        <v>626</v>
      </c>
      <c r="R17" s="69"/>
      <c r="S17" s="69" t="s">
        <v>644</v>
      </c>
      <c r="T17" s="69"/>
      <c r="U17" s="65" t="s">
        <v>103</v>
      </c>
    </row>
    <row r="18" spans="1:21" x14ac:dyDescent="0.2">
      <c r="A18" s="65">
        <f t="shared" si="0"/>
        <v>13</v>
      </c>
      <c r="B18" s="65"/>
      <c r="C18" s="65"/>
      <c r="D18" s="65"/>
      <c r="E18" s="65"/>
      <c r="F18" s="65"/>
      <c r="G18" s="65"/>
      <c r="H18" s="65" t="s">
        <v>77</v>
      </c>
      <c r="I18" s="65" t="e">
        <v>#N/A</v>
      </c>
      <c r="J18" s="65" t="e">
        <v>#N/A</v>
      </c>
      <c r="K18" s="69"/>
      <c r="L18" s="66" t="s">
        <v>729</v>
      </c>
      <c r="M18" s="69"/>
      <c r="N18" s="66" t="s">
        <v>146</v>
      </c>
      <c r="O18" s="50"/>
      <c r="P18" s="74" t="s">
        <v>741</v>
      </c>
      <c r="Q18" s="69" t="s">
        <v>626</v>
      </c>
      <c r="R18" s="50"/>
      <c r="S18" s="69" t="s">
        <v>641</v>
      </c>
      <c r="T18" s="50"/>
      <c r="U18" s="38" t="s">
        <v>742</v>
      </c>
    </row>
    <row r="19" spans="1:21" x14ac:dyDescent="0.2">
      <c r="A19" s="65">
        <f t="shared" si="0"/>
        <v>14</v>
      </c>
      <c r="B19" s="65"/>
      <c r="C19" s="65"/>
      <c r="D19" s="65"/>
      <c r="E19" s="65"/>
      <c r="F19" s="65"/>
      <c r="G19" s="65"/>
      <c r="H19" s="65" t="s">
        <v>77</v>
      </c>
      <c r="I19" s="65" t="e">
        <v>#N/A</v>
      </c>
      <c r="J19" s="65" t="e">
        <v>#N/A</v>
      </c>
      <c r="K19" s="69"/>
      <c r="L19" s="66" t="s">
        <v>729</v>
      </c>
      <c r="M19" s="69"/>
      <c r="N19" s="66" t="s">
        <v>146</v>
      </c>
      <c r="O19" s="50"/>
      <c r="P19" s="74" t="s">
        <v>675</v>
      </c>
      <c r="Q19" s="50" t="s">
        <v>643</v>
      </c>
      <c r="R19" s="50"/>
      <c r="S19" s="69" t="s">
        <v>641</v>
      </c>
      <c r="T19" s="50"/>
      <c r="U19" s="65" t="s">
        <v>800</v>
      </c>
    </row>
    <row r="20" spans="1:21" x14ac:dyDescent="0.2">
      <c r="A20" s="65">
        <f t="shared" si="0"/>
        <v>15</v>
      </c>
      <c r="B20" s="94"/>
      <c r="C20" s="94"/>
      <c r="D20" s="94"/>
      <c r="E20" s="94"/>
      <c r="F20" s="94"/>
      <c r="G20" s="94"/>
      <c r="H20" s="94" t="s">
        <v>77</v>
      </c>
      <c r="I20" s="65" t="e">
        <v>#N/A</v>
      </c>
      <c r="J20" s="65" t="e">
        <v>#N/A</v>
      </c>
      <c r="K20" s="95"/>
      <c r="L20" s="95" t="s">
        <v>729</v>
      </c>
      <c r="M20" s="95"/>
      <c r="N20" s="95" t="s">
        <v>146</v>
      </c>
      <c r="O20" s="50"/>
      <c r="P20" s="74" t="s">
        <v>676</v>
      </c>
      <c r="Q20" s="50" t="s">
        <v>635</v>
      </c>
      <c r="R20" s="50"/>
      <c r="S20" s="50" t="s">
        <v>641</v>
      </c>
      <c r="T20" s="50"/>
      <c r="U20" s="65" t="s">
        <v>801</v>
      </c>
    </row>
    <row r="21" spans="1:21" x14ac:dyDescent="0.2">
      <c r="A21" s="65">
        <f t="shared" si="0"/>
        <v>16</v>
      </c>
      <c r="B21" s="94"/>
      <c r="C21" s="94"/>
      <c r="D21" s="94"/>
      <c r="E21" s="94"/>
      <c r="F21" s="94"/>
      <c r="G21" s="94"/>
      <c r="H21" s="94" t="s">
        <v>77</v>
      </c>
      <c r="I21" s="65" t="e">
        <v>#N/A</v>
      </c>
      <c r="J21" s="65" t="e">
        <v>#N/A</v>
      </c>
      <c r="K21" s="95"/>
      <c r="L21" s="95" t="s">
        <v>729</v>
      </c>
      <c r="M21" s="95"/>
      <c r="N21" s="95" t="s">
        <v>146</v>
      </c>
      <c r="O21" s="50"/>
      <c r="P21" s="74" t="s">
        <v>746</v>
      </c>
      <c r="Q21" s="50" t="s">
        <v>626</v>
      </c>
      <c r="R21" s="50"/>
      <c r="S21" s="50" t="s">
        <v>644</v>
      </c>
      <c r="T21" s="50"/>
      <c r="U21" s="38" t="s">
        <v>103</v>
      </c>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0294-834C-443C-8FD6-BE60764C4280}">
  <sheetPr codeName="Sheet11">
    <outlinePr summaryBelow="0" summaryRight="0"/>
    <pageSetUpPr fitToPage="1"/>
  </sheetPr>
  <dimension ref="A1:AF41"/>
  <sheetViews>
    <sheetView topLeftCell="O1" zoomScaleNormal="100" workbookViewId="0">
      <pane ySplit="4" topLeftCell="A5" activePane="bottomLeft" state="frozen"/>
      <selection activeCell="J32" sqref="J32"/>
      <selection pane="bottomLeft" activeCell="P12" sqref="P12"/>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9.85546875" style="1" customWidth="1"/>
    <col min="10" max="10" width="40" style="1" customWidth="1"/>
    <col min="11" max="11" width="15.7109375" style="1" customWidth="1"/>
    <col min="12" max="12" width="32.85546875" style="1" customWidth="1"/>
    <col min="13" max="13" width="6.5703125" style="1" hidden="1" customWidth="1"/>
    <col min="14" max="14" width="17.7109375" style="1" customWidth="1"/>
    <col min="15" max="15" width="25.2851562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85.140625" style="2" customWidth="1"/>
  </cols>
  <sheetData>
    <row r="1" spans="1:32" ht="16.5" customHeight="1" x14ac:dyDescent="0.2">
      <c r="A1" s="167" t="s">
        <v>36</v>
      </c>
      <c r="B1" s="167"/>
      <c r="C1" s="167"/>
      <c r="D1" s="167"/>
      <c r="E1" s="168"/>
      <c r="F1" s="168"/>
      <c r="G1" s="168"/>
      <c r="H1" s="168"/>
      <c r="I1" s="168"/>
      <c r="J1" s="168"/>
      <c r="K1" s="168"/>
      <c r="L1" s="168"/>
      <c r="M1" s="168"/>
      <c r="N1" s="168"/>
      <c r="O1" s="168"/>
      <c r="P1" s="168"/>
    </row>
    <row r="2" spans="1:32" ht="16.5" customHeight="1" x14ac:dyDescent="0.2">
      <c r="A2" s="169" t="s">
        <v>802</v>
      </c>
      <c r="B2" s="170"/>
      <c r="C2" s="170"/>
      <c r="D2" s="170"/>
      <c r="E2" s="171"/>
      <c r="F2" s="171"/>
      <c r="G2" s="171"/>
      <c r="H2" s="171"/>
      <c r="I2" s="171"/>
      <c r="J2" s="171"/>
      <c r="K2" s="171"/>
      <c r="L2" s="171"/>
      <c r="M2" s="171"/>
      <c r="N2" s="171"/>
      <c r="O2" s="171"/>
      <c r="P2" s="171"/>
      <c r="Q2" s="171"/>
      <c r="R2" s="171"/>
      <c r="S2" s="171"/>
      <c r="T2" s="171"/>
      <c r="U2" s="171"/>
    </row>
    <row r="3" spans="1:32" ht="19.5" customHeight="1" thickBot="1" x14ac:dyDescent="0.25">
      <c r="A3" s="3"/>
      <c r="B3" s="3"/>
      <c r="C3" s="3"/>
      <c r="D3" s="3"/>
      <c r="E3" s="3"/>
      <c r="F3" s="3"/>
      <c r="G3" s="3"/>
      <c r="H3" s="3"/>
      <c r="I3" s="3"/>
      <c r="J3" s="3"/>
      <c r="K3" s="3"/>
      <c r="L3" s="3"/>
      <c r="M3" s="3"/>
      <c r="N3" s="3"/>
      <c r="O3" s="3"/>
      <c r="P3" s="3"/>
      <c r="Q3" s="3"/>
      <c r="R3" s="3"/>
      <c r="S3" s="3"/>
      <c r="T3" s="3"/>
      <c r="U3" s="4"/>
    </row>
    <row r="4" spans="1:32"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row>
    <row r="5" spans="1:32" s="20" customFormat="1" ht="18.7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row>
    <row r="6" spans="1:32" x14ac:dyDescent="0.2">
      <c r="A6" s="65">
        <v>1</v>
      </c>
      <c r="B6" s="65"/>
      <c r="C6" s="65"/>
      <c r="D6" s="65"/>
      <c r="E6" s="65"/>
      <c r="F6" s="65"/>
      <c r="G6" s="65"/>
      <c r="H6" s="65"/>
      <c r="I6" s="65" t="s">
        <v>803</v>
      </c>
      <c r="J6" s="65" t="e">
        <v>#N/A</v>
      </c>
      <c r="K6" s="69"/>
      <c r="L6" s="66" t="s">
        <v>804</v>
      </c>
      <c r="M6" s="69"/>
      <c r="N6" s="66" t="s">
        <v>146</v>
      </c>
      <c r="O6" s="66"/>
      <c r="P6" s="67" t="s">
        <v>805</v>
      </c>
      <c r="Q6" s="69" t="s">
        <v>806</v>
      </c>
      <c r="R6" s="69"/>
      <c r="S6" s="69" t="s">
        <v>83</v>
      </c>
      <c r="T6" s="69"/>
      <c r="U6" s="65" t="s">
        <v>84</v>
      </c>
    </row>
    <row r="7" spans="1:32" x14ac:dyDescent="0.2">
      <c r="A7" s="65">
        <f>A6+1</f>
        <v>2</v>
      </c>
      <c r="B7" s="65"/>
      <c r="C7" s="65"/>
      <c r="D7" s="65"/>
      <c r="E7" s="65"/>
      <c r="F7" s="65"/>
      <c r="G7" s="65"/>
      <c r="H7" s="65"/>
      <c r="I7" s="65" t="s">
        <v>803</v>
      </c>
      <c r="J7" s="65" t="e">
        <v>#N/A</v>
      </c>
      <c r="K7" s="69"/>
      <c r="L7" s="66" t="s">
        <v>804</v>
      </c>
      <c r="M7" s="69"/>
      <c r="N7" s="66" t="s">
        <v>146</v>
      </c>
      <c r="O7" s="66"/>
      <c r="P7" s="67" t="s">
        <v>807</v>
      </c>
      <c r="Q7" s="69" t="s">
        <v>806</v>
      </c>
      <c r="R7" s="69"/>
      <c r="S7" s="69" t="s">
        <v>83</v>
      </c>
      <c r="T7" s="69"/>
      <c r="U7" s="65" t="s">
        <v>87</v>
      </c>
      <c r="V7" t="s">
        <v>808</v>
      </c>
    </row>
    <row r="8" spans="1:32" x14ac:dyDescent="0.2">
      <c r="A8" s="65">
        <f t="shared" ref="A8:A36" si="0">A7+1</f>
        <v>3</v>
      </c>
      <c r="B8" s="65"/>
      <c r="C8" s="65"/>
      <c r="D8" s="65"/>
      <c r="E8" s="65"/>
      <c r="F8" s="65"/>
      <c r="G8" s="65"/>
      <c r="H8" s="65"/>
      <c r="I8" s="65" t="s">
        <v>803</v>
      </c>
      <c r="J8" s="65" t="s">
        <v>135</v>
      </c>
      <c r="K8" s="69"/>
      <c r="L8" s="66" t="s">
        <v>804</v>
      </c>
      <c r="M8" s="69"/>
      <c r="N8" s="66" t="s">
        <v>146</v>
      </c>
      <c r="O8" s="66"/>
      <c r="P8" s="67" t="s">
        <v>809</v>
      </c>
      <c r="Q8" s="69" t="s">
        <v>806</v>
      </c>
      <c r="R8" s="69"/>
      <c r="S8" s="69" t="s">
        <v>83</v>
      </c>
      <c r="T8" s="69"/>
      <c r="U8" s="65" t="s">
        <v>101</v>
      </c>
      <c r="V8" t="s">
        <v>808</v>
      </c>
    </row>
    <row r="9" spans="1:32" s="32" customFormat="1" x14ac:dyDescent="0.2">
      <c r="A9" s="65">
        <f t="shared" si="0"/>
        <v>4</v>
      </c>
      <c r="B9" s="65"/>
      <c r="C9" s="65"/>
      <c r="D9" s="65"/>
      <c r="E9" s="65"/>
      <c r="F9" s="65"/>
      <c r="G9" s="65"/>
      <c r="H9" s="65"/>
      <c r="I9" s="65" t="s">
        <v>803</v>
      </c>
      <c r="J9" s="65" t="s">
        <v>810</v>
      </c>
      <c r="K9" s="69"/>
      <c r="L9" s="66" t="s">
        <v>804</v>
      </c>
      <c r="M9" s="69"/>
      <c r="N9" s="66" t="s">
        <v>146</v>
      </c>
      <c r="O9" s="66"/>
      <c r="P9" s="67" t="s">
        <v>811</v>
      </c>
      <c r="Q9" s="69" t="s">
        <v>812</v>
      </c>
      <c r="R9" s="69"/>
      <c r="S9" s="69" t="s">
        <v>83</v>
      </c>
      <c r="T9" s="69"/>
      <c r="U9" s="65" t="s">
        <v>101</v>
      </c>
      <c r="V9" s="32" t="s">
        <v>808</v>
      </c>
    </row>
    <row r="10" spans="1:32" s="32" customFormat="1" ht="38.25" x14ac:dyDescent="0.2">
      <c r="A10" s="65">
        <f t="shared" si="0"/>
        <v>5</v>
      </c>
      <c r="B10" s="65"/>
      <c r="C10" s="65"/>
      <c r="D10" s="65"/>
      <c r="E10" s="65"/>
      <c r="F10" s="65"/>
      <c r="G10" s="65"/>
      <c r="H10" s="65"/>
      <c r="I10" s="65" t="s">
        <v>803</v>
      </c>
      <c r="J10" s="65" t="s">
        <v>91</v>
      </c>
      <c r="K10" s="69"/>
      <c r="L10" s="66" t="s">
        <v>804</v>
      </c>
      <c r="M10" s="69"/>
      <c r="N10" s="66" t="s">
        <v>146</v>
      </c>
      <c r="O10" s="66"/>
      <c r="P10" s="67" t="s">
        <v>813</v>
      </c>
      <c r="Q10" s="69" t="s">
        <v>814</v>
      </c>
      <c r="R10" s="69"/>
      <c r="S10" s="69" t="s">
        <v>83</v>
      </c>
      <c r="T10" s="69"/>
      <c r="U10" s="65" t="s">
        <v>815</v>
      </c>
      <c r="V10" s="32" t="s">
        <v>808</v>
      </c>
    </row>
    <row r="11" spans="1:32" ht="38.25" x14ac:dyDescent="0.2">
      <c r="A11" s="65">
        <f t="shared" si="0"/>
        <v>6</v>
      </c>
      <c r="B11" s="65"/>
      <c r="C11" s="65"/>
      <c r="D11" s="65"/>
      <c r="E11" s="65"/>
      <c r="F11" s="65"/>
      <c r="G11" s="65"/>
      <c r="H11" s="65"/>
      <c r="I11" s="65" t="s">
        <v>803</v>
      </c>
      <c r="J11" s="65" t="s">
        <v>91</v>
      </c>
      <c r="K11" s="69"/>
      <c r="L11" s="66" t="s">
        <v>804</v>
      </c>
      <c r="M11" s="69"/>
      <c r="N11" s="66" t="s">
        <v>146</v>
      </c>
      <c r="O11" s="66"/>
      <c r="P11" s="67" t="s">
        <v>816</v>
      </c>
      <c r="Q11" s="69" t="s">
        <v>814</v>
      </c>
      <c r="R11" s="69"/>
      <c r="S11" s="69" t="s">
        <v>83</v>
      </c>
      <c r="T11" s="69"/>
      <c r="U11" s="65" t="s">
        <v>817</v>
      </c>
      <c r="V11" t="s">
        <v>808</v>
      </c>
    </row>
    <row r="12" spans="1:32" ht="25.5" x14ac:dyDescent="0.2">
      <c r="A12" s="65">
        <f t="shared" si="0"/>
        <v>7</v>
      </c>
      <c r="B12" s="65"/>
      <c r="C12" s="65"/>
      <c r="D12" s="65"/>
      <c r="E12" s="65"/>
      <c r="F12" s="65"/>
      <c r="G12" s="65"/>
      <c r="H12" s="65"/>
      <c r="I12" s="65" t="s">
        <v>803</v>
      </c>
      <c r="J12" s="65" t="s">
        <v>135</v>
      </c>
      <c r="K12" s="69"/>
      <c r="L12" s="66" t="s">
        <v>804</v>
      </c>
      <c r="M12" s="69"/>
      <c r="N12" s="66" t="s">
        <v>146</v>
      </c>
      <c r="O12" s="66"/>
      <c r="P12" s="67" t="s">
        <v>818</v>
      </c>
      <c r="Q12" s="69" t="s">
        <v>806</v>
      </c>
      <c r="R12" s="69"/>
      <c r="S12" s="69" t="s">
        <v>83</v>
      </c>
      <c r="T12" s="69"/>
      <c r="U12" s="65" t="s">
        <v>819</v>
      </c>
      <c r="V12" t="s">
        <v>808</v>
      </c>
    </row>
    <row r="13" spans="1:32" ht="76.5" x14ac:dyDescent="0.2">
      <c r="A13" s="65">
        <f t="shared" si="0"/>
        <v>8</v>
      </c>
      <c r="B13" s="65"/>
      <c r="C13" s="65"/>
      <c r="D13" s="65"/>
      <c r="E13" s="65"/>
      <c r="F13" s="65"/>
      <c r="G13" s="65"/>
      <c r="H13" s="65"/>
      <c r="I13" s="65" t="s">
        <v>803</v>
      </c>
      <c r="J13" s="65" t="s">
        <v>135</v>
      </c>
      <c r="K13" s="69"/>
      <c r="L13" s="66" t="s">
        <v>804</v>
      </c>
      <c r="M13" s="69"/>
      <c r="N13" s="66" t="s">
        <v>146</v>
      </c>
      <c r="O13" s="66"/>
      <c r="P13" s="67" t="s">
        <v>820</v>
      </c>
      <c r="Q13" s="69" t="s">
        <v>806</v>
      </c>
      <c r="R13" s="69"/>
      <c r="S13" s="69" t="s">
        <v>83</v>
      </c>
      <c r="T13" s="69"/>
      <c r="U13" s="65" t="s">
        <v>821</v>
      </c>
      <c r="V13" t="s">
        <v>808</v>
      </c>
    </row>
    <row r="14" spans="1:32" s="32" customFormat="1" x14ac:dyDescent="0.2">
      <c r="A14" s="65">
        <f t="shared" si="0"/>
        <v>9</v>
      </c>
      <c r="B14" s="65"/>
      <c r="C14" s="65"/>
      <c r="D14" s="65"/>
      <c r="E14" s="65"/>
      <c r="F14" s="65"/>
      <c r="G14" s="65"/>
      <c r="H14" s="65"/>
      <c r="I14" s="65" t="s">
        <v>803</v>
      </c>
      <c r="J14" s="65" t="e">
        <v>#N/A</v>
      </c>
      <c r="K14" s="69"/>
      <c r="L14" s="66" t="s">
        <v>804</v>
      </c>
      <c r="M14" s="69"/>
      <c r="N14" s="66" t="s">
        <v>146</v>
      </c>
      <c r="O14" s="66"/>
      <c r="P14" s="67" t="s">
        <v>822</v>
      </c>
      <c r="Q14" s="69" t="s">
        <v>806</v>
      </c>
      <c r="R14" s="69"/>
      <c r="S14" s="69" t="s">
        <v>83</v>
      </c>
      <c r="T14" s="69"/>
      <c r="U14" s="65" t="s">
        <v>823</v>
      </c>
      <c r="V14" s="32" t="s">
        <v>808</v>
      </c>
    </row>
    <row r="15" spans="1:32" s="32" customFormat="1" x14ac:dyDescent="0.2">
      <c r="A15" s="65">
        <f t="shared" si="0"/>
        <v>10</v>
      </c>
      <c r="B15" s="65"/>
      <c r="C15" s="65"/>
      <c r="D15" s="65"/>
      <c r="E15" s="65"/>
      <c r="F15" s="65"/>
      <c r="G15" s="65"/>
      <c r="H15" s="65"/>
      <c r="I15" s="65" t="s">
        <v>803</v>
      </c>
      <c r="J15" s="65" t="e">
        <v>#N/A</v>
      </c>
      <c r="K15" s="69"/>
      <c r="L15" s="66" t="s">
        <v>804</v>
      </c>
      <c r="M15" s="69"/>
      <c r="N15" s="66" t="s">
        <v>146</v>
      </c>
      <c r="O15" s="66"/>
      <c r="P15" s="67" t="s">
        <v>824</v>
      </c>
      <c r="Q15" s="69" t="s">
        <v>806</v>
      </c>
      <c r="R15" s="69"/>
      <c r="S15" s="69" t="s">
        <v>86</v>
      </c>
      <c r="T15" s="69"/>
      <c r="U15" s="65" t="s">
        <v>103</v>
      </c>
      <c r="V15" s="32" t="s">
        <v>808</v>
      </c>
    </row>
    <row r="16" spans="1:32" ht="25.5" x14ac:dyDescent="0.2">
      <c r="A16" s="65">
        <f t="shared" si="0"/>
        <v>11</v>
      </c>
      <c r="B16" s="65"/>
      <c r="C16" s="65"/>
      <c r="D16" s="65"/>
      <c r="E16" s="65"/>
      <c r="F16" s="65"/>
      <c r="G16" s="65"/>
      <c r="H16" s="65"/>
      <c r="I16" s="65" t="s">
        <v>803</v>
      </c>
      <c r="J16" s="65" t="s">
        <v>135</v>
      </c>
      <c r="K16" s="69"/>
      <c r="L16" s="66" t="s">
        <v>804</v>
      </c>
      <c r="M16" s="69"/>
      <c r="N16" s="66" t="s">
        <v>146</v>
      </c>
      <c r="O16" s="66"/>
      <c r="P16" s="67" t="s">
        <v>825</v>
      </c>
      <c r="Q16" s="69" t="s">
        <v>806</v>
      </c>
      <c r="R16" s="69"/>
      <c r="S16" s="69" t="s">
        <v>86</v>
      </c>
      <c r="T16" s="69"/>
      <c r="U16" s="65" t="s">
        <v>826</v>
      </c>
      <c r="V16" t="s">
        <v>808</v>
      </c>
    </row>
    <row r="17" spans="1:22" x14ac:dyDescent="0.2">
      <c r="A17" s="65">
        <f t="shared" si="0"/>
        <v>12</v>
      </c>
      <c r="B17" s="65"/>
      <c r="C17" s="65"/>
      <c r="D17" s="65"/>
      <c r="E17" s="65"/>
      <c r="F17" s="65"/>
      <c r="G17" s="65"/>
      <c r="H17" s="65"/>
      <c r="I17" s="65" t="s">
        <v>803</v>
      </c>
      <c r="J17" s="65" t="s">
        <v>827</v>
      </c>
      <c r="K17" s="69"/>
      <c r="L17" s="66" t="s">
        <v>804</v>
      </c>
      <c r="M17" s="69"/>
      <c r="N17" s="66" t="s">
        <v>146</v>
      </c>
      <c r="O17" s="66"/>
      <c r="P17" s="67" t="s">
        <v>828</v>
      </c>
      <c r="Q17" s="69" t="s">
        <v>829</v>
      </c>
      <c r="R17" s="69"/>
      <c r="S17" s="69" t="s">
        <v>86</v>
      </c>
      <c r="T17" s="69"/>
      <c r="U17" s="65" t="s">
        <v>101</v>
      </c>
      <c r="V17" t="s">
        <v>808</v>
      </c>
    </row>
    <row r="18" spans="1:22" x14ac:dyDescent="0.2">
      <c r="A18" s="65">
        <f t="shared" si="0"/>
        <v>13</v>
      </c>
      <c r="B18" s="65"/>
      <c r="C18" s="65"/>
      <c r="D18" s="65"/>
      <c r="E18" s="65"/>
      <c r="F18" s="65"/>
      <c r="G18" s="65"/>
      <c r="H18" s="65"/>
      <c r="I18" s="65" t="s">
        <v>803</v>
      </c>
      <c r="J18" s="65" t="s">
        <v>830</v>
      </c>
      <c r="K18" s="69"/>
      <c r="L18" s="66" t="s">
        <v>804</v>
      </c>
      <c r="M18" s="69"/>
      <c r="N18" s="66" t="s">
        <v>146</v>
      </c>
      <c r="O18" s="66"/>
      <c r="P18" s="67" t="s">
        <v>831</v>
      </c>
      <c r="Q18" s="69" t="s">
        <v>829</v>
      </c>
      <c r="R18" s="69"/>
      <c r="S18" s="69" t="s">
        <v>86</v>
      </c>
      <c r="T18" s="69"/>
      <c r="U18" s="65" t="s">
        <v>832</v>
      </c>
      <c r="V18" t="s">
        <v>808</v>
      </c>
    </row>
    <row r="19" spans="1:22" x14ac:dyDescent="0.2">
      <c r="A19" s="65">
        <f t="shared" si="0"/>
        <v>14</v>
      </c>
      <c r="B19" s="65"/>
      <c r="C19" s="65"/>
      <c r="D19" s="65"/>
      <c r="E19" s="65"/>
      <c r="F19" s="65"/>
      <c r="G19" s="65"/>
      <c r="H19" s="65"/>
      <c r="I19" s="65" t="s">
        <v>803</v>
      </c>
      <c r="J19" s="65" t="e">
        <v>#N/A</v>
      </c>
      <c r="K19" s="69"/>
      <c r="L19" s="66" t="s">
        <v>804</v>
      </c>
      <c r="M19" s="69"/>
      <c r="N19" s="66" t="s">
        <v>146</v>
      </c>
      <c r="O19" s="66"/>
      <c r="P19" s="67" t="s">
        <v>833</v>
      </c>
      <c r="Q19" s="66" t="s">
        <v>829</v>
      </c>
      <c r="R19" s="69"/>
      <c r="S19" s="69" t="s">
        <v>86</v>
      </c>
      <c r="T19" s="69"/>
      <c r="U19" s="65" t="s">
        <v>103</v>
      </c>
      <c r="V19" t="s">
        <v>808</v>
      </c>
    </row>
    <row r="20" spans="1:22" x14ac:dyDescent="0.2">
      <c r="A20" s="65">
        <f t="shared" si="0"/>
        <v>15</v>
      </c>
      <c r="B20" s="65"/>
      <c r="C20" s="65"/>
      <c r="D20" s="65"/>
      <c r="E20" s="65"/>
      <c r="F20" s="65"/>
      <c r="G20" s="65"/>
      <c r="H20" s="65"/>
      <c r="I20" s="65" t="s">
        <v>803</v>
      </c>
      <c r="J20" s="65" t="s">
        <v>834</v>
      </c>
      <c r="K20" s="69"/>
      <c r="L20" s="66" t="s">
        <v>804</v>
      </c>
      <c r="M20" s="69"/>
      <c r="N20" s="66" t="s">
        <v>146</v>
      </c>
      <c r="O20" s="66"/>
      <c r="P20" s="67" t="s">
        <v>835</v>
      </c>
      <c r="Q20" s="69" t="s">
        <v>829</v>
      </c>
      <c r="R20" s="69"/>
      <c r="S20" s="69" t="s">
        <v>86</v>
      </c>
      <c r="T20" s="69"/>
      <c r="U20" s="65" t="s">
        <v>101</v>
      </c>
      <c r="V20" t="s">
        <v>808</v>
      </c>
    </row>
    <row r="21" spans="1:22" x14ac:dyDescent="0.2">
      <c r="A21" s="65">
        <f t="shared" si="0"/>
        <v>16</v>
      </c>
      <c r="B21" s="65"/>
      <c r="C21" s="65"/>
      <c r="D21" s="65"/>
      <c r="E21" s="65"/>
      <c r="F21" s="65"/>
      <c r="G21" s="65"/>
      <c r="H21" s="65"/>
      <c r="I21" s="65" t="s">
        <v>803</v>
      </c>
      <c r="J21" s="65" t="e">
        <v>#N/A</v>
      </c>
      <c r="K21" s="69"/>
      <c r="L21" s="66" t="s">
        <v>804</v>
      </c>
      <c r="M21" s="69"/>
      <c r="N21" s="66" t="s">
        <v>146</v>
      </c>
      <c r="O21" s="66"/>
      <c r="P21" s="67" t="s">
        <v>836</v>
      </c>
      <c r="Q21" s="69" t="s">
        <v>829</v>
      </c>
      <c r="R21" s="69"/>
      <c r="S21" s="69" t="s">
        <v>86</v>
      </c>
      <c r="T21" s="69"/>
      <c r="U21" s="65" t="s">
        <v>103</v>
      </c>
      <c r="V21" t="s">
        <v>808</v>
      </c>
    </row>
    <row r="22" spans="1:22" x14ac:dyDescent="0.2">
      <c r="A22" s="65">
        <f t="shared" si="0"/>
        <v>17</v>
      </c>
      <c r="B22" s="65"/>
      <c r="C22" s="65"/>
      <c r="D22" s="65"/>
      <c r="E22" s="65"/>
      <c r="F22" s="65"/>
      <c r="G22" s="65"/>
      <c r="H22" s="65"/>
      <c r="I22" s="65" t="s">
        <v>803</v>
      </c>
      <c r="J22" s="65" t="e">
        <v>#N/A</v>
      </c>
      <c r="K22" s="69"/>
      <c r="L22" s="66" t="s">
        <v>804</v>
      </c>
      <c r="M22" s="69"/>
      <c r="N22" s="66" t="s">
        <v>146</v>
      </c>
      <c r="O22" s="66"/>
      <c r="P22" s="67" t="s">
        <v>837</v>
      </c>
      <c r="Q22" s="69" t="s">
        <v>829</v>
      </c>
      <c r="R22" s="69"/>
      <c r="S22" s="69" t="s">
        <v>86</v>
      </c>
      <c r="T22" s="69"/>
      <c r="U22" s="65" t="s">
        <v>103</v>
      </c>
      <c r="V22" t="s">
        <v>808</v>
      </c>
    </row>
    <row r="23" spans="1:22" x14ac:dyDescent="0.2">
      <c r="A23" s="65">
        <f t="shared" si="0"/>
        <v>18</v>
      </c>
      <c r="B23" s="65"/>
      <c r="C23" s="65"/>
      <c r="D23" s="65"/>
      <c r="E23" s="65"/>
      <c r="F23" s="65"/>
      <c r="G23" s="65"/>
      <c r="H23" s="65"/>
      <c r="I23" s="65" t="s">
        <v>803</v>
      </c>
      <c r="J23" s="65" t="e">
        <v>#N/A</v>
      </c>
      <c r="K23" s="69"/>
      <c r="L23" s="66" t="s">
        <v>804</v>
      </c>
      <c r="M23" s="69"/>
      <c r="N23" s="66" t="s">
        <v>146</v>
      </c>
      <c r="O23" s="66"/>
      <c r="P23" s="67" t="s">
        <v>838</v>
      </c>
      <c r="Q23" s="69" t="s">
        <v>829</v>
      </c>
      <c r="R23" s="69"/>
      <c r="S23" s="69" t="s">
        <v>86</v>
      </c>
      <c r="T23" s="69"/>
      <c r="U23" s="65" t="s">
        <v>103</v>
      </c>
      <c r="V23" t="s">
        <v>808</v>
      </c>
    </row>
    <row r="24" spans="1:22" x14ac:dyDescent="0.2">
      <c r="A24" s="65">
        <f t="shared" si="0"/>
        <v>19</v>
      </c>
      <c r="B24" s="65"/>
      <c r="C24" s="65"/>
      <c r="D24" s="65"/>
      <c r="E24" s="65"/>
      <c r="F24" s="65"/>
      <c r="G24" s="65"/>
      <c r="H24" s="65"/>
      <c r="I24" s="65" t="s">
        <v>803</v>
      </c>
      <c r="J24" s="65" t="e">
        <v>#N/A</v>
      </c>
      <c r="K24" s="69"/>
      <c r="L24" s="66" t="s">
        <v>804</v>
      </c>
      <c r="M24" s="69"/>
      <c r="N24" s="66" t="s">
        <v>146</v>
      </c>
      <c r="O24" s="66"/>
      <c r="P24" s="67" t="s">
        <v>839</v>
      </c>
      <c r="Q24" s="69" t="s">
        <v>829</v>
      </c>
      <c r="R24" s="69"/>
      <c r="S24" s="69" t="s">
        <v>86</v>
      </c>
      <c r="T24" s="66"/>
      <c r="U24" s="65" t="s">
        <v>103</v>
      </c>
      <c r="V24" t="s">
        <v>808</v>
      </c>
    </row>
    <row r="25" spans="1:22" x14ac:dyDescent="0.2">
      <c r="A25" s="65">
        <f t="shared" si="0"/>
        <v>20</v>
      </c>
      <c r="B25" s="65"/>
      <c r="C25" s="65"/>
      <c r="D25" s="65"/>
      <c r="E25" s="65"/>
      <c r="F25" s="65"/>
      <c r="G25" s="65"/>
      <c r="H25" s="65"/>
      <c r="I25" s="65" t="s">
        <v>803</v>
      </c>
      <c r="J25" s="65" t="e">
        <v>#N/A</v>
      </c>
      <c r="K25" s="69"/>
      <c r="L25" s="66" t="s">
        <v>804</v>
      </c>
      <c r="M25" s="69"/>
      <c r="N25" s="66" t="s">
        <v>146</v>
      </c>
      <c r="O25" s="66"/>
      <c r="P25" s="67" t="s">
        <v>840</v>
      </c>
      <c r="Q25" s="69" t="s">
        <v>829</v>
      </c>
      <c r="R25" s="69"/>
      <c r="S25" s="69" t="s">
        <v>86</v>
      </c>
      <c r="T25" s="69"/>
      <c r="U25" s="65" t="s">
        <v>103</v>
      </c>
      <c r="V25" t="s">
        <v>808</v>
      </c>
    </row>
    <row r="26" spans="1:22" x14ac:dyDescent="0.2">
      <c r="A26" s="65">
        <f t="shared" si="0"/>
        <v>21</v>
      </c>
      <c r="B26" s="65"/>
      <c r="C26" s="65"/>
      <c r="D26" s="65"/>
      <c r="E26" s="65"/>
      <c r="F26" s="65"/>
      <c r="G26" s="65"/>
      <c r="H26" s="65"/>
      <c r="I26" s="65" t="s">
        <v>803</v>
      </c>
      <c r="J26" s="65" t="e">
        <v>#N/A</v>
      </c>
      <c r="K26" s="69"/>
      <c r="L26" s="66" t="s">
        <v>804</v>
      </c>
      <c r="M26" s="69"/>
      <c r="N26" s="66" t="s">
        <v>146</v>
      </c>
      <c r="O26" s="66"/>
      <c r="P26" s="67" t="s">
        <v>841</v>
      </c>
      <c r="Q26" s="69" t="s">
        <v>829</v>
      </c>
      <c r="R26" s="69"/>
      <c r="S26" s="69" t="s">
        <v>86</v>
      </c>
      <c r="T26" s="69"/>
      <c r="U26" s="65" t="s">
        <v>103</v>
      </c>
      <c r="V26" t="s">
        <v>808</v>
      </c>
    </row>
    <row r="27" spans="1:22" x14ac:dyDescent="0.2">
      <c r="A27" s="65">
        <f t="shared" si="0"/>
        <v>22</v>
      </c>
      <c r="B27" s="65"/>
      <c r="C27" s="65"/>
      <c r="D27" s="65"/>
      <c r="E27" s="65"/>
      <c r="F27" s="65"/>
      <c r="G27" s="65"/>
      <c r="H27" s="65"/>
      <c r="I27" s="65" t="s">
        <v>803</v>
      </c>
      <c r="J27" s="65" t="e">
        <v>#N/A</v>
      </c>
      <c r="K27" s="69"/>
      <c r="L27" s="66" t="s">
        <v>804</v>
      </c>
      <c r="M27" s="69"/>
      <c r="N27" s="66" t="s">
        <v>146</v>
      </c>
      <c r="O27" s="66"/>
      <c r="P27" s="67" t="s">
        <v>842</v>
      </c>
      <c r="Q27" s="69" t="s">
        <v>829</v>
      </c>
      <c r="R27" s="69"/>
      <c r="S27" s="69" t="s">
        <v>86</v>
      </c>
      <c r="T27" s="69"/>
      <c r="U27" s="65" t="s">
        <v>103</v>
      </c>
      <c r="V27" t="s">
        <v>808</v>
      </c>
    </row>
    <row r="28" spans="1:22" x14ac:dyDescent="0.2">
      <c r="A28" s="65">
        <f t="shared" si="0"/>
        <v>23</v>
      </c>
      <c r="B28" s="65"/>
      <c r="C28" s="65"/>
      <c r="D28" s="65"/>
      <c r="E28" s="65"/>
      <c r="F28" s="65"/>
      <c r="G28" s="65"/>
      <c r="H28" s="65"/>
      <c r="I28" s="65" t="s">
        <v>803</v>
      </c>
      <c r="J28" s="65" t="e">
        <v>#N/A</v>
      </c>
      <c r="K28" s="69"/>
      <c r="L28" s="66" t="s">
        <v>804</v>
      </c>
      <c r="M28" s="69"/>
      <c r="N28" s="66" t="s">
        <v>146</v>
      </c>
      <c r="O28" s="66"/>
      <c r="P28" s="67" t="s">
        <v>843</v>
      </c>
      <c r="Q28" s="69" t="s">
        <v>829</v>
      </c>
      <c r="R28" s="69"/>
      <c r="S28" s="69" t="s">
        <v>86</v>
      </c>
      <c r="T28" s="69"/>
      <c r="U28" s="65" t="s">
        <v>103</v>
      </c>
      <c r="V28" t="s">
        <v>808</v>
      </c>
    </row>
    <row r="29" spans="1:22" x14ac:dyDescent="0.2">
      <c r="A29" s="65">
        <f t="shared" si="0"/>
        <v>24</v>
      </c>
      <c r="B29" s="65"/>
      <c r="C29" s="65"/>
      <c r="D29" s="65"/>
      <c r="E29" s="65"/>
      <c r="F29" s="65"/>
      <c r="G29" s="65"/>
      <c r="H29" s="65"/>
      <c r="I29" s="65" t="s">
        <v>803</v>
      </c>
      <c r="J29" s="65" t="e">
        <v>#N/A</v>
      </c>
      <c r="K29" s="69"/>
      <c r="L29" s="66" t="s">
        <v>804</v>
      </c>
      <c r="M29" s="69"/>
      <c r="N29" s="66" t="s">
        <v>146</v>
      </c>
      <c r="O29" s="66"/>
      <c r="P29" s="67" t="s">
        <v>844</v>
      </c>
      <c r="Q29" s="69" t="s">
        <v>829</v>
      </c>
      <c r="R29" s="69"/>
      <c r="S29" s="69" t="s">
        <v>86</v>
      </c>
      <c r="T29" s="69"/>
      <c r="U29" s="65" t="s">
        <v>103</v>
      </c>
      <c r="V29" t="s">
        <v>808</v>
      </c>
    </row>
    <row r="30" spans="1:22" x14ac:dyDescent="0.2">
      <c r="A30" s="65">
        <f t="shared" si="0"/>
        <v>25</v>
      </c>
      <c r="B30" s="65"/>
      <c r="C30" s="65"/>
      <c r="D30" s="65"/>
      <c r="E30" s="65"/>
      <c r="F30" s="65"/>
      <c r="G30" s="65"/>
      <c r="H30" s="65"/>
      <c r="I30" s="65" t="s">
        <v>803</v>
      </c>
      <c r="J30" s="65" t="e">
        <v>#N/A</v>
      </c>
      <c r="K30" s="69"/>
      <c r="L30" s="66" t="s">
        <v>804</v>
      </c>
      <c r="M30" s="69"/>
      <c r="N30" s="66" t="s">
        <v>146</v>
      </c>
      <c r="O30" s="66"/>
      <c r="P30" s="67" t="s">
        <v>845</v>
      </c>
      <c r="Q30" s="66" t="s">
        <v>829</v>
      </c>
      <c r="R30" s="69"/>
      <c r="S30" s="69" t="s">
        <v>86</v>
      </c>
      <c r="T30" s="69"/>
      <c r="U30" s="65" t="s">
        <v>103</v>
      </c>
      <c r="V30" t="s">
        <v>808</v>
      </c>
    </row>
    <row r="31" spans="1:22" s="32" customFormat="1" x14ac:dyDescent="0.2">
      <c r="A31" s="65">
        <f t="shared" si="0"/>
        <v>26</v>
      </c>
      <c r="B31" s="65"/>
      <c r="C31" s="65"/>
      <c r="D31" s="65"/>
      <c r="E31" s="65"/>
      <c r="F31" s="65"/>
      <c r="G31" s="65"/>
      <c r="H31" s="65"/>
      <c r="I31" s="65" t="s">
        <v>803</v>
      </c>
      <c r="J31" s="65" t="e">
        <v>#N/A</v>
      </c>
      <c r="K31" s="69"/>
      <c r="L31" s="66" t="s">
        <v>804</v>
      </c>
      <c r="M31" s="69"/>
      <c r="N31" s="66" t="s">
        <v>146</v>
      </c>
      <c r="O31" s="66"/>
      <c r="P31" s="67" t="s">
        <v>846</v>
      </c>
      <c r="Q31" s="69" t="s">
        <v>812</v>
      </c>
      <c r="R31" s="69"/>
      <c r="S31" s="69" t="s">
        <v>86</v>
      </c>
      <c r="T31" s="69"/>
      <c r="U31" s="65" t="s">
        <v>103</v>
      </c>
      <c r="V31" s="32" t="s">
        <v>808</v>
      </c>
    </row>
    <row r="32" spans="1:22" x14ac:dyDescent="0.2">
      <c r="A32" s="65">
        <f t="shared" si="0"/>
        <v>27</v>
      </c>
      <c r="B32" s="50"/>
      <c r="C32" s="50"/>
      <c r="D32" s="50"/>
      <c r="E32" s="50"/>
      <c r="F32" s="50"/>
      <c r="G32" s="50"/>
      <c r="H32" s="65"/>
      <c r="I32" s="65" t="s">
        <v>803</v>
      </c>
      <c r="J32" s="65" t="e">
        <v>#N/A</v>
      </c>
      <c r="K32" s="50"/>
      <c r="L32" s="66" t="s">
        <v>804</v>
      </c>
      <c r="M32" s="50"/>
      <c r="N32" s="66" t="s">
        <v>146</v>
      </c>
      <c r="O32" s="50"/>
      <c r="P32" s="67" t="s">
        <v>847</v>
      </c>
      <c r="Q32" s="70" t="s">
        <v>829</v>
      </c>
      <c r="R32" s="50"/>
      <c r="S32" s="69" t="s">
        <v>86</v>
      </c>
      <c r="T32" s="50"/>
      <c r="U32" s="65" t="s">
        <v>103</v>
      </c>
      <c r="V32" t="s">
        <v>808</v>
      </c>
    </row>
    <row r="33" spans="1:22" x14ac:dyDescent="0.2">
      <c r="A33" s="65">
        <f t="shared" si="0"/>
        <v>28</v>
      </c>
      <c r="B33" s="50"/>
      <c r="C33" s="50"/>
      <c r="D33" s="50"/>
      <c r="E33" s="50"/>
      <c r="F33" s="50"/>
      <c r="G33" s="50"/>
      <c r="H33" s="65"/>
      <c r="I33" s="65" t="s">
        <v>803</v>
      </c>
      <c r="J33" s="65" t="s">
        <v>848</v>
      </c>
      <c r="K33" s="50"/>
      <c r="L33" s="66" t="s">
        <v>804</v>
      </c>
      <c r="M33" s="50"/>
      <c r="N33" s="66" t="s">
        <v>146</v>
      </c>
      <c r="O33" s="50"/>
      <c r="P33" s="67" t="s">
        <v>849</v>
      </c>
      <c r="Q33" s="70" t="s">
        <v>829</v>
      </c>
      <c r="R33" s="50"/>
      <c r="S33" s="69" t="s">
        <v>86</v>
      </c>
      <c r="T33" s="50"/>
      <c r="U33" s="65" t="s">
        <v>101</v>
      </c>
      <c r="V33" t="s">
        <v>808</v>
      </c>
    </row>
    <row r="34" spans="1:22" x14ac:dyDescent="0.2">
      <c r="A34" s="65">
        <f t="shared" si="0"/>
        <v>29</v>
      </c>
      <c r="B34" s="50"/>
      <c r="C34" s="50"/>
      <c r="D34" s="50"/>
      <c r="E34" s="50"/>
      <c r="F34" s="50"/>
      <c r="G34" s="50"/>
      <c r="H34" s="65"/>
      <c r="I34" s="65" t="s">
        <v>803</v>
      </c>
      <c r="J34" s="65" t="e">
        <v>#N/A</v>
      </c>
      <c r="K34" s="50"/>
      <c r="L34" s="66" t="s">
        <v>804</v>
      </c>
      <c r="M34" s="50"/>
      <c r="N34" s="66" t="s">
        <v>146</v>
      </c>
      <c r="O34" s="50"/>
      <c r="P34" s="67" t="s">
        <v>850</v>
      </c>
      <c r="Q34" s="50" t="s">
        <v>829</v>
      </c>
      <c r="R34" s="50"/>
      <c r="S34" s="69" t="s">
        <v>86</v>
      </c>
      <c r="T34" s="50"/>
      <c r="U34" s="65" t="s">
        <v>103</v>
      </c>
      <c r="V34" t="s">
        <v>808</v>
      </c>
    </row>
    <row r="35" spans="1:22" ht="25.5" x14ac:dyDescent="0.2">
      <c r="A35" s="65">
        <f t="shared" si="0"/>
        <v>30</v>
      </c>
      <c r="B35" s="50"/>
      <c r="C35" s="50"/>
      <c r="D35" s="50"/>
      <c r="E35" s="50"/>
      <c r="F35" s="50"/>
      <c r="G35" s="50"/>
      <c r="H35" s="65"/>
      <c r="I35" s="65" t="s">
        <v>803</v>
      </c>
      <c r="J35" s="65" t="e">
        <v>#N/A</v>
      </c>
      <c r="K35" s="50"/>
      <c r="L35" s="66" t="s">
        <v>804</v>
      </c>
      <c r="M35" s="50"/>
      <c r="N35" s="66" t="s">
        <v>146</v>
      </c>
      <c r="O35" s="50"/>
      <c r="P35" s="67" t="s">
        <v>851</v>
      </c>
      <c r="Q35" s="50" t="s">
        <v>806</v>
      </c>
      <c r="R35" s="50"/>
      <c r="S35" s="69" t="s">
        <v>83</v>
      </c>
      <c r="T35" s="50"/>
      <c r="U35" s="31" t="s">
        <v>132</v>
      </c>
      <c r="V35" t="s">
        <v>808</v>
      </c>
    </row>
    <row r="36" spans="1:22" x14ac:dyDescent="0.2">
      <c r="A36" s="65">
        <f t="shared" si="0"/>
        <v>31</v>
      </c>
      <c r="B36" s="50"/>
      <c r="C36" s="50"/>
      <c r="D36" s="50"/>
      <c r="E36" s="50"/>
      <c r="F36" s="50"/>
      <c r="G36" s="50"/>
      <c r="H36" s="65"/>
      <c r="I36" s="65" t="s">
        <v>803</v>
      </c>
      <c r="J36" s="65" t="e">
        <v>#N/A</v>
      </c>
      <c r="K36" s="50"/>
      <c r="L36" s="66" t="s">
        <v>804</v>
      </c>
      <c r="M36" s="50"/>
      <c r="N36" s="66" t="s">
        <v>146</v>
      </c>
      <c r="O36" s="50"/>
      <c r="P36" s="67" t="s">
        <v>852</v>
      </c>
      <c r="Q36" s="50" t="s">
        <v>814</v>
      </c>
      <c r="R36" s="50"/>
      <c r="S36" s="69" t="s">
        <v>83</v>
      </c>
      <c r="T36" s="50"/>
      <c r="U36" s="97" t="s">
        <v>853</v>
      </c>
      <c r="V36" t="s">
        <v>808</v>
      </c>
    </row>
    <row r="37" spans="1:22" x14ac:dyDescent="0.2">
      <c r="A37" s="2"/>
    </row>
    <row r="39" spans="1:22" x14ac:dyDescent="0.2">
      <c r="A39" s="2" t="s">
        <v>77</v>
      </c>
    </row>
    <row r="40" spans="1:22" x14ac:dyDescent="0.2">
      <c r="A40" s="2" t="s">
        <v>79</v>
      </c>
    </row>
    <row r="41" spans="1:22" x14ac:dyDescent="0.2">
      <c r="A41" s="2"/>
    </row>
  </sheetData>
  <autoFilter ref="A4:V36" xr:uid="{908924CC-D578-452F-B852-9E49DAD4F3EC}"/>
  <mergeCells count="2">
    <mergeCell ref="A1:P1"/>
    <mergeCell ref="A2:U2"/>
  </mergeCells>
  <pageMargins left="0.75" right="0.75" top="1" bottom="1" header="0.5" footer="0.5"/>
  <pageSetup paperSize="5" scale="41" fitToHeight="45" orientation="landscape" r:id="rId1"/>
  <headerFooter alignWithMargins="0">
    <oddHeader>&amp;C&lt;Project Name&gt;: Source to Access Layer Target Mapping</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876F-CE3B-4F73-86D4-2E0D9D4820AA}">
  <sheetPr codeName="Sheet12">
    <outlinePr summaryBelow="0" summaryRight="0"/>
    <pageSetUpPr fitToPage="1"/>
  </sheetPr>
  <dimension ref="A1:AO133"/>
  <sheetViews>
    <sheetView topLeftCell="N1" zoomScale="90" zoomScaleNormal="90" workbookViewId="0">
      <pane ySplit="4" topLeftCell="A14" activePane="bottomLeft" state="frozen"/>
      <selection activeCell="O22" sqref="O22"/>
      <selection pane="bottomLeft" activeCell="U27" sqref="U27"/>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46.28515625" style="1" customWidth="1" collapsed="1"/>
    <col min="17" max="17" width="20.71093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60.75" customHeight="1" x14ac:dyDescent="0.2">
      <c r="A2" s="169" t="s">
        <v>677</v>
      </c>
      <c r="B2" s="170"/>
      <c r="C2" s="170"/>
      <c r="D2" s="170"/>
      <c r="E2" s="171"/>
      <c r="F2" s="171"/>
      <c r="G2" s="171"/>
      <c r="H2" s="171"/>
      <c r="I2" s="171"/>
      <c r="J2" s="171"/>
      <c r="K2" s="171"/>
      <c r="L2" s="171"/>
      <c r="M2" s="171"/>
      <c r="N2" s="171"/>
      <c r="O2" s="171"/>
      <c r="P2" s="171"/>
      <c r="Q2" s="171"/>
      <c r="R2" s="171"/>
      <c r="S2" s="171"/>
      <c r="T2" s="171"/>
      <c r="U2" s="171"/>
    </row>
    <row r="3" spans="1:41" ht="18.75" customHeight="1" thickBot="1" x14ac:dyDescent="0.25">
      <c r="A3" s="3"/>
      <c r="B3" s="3"/>
      <c r="C3" s="3"/>
      <c r="D3" s="3"/>
      <c r="E3" s="3"/>
      <c r="F3" s="3"/>
      <c r="G3" s="3"/>
      <c r="H3" s="3"/>
      <c r="I3" s="3"/>
      <c r="J3" s="3"/>
      <c r="K3" s="3"/>
      <c r="L3" s="3"/>
      <c r="M3" s="3"/>
      <c r="N3" s="3"/>
      <c r="O3" s="3"/>
      <c r="P3" s="3"/>
      <c r="Q3" s="3"/>
      <c r="R3" s="3"/>
      <c r="S3" s="3"/>
      <c r="T3" s="3"/>
      <c r="U3" s="4"/>
    </row>
    <row r="4" spans="1:41" s="12" customFormat="1" ht="18"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55.5" customHeight="1" x14ac:dyDescent="0.2">
      <c r="A5" s="105" t="e">
        <f t="shared" ref="A5:A68" si="0">A4+1</f>
        <v>#VALUE!</v>
      </c>
      <c r="B5" s="105"/>
      <c r="C5" s="106"/>
      <c r="D5" s="107"/>
      <c r="E5" s="108"/>
      <c r="F5" s="109"/>
      <c r="G5" s="107"/>
      <c r="H5" s="110" t="s">
        <v>77</v>
      </c>
      <c r="I5" s="110" t="s">
        <v>678</v>
      </c>
      <c r="J5" s="110" t="e">
        <v>#N/A</v>
      </c>
      <c r="K5" s="111"/>
      <c r="L5" s="112" t="s">
        <v>854</v>
      </c>
      <c r="M5" s="113"/>
      <c r="N5" s="112" t="s">
        <v>639</v>
      </c>
      <c r="O5" s="112"/>
      <c r="P5" s="114" t="s">
        <v>855</v>
      </c>
      <c r="Q5" s="113" t="s">
        <v>137</v>
      </c>
      <c r="R5" s="115"/>
      <c r="S5" s="111" t="s">
        <v>644</v>
      </c>
      <c r="T5" s="115"/>
      <c r="U5" s="116" t="s">
        <v>103</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s">
        <v>678</v>
      </c>
      <c r="J6" s="65" t="e">
        <v>#N/A</v>
      </c>
      <c r="K6" s="69"/>
      <c r="L6" s="66" t="s">
        <v>854</v>
      </c>
      <c r="M6" s="69"/>
      <c r="N6" s="66" t="s">
        <v>639</v>
      </c>
      <c r="O6" s="66"/>
      <c r="P6" s="98" t="s">
        <v>726</v>
      </c>
      <c r="Q6" s="50" t="s">
        <v>635</v>
      </c>
      <c r="R6" s="50"/>
      <c r="S6" s="69" t="s">
        <v>644</v>
      </c>
      <c r="T6" s="50"/>
      <c r="U6" s="65" t="s">
        <v>103</v>
      </c>
    </row>
    <row r="7" spans="1:41" x14ac:dyDescent="0.2">
      <c r="A7" s="65">
        <f t="shared" si="0"/>
        <v>2</v>
      </c>
      <c r="B7" s="65"/>
      <c r="C7" s="65"/>
      <c r="D7" s="65"/>
      <c r="E7" s="65"/>
      <c r="F7" s="65"/>
      <c r="G7" s="65"/>
      <c r="H7" s="65" t="s">
        <v>77</v>
      </c>
      <c r="I7" s="65" t="s">
        <v>678</v>
      </c>
      <c r="J7" s="65" t="e">
        <v>#N/A</v>
      </c>
      <c r="K7" s="69"/>
      <c r="L7" s="66" t="s">
        <v>854</v>
      </c>
      <c r="M7" s="69"/>
      <c r="N7" s="66" t="s">
        <v>639</v>
      </c>
      <c r="O7" s="66"/>
      <c r="P7" s="67" t="s">
        <v>856</v>
      </c>
      <c r="Q7" s="69" t="s">
        <v>626</v>
      </c>
      <c r="R7" s="69"/>
      <c r="S7" s="69" t="s">
        <v>644</v>
      </c>
      <c r="T7" s="69"/>
      <c r="U7" s="65" t="s">
        <v>103</v>
      </c>
    </row>
    <row r="8" spans="1:41" ht="38.25" x14ac:dyDescent="0.2">
      <c r="A8" s="65">
        <f t="shared" si="0"/>
        <v>3</v>
      </c>
      <c r="B8" s="65"/>
      <c r="C8" s="65"/>
      <c r="D8" s="65"/>
      <c r="E8" s="65"/>
      <c r="F8" s="65"/>
      <c r="G8" s="65"/>
      <c r="H8" s="65" t="s">
        <v>77</v>
      </c>
      <c r="I8" s="65" t="s">
        <v>678</v>
      </c>
      <c r="J8" s="65" t="e">
        <v>#N/A</v>
      </c>
      <c r="K8" s="69"/>
      <c r="L8" s="66" t="s">
        <v>854</v>
      </c>
      <c r="M8" s="69"/>
      <c r="N8" s="66" t="s">
        <v>639</v>
      </c>
      <c r="O8" s="66"/>
      <c r="P8" s="67" t="s">
        <v>642</v>
      </c>
      <c r="Q8" s="69" t="s">
        <v>643</v>
      </c>
      <c r="R8" s="69"/>
      <c r="S8" s="69" t="s">
        <v>641</v>
      </c>
      <c r="T8" s="69"/>
      <c r="U8" s="65" t="s">
        <v>681</v>
      </c>
    </row>
    <row r="9" spans="1:41" s="32" customFormat="1" ht="38.25" x14ac:dyDescent="0.2">
      <c r="A9" s="65">
        <f t="shared" si="0"/>
        <v>4</v>
      </c>
      <c r="B9" s="65"/>
      <c r="C9" s="65"/>
      <c r="D9" s="65"/>
      <c r="E9" s="65"/>
      <c r="F9" s="65"/>
      <c r="G9" s="65"/>
      <c r="H9" s="65" t="s">
        <v>77</v>
      </c>
      <c r="I9" s="65" t="s">
        <v>678</v>
      </c>
      <c r="J9" s="65" t="e">
        <v>#N/A</v>
      </c>
      <c r="K9" s="69"/>
      <c r="L9" s="66" t="s">
        <v>854</v>
      </c>
      <c r="M9" s="69"/>
      <c r="N9" s="66" t="s">
        <v>639</v>
      </c>
      <c r="O9" s="66"/>
      <c r="P9" s="67" t="s">
        <v>645</v>
      </c>
      <c r="Q9" s="69" t="s">
        <v>643</v>
      </c>
      <c r="R9" s="69"/>
      <c r="S9" s="69" t="s">
        <v>641</v>
      </c>
      <c r="T9" s="69"/>
      <c r="U9" s="65" t="s">
        <v>680</v>
      </c>
      <c r="V9"/>
      <c r="W9"/>
    </row>
    <row r="10" spans="1:41" s="32" customFormat="1" x14ac:dyDescent="0.2">
      <c r="A10" s="65">
        <f t="shared" si="0"/>
        <v>5</v>
      </c>
      <c r="B10" s="65"/>
      <c r="C10" s="65"/>
      <c r="D10" s="65"/>
      <c r="E10" s="65"/>
      <c r="F10" s="65"/>
      <c r="G10" s="65"/>
      <c r="H10" s="65" t="s">
        <v>77</v>
      </c>
      <c r="I10" s="65" t="s">
        <v>678</v>
      </c>
      <c r="J10" s="65" t="e">
        <v>#N/A</v>
      </c>
      <c r="K10" s="69"/>
      <c r="L10" s="66" t="s">
        <v>854</v>
      </c>
      <c r="M10" s="69"/>
      <c r="N10" s="66" t="s">
        <v>639</v>
      </c>
      <c r="O10" s="66"/>
      <c r="P10" s="67" t="s">
        <v>857</v>
      </c>
      <c r="Q10" s="69" t="s">
        <v>137</v>
      </c>
      <c r="R10" s="69"/>
      <c r="S10" s="69" t="s">
        <v>644</v>
      </c>
      <c r="T10" s="69"/>
      <c r="U10" s="65" t="s">
        <v>103</v>
      </c>
      <c r="V10"/>
      <c r="W10"/>
    </row>
    <row r="11" spans="1:41" x14ac:dyDescent="0.2">
      <c r="A11" s="65">
        <f t="shared" si="0"/>
        <v>6</v>
      </c>
      <c r="B11" s="65"/>
      <c r="C11" s="65"/>
      <c r="D11" s="65"/>
      <c r="E11" s="65"/>
      <c r="F11" s="65"/>
      <c r="G11" s="65"/>
      <c r="H11" s="65" t="s">
        <v>77</v>
      </c>
      <c r="I11" s="65" t="s">
        <v>678</v>
      </c>
      <c r="J11" s="65" t="e">
        <v>#N/A</v>
      </c>
      <c r="K11" s="69"/>
      <c r="L11" s="66" t="s">
        <v>854</v>
      </c>
      <c r="M11" s="69"/>
      <c r="N11" s="66" t="s">
        <v>639</v>
      </c>
      <c r="O11" s="66"/>
      <c r="P11" s="98" t="s">
        <v>858</v>
      </c>
      <c r="Q11" s="50" t="s">
        <v>702</v>
      </c>
      <c r="R11" s="50"/>
      <c r="S11" s="69" t="s">
        <v>644</v>
      </c>
      <c r="T11" s="50"/>
      <c r="U11" s="65" t="s">
        <v>103</v>
      </c>
    </row>
    <row r="12" spans="1:41" x14ac:dyDescent="0.2">
      <c r="A12" s="65">
        <f t="shared" si="0"/>
        <v>7</v>
      </c>
      <c r="B12" s="65"/>
      <c r="C12" s="65"/>
      <c r="D12" s="65"/>
      <c r="E12" s="65"/>
      <c r="F12" s="65"/>
      <c r="G12" s="65"/>
      <c r="H12" s="65" t="s">
        <v>77</v>
      </c>
      <c r="I12" s="65" t="s">
        <v>678</v>
      </c>
      <c r="J12" s="65" t="e">
        <v>#N/A</v>
      </c>
      <c r="K12" s="69"/>
      <c r="L12" s="66" t="s">
        <v>854</v>
      </c>
      <c r="M12" s="69"/>
      <c r="N12" s="66" t="s">
        <v>639</v>
      </c>
      <c r="O12" s="66"/>
      <c r="P12" s="98" t="s">
        <v>859</v>
      </c>
      <c r="Q12" s="50" t="s">
        <v>702</v>
      </c>
      <c r="R12" s="50"/>
      <c r="S12" s="69" t="s">
        <v>644</v>
      </c>
      <c r="T12" s="50"/>
      <c r="U12" s="65" t="s">
        <v>103</v>
      </c>
    </row>
    <row r="13" spans="1:41" x14ac:dyDescent="0.2">
      <c r="A13" s="65">
        <f t="shared" si="0"/>
        <v>8</v>
      </c>
      <c r="B13" s="65"/>
      <c r="C13" s="65"/>
      <c r="D13" s="65"/>
      <c r="E13" s="65"/>
      <c r="F13" s="65"/>
      <c r="G13" s="65"/>
      <c r="H13" s="65" t="s">
        <v>77</v>
      </c>
      <c r="I13" s="65" t="s">
        <v>678</v>
      </c>
      <c r="J13" s="65" t="e">
        <v>#N/A</v>
      </c>
      <c r="K13" s="69"/>
      <c r="L13" s="66" t="s">
        <v>854</v>
      </c>
      <c r="M13" s="69"/>
      <c r="N13" s="66" t="s">
        <v>639</v>
      </c>
      <c r="O13" s="66"/>
      <c r="P13" s="67" t="s">
        <v>860</v>
      </c>
      <c r="Q13" s="69" t="s">
        <v>137</v>
      </c>
      <c r="R13" s="69"/>
      <c r="S13" s="69" t="s">
        <v>644</v>
      </c>
      <c r="T13" s="69"/>
      <c r="U13" s="65" t="s">
        <v>103</v>
      </c>
    </row>
    <row r="14" spans="1:41" s="32" customFormat="1" x14ac:dyDescent="0.2">
      <c r="A14" s="65">
        <f t="shared" si="0"/>
        <v>9</v>
      </c>
      <c r="B14" s="65"/>
      <c r="C14" s="65"/>
      <c r="D14" s="65"/>
      <c r="E14" s="65"/>
      <c r="F14" s="65"/>
      <c r="G14" s="65"/>
      <c r="H14" s="65" t="s">
        <v>77</v>
      </c>
      <c r="I14" s="65" t="s">
        <v>678</v>
      </c>
      <c r="J14" s="65" t="e">
        <v>#N/A</v>
      </c>
      <c r="K14" s="69"/>
      <c r="L14" s="66" t="s">
        <v>854</v>
      </c>
      <c r="M14" s="69"/>
      <c r="N14" s="66" t="s">
        <v>639</v>
      </c>
      <c r="O14" s="66"/>
      <c r="P14" s="67" t="s">
        <v>861</v>
      </c>
      <c r="Q14" s="69" t="s">
        <v>137</v>
      </c>
      <c r="R14" s="69"/>
      <c r="S14" s="69" t="s">
        <v>641</v>
      </c>
      <c r="T14" s="69"/>
      <c r="U14" s="65" t="s">
        <v>862</v>
      </c>
      <c r="V14"/>
      <c r="W14"/>
    </row>
    <row r="15" spans="1:41" s="32" customFormat="1" x14ac:dyDescent="0.2">
      <c r="A15" s="65">
        <f t="shared" si="0"/>
        <v>10</v>
      </c>
      <c r="B15" s="65"/>
      <c r="C15" s="65"/>
      <c r="D15" s="65"/>
      <c r="E15" s="65"/>
      <c r="F15" s="65"/>
      <c r="G15" s="65"/>
      <c r="H15" s="65" t="s">
        <v>77</v>
      </c>
      <c r="I15" s="65" t="s">
        <v>678</v>
      </c>
      <c r="J15" s="65" t="e">
        <v>#N/A</v>
      </c>
      <c r="K15" s="69"/>
      <c r="L15" s="66" t="s">
        <v>854</v>
      </c>
      <c r="M15" s="69"/>
      <c r="N15" s="66" t="s">
        <v>639</v>
      </c>
      <c r="O15" s="66"/>
      <c r="P15" s="67" t="s">
        <v>863</v>
      </c>
      <c r="Q15" s="69" t="s">
        <v>137</v>
      </c>
      <c r="R15" s="69"/>
      <c r="S15" s="69" t="s">
        <v>644</v>
      </c>
      <c r="T15" s="69"/>
      <c r="U15" s="65" t="s">
        <v>103</v>
      </c>
      <c r="V15"/>
      <c r="W15"/>
    </row>
    <row r="16" spans="1:41" x14ac:dyDescent="0.2">
      <c r="A16" s="65">
        <f t="shared" si="0"/>
        <v>11</v>
      </c>
      <c r="B16" s="65"/>
      <c r="C16" s="65"/>
      <c r="D16" s="65"/>
      <c r="E16" s="65"/>
      <c r="F16" s="65"/>
      <c r="G16" s="65"/>
      <c r="H16" s="65" t="s">
        <v>77</v>
      </c>
      <c r="I16" s="65" t="s">
        <v>678</v>
      </c>
      <c r="J16" s="65" t="e">
        <v>#N/A</v>
      </c>
      <c r="K16" s="69"/>
      <c r="L16" s="66" t="s">
        <v>854</v>
      </c>
      <c r="M16" s="69"/>
      <c r="N16" s="66" t="s">
        <v>639</v>
      </c>
      <c r="O16" s="66"/>
      <c r="P16" s="98" t="s">
        <v>864</v>
      </c>
      <c r="Q16" s="50" t="s">
        <v>140</v>
      </c>
      <c r="R16" s="50"/>
      <c r="S16" s="69" t="s">
        <v>644</v>
      </c>
      <c r="T16" s="50"/>
      <c r="U16" s="65" t="s">
        <v>103</v>
      </c>
    </row>
    <row r="17" spans="1:23" x14ac:dyDescent="0.2">
      <c r="A17" s="65">
        <f t="shared" si="0"/>
        <v>12</v>
      </c>
      <c r="B17" s="65"/>
      <c r="C17" s="65"/>
      <c r="D17" s="65"/>
      <c r="E17" s="65"/>
      <c r="F17" s="65"/>
      <c r="G17" s="65"/>
      <c r="H17" s="65" t="s">
        <v>77</v>
      </c>
      <c r="I17" s="65" t="s">
        <v>678</v>
      </c>
      <c r="J17" s="65" t="e">
        <v>#N/A</v>
      </c>
      <c r="K17" s="69"/>
      <c r="L17" s="66" t="s">
        <v>854</v>
      </c>
      <c r="M17" s="69"/>
      <c r="N17" s="66" t="s">
        <v>639</v>
      </c>
      <c r="O17" s="66"/>
      <c r="P17" s="67" t="s">
        <v>865</v>
      </c>
      <c r="Q17" s="69" t="s">
        <v>626</v>
      </c>
      <c r="R17" s="69"/>
      <c r="S17" s="69" t="s">
        <v>644</v>
      </c>
      <c r="T17" s="69"/>
      <c r="U17" s="65" t="s">
        <v>103</v>
      </c>
    </row>
    <row r="18" spans="1:23" x14ac:dyDescent="0.2">
      <c r="A18" s="65">
        <f t="shared" si="0"/>
        <v>13</v>
      </c>
      <c r="B18" s="65"/>
      <c r="C18" s="65"/>
      <c r="D18" s="65"/>
      <c r="E18" s="65"/>
      <c r="F18" s="65"/>
      <c r="G18" s="65"/>
      <c r="H18" s="65" t="s">
        <v>77</v>
      </c>
      <c r="I18" s="65" t="s">
        <v>678</v>
      </c>
      <c r="J18" s="65" t="e">
        <v>#N/A</v>
      </c>
      <c r="K18" s="69"/>
      <c r="L18" s="66" t="s">
        <v>854</v>
      </c>
      <c r="M18" s="69"/>
      <c r="N18" s="66" t="s">
        <v>639</v>
      </c>
      <c r="O18" s="66"/>
      <c r="P18" s="67" t="s">
        <v>866</v>
      </c>
      <c r="Q18" s="66" t="s">
        <v>137</v>
      </c>
      <c r="R18" s="69"/>
      <c r="S18" s="69" t="s">
        <v>644</v>
      </c>
      <c r="T18" s="69"/>
      <c r="U18" s="65" t="s">
        <v>103</v>
      </c>
    </row>
    <row r="19" spans="1:23" x14ac:dyDescent="0.2">
      <c r="A19" s="65">
        <f t="shared" si="0"/>
        <v>14</v>
      </c>
      <c r="B19" s="65"/>
      <c r="C19" s="65"/>
      <c r="D19" s="65"/>
      <c r="E19" s="65"/>
      <c r="F19" s="65"/>
      <c r="G19" s="65"/>
      <c r="H19" s="65" t="s">
        <v>77</v>
      </c>
      <c r="I19" s="65" t="s">
        <v>678</v>
      </c>
      <c r="J19" s="65" t="e">
        <v>#N/A</v>
      </c>
      <c r="K19" s="69"/>
      <c r="L19" s="66" t="s">
        <v>854</v>
      </c>
      <c r="M19" s="69"/>
      <c r="N19" s="66" t="s">
        <v>639</v>
      </c>
      <c r="O19" s="66"/>
      <c r="P19" s="67" t="s">
        <v>867</v>
      </c>
      <c r="Q19" s="69" t="s">
        <v>137</v>
      </c>
      <c r="R19" s="69"/>
      <c r="S19" s="69" t="s">
        <v>644</v>
      </c>
      <c r="T19" s="69"/>
      <c r="U19" s="65" t="s">
        <v>103</v>
      </c>
    </row>
    <row r="20" spans="1:23" x14ac:dyDescent="0.2">
      <c r="A20" s="65">
        <f t="shared" si="0"/>
        <v>15</v>
      </c>
      <c r="B20" s="65"/>
      <c r="C20" s="65"/>
      <c r="D20" s="65"/>
      <c r="E20" s="65"/>
      <c r="F20" s="65"/>
      <c r="G20" s="65"/>
      <c r="H20" s="65" t="s">
        <v>77</v>
      </c>
      <c r="I20" s="65" t="s">
        <v>678</v>
      </c>
      <c r="J20" s="65" t="e">
        <v>#N/A</v>
      </c>
      <c r="K20" s="69"/>
      <c r="L20" s="66" t="s">
        <v>854</v>
      </c>
      <c r="M20" s="69"/>
      <c r="N20" s="66" t="s">
        <v>639</v>
      </c>
      <c r="O20" s="66"/>
      <c r="P20" s="67" t="s">
        <v>868</v>
      </c>
      <c r="Q20" s="69" t="s">
        <v>137</v>
      </c>
      <c r="R20" s="69"/>
      <c r="S20" s="69" t="s">
        <v>644</v>
      </c>
      <c r="T20" s="69"/>
      <c r="U20" s="65" t="s">
        <v>103</v>
      </c>
    </row>
    <row r="21" spans="1:23" x14ac:dyDescent="0.2">
      <c r="A21" s="65">
        <f t="shared" si="0"/>
        <v>16</v>
      </c>
      <c r="B21" s="65"/>
      <c r="C21" s="65"/>
      <c r="D21" s="65"/>
      <c r="E21" s="65"/>
      <c r="F21" s="65"/>
      <c r="G21" s="65"/>
      <c r="H21" s="65" t="s">
        <v>77</v>
      </c>
      <c r="I21" s="65" t="s">
        <v>678</v>
      </c>
      <c r="J21" s="65" t="e">
        <v>#N/A</v>
      </c>
      <c r="K21" s="69"/>
      <c r="L21" s="66" t="s">
        <v>854</v>
      </c>
      <c r="M21" s="69"/>
      <c r="N21" s="66" t="s">
        <v>639</v>
      </c>
      <c r="O21" s="66"/>
      <c r="P21" s="67" t="s">
        <v>869</v>
      </c>
      <c r="Q21" s="69" t="s">
        <v>137</v>
      </c>
      <c r="R21" s="69"/>
      <c r="S21" s="69" t="s">
        <v>644</v>
      </c>
      <c r="T21" s="69"/>
      <c r="U21" s="65" t="s">
        <v>103</v>
      </c>
    </row>
    <row r="22" spans="1:23" x14ac:dyDescent="0.2">
      <c r="A22" s="65">
        <f t="shared" si="0"/>
        <v>17</v>
      </c>
      <c r="B22" s="65"/>
      <c r="C22" s="65"/>
      <c r="D22" s="65"/>
      <c r="E22" s="65"/>
      <c r="F22" s="65"/>
      <c r="G22" s="65"/>
      <c r="H22" s="65" t="s">
        <v>77</v>
      </c>
      <c r="I22" s="65" t="s">
        <v>678</v>
      </c>
      <c r="J22" s="65" t="e">
        <v>#N/A</v>
      </c>
      <c r="K22" s="69"/>
      <c r="L22" s="66" t="s">
        <v>854</v>
      </c>
      <c r="M22" s="69"/>
      <c r="N22" s="66" t="s">
        <v>639</v>
      </c>
      <c r="O22" s="66"/>
      <c r="P22" s="67" t="s">
        <v>870</v>
      </c>
      <c r="Q22" s="69" t="s">
        <v>137</v>
      </c>
      <c r="R22" s="69"/>
      <c r="S22" s="69" t="s">
        <v>644</v>
      </c>
      <c r="T22" s="69"/>
      <c r="U22" s="65" t="s">
        <v>103</v>
      </c>
    </row>
    <row r="23" spans="1:23" ht="25.5" x14ac:dyDescent="0.2">
      <c r="A23" s="65">
        <f t="shared" si="0"/>
        <v>18</v>
      </c>
      <c r="B23" s="65"/>
      <c r="C23" s="65"/>
      <c r="D23" s="65"/>
      <c r="E23" s="65"/>
      <c r="F23" s="65"/>
      <c r="G23" s="65"/>
      <c r="H23" s="65" t="s">
        <v>77</v>
      </c>
      <c r="I23" s="65" t="s">
        <v>678</v>
      </c>
      <c r="J23" s="65" t="e">
        <v>#N/A</v>
      </c>
      <c r="K23" s="69"/>
      <c r="L23" s="66" t="s">
        <v>854</v>
      </c>
      <c r="M23" s="69"/>
      <c r="N23" s="66" t="s">
        <v>639</v>
      </c>
      <c r="O23" s="66"/>
      <c r="P23" s="67" t="s">
        <v>676</v>
      </c>
      <c r="Q23" s="50" t="s">
        <v>137</v>
      </c>
      <c r="R23" s="50"/>
      <c r="S23" s="69" t="s">
        <v>641</v>
      </c>
      <c r="T23" s="50"/>
      <c r="U23" s="97" t="s">
        <v>132</v>
      </c>
    </row>
    <row r="24" spans="1:23" x14ac:dyDescent="0.2">
      <c r="A24" s="65">
        <f t="shared" si="0"/>
        <v>19</v>
      </c>
      <c r="B24" s="65"/>
      <c r="C24" s="65"/>
      <c r="D24" s="65"/>
      <c r="E24" s="65"/>
      <c r="F24" s="65"/>
      <c r="G24" s="65"/>
      <c r="H24" s="65" t="s">
        <v>77</v>
      </c>
      <c r="I24" s="65" t="s">
        <v>678</v>
      </c>
      <c r="J24" s="65" t="e">
        <v>#N/A</v>
      </c>
      <c r="K24" s="69"/>
      <c r="L24" s="66" t="s">
        <v>854</v>
      </c>
      <c r="M24" s="69"/>
      <c r="N24" s="66" t="s">
        <v>639</v>
      </c>
      <c r="O24" s="66"/>
      <c r="P24" s="67" t="s">
        <v>871</v>
      </c>
      <c r="Q24" s="69" t="s">
        <v>872</v>
      </c>
      <c r="R24" s="69"/>
      <c r="S24" s="69" t="s">
        <v>644</v>
      </c>
      <c r="T24" s="66"/>
      <c r="U24" s="65" t="s">
        <v>103</v>
      </c>
    </row>
    <row r="25" spans="1:23" x14ac:dyDescent="0.2">
      <c r="A25" s="65">
        <f t="shared" si="0"/>
        <v>20</v>
      </c>
      <c r="B25" s="65"/>
      <c r="C25" s="65"/>
      <c r="D25" s="65"/>
      <c r="E25" s="65"/>
      <c r="F25" s="65"/>
      <c r="G25" s="65"/>
      <c r="H25" s="65" t="s">
        <v>77</v>
      </c>
      <c r="I25" s="65" t="s">
        <v>678</v>
      </c>
      <c r="J25" s="65" t="e">
        <v>#N/A</v>
      </c>
      <c r="K25" s="69"/>
      <c r="L25" s="66" t="s">
        <v>854</v>
      </c>
      <c r="M25" s="69"/>
      <c r="N25" s="66" t="s">
        <v>639</v>
      </c>
      <c r="O25" s="66"/>
      <c r="P25" s="67" t="s">
        <v>873</v>
      </c>
      <c r="Q25" s="69" t="s">
        <v>702</v>
      </c>
      <c r="R25" s="69"/>
      <c r="S25" s="69" t="s">
        <v>644</v>
      </c>
      <c r="T25" s="69"/>
      <c r="U25" s="65" t="s">
        <v>103</v>
      </c>
    </row>
    <row r="26" spans="1:23" x14ac:dyDescent="0.2">
      <c r="A26" s="65">
        <f t="shared" si="0"/>
        <v>21</v>
      </c>
      <c r="B26" s="65"/>
      <c r="C26" s="65"/>
      <c r="D26" s="65"/>
      <c r="E26" s="65"/>
      <c r="F26" s="65"/>
      <c r="G26" s="65"/>
      <c r="H26" s="65" t="s">
        <v>77</v>
      </c>
      <c r="I26" s="65" t="s">
        <v>678</v>
      </c>
      <c r="J26" s="65" t="e">
        <v>#N/A</v>
      </c>
      <c r="K26" s="69"/>
      <c r="L26" s="66" t="s">
        <v>854</v>
      </c>
      <c r="M26" s="69"/>
      <c r="N26" s="66" t="s">
        <v>639</v>
      </c>
      <c r="O26" s="66"/>
      <c r="P26" s="67" t="s">
        <v>874</v>
      </c>
      <c r="Q26" s="50" t="s">
        <v>643</v>
      </c>
      <c r="R26" s="50"/>
      <c r="S26" s="69" t="s">
        <v>641</v>
      </c>
      <c r="T26" s="50"/>
      <c r="U26" s="97" t="s">
        <v>875</v>
      </c>
    </row>
    <row r="27" spans="1:23" x14ac:dyDescent="0.2">
      <c r="A27" s="65">
        <f t="shared" si="0"/>
        <v>22</v>
      </c>
      <c r="B27" s="65"/>
      <c r="C27" s="65"/>
      <c r="D27" s="65"/>
      <c r="E27" s="65"/>
      <c r="F27" s="65"/>
      <c r="G27" s="65"/>
      <c r="H27" s="65" t="s">
        <v>77</v>
      </c>
      <c r="I27" s="65" t="s">
        <v>678</v>
      </c>
      <c r="J27" s="65" t="e">
        <v>#N/A</v>
      </c>
      <c r="K27" s="69"/>
      <c r="L27" s="66" t="s">
        <v>854</v>
      </c>
      <c r="M27" s="69"/>
      <c r="N27" s="66" t="s">
        <v>639</v>
      </c>
      <c r="O27" s="66"/>
      <c r="P27" s="67" t="s">
        <v>625</v>
      </c>
      <c r="Q27" s="69" t="s">
        <v>690</v>
      </c>
      <c r="R27" s="69"/>
      <c r="S27" s="69" t="s">
        <v>641</v>
      </c>
      <c r="T27" s="69"/>
      <c r="U27" s="97" t="s">
        <v>84</v>
      </c>
    </row>
    <row r="28" spans="1:23" x14ac:dyDescent="0.2">
      <c r="A28" s="65">
        <f t="shared" si="0"/>
        <v>23</v>
      </c>
      <c r="B28" s="65"/>
      <c r="C28" s="65"/>
      <c r="D28" s="65"/>
      <c r="E28" s="65"/>
      <c r="F28" s="65"/>
      <c r="G28" s="65"/>
      <c r="H28" s="65" t="s">
        <v>77</v>
      </c>
      <c r="I28" s="65" t="s">
        <v>678</v>
      </c>
      <c r="J28" s="65" t="e">
        <v>#N/A</v>
      </c>
      <c r="K28" s="69"/>
      <c r="L28" s="66" t="s">
        <v>854</v>
      </c>
      <c r="M28" s="69"/>
      <c r="N28" s="66" t="s">
        <v>639</v>
      </c>
      <c r="O28" s="66"/>
      <c r="P28" s="98" t="s">
        <v>876</v>
      </c>
      <c r="Q28" s="50" t="s">
        <v>626</v>
      </c>
      <c r="R28" s="50"/>
      <c r="S28" s="69" t="s">
        <v>644</v>
      </c>
      <c r="T28" s="50"/>
      <c r="U28" s="65" t="s">
        <v>103</v>
      </c>
    </row>
    <row r="29" spans="1:23" x14ac:dyDescent="0.2">
      <c r="A29" s="65">
        <f t="shared" si="0"/>
        <v>24</v>
      </c>
      <c r="B29" s="65"/>
      <c r="C29" s="65"/>
      <c r="D29" s="65"/>
      <c r="E29" s="65"/>
      <c r="F29" s="65"/>
      <c r="G29" s="65"/>
      <c r="H29" s="65" t="s">
        <v>77</v>
      </c>
      <c r="I29" s="65" t="s">
        <v>678</v>
      </c>
      <c r="J29" s="65" t="e">
        <v>#N/A</v>
      </c>
      <c r="K29" s="69"/>
      <c r="L29" s="66" t="s">
        <v>854</v>
      </c>
      <c r="M29" s="69"/>
      <c r="N29" s="66" t="s">
        <v>639</v>
      </c>
      <c r="O29" s="66"/>
      <c r="P29" s="67" t="s">
        <v>877</v>
      </c>
      <c r="Q29" s="69" t="s">
        <v>137</v>
      </c>
      <c r="R29" s="69"/>
      <c r="S29" s="69" t="s">
        <v>644</v>
      </c>
      <c r="T29" s="69"/>
      <c r="U29" s="65" t="s">
        <v>103</v>
      </c>
    </row>
    <row r="30" spans="1:23" x14ac:dyDescent="0.2">
      <c r="A30" s="65">
        <f t="shared" si="0"/>
        <v>25</v>
      </c>
      <c r="B30" s="65"/>
      <c r="C30" s="65"/>
      <c r="D30" s="65"/>
      <c r="E30" s="65"/>
      <c r="F30" s="65"/>
      <c r="G30" s="65"/>
      <c r="H30" s="65" t="s">
        <v>77</v>
      </c>
      <c r="I30" s="65" t="s">
        <v>678</v>
      </c>
      <c r="J30" s="65" t="e">
        <v>#N/A</v>
      </c>
      <c r="K30" s="69"/>
      <c r="L30" s="66" t="s">
        <v>854</v>
      </c>
      <c r="M30" s="69"/>
      <c r="N30" s="66" t="s">
        <v>639</v>
      </c>
      <c r="O30" s="66"/>
      <c r="P30" s="67" t="s">
        <v>878</v>
      </c>
      <c r="Q30" s="50" t="s">
        <v>137</v>
      </c>
      <c r="R30" s="50"/>
      <c r="S30" s="69" t="s">
        <v>644</v>
      </c>
      <c r="T30" s="50"/>
      <c r="U30" s="65" t="s">
        <v>103</v>
      </c>
    </row>
    <row r="31" spans="1:23" s="32" customFormat="1" x14ac:dyDescent="0.2">
      <c r="A31" s="65">
        <f t="shared" si="0"/>
        <v>26</v>
      </c>
      <c r="B31" s="65"/>
      <c r="C31" s="65"/>
      <c r="D31" s="65"/>
      <c r="E31" s="65"/>
      <c r="F31" s="65"/>
      <c r="G31" s="65"/>
      <c r="H31" s="65" t="s">
        <v>77</v>
      </c>
      <c r="I31" s="65" t="s">
        <v>678</v>
      </c>
      <c r="J31" s="65" t="e">
        <v>#N/A</v>
      </c>
      <c r="K31" s="69"/>
      <c r="L31" s="66" t="s">
        <v>854</v>
      </c>
      <c r="M31" s="69"/>
      <c r="N31" s="66" t="s">
        <v>639</v>
      </c>
      <c r="O31" s="66"/>
      <c r="P31" s="67" t="s">
        <v>879</v>
      </c>
      <c r="Q31" s="50" t="s">
        <v>137</v>
      </c>
      <c r="R31" s="50"/>
      <c r="S31" s="69" t="s">
        <v>644</v>
      </c>
      <c r="T31" s="50"/>
      <c r="U31" s="65" t="s">
        <v>103</v>
      </c>
      <c r="V31"/>
      <c r="W31"/>
    </row>
    <row r="32" spans="1:23" x14ac:dyDescent="0.2">
      <c r="A32" s="65">
        <f t="shared" si="0"/>
        <v>27</v>
      </c>
      <c r="B32" s="65"/>
      <c r="C32" s="65"/>
      <c r="D32" s="65"/>
      <c r="E32" s="65"/>
      <c r="F32" s="65"/>
      <c r="G32" s="65"/>
      <c r="H32" s="65" t="s">
        <v>77</v>
      </c>
      <c r="I32" s="65" t="s">
        <v>678</v>
      </c>
      <c r="J32" s="65" t="e">
        <v>#N/A</v>
      </c>
      <c r="K32" s="69"/>
      <c r="L32" s="66" t="s">
        <v>854</v>
      </c>
      <c r="M32" s="69"/>
      <c r="N32" s="66" t="s">
        <v>639</v>
      </c>
      <c r="O32" s="66"/>
      <c r="P32" s="67" t="s">
        <v>880</v>
      </c>
      <c r="Q32" s="50" t="s">
        <v>137</v>
      </c>
      <c r="R32" s="50"/>
      <c r="S32" s="69" t="s">
        <v>644</v>
      </c>
      <c r="T32" s="50"/>
      <c r="U32" s="65" t="s">
        <v>103</v>
      </c>
    </row>
    <row r="33" spans="1:21" x14ac:dyDescent="0.2">
      <c r="A33" s="65">
        <f t="shared" si="0"/>
        <v>28</v>
      </c>
      <c r="B33" s="65"/>
      <c r="C33" s="65"/>
      <c r="D33" s="65"/>
      <c r="E33" s="65"/>
      <c r="F33" s="65"/>
      <c r="G33" s="65"/>
      <c r="H33" s="65" t="s">
        <v>77</v>
      </c>
      <c r="I33" s="65" t="s">
        <v>678</v>
      </c>
      <c r="J33" s="65" t="e">
        <v>#N/A</v>
      </c>
      <c r="K33" s="69"/>
      <c r="L33" s="66" t="s">
        <v>854</v>
      </c>
      <c r="M33" s="69"/>
      <c r="N33" s="66" t="s">
        <v>639</v>
      </c>
      <c r="O33" s="66"/>
      <c r="P33" s="67" t="s">
        <v>881</v>
      </c>
      <c r="Q33" s="50" t="s">
        <v>137</v>
      </c>
      <c r="R33" s="50"/>
      <c r="S33" s="69" t="s">
        <v>644</v>
      </c>
      <c r="T33" s="50"/>
      <c r="U33" s="65" t="s">
        <v>103</v>
      </c>
    </row>
    <row r="34" spans="1:21" x14ac:dyDescent="0.2">
      <c r="A34" s="65">
        <f t="shared" si="0"/>
        <v>29</v>
      </c>
      <c r="B34" s="65"/>
      <c r="C34" s="65"/>
      <c r="D34" s="65"/>
      <c r="E34" s="65"/>
      <c r="F34" s="65"/>
      <c r="G34" s="65"/>
      <c r="H34" s="65" t="s">
        <v>77</v>
      </c>
      <c r="I34" s="65" t="s">
        <v>678</v>
      </c>
      <c r="J34" s="65" t="e">
        <v>#N/A</v>
      </c>
      <c r="K34" s="69"/>
      <c r="L34" s="66" t="s">
        <v>854</v>
      </c>
      <c r="M34" s="69"/>
      <c r="N34" s="66" t="s">
        <v>639</v>
      </c>
      <c r="O34" s="66"/>
      <c r="P34" s="67" t="s">
        <v>882</v>
      </c>
      <c r="Q34" s="50" t="s">
        <v>137</v>
      </c>
      <c r="R34" s="50"/>
      <c r="S34" s="69" t="s">
        <v>644</v>
      </c>
      <c r="T34" s="50"/>
      <c r="U34" s="65" t="s">
        <v>103</v>
      </c>
    </row>
    <row r="35" spans="1:21" x14ac:dyDescent="0.2">
      <c r="A35" s="65">
        <f t="shared" si="0"/>
        <v>30</v>
      </c>
      <c r="B35" s="65"/>
      <c r="C35" s="65"/>
      <c r="D35" s="65"/>
      <c r="E35" s="65"/>
      <c r="F35" s="65"/>
      <c r="G35" s="65"/>
      <c r="H35" s="65" t="s">
        <v>77</v>
      </c>
      <c r="I35" s="65" t="s">
        <v>678</v>
      </c>
      <c r="J35" s="65" t="e">
        <v>#N/A</v>
      </c>
      <c r="K35" s="69"/>
      <c r="L35" s="66" t="s">
        <v>854</v>
      </c>
      <c r="M35" s="69"/>
      <c r="N35" s="66" t="s">
        <v>639</v>
      </c>
      <c r="O35" s="66"/>
      <c r="P35" s="67" t="s">
        <v>883</v>
      </c>
      <c r="Q35" s="50" t="s">
        <v>137</v>
      </c>
      <c r="R35" s="50"/>
      <c r="S35" s="69" t="s">
        <v>644</v>
      </c>
      <c r="T35" s="50"/>
      <c r="U35" s="65" t="s">
        <v>103</v>
      </c>
    </row>
    <row r="36" spans="1:21" x14ac:dyDescent="0.2">
      <c r="A36" s="65">
        <f t="shared" si="0"/>
        <v>31</v>
      </c>
      <c r="B36" s="65"/>
      <c r="C36" s="65"/>
      <c r="D36" s="65"/>
      <c r="E36" s="65"/>
      <c r="F36" s="65"/>
      <c r="G36" s="65"/>
      <c r="H36" s="65" t="s">
        <v>77</v>
      </c>
      <c r="I36" s="65" t="s">
        <v>678</v>
      </c>
      <c r="J36" s="65" t="e">
        <v>#N/A</v>
      </c>
      <c r="K36" s="69"/>
      <c r="L36" s="66" t="s">
        <v>854</v>
      </c>
      <c r="M36" s="69"/>
      <c r="N36" s="66" t="s">
        <v>639</v>
      </c>
      <c r="O36" s="66"/>
      <c r="P36" s="67" t="s">
        <v>884</v>
      </c>
      <c r="Q36" s="50" t="s">
        <v>137</v>
      </c>
      <c r="R36" s="50"/>
      <c r="S36" s="69" t="s">
        <v>644</v>
      </c>
      <c r="T36" s="50"/>
      <c r="U36" s="65" t="s">
        <v>103</v>
      </c>
    </row>
    <row r="37" spans="1:21" x14ac:dyDescent="0.2">
      <c r="A37" s="65">
        <f t="shared" si="0"/>
        <v>32</v>
      </c>
      <c r="B37" s="65"/>
      <c r="C37" s="65"/>
      <c r="D37" s="65"/>
      <c r="E37" s="65"/>
      <c r="F37" s="65"/>
      <c r="G37" s="65"/>
      <c r="H37" s="65" t="s">
        <v>77</v>
      </c>
      <c r="I37" s="65" t="s">
        <v>678</v>
      </c>
      <c r="J37" s="65" t="e">
        <v>#N/A</v>
      </c>
      <c r="K37" s="69"/>
      <c r="L37" s="66" t="s">
        <v>854</v>
      </c>
      <c r="M37" s="69"/>
      <c r="N37" s="66" t="s">
        <v>639</v>
      </c>
      <c r="O37" s="66"/>
      <c r="P37" s="67" t="s">
        <v>885</v>
      </c>
      <c r="Q37" s="50" t="s">
        <v>137</v>
      </c>
      <c r="R37" s="50"/>
      <c r="S37" s="69" t="s">
        <v>644</v>
      </c>
      <c r="T37" s="50"/>
      <c r="U37" s="65" t="s">
        <v>103</v>
      </c>
    </row>
    <row r="38" spans="1:21" x14ac:dyDescent="0.2">
      <c r="A38" s="65">
        <f t="shared" si="0"/>
        <v>33</v>
      </c>
      <c r="B38" s="65"/>
      <c r="C38" s="65"/>
      <c r="D38" s="65"/>
      <c r="E38" s="65"/>
      <c r="F38" s="65"/>
      <c r="G38" s="65"/>
      <c r="H38" s="65" t="s">
        <v>77</v>
      </c>
      <c r="I38" s="65" t="s">
        <v>678</v>
      </c>
      <c r="J38" s="65" t="e">
        <v>#N/A</v>
      </c>
      <c r="K38" s="69"/>
      <c r="L38" s="66" t="s">
        <v>854</v>
      </c>
      <c r="M38" s="69"/>
      <c r="N38" s="66" t="s">
        <v>639</v>
      </c>
      <c r="O38" s="66"/>
      <c r="P38" s="98" t="s">
        <v>886</v>
      </c>
      <c r="Q38" s="50" t="s">
        <v>635</v>
      </c>
      <c r="R38" s="50"/>
      <c r="S38" s="69" t="s">
        <v>644</v>
      </c>
      <c r="T38" s="50"/>
      <c r="U38" s="65" t="s">
        <v>103</v>
      </c>
    </row>
    <row r="39" spans="1:21" x14ac:dyDescent="0.2">
      <c r="A39" s="65">
        <f t="shared" si="0"/>
        <v>34</v>
      </c>
      <c r="B39" s="65"/>
      <c r="C39" s="65"/>
      <c r="D39" s="65"/>
      <c r="E39" s="65"/>
      <c r="F39" s="65"/>
      <c r="G39" s="65"/>
      <c r="H39" s="65" t="s">
        <v>77</v>
      </c>
      <c r="I39" s="65" t="s">
        <v>678</v>
      </c>
      <c r="J39" s="65" t="e">
        <v>#N/A</v>
      </c>
      <c r="K39" s="69"/>
      <c r="L39" s="66" t="s">
        <v>854</v>
      </c>
      <c r="M39" s="69"/>
      <c r="N39" s="66" t="s">
        <v>639</v>
      </c>
      <c r="O39" s="66"/>
      <c r="P39" s="67" t="s">
        <v>887</v>
      </c>
      <c r="Q39" s="69" t="s">
        <v>137</v>
      </c>
      <c r="R39" s="69"/>
      <c r="S39" s="69" t="s">
        <v>644</v>
      </c>
      <c r="T39" s="69"/>
      <c r="U39" s="65" t="s">
        <v>103</v>
      </c>
    </row>
    <row r="40" spans="1:21" x14ac:dyDescent="0.2">
      <c r="A40" s="65">
        <f t="shared" si="0"/>
        <v>35</v>
      </c>
      <c r="B40" s="65"/>
      <c r="C40" s="65"/>
      <c r="D40" s="65"/>
      <c r="E40" s="65"/>
      <c r="F40" s="65"/>
      <c r="G40" s="65"/>
      <c r="H40" s="65" t="s">
        <v>77</v>
      </c>
      <c r="I40" s="65" t="s">
        <v>678</v>
      </c>
      <c r="J40" s="65" t="e">
        <v>#N/A</v>
      </c>
      <c r="K40" s="69"/>
      <c r="L40" s="66" t="s">
        <v>854</v>
      </c>
      <c r="M40" s="69"/>
      <c r="N40" s="66" t="s">
        <v>639</v>
      </c>
      <c r="O40" s="66"/>
      <c r="P40" s="67" t="s">
        <v>888</v>
      </c>
      <c r="Q40" s="69" t="s">
        <v>137</v>
      </c>
      <c r="R40" s="69"/>
      <c r="S40" s="69" t="s">
        <v>644</v>
      </c>
      <c r="T40" s="69"/>
      <c r="U40" s="65" t="s">
        <v>103</v>
      </c>
    </row>
    <row r="41" spans="1:21" x14ac:dyDescent="0.2">
      <c r="A41" s="65">
        <f t="shared" si="0"/>
        <v>36</v>
      </c>
      <c r="B41" s="65"/>
      <c r="C41" s="65"/>
      <c r="D41" s="65"/>
      <c r="E41" s="65"/>
      <c r="F41" s="65"/>
      <c r="G41" s="65"/>
      <c r="H41" s="65" t="s">
        <v>77</v>
      </c>
      <c r="I41" s="65" t="s">
        <v>678</v>
      </c>
      <c r="J41" s="65" t="e">
        <v>#N/A</v>
      </c>
      <c r="K41" s="69"/>
      <c r="L41" s="66" t="s">
        <v>854</v>
      </c>
      <c r="M41" s="69"/>
      <c r="N41" s="66" t="s">
        <v>639</v>
      </c>
      <c r="O41" s="66"/>
      <c r="P41" s="67" t="s">
        <v>889</v>
      </c>
      <c r="Q41" s="69" t="s">
        <v>137</v>
      </c>
      <c r="R41" s="69"/>
      <c r="S41" s="69" t="s">
        <v>644</v>
      </c>
      <c r="T41" s="69"/>
      <c r="U41" s="65" t="s">
        <v>103</v>
      </c>
    </row>
    <row r="42" spans="1:21" x14ac:dyDescent="0.2">
      <c r="A42" s="65">
        <f t="shared" si="0"/>
        <v>37</v>
      </c>
      <c r="B42" s="65"/>
      <c r="C42" s="65"/>
      <c r="D42" s="65"/>
      <c r="E42" s="65"/>
      <c r="F42" s="65"/>
      <c r="G42" s="65"/>
      <c r="H42" s="65" t="s">
        <v>77</v>
      </c>
      <c r="I42" s="65" t="s">
        <v>678</v>
      </c>
      <c r="J42" s="65" t="e">
        <v>#N/A</v>
      </c>
      <c r="K42" s="69"/>
      <c r="L42" s="66" t="s">
        <v>854</v>
      </c>
      <c r="M42" s="69"/>
      <c r="N42" s="66" t="s">
        <v>639</v>
      </c>
      <c r="O42" s="66"/>
      <c r="P42" s="67" t="s">
        <v>890</v>
      </c>
      <c r="Q42" s="66" t="s">
        <v>137</v>
      </c>
      <c r="R42" s="69"/>
      <c r="S42" s="69" t="s">
        <v>644</v>
      </c>
      <c r="T42" s="69"/>
      <c r="U42" s="65" t="s">
        <v>103</v>
      </c>
    </row>
    <row r="43" spans="1:21" x14ac:dyDescent="0.2">
      <c r="A43" s="65">
        <f t="shared" si="0"/>
        <v>38</v>
      </c>
      <c r="B43" s="65"/>
      <c r="C43" s="65"/>
      <c r="D43" s="65"/>
      <c r="E43" s="65"/>
      <c r="F43" s="65"/>
      <c r="G43" s="65"/>
      <c r="H43" s="65" t="s">
        <v>77</v>
      </c>
      <c r="I43" s="65" t="s">
        <v>678</v>
      </c>
      <c r="J43" s="65" t="e">
        <v>#N/A</v>
      </c>
      <c r="K43" s="69"/>
      <c r="L43" s="66" t="s">
        <v>854</v>
      </c>
      <c r="M43" s="69"/>
      <c r="N43" s="66" t="s">
        <v>639</v>
      </c>
      <c r="O43" s="66"/>
      <c r="P43" s="67" t="s">
        <v>891</v>
      </c>
      <c r="Q43" s="69" t="s">
        <v>137</v>
      </c>
      <c r="R43" s="69"/>
      <c r="S43" s="69" t="s">
        <v>644</v>
      </c>
      <c r="T43" s="69"/>
      <c r="U43" s="65" t="s">
        <v>103</v>
      </c>
    </row>
    <row r="44" spans="1:21" x14ac:dyDescent="0.2">
      <c r="A44" s="65">
        <f t="shared" si="0"/>
        <v>39</v>
      </c>
      <c r="B44" s="65"/>
      <c r="C44" s="65"/>
      <c r="D44" s="65"/>
      <c r="E44" s="65"/>
      <c r="F44" s="65"/>
      <c r="G44" s="65"/>
      <c r="H44" s="65" t="s">
        <v>77</v>
      </c>
      <c r="I44" s="65" t="s">
        <v>678</v>
      </c>
      <c r="J44" s="65" t="e">
        <v>#N/A</v>
      </c>
      <c r="K44" s="69"/>
      <c r="L44" s="66" t="s">
        <v>854</v>
      </c>
      <c r="M44" s="69"/>
      <c r="N44" s="66" t="s">
        <v>639</v>
      </c>
      <c r="O44" s="66"/>
      <c r="P44" s="67" t="s">
        <v>892</v>
      </c>
      <c r="Q44" s="70" t="s">
        <v>137</v>
      </c>
      <c r="R44" s="50"/>
      <c r="S44" s="69" t="s">
        <v>644</v>
      </c>
      <c r="T44" s="50"/>
      <c r="U44" s="65" t="s">
        <v>103</v>
      </c>
    </row>
    <row r="45" spans="1:21" x14ac:dyDescent="0.2">
      <c r="A45" s="65">
        <f t="shared" si="0"/>
        <v>40</v>
      </c>
      <c r="B45" s="65"/>
      <c r="C45" s="65"/>
      <c r="D45" s="65"/>
      <c r="E45" s="65"/>
      <c r="F45" s="65"/>
      <c r="G45" s="65"/>
      <c r="H45" s="65" t="s">
        <v>77</v>
      </c>
      <c r="I45" s="65" t="s">
        <v>678</v>
      </c>
      <c r="J45" s="65" t="e">
        <v>#N/A</v>
      </c>
      <c r="K45" s="69"/>
      <c r="L45" s="66" t="s">
        <v>854</v>
      </c>
      <c r="M45" s="69"/>
      <c r="N45" s="66" t="s">
        <v>639</v>
      </c>
      <c r="O45" s="66"/>
      <c r="P45" s="67" t="s">
        <v>893</v>
      </c>
      <c r="Q45" s="70" t="s">
        <v>137</v>
      </c>
      <c r="R45" s="50"/>
      <c r="S45" s="69" t="s">
        <v>644</v>
      </c>
      <c r="T45" s="50"/>
      <c r="U45" s="65" t="s">
        <v>103</v>
      </c>
    </row>
    <row r="46" spans="1:21" x14ac:dyDescent="0.2">
      <c r="A46" s="65">
        <f t="shared" si="0"/>
        <v>41</v>
      </c>
      <c r="B46" s="65"/>
      <c r="C46" s="65"/>
      <c r="D46" s="65"/>
      <c r="E46" s="65"/>
      <c r="F46" s="65"/>
      <c r="G46" s="65"/>
      <c r="H46" s="65" t="s">
        <v>77</v>
      </c>
      <c r="I46" s="65" t="s">
        <v>678</v>
      </c>
      <c r="J46" s="65" t="e">
        <v>#N/A</v>
      </c>
      <c r="K46" s="69"/>
      <c r="L46" s="66" t="s">
        <v>854</v>
      </c>
      <c r="M46" s="69"/>
      <c r="N46" s="66" t="s">
        <v>639</v>
      </c>
      <c r="O46" s="66"/>
      <c r="P46" s="67" t="s">
        <v>894</v>
      </c>
      <c r="Q46" s="50" t="s">
        <v>137</v>
      </c>
      <c r="R46" s="50"/>
      <c r="S46" s="69" t="s">
        <v>644</v>
      </c>
      <c r="T46" s="50"/>
      <c r="U46" s="65" t="s">
        <v>103</v>
      </c>
    </row>
    <row r="47" spans="1:21" x14ac:dyDescent="0.2">
      <c r="A47" s="65">
        <f t="shared" si="0"/>
        <v>42</v>
      </c>
      <c r="B47" s="65"/>
      <c r="C47" s="65"/>
      <c r="D47" s="65"/>
      <c r="E47" s="65"/>
      <c r="F47" s="65"/>
      <c r="G47" s="65"/>
      <c r="H47" s="65" t="s">
        <v>77</v>
      </c>
      <c r="I47" s="65" t="s">
        <v>678</v>
      </c>
      <c r="J47" s="65" t="e">
        <v>#N/A</v>
      </c>
      <c r="K47" s="69"/>
      <c r="L47" s="66" t="s">
        <v>854</v>
      </c>
      <c r="M47" s="69"/>
      <c r="N47" s="66" t="s">
        <v>639</v>
      </c>
      <c r="O47" s="66"/>
      <c r="P47" s="67" t="s">
        <v>895</v>
      </c>
      <c r="Q47" s="50" t="s">
        <v>137</v>
      </c>
      <c r="R47" s="50"/>
      <c r="S47" s="69" t="s">
        <v>644</v>
      </c>
      <c r="T47" s="50"/>
      <c r="U47" s="65" t="s">
        <v>103</v>
      </c>
    </row>
    <row r="48" spans="1:21" x14ac:dyDescent="0.2">
      <c r="A48" s="65">
        <f t="shared" si="0"/>
        <v>43</v>
      </c>
      <c r="B48" s="65"/>
      <c r="C48" s="65"/>
      <c r="D48" s="65"/>
      <c r="E48" s="65"/>
      <c r="F48" s="65"/>
      <c r="G48" s="65"/>
      <c r="H48" s="65" t="s">
        <v>77</v>
      </c>
      <c r="I48" s="65" t="s">
        <v>678</v>
      </c>
      <c r="J48" s="65" t="e">
        <v>#N/A</v>
      </c>
      <c r="K48" s="69"/>
      <c r="L48" s="66" t="s">
        <v>854</v>
      </c>
      <c r="M48" s="69"/>
      <c r="N48" s="66" t="s">
        <v>639</v>
      </c>
      <c r="O48" s="66"/>
      <c r="P48" s="67" t="s">
        <v>896</v>
      </c>
      <c r="Q48" s="50" t="s">
        <v>137</v>
      </c>
      <c r="R48" s="50"/>
      <c r="S48" s="69" t="s">
        <v>644</v>
      </c>
      <c r="T48" s="50"/>
      <c r="U48" s="65" t="s">
        <v>103</v>
      </c>
    </row>
    <row r="49" spans="1:21" x14ac:dyDescent="0.2">
      <c r="A49" s="65">
        <f t="shared" si="0"/>
        <v>44</v>
      </c>
      <c r="B49" s="65"/>
      <c r="C49" s="65"/>
      <c r="D49" s="65"/>
      <c r="E49" s="65"/>
      <c r="F49" s="65"/>
      <c r="G49" s="65"/>
      <c r="H49" s="65" t="s">
        <v>77</v>
      </c>
      <c r="I49" s="65" t="s">
        <v>678</v>
      </c>
      <c r="J49" s="65" t="e">
        <v>#N/A</v>
      </c>
      <c r="K49" s="69"/>
      <c r="L49" s="66" t="s">
        <v>854</v>
      </c>
      <c r="M49" s="69"/>
      <c r="N49" s="66" t="s">
        <v>639</v>
      </c>
      <c r="O49" s="66"/>
      <c r="P49" s="67" t="s">
        <v>897</v>
      </c>
      <c r="Q49" s="50" t="s">
        <v>137</v>
      </c>
      <c r="R49" s="50"/>
      <c r="S49" s="69" t="s">
        <v>644</v>
      </c>
      <c r="T49" s="50"/>
      <c r="U49" s="65" t="s">
        <v>103</v>
      </c>
    </row>
    <row r="50" spans="1:21" x14ac:dyDescent="0.2">
      <c r="A50" s="65">
        <f t="shared" si="0"/>
        <v>45</v>
      </c>
      <c r="B50" s="65"/>
      <c r="C50" s="65"/>
      <c r="D50" s="65"/>
      <c r="E50" s="65"/>
      <c r="F50" s="65"/>
      <c r="G50" s="65"/>
      <c r="H50" s="65" t="s">
        <v>77</v>
      </c>
      <c r="I50" s="65" t="s">
        <v>678</v>
      </c>
      <c r="J50" s="65" t="e">
        <v>#N/A</v>
      </c>
      <c r="K50" s="69"/>
      <c r="L50" s="66" t="s">
        <v>854</v>
      </c>
      <c r="M50" s="69"/>
      <c r="N50" s="66" t="s">
        <v>639</v>
      </c>
      <c r="O50" s="66"/>
      <c r="P50" s="67" t="s">
        <v>898</v>
      </c>
      <c r="Q50" s="50" t="s">
        <v>137</v>
      </c>
      <c r="R50" s="50"/>
      <c r="S50" s="69" t="s">
        <v>644</v>
      </c>
      <c r="T50" s="50"/>
      <c r="U50" s="65" t="s">
        <v>103</v>
      </c>
    </row>
    <row r="51" spans="1:21" x14ac:dyDescent="0.2">
      <c r="A51" s="65">
        <f t="shared" si="0"/>
        <v>46</v>
      </c>
      <c r="B51" s="65"/>
      <c r="C51" s="65"/>
      <c r="D51" s="65"/>
      <c r="E51" s="65"/>
      <c r="F51" s="65"/>
      <c r="G51" s="65"/>
      <c r="H51" s="65" t="s">
        <v>77</v>
      </c>
      <c r="I51" s="65" t="s">
        <v>678</v>
      </c>
      <c r="J51" s="65" t="e">
        <v>#N/A</v>
      </c>
      <c r="K51" s="69"/>
      <c r="L51" s="66" t="s">
        <v>854</v>
      </c>
      <c r="M51" s="69"/>
      <c r="N51" s="66" t="s">
        <v>639</v>
      </c>
      <c r="O51" s="66"/>
      <c r="P51" s="67" t="s">
        <v>899</v>
      </c>
      <c r="Q51" s="50" t="s">
        <v>137</v>
      </c>
      <c r="R51" s="50"/>
      <c r="S51" s="69" t="s">
        <v>644</v>
      </c>
      <c r="T51" s="50"/>
      <c r="U51" s="65" t="s">
        <v>103</v>
      </c>
    </row>
    <row r="52" spans="1:21" x14ac:dyDescent="0.2">
      <c r="A52" s="65">
        <f t="shared" si="0"/>
        <v>47</v>
      </c>
      <c r="B52" s="65"/>
      <c r="C52" s="65"/>
      <c r="D52" s="65"/>
      <c r="E52" s="65"/>
      <c r="F52" s="65"/>
      <c r="G52" s="65"/>
      <c r="H52" s="65" t="s">
        <v>77</v>
      </c>
      <c r="I52" s="65" t="s">
        <v>678</v>
      </c>
      <c r="J52" s="22" t="e">
        <v>#N/A</v>
      </c>
      <c r="K52" s="69"/>
      <c r="L52" s="66" t="s">
        <v>854</v>
      </c>
      <c r="M52" s="69"/>
      <c r="N52" s="66" t="s">
        <v>639</v>
      </c>
      <c r="O52" s="66"/>
      <c r="P52" s="67" t="s">
        <v>900</v>
      </c>
      <c r="Q52" s="50" t="s">
        <v>137</v>
      </c>
      <c r="R52" s="50"/>
      <c r="S52" s="69" t="s">
        <v>644</v>
      </c>
      <c r="T52" s="50"/>
      <c r="U52" s="65" t="s">
        <v>103</v>
      </c>
    </row>
    <row r="53" spans="1:21" x14ac:dyDescent="0.2">
      <c r="A53" s="65">
        <f t="shared" si="0"/>
        <v>48</v>
      </c>
      <c r="B53" s="65"/>
      <c r="C53" s="65"/>
      <c r="D53" s="65"/>
      <c r="E53" s="65"/>
      <c r="F53" s="65"/>
      <c r="G53" s="65"/>
      <c r="H53" s="65" t="s">
        <v>77</v>
      </c>
      <c r="I53" s="65" t="s">
        <v>678</v>
      </c>
      <c r="J53" s="65" t="e">
        <v>#N/A</v>
      </c>
      <c r="K53" s="69"/>
      <c r="L53" s="66" t="s">
        <v>854</v>
      </c>
      <c r="M53" s="69"/>
      <c r="N53" s="66" t="s">
        <v>639</v>
      </c>
      <c r="O53" s="66"/>
      <c r="P53" s="67" t="s">
        <v>901</v>
      </c>
      <c r="Q53" s="50" t="s">
        <v>137</v>
      </c>
      <c r="R53" s="50"/>
      <c r="S53" s="69" t="s">
        <v>644</v>
      </c>
      <c r="T53" s="50"/>
      <c r="U53" s="65" t="s">
        <v>103</v>
      </c>
    </row>
    <row r="54" spans="1:21" x14ac:dyDescent="0.2">
      <c r="A54" s="65">
        <f t="shared" si="0"/>
        <v>49</v>
      </c>
      <c r="B54" s="65"/>
      <c r="C54" s="65"/>
      <c r="D54" s="65"/>
      <c r="E54" s="65"/>
      <c r="F54" s="65"/>
      <c r="G54" s="65"/>
      <c r="H54" s="65" t="s">
        <v>77</v>
      </c>
      <c r="I54" s="65" t="s">
        <v>678</v>
      </c>
      <c r="J54" s="65" t="e">
        <v>#N/A</v>
      </c>
      <c r="K54" s="69"/>
      <c r="L54" s="66" t="s">
        <v>854</v>
      </c>
      <c r="M54" s="69"/>
      <c r="N54" s="66" t="s">
        <v>639</v>
      </c>
      <c r="O54" s="66"/>
      <c r="P54" s="67" t="s">
        <v>902</v>
      </c>
      <c r="Q54" s="50" t="s">
        <v>702</v>
      </c>
      <c r="R54" s="50"/>
      <c r="S54" s="69" t="s">
        <v>644</v>
      </c>
      <c r="T54" s="50"/>
      <c r="U54" s="65" t="s">
        <v>103</v>
      </c>
    </row>
    <row r="55" spans="1:21" x14ac:dyDescent="0.2">
      <c r="A55" s="65">
        <f t="shared" si="0"/>
        <v>50</v>
      </c>
      <c r="B55" s="65"/>
      <c r="C55" s="65"/>
      <c r="D55" s="65"/>
      <c r="E55" s="65"/>
      <c r="F55" s="65"/>
      <c r="G55" s="65"/>
      <c r="H55" s="65" t="s">
        <v>77</v>
      </c>
      <c r="I55" s="65" t="s">
        <v>678</v>
      </c>
      <c r="J55" s="65" t="e">
        <v>#N/A</v>
      </c>
      <c r="K55" s="69"/>
      <c r="L55" s="66" t="s">
        <v>854</v>
      </c>
      <c r="M55" s="69"/>
      <c r="N55" s="66" t="s">
        <v>639</v>
      </c>
      <c r="O55" s="66"/>
      <c r="P55" s="67" t="s">
        <v>903</v>
      </c>
      <c r="Q55" s="50" t="s">
        <v>702</v>
      </c>
      <c r="R55" s="50"/>
      <c r="S55" s="69" t="s">
        <v>644</v>
      </c>
      <c r="T55" s="50"/>
      <c r="U55" s="65" t="s">
        <v>103</v>
      </c>
    </row>
    <row r="56" spans="1:21" x14ac:dyDescent="0.2">
      <c r="A56" s="65">
        <f t="shared" si="0"/>
        <v>51</v>
      </c>
      <c r="B56" s="65"/>
      <c r="C56" s="65"/>
      <c r="D56" s="65"/>
      <c r="E56" s="65"/>
      <c r="F56" s="65"/>
      <c r="G56" s="65"/>
      <c r="H56" s="65" t="s">
        <v>77</v>
      </c>
      <c r="I56" s="65" t="s">
        <v>678</v>
      </c>
      <c r="J56" s="65" t="e">
        <v>#N/A</v>
      </c>
      <c r="K56" s="69"/>
      <c r="L56" s="66" t="s">
        <v>854</v>
      </c>
      <c r="M56" s="69"/>
      <c r="N56" s="66" t="s">
        <v>639</v>
      </c>
      <c r="O56" s="66"/>
      <c r="P56" s="67" t="s">
        <v>904</v>
      </c>
      <c r="Q56" s="50" t="s">
        <v>137</v>
      </c>
      <c r="R56" s="50"/>
      <c r="S56" s="69" t="s">
        <v>644</v>
      </c>
      <c r="T56" s="50"/>
      <c r="U56" s="65" t="s">
        <v>103</v>
      </c>
    </row>
    <row r="57" spans="1:21" x14ac:dyDescent="0.2">
      <c r="A57" s="65">
        <f t="shared" si="0"/>
        <v>52</v>
      </c>
      <c r="B57" s="65"/>
      <c r="C57" s="65"/>
      <c r="D57" s="65"/>
      <c r="E57" s="65"/>
      <c r="F57" s="65"/>
      <c r="G57" s="65"/>
      <c r="H57" s="65" t="s">
        <v>77</v>
      </c>
      <c r="I57" s="65" t="s">
        <v>678</v>
      </c>
      <c r="J57" s="65" t="e">
        <v>#N/A</v>
      </c>
      <c r="K57" s="69"/>
      <c r="L57" s="66" t="s">
        <v>854</v>
      </c>
      <c r="M57" s="69"/>
      <c r="N57" s="66" t="s">
        <v>639</v>
      </c>
      <c r="O57" s="66"/>
      <c r="P57" s="67" t="s">
        <v>905</v>
      </c>
      <c r="Q57" s="50" t="s">
        <v>702</v>
      </c>
      <c r="R57" s="50"/>
      <c r="S57" s="69" t="s">
        <v>644</v>
      </c>
      <c r="T57" s="50"/>
      <c r="U57" s="65" t="s">
        <v>103</v>
      </c>
    </row>
    <row r="58" spans="1:21" x14ac:dyDescent="0.2">
      <c r="A58" s="65">
        <f t="shared" si="0"/>
        <v>53</v>
      </c>
      <c r="B58" s="65"/>
      <c r="C58" s="65"/>
      <c r="D58" s="65"/>
      <c r="E58" s="65"/>
      <c r="F58" s="65"/>
      <c r="G58" s="65"/>
      <c r="H58" s="65" t="s">
        <v>77</v>
      </c>
      <c r="I58" s="65" t="s">
        <v>678</v>
      </c>
      <c r="J58" s="65" t="e">
        <v>#N/A</v>
      </c>
      <c r="K58" s="69"/>
      <c r="L58" s="66" t="s">
        <v>854</v>
      </c>
      <c r="M58" s="69"/>
      <c r="N58" s="66" t="s">
        <v>639</v>
      </c>
      <c r="O58" s="66"/>
      <c r="P58" s="67" t="s">
        <v>906</v>
      </c>
      <c r="Q58" s="50" t="s">
        <v>137</v>
      </c>
      <c r="R58" s="50"/>
      <c r="S58" s="69" t="s">
        <v>644</v>
      </c>
      <c r="T58" s="50"/>
      <c r="U58" s="65" t="s">
        <v>103</v>
      </c>
    </row>
    <row r="59" spans="1:21" x14ac:dyDescent="0.2">
      <c r="A59" s="65">
        <f t="shared" si="0"/>
        <v>54</v>
      </c>
      <c r="B59" s="65"/>
      <c r="C59" s="65"/>
      <c r="D59" s="65"/>
      <c r="E59" s="65"/>
      <c r="F59" s="65"/>
      <c r="G59" s="65"/>
      <c r="H59" s="65" t="s">
        <v>77</v>
      </c>
      <c r="I59" s="65" t="s">
        <v>678</v>
      </c>
      <c r="J59" s="65" t="e">
        <v>#N/A</v>
      </c>
      <c r="K59" s="69"/>
      <c r="L59" s="66" t="s">
        <v>854</v>
      </c>
      <c r="M59" s="69"/>
      <c r="N59" s="66" t="s">
        <v>639</v>
      </c>
      <c r="O59" s="66"/>
      <c r="P59" s="67" t="s">
        <v>907</v>
      </c>
      <c r="Q59" s="50" t="s">
        <v>137</v>
      </c>
      <c r="R59" s="50"/>
      <c r="S59" s="69" t="s">
        <v>644</v>
      </c>
      <c r="T59" s="50"/>
      <c r="U59" s="65" t="s">
        <v>103</v>
      </c>
    </row>
    <row r="60" spans="1:21" x14ac:dyDescent="0.2">
      <c r="A60" s="65">
        <f t="shared" si="0"/>
        <v>55</v>
      </c>
      <c r="B60" s="65"/>
      <c r="C60" s="65"/>
      <c r="D60" s="65"/>
      <c r="E60" s="65"/>
      <c r="F60" s="65"/>
      <c r="G60" s="65"/>
      <c r="H60" s="65" t="s">
        <v>77</v>
      </c>
      <c r="I60" s="65" t="s">
        <v>678</v>
      </c>
      <c r="J60" s="65" t="e">
        <v>#N/A</v>
      </c>
      <c r="K60" s="69"/>
      <c r="L60" s="66" t="s">
        <v>854</v>
      </c>
      <c r="M60" s="69"/>
      <c r="N60" s="66" t="s">
        <v>639</v>
      </c>
      <c r="O60" s="66"/>
      <c r="P60" s="67" t="s">
        <v>908</v>
      </c>
      <c r="Q60" s="50" t="s">
        <v>137</v>
      </c>
      <c r="R60" s="50"/>
      <c r="S60" s="69" t="s">
        <v>644</v>
      </c>
      <c r="T60" s="50"/>
      <c r="U60" s="65" t="s">
        <v>103</v>
      </c>
    </row>
    <row r="61" spans="1:21" x14ac:dyDescent="0.2">
      <c r="A61" s="65">
        <f t="shared" si="0"/>
        <v>56</v>
      </c>
      <c r="B61" s="65"/>
      <c r="C61" s="65"/>
      <c r="D61" s="65"/>
      <c r="E61" s="65"/>
      <c r="F61" s="65"/>
      <c r="G61" s="65"/>
      <c r="H61" s="65" t="s">
        <v>77</v>
      </c>
      <c r="I61" s="65" t="s">
        <v>678</v>
      </c>
      <c r="J61" s="65" t="e">
        <v>#N/A</v>
      </c>
      <c r="K61" s="69"/>
      <c r="L61" s="66" t="s">
        <v>854</v>
      </c>
      <c r="M61" s="69"/>
      <c r="N61" s="66" t="s">
        <v>639</v>
      </c>
      <c r="O61" s="66"/>
      <c r="P61" s="67" t="s">
        <v>909</v>
      </c>
      <c r="Q61" s="50" t="s">
        <v>702</v>
      </c>
      <c r="R61" s="50"/>
      <c r="S61" s="69" t="s">
        <v>644</v>
      </c>
      <c r="T61" s="50"/>
      <c r="U61" s="65" t="s">
        <v>103</v>
      </c>
    </row>
    <row r="62" spans="1:21" x14ac:dyDescent="0.2">
      <c r="A62" s="65">
        <f t="shared" si="0"/>
        <v>57</v>
      </c>
      <c r="B62" s="65"/>
      <c r="C62" s="65"/>
      <c r="D62" s="65"/>
      <c r="E62" s="65"/>
      <c r="F62" s="65"/>
      <c r="G62" s="65"/>
      <c r="H62" s="65" t="s">
        <v>77</v>
      </c>
      <c r="I62" s="65" t="s">
        <v>678</v>
      </c>
      <c r="J62" s="65" t="e">
        <v>#N/A</v>
      </c>
      <c r="K62" s="69"/>
      <c r="L62" s="66" t="s">
        <v>854</v>
      </c>
      <c r="M62" s="69"/>
      <c r="N62" s="66" t="s">
        <v>639</v>
      </c>
      <c r="O62" s="66"/>
      <c r="P62" s="67" t="s">
        <v>910</v>
      </c>
      <c r="Q62" s="50" t="s">
        <v>137</v>
      </c>
      <c r="R62" s="50"/>
      <c r="S62" s="69" t="s">
        <v>644</v>
      </c>
      <c r="T62" s="50"/>
      <c r="U62" s="65" t="s">
        <v>103</v>
      </c>
    </row>
    <row r="63" spans="1:21" x14ac:dyDescent="0.2">
      <c r="A63" s="65">
        <f t="shared" si="0"/>
        <v>58</v>
      </c>
      <c r="B63" s="65"/>
      <c r="C63" s="65"/>
      <c r="D63" s="65"/>
      <c r="E63" s="65"/>
      <c r="F63" s="65"/>
      <c r="G63" s="65"/>
      <c r="H63" s="65" t="s">
        <v>77</v>
      </c>
      <c r="I63" s="65" t="s">
        <v>678</v>
      </c>
      <c r="J63" s="65" t="e">
        <v>#N/A</v>
      </c>
      <c r="K63" s="69"/>
      <c r="L63" s="66" t="s">
        <v>854</v>
      </c>
      <c r="M63" s="69"/>
      <c r="N63" s="66" t="s">
        <v>639</v>
      </c>
      <c r="O63" s="66"/>
      <c r="P63" s="67" t="s">
        <v>911</v>
      </c>
      <c r="Q63" s="50" t="s">
        <v>626</v>
      </c>
      <c r="R63" s="50"/>
      <c r="S63" s="69" t="s">
        <v>644</v>
      </c>
      <c r="T63" s="50"/>
      <c r="U63" s="65" t="s">
        <v>103</v>
      </c>
    </row>
    <row r="64" spans="1:21" x14ac:dyDescent="0.2">
      <c r="A64" s="65">
        <f t="shared" si="0"/>
        <v>59</v>
      </c>
      <c r="B64" s="65"/>
      <c r="C64" s="65"/>
      <c r="D64" s="65"/>
      <c r="E64" s="65"/>
      <c r="F64" s="65"/>
      <c r="G64" s="65"/>
      <c r="H64" s="65" t="s">
        <v>77</v>
      </c>
      <c r="I64" s="65" t="s">
        <v>678</v>
      </c>
      <c r="J64" s="65" t="e">
        <v>#N/A</v>
      </c>
      <c r="K64" s="69"/>
      <c r="L64" s="66" t="s">
        <v>854</v>
      </c>
      <c r="M64" s="69"/>
      <c r="N64" s="66" t="s">
        <v>639</v>
      </c>
      <c r="O64" s="66"/>
      <c r="P64" s="67" t="s">
        <v>912</v>
      </c>
      <c r="Q64" s="50" t="s">
        <v>137</v>
      </c>
      <c r="R64" s="50"/>
      <c r="S64" s="69" t="s">
        <v>644</v>
      </c>
      <c r="T64" s="50"/>
      <c r="U64" s="65" t="s">
        <v>103</v>
      </c>
    </row>
    <row r="65" spans="1:21" x14ac:dyDescent="0.2">
      <c r="A65" s="65">
        <f t="shared" si="0"/>
        <v>60</v>
      </c>
      <c r="B65" s="65"/>
      <c r="C65" s="65"/>
      <c r="D65" s="65"/>
      <c r="E65" s="65"/>
      <c r="F65" s="65"/>
      <c r="G65" s="65"/>
      <c r="H65" s="65" t="s">
        <v>77</v>
      </c>
      <c r="I65" s="65" t="s">
        <v>678</v>
      </c>
      <c r="J65" s="97" t="s">
        <v>698</v>
      </c>
      <c r="K65" s="69"/>
      <c r="L65" s="66" t="s">
        <v>854</v>
      </c>
      <c r="M65" s="69"/>
      <c r="N65" s="66" t="s">
        <v>639</v>
      </c>
      <c r="O65" s="66"/>
      <c r="P65" s="67" t="s">
        <v>913</v>
      </c>
      <c r="Q65" s="50" t="s">
        <v>137</v>
      </c>
      <c r="R65" s="50"/>
      <c r="S65" s="69" t="s">
        <v>644</v>
      </c>
      <c r="T65" s="50"/>
      <c r="U65" s="65" t="s">
        <v>700</v>
      </c>
    </row>
    <row r="66" spans="1:21" x14ac:dyDescent="0.2">
      <c r="A66" s="65">
        <f t="shared" si="0"/>
        <v>61</v>
      </c>
      <c r="B66" s="65"/>
      <c r="C66" s="65"/>
      <c r="D66" s="65"/>
      <c r="E66" s="65"/>
      <c r="F66" s="65"/>
      <c r="G66" s="65"/>
      <c r="H66" s="65" t="s">
        <v>77</v>
      </c>
      <c r="I66" s="65" t="s">
        <v>678</v>
      </c>
      <c r="J66" s="65" t="e">
        <v>#N/A</v>
      </c>
      <c r="K66" s="69"/>
      <c r="L66" s="66" t="s">
        <v>854</v>
      </c>
      <c r="M66" s="69"/>
      <c r="N66" s="66" t="s">
        <v>639</v>
      </c>
      <c r="O66" s="66"/>
      <c r="P66" s="67" t="s">
        <v>914</v>
      </c>
      <c r="Q66" s="50" t="s">
        <v>137</v>
      </c>
      <c r="R66" s="50"/>
      <c r="S66" s="69" t="s">
        <v>644</v>
      </c>
      <c r="T66" s="50"/>
      <c r="U66" s="65" t="s">
        <v>103</v>
      </c>
    </row>
    <row r="67" spans="1:21" x14ac:dyDescent="0.2">
      <c r="A67" s="65">
        <f t="shared" si="0"/>
        <v>62</v>
      </c>
      <c r="B67" s="65"/>
      <c r="C67" s="65"/>
      <c r="D67" s="65"/>
      <c r="E67" s="65"/>
      <c r="F67" s="65"/>
      <c r="G67" s="65"/>
      <c r="H67" s="65" t="s">
        <v>77</v>
      </c>
      <c r="I67" s="65" t="s">
        <v>678</v>
      </c>
      <c r="J67" s="65" t="e">
        <v>#N/A</v>
      </c>
      <c r="K67" s="69"/>
      <c r="L67" s="66" t="s">
        <v>854</v>
      </c>
      <c r="M67" s="69"/>
      <c r="N67" s="66" t="s">
        <v>639</v>
      </c>
      <c r="O67" s="66"/>
      <c r="P67" s="67" t="s">
        <v>915</v>
      </c>
      <c r="Q67" s="50" t="s">
        <v>137</v>
      </c>
      <c r="R67" s="50"/>
      <c r="S67" s="69" t="s">
        <v>644</v>
      </c>
      <c r="T67" s="50"/>
      <c r="U67" s="65" t="s">
        <v>103</v>
      </c>
    </row>
    <row r="68" spans="1:21" x14ac:dyDescent="0.2">
      <c r="A68" s="65">
        <f t="shared" si="0"/>
        <v>63</v>
      </c>
      <c r="B68" s="65"/>
      <c r="C68" s="65"/>
      <c r="D68" s="65"/>
      <c r="E68" s="65"/>
      <c r="F68" s="65"/>
      <c r="G68" s="65"/>
      <c r="H68" s="65" t="s">
        <v>77</v>
      </c>
      <c r="I68" s="65" t="s">
        <v>678</v>
      </c>
      <c r="J68" s="65" t="e">
        <v>#N/A</v>
      </c>
      <c r="K68" s="69"/>
      <c r="L68" s="66" t="s">
        <v>854</v>
      </c>
      <c r="M68" s="69"/>
      <c r="N68" s="66" t="s">
        <v>639</v>
      </c>
      <c r="O68" s="66"/>
      <c r="P68" s="67" t="s">
        <v>916</v>
      </c>
      <c r="Q68" s="50" t="s">
        <v>137</v>
      </c>
      <c r="R68" s="50"/>
      <c r="S68" s="69" t="s">
        <v>644</v>
      </c>
      <c r="T68" s="50"/>
      <c r="U68" s="65" t="s">
        <v>103</v>
      </c>
    </row>
    <row r="69" spans="1:21" x14ac:dyDescent="0.2">
      <c r="A69" s="65">
        <f t="shared" ref="A69:A132" si="1">A68+1</f>
        <v>64</v>
      </c>
      <c r="B69" s="65"/>
      <c r="C69" s="65"/>
      <c r="D69" s="65"/>
      <c r="E69" s="65"/>
      <c r="F69" s="65"/>
      <c r="G69" s="65"/>
      <c r="H69" s="65" t="s">
        <v>77</v>
      </c>
      <c r="I69" s="65" t="s">
        <v>678</v>
      </c>
      <c r="J69" s="65" t="e">
        <v>#N/A</v>
      </c>
      <c r="K69" s="69"/>
      <c r="L69" s="66" t="s">
        <v>854</v>
      </c>
      <c r="M69" s="69"/>
      <c r="N69" s="66" t="s">
        <v>639</v>
      </c>
      <c r="O69" s="66"/>
      <c r="P69" s="67" t="s">
        <v>917</v>
      </c>
      <c r="Q69" s="50" t="s">
        <v>137</v>
      </c>
      <c r="R69" s="50"/>
      <c r="S69" s="69" t="s">
        <v>644</v>
      </c>
      <c r="T69" s="50"/>
      <c r="U69" s="65" t="s">
        <v>103</v>
      </c>
    </row>
    <row r="70" spans="1:21" x14ac:dyDescent="0.2">
      <c r="A70" s="65">
        <f t="shared" si="1"/>
        <v>65</v>
      </c>
      <c r="B70" s="65"/>
      <c r="C70" s="65"/>
      <c r="D70" s="65"/>
      <c r="E70" s="65"/>
      <c r="F70" s="65"/>
      <c r="G70" s="65"/>
      <c r="H70" s="65" t="s">
        <v>77</v>
      </c>
      <c r="I70" s="65" t="s">
        <v>678</v>
      </c>
      <c r="J70" s="65" t="e">
        <v>#N/A</v>
      </c>
      <c r="K70" s="69"/>
      <c r="L70" s="66" t="s">
        <v>854</v>
      </c>
      <c r="M70" s="69"/>
      <c r="N70" s="66" t="s">
        <v>639</v>
      </c>
      <c r="O70" s="66"/>
      <c r="P70" s="67" t="s">
        <v>918</v>
      </c>
      <c r="Q70" s="50" t="s">
        <v>137</v>
      </c>
      <c r="R70" s="50"/>
      <c r="S70" s="69" t="s">
        <v>644</v>
      </c>
      <c r="T70" s="50"/>
      <c r="U70" s="65" t="s">
        <v>103</v>
      </c>
    </row>
    <row r="71" spans="1:21" x14ac:dyDescent="0.2">
      <c r="A71" s="65">
        <f t="shared" si="1"/>
        <v>66</v>
      </c>
      <c r="B71" s="65"/>
      <c r="C71" s="65"/>
      <c r="D71" s="65"/>
      <c r="E71" s="65"/>
      <c r="F71" s="65"/>
      <c r="G71" s="65"/>
      <c r="H71" s="65" t="s">
        <v>77</v>
      </c>
      <c r="I71" s="65" t="s">
        <v>678</v>
      </c>
      <c r="J71" s="65" t="e">
        <v>#N/A</v>
      </c>
      <c r="K71" s="69"/>
      <c r="L71" s="66" t="s">
        <v>854</v>
      </c>
      <c r="M71" s="69"/>
      <c r="N71" s="66" t="s">
        <v>639</v>
      </c>
      <c r="O71" s="66"/>
      <c r="P71" s="67" t="s">
        <v>919</v>
      </c>
      <c r="Q71" s="69" t="s">
        <v>137</v>
      </c>
      <c r="R71" s="69"/>
      <c r="S71" s="69" t="s">
        <v>644</v>
      </c>
      <c r="T71" s="69"/>
      <c r="U71" s="65" t="s">
        <v>103</v>
      </c>
    </row>
    <row r="72" spans="1:21" x14ac:dyDescent="0.2">
      <c r="A72" s="65">
        <f t="shared" si="1"/>
        <v>67</v>
      </c>
      <c r="B72" s="65"/>
      <c r="C72" s="65"/>
      <c r="D72" s="65"/>
      <c r="E72" s="65"/>
      <c r="F72" s="65"/>
      <c r="G72" s="65"/>
      <c r="H72" s="65" t="s">
        <v>77</v>
      </c>
      <c r="I72" s="65" t="s">
        <v>678</v>
      </c>
      <c r="J72" s="65" t="e">
        <v>#N/A</v>
      </c>
      <c r="K72" s="69"/>
      <c r="L72" s="66" t="s">
        <v>854</v>
      </c>
      <c r="M72" s="69"/>
      <c r="N72" s="66" t="s">
        <v>639</v>
      </c>
      <c r="O72" s="66"/>
      <c r="P72" s="67" t="s">
        <v>920</v>
      </c>
      <c r="Q72" s="50" t="s">
        <v>137</v>
      </c>
      <c r="R72" s="50"/>
      <c r="S72" s="69" t="s">
        <v>644</v>
      </c>
      <c r="T72" s="50"/>
      <c r="U72" s="65" t="s">
        <v>103</v>
      </c>
    </row>
    <row r="73" spans="1:21" x14ac:dyDescent="0.2">
      <c r="A73" s="65">
        <f t="shared" si="1"/>
        <v>68</v>
      </c>
      <c r="B73" s="65"/>
      <c r="C73" s="65"/>
      <c r="D73" s="65"/>
      <c r="E73" s="65"/>
      <c r="F73" s="65"/>
      <c r="G73" s="65"/>
      <c r="H73" s="65" t="s">
        <v>77</v>
      </c>
      <c r="I73" s="65" t="s">
        <v>678</v>
      </c>
      <c r="J73" s="65" t="e">
        <v>#N/A</v>
      </c>
      <c r="K73" s="69"/>
      <c r="L73" s="66" t="s">
        <v>854</v>
      </c>
      <c r="M73" s="69"/>
      <c r="N73" s="66" t="s">
        <v>639</v>
      </c>
      <c r="O73" s="66"/>
      <c r="P73" s="67" t="s">
        <v>921</v>
      </c>
      <c r="Q73" s="50" t="s">
        <v>137</v>
      </c>
      <c r="R73" s="50"/>
      <c r="S73" s="69" t="s">
        <v>644</v>
      </c>
      <c r="T73" s="50"/>
      <c r="U73" s="65" t="s">
        <v>103</v>
      </c>
    </row>
    <row r="74" spans="1:21" x14ac:dyDescent="0.2">
      <c r="A74" s="65">
        <f t="shared" si="1"/>
        <v>69</v>
      </c>
      <c r="B74" s="65"/>
      <c r="C74" s="65"/>
      <c r="D74" s="65"/>
      <c r="E74" s="65"/>
      <c r="F74" s="65"/>
      <c r="G74" s="65"/>
      <c r="H74" s="65" t="s">
        <v>77</v>
      </c>
      <c r="I74" s="65" t="s">
        <v>678</v>
      </c>
      <c r="J74" s="65" t="e">
        <v>#N/A</v>
      </c>
      <c r="K74" s="69"/>
      <c r="L74" s="66" t="s">
        <v>854</v>
      </c>
      <c r="M74" s="69"/>
      <c r="N74" s="66" t="s">
        <v>639</v>
      </c>
      <c r="O74" s="66"/>
      <c r="P74" s="67" t="s">
        <v>922</v>
      </c>
      <c r="Q74" s="50" t="s">
        <v>137</v>
      </c>
      <c r="R74" s="50"/>
      <c r="S74" s="69" t="s">
        <v>644</v>
      </c>
      <c r="T74" s="50"/>
      <c r="U74" s="65" t="s">
        <v>103</v>
      </c>
    </row>
    <row r="75" spans="1:21" x14ac:dyDescent="0.2">
      <c r="A75" s="65">
        <f t="shared" si="1"/>
        <v>70</v>
      </c>
      <c r="B75" s="65"/>
      <c r="C75" s="65"/>
      <c r="D75" s="65"/>
      <c r="E75" s="65"/>
      <c r="F75" s="65"/>
      <c r="G75" s="65"/>
      <c r="H75" s="65" t="s">
        <v>77</v>
      </c>
      <c r="I75" s="65" t="s">
        <v>678</v>
      </c>
      <c r="J75" s="65" t="e">
        <v>#N/A</v>
      </c>
      <c r="K75" s="69"/>
      <c r="L75" s="66" t="s">
        <v>854</v>
      </c>
      <c r="M75" s="69"/>
      <c r="N75" s="66" t="s">
        <v>639</v>
      </c>
      <c r="O75" s="66"/>
      <c r="P75" s="67" t="s">
        <v>923</v>
      </c>
      <c r="Q75" s="50" t="s">
        <v>137</v>
      </c>
      <c r="R75" s="50"/>
      <c r="S75" s="69" t="s">
        <v>644</v>
      </c>
      <c r="T75" s="50"/>
      <c r="U75" s="65" t="s">
        <v>103</v>
      </c>
    </row>
    <row r="76" spans="1:21" x14ac:dyDescent="0.2">
      <c r="A76" s="65">
        <f t="shared" si="1"/>
        <v>71</v>
      </c>
      <c r="B76" s="65"/>
      <c r="C76" s="65"/>
      <c r="D76" s="65"/>
      <c r="E76" s="65"/>
      <c r="F76" s="65"/>
      <c r="G76" s="65"/>
      <c r="H76" s="65" t="s">
        <v>77</v>
      </c>
      <c r="I76" s="65" t="s">
        <v>678</v>
      </c>
      <c r="J76" s="65" t="e">
        <v>#N/A</v>
      </c>
      <c r="K76" s="69"/>
      <c r="L76" s="66" t="s">
        <v>854</v>
      </c>
      <c r="M76" s="69"/>
      <c r="N76" s="66" t="s">
        <v>639</v>
      </c>
      <c r="O76" s="66"/>
      <c r="P76" s="67" t="s">
        <v>924</v>
      </c>
      <c r="Q76" s="50" t="s">
        <v>137</v>
      </c>
      <c r="R76" s="50"/>
      <c r="S76" s="69" t="s">
        <v>644</v>
      </c>
      <c r="T76" s="50"/>
      <c r="U76" s="65" t="s">
        <v>103</v>
      </c>
    </row>
    <row r="77" spans="1:21" x14ac:dyDescent="0.2">
      <c r="A77" s="65">
        <f t="shared" si="1"/>
        <v>72</v>
      </c>
      <c r="B77" s="65"/>
      <c r="C77" s="65"/>
      <c r="D77" s="65"/>
      <c r="E77" s="65"/>
      <c r="F77" s="65"/>
      <c r="G77" s="65"/>
      <c r="H77" s="65" t="s">
        <v>77</v>
      </c>
      <c r="I77" s="65" t="s">
        <v>678</v>
      </c>
      <c r="J77" s="65" t="e">
        <v>#N/A</v>
      </c>
      <c r="K77" s="69"/>
      <c r="L77" s="66" t="s">
        <v>854</v>
      </c>
      <c r="M77" s="69"/>
      <c r="N77" s="66" t="s">
        <v>639</v>
      </c>
      <c r="O77" s="66"/>
      <c r="P77" s="67" t="s">
        <v>925</v>
      </c>
      <c r="Q77" s="50" t="s">
        <v>137</v>
      </c>
      <c r="R77" s="50"/>
      <c r="S77" s="69" t="s">
        <v>644</v>
      </c>
      <c r="T77" s="50"/>
      <c r="U77" s="65" t="s">
        <v>103</v>
      </c>
    </row>
    <row r="78" spans="1:21" x14ac:dyDescent="0.2">
      <c r="A78" s="65">
        <f t="shared" si="1"/>
        <v>73</v>
      </c>
      <c r="B78" s="65"/>
      <c r="C78" s="65"/>
      <c r="D78" s="65"/>
      <c r="E78" s="65"/>
      <c r="F78" s="65"/>
      <c r="G78" s="65"/>
      <c r="H78" s="65" t="s">
        <v>77</v>
      </c>
      <c r="I78" s="65" t="s">
        <v>678</v>
      </c>
      <c r="J78" s="65" t="e">
        <v>#N/A</v>
      </c>
      <c r="K78" s="69"/>
      <c r="L78" s="66" t="s">
        <v>854</v>
      </c>
      <c r="M78" s="69"/>
      <c r="N78" s="66" t="s">
        <v>639</v>
      </c>
      <c r="O78" s="66"/>
      <c r="P78" s="67" t="s">
        <v>926</v>
      </c>
      <c r="Q78" s="50" t="s">
        <v>137</v>
      </c>
      <c r="R78" s="50"/>
      <c r="S78" s="69" t="s">
        <v>644</v>
      </c>
      <c r="T78" s="50"/>
      <c r="U78" s="65" t="s">
        <v>103</v>
      </c>
    </row>
    <row r="79" spans="1:21" x14ac:dyDescent="0.2">
      <c r="A79" s="65">
        <f t="shared" si="1"/>
        <v>74</v>
      </c>
      <c r="B79" s="65"/>
      <c r="C79" s="65"/>
      <c r="D79" s="65"/>
      <c r="E79" s="65"/>
      <c r="F79" s="65"/>
      <c r="G79" s="65"/>
      <c r="H79" s="65" t="s">
        <v>77</v>
      </c>
      <c r="I79" s="65" t="s">
        <v>678</v>
      </c>
      <c r="J79" s="65" t="e">
        <v>#N/A</v>
      </c>
      <c r="K79" s="69"/>
      <c r="L79" s="66" t="s">
        <v>854</v>
      </c>
      <c r="M79" s="69"/>
      <c r="N79" s="66" t="s">
        <v>639</v>
      </c>
      <c r="O79" s="66"/>
      <c r="P79" s="67" t="s">
        <v>927</v>
      </c>
      <c r="Q79" s="50" t="s">
        <v>137</v>
      </c>
      <c r="R79" s="50"/>
      <c r="S79" s="69" t="s">
        <v>644</v>
      </c>
      <c r="T79" s="50"/>
      <c r="U79" s="65" t="s">
        <v>103</v>
      </c>
    </row>
    <row r="80" spans="1:21" x14ac:dyDescent="0.2">
      <c r="A80" s="65">
        <f t="shared" si="1"/>
        <v>75</v>
      </c>
      <c r="B80" s="65"/>
      <c r="C80" s="65"/>
      <c r="D80" s="65"/>
      <c r="E80" s="65"/>
      <c r="F80" s="65"/>
      <c r="G80" s="65"/>
      <c r="H80" s="65" t="s">
        <v>77</v>
      </c>
      <c r="I80" s="65" t="s">
        <v>678</v>
      </c>
      <c r="J80" s="65" t="e">
        <v>#N/A</v>
      </c>
      <c r="K80" s="69"/>
      <c r="L80" s="66" t="s">
        <v>854</v>
      </c>
      <c r="M80" s="69"/>
      <c r="N80" s="66" t="s">
        <v>639</v>
      </c>
      <c r="O80" s="66"/>
      <c r="P80" s="67" t="s">
        <v>928</v>
      </c>
      <c r="Q80" s="50" t="s">
        <v>137</v>
      </c>
      <c r="R80" s="50"/>
      <c r="S80" s="69" t="s">
        <v>644</v>
      </c>
      <c r="T80" s="50"/>
      <c r="U80" s="65" t="s">
        <v>103</v>
      </c>
    </row>
    <row r="81" spans="1:21" x14ac:dyDescent="0.2">
      <c r="A81" s="65">
        <f t="shared" si="1"/>
        <v>76</v>
      </c>
      <c r="B81" s="65"/>
      <c r="C81" s="65"/>
      <c r="D81" s="65"/>
      <c r="E81" s="65"/>
      <c r="F81" s="65"/>
      <c r="G81" s="65"/>
      <c r="H81" s="65" t="s">
        <v>77</v>
      </c>
      <c r="I81" s="65" t="s">
        <v>678</v>
      </c>
      <c r="J81" s="65" t="e">
        <v>#N/A</v>
      </c>
      <c r="K81" s="69"/>
      <c r="L81" s="66" t="s">
        <v>854</v>
      </c>
      <c r="M81" s="69"/>
      <c r="N81" s="66" t="s">
        <v>639</v>
      </c>
      <c r="O81" s="66"/>
      <c r="P81" s="67" t="s">
        <v>929</v>
      </c>
      <c r="Q81" s="50" t="s">
        <v>137</v>
      </c>
      <c r="R81" s="50"/>
      <c r="S81" s="69" t="s">
        <v>644</v>
      </c>
      <c r="T81" s="50"/>
      <c r="U81" s="65" t="s">
        <v>103</v>
      </c>
    </row>
    <row r="82" spans="1:21" x14ac:dyDescent="0.2">
      <c r="A82" s="65">
        <f t="shared" si="1"/>
        <v>77</v>
      </c>
      <c r="B82" s="65"/>
      <c r="C82" s="65"/>
      <c r="D82" s="65"/>
      <c r="E82" s="65"/>
      <c r="F82" s="65"/>
      <c r="G82" s="65"/>
      <c r="H82" s="65" t="s">
        <v>77</v>
      </c>
      <c r="I82" s="65" t="s">
        <v>678</v>
      </c>
      <c r="J82" s="65" t="e">
        <v>#N/A</v>
      </c>
      <c r="K82" s="69"/>
      <c r="L82" s="66" t="s">
        <v>854</v>
      </c>
      <c r="M82" s="69"/>
      <c r="N82" s="66" t="s">
        <v>639</v>
      </c>
      <c r="O82" s="66"/>
      <c r="P82" s="67" t="s">
        <v>930</v>
      </c>
      <c r="Q82" s="50" t="s">
        <v>137</v>
      </c>
      <c r="R82" s="50"/>
      <c r="S82" s="69" t="s">
        <v>644</v>
      </c>
      <c r="T82" s="50"/>
      <c r="U82" s="65" t="s">
        <v>103</v>
      </c>
    </row>
    <row r="83" spans="1:21" x14ac:dyDescent="0.2">
      <c r="A83" s="65">
        <f t="shared" si="1"/>
        <v>78</v>
      </c>
      <c r="B83" s="65"/>
      <c r="C83" s="65"/>
      <c r="D83" s="65"/>
      <c r="E83" s="65"/>
      <c r="F83" s="65"/>
      <c r="G83" s="65"/>
      <c r="H83" s="65" t="s">
        <v>77</v>
      </c>
      <c r="I83" s="65" t="s">
        <v>678</v>
      </c>
      <c r="J83" s="65" t="e">
        <v>#N/A</v>
      </c>
      <c r="K83" s="69"/>
      <c r="L83" s="66" t="s">
        <v>854</v>
      </c>
      <c r="M83" s="69"/>
      <c r="N83" s="66" t="s">
        <v>639</v>
      </c>
      <c r="O83" s="66"/>
      <c r="P83" s="67" t="s">
        <v>931</v>
      </c>
      <c r="Q83" s="50" t="s">
        <v>137</v>
      </c>
      <c r="R83" s="50"/>
      <c r="S83" s="69" t="s">
        <v>644</v>
      </c>
      <c r="T83" s="50"/>
      <c r="U83" s="65" t="s">
        <v>103</v>
      </c>
    </row>
    <row r="84" spans="1:21" x14ac:dyDescent="0.2">
      <c r="A84" s="65">
        <f t="shared" si="1"/>
        <v>79</v>
      </c>
      <c r="B84" s="65"/>
      <c r="C84" s="65"/>
      <c r="D84" s="65"/>
      <c r="E84" s="65"/>
      <c r="F84" s="65"/>
      <c r="G84" s="65"/>
      <c r="H84" s="65" t="s">
        <v>77</v>
      </c>
      <c r="I84" s="65" t="s">
        <v>678</v>
      </c>
      <c r="J84" s="65" t="e">
        <v>#N/A</v>
      </c>
      <c r="K84" s="69"/>
      <c r="L84" s="66" t="s">
        <v>854</v>
      </c>
      <c r="M84" s="69"/>
      <c r="N84" s="66" t="s">
        <v>639</v>
      </c>
      <c r="O84" s="66"/>
      <c r="P84" s="67" t="s">
        <v>932</v>
      </c>
      <c r="Q84" s="50" t="s">
        <v>137</v>
      </c>
      <c r="R84" s="50"/>
      <c r="S84" s="69" t="s">
        <v>644</v>
      </c>
      <c r="T84" s="50"/>
      <c r="U84" s="65" t="s">
        <v>103</v>
      </c>
    </row>
    <row r="85" spans="1:21" x14ac:dyDescent="0.2">
      <c r="A85" s="65">
        <f t="shared" si="1"/>
        <v>80</v>
      </c>
      <c r="B85" s="65"/>
      <c r="C85" s="65"/>
      <c r="D85" s="65"/>
      <c r="E85" s="65"/>
      <c r="F85" s="65"/>
      <c r="G85" s="65"/>
      <c r="H85" s="65" t="s">
        <v>77</v>
      </c>
      <c r="I85" s="65" t="s">
        <v>678</v>
      </c>
      <c r="J85" s="65" t="e">
        <v>#N/A</v>
      </c>
      <c r="K85" s="69"/>
      <c r="L85" s="66" t="s">
        <v>854</v>
      </c>
      <c r="M85" s="69"/>
      <c r="N85" s="66" t="s">
        <v>639</v>
      </c>
      <c r="O85" s="66"/>
      <c r="P85" s="67" t="s">
        <v>933</v>
      </c>
      <c r="Q85" s="50" t="s">
        <v>137</v>
      </c>
      <c r="R85" s="50"/>
      <c r="S85" s="69" t="s">
        <v>644</v>
      </c>
      <c r="T85" s="50"/>
      <c r="U85" s="65" t="s">
        <v>103</v>
      </c>
    </row>
    <row r="86" spans="1:21" x14ac:dyDescent="0.2">
      <c r="A86" s="65">
        <f t="shared" si="1"/>
        <v>81</v>
      </c>
      <c r="B86" s="65"/>
      <c r="C86" s="65"/>
      <c r="D86" s="65"/>
      <c r="E86" s="65"/>
      <c r="F86" s="65"/>
      <c r="G86" s="65"/>
      <c r="H86" s="65" t="s">
        <v>77</v>
      </c>
      <c r="I86" s="65" t="s">
        <v>678</v>
      </c>
      <c r="J86" s="65" t="e">
        <v>#N/A</v>
      </c>
      <c r="K86" s="69"/>
      <c r="L86" s="66" t="s">
        <v>854</v>
      </c>
      <c r="M86" s="69"/>
      <c r="N86" s="66" t="s">
        <v>639</v>
      </c>
      <c r="O86" s="66"/>
      <c r="P86" s="67" t="s">
        <v>934</v>
      </c>
      <c r="Q86" s="50" t="s">
        <v>137</v>
      </c>
      <c r="R86" s="50"/>
      <c r="S86" s="69" t="s">
        <v>644</v>
      </c>
      <c r="T86" s="50"/>
      <c r="U86" s="65" t="s">
        <v>103</v>
      </c>
    </row>
    <row r="87" spans="1:21" x14ac:dyDescent="0.2">
      <c r="A87" s="65">
        <f t="shared" si="1"/>
        <v>82</v>
      </c>
      <c r="B87" s="65"/>
      <c r="C87" s="65"/>
      <c r="D87" s="65"/>
      <c r="E87" s="65"/>
      <c r="F87" s="65"/>
      <c r="G87" s="65"/>
      <c r="H87" s="65" t="s">
        <v>77</v>
      </c>
      <c r="I87" s="65" t="s">
        <v>678</v>
      </c>
      <c r="J87" s="65" t="e">
        <v>#N/A</v>
      </c>
      <c r="K87" s="69"/>
      <c r="L87" s="66" t="s">
        <v>854</v>
      </c>
      <c r="M87" s="69"/>
      <c r="N87" s="66" t="s">
        <v>639</v>
      </c>
      <c r="O87" s="66"/>
      <c r="P87" s="98" t="s">
        <v>723</v>
      </c>
      <c r="Q87" s="50" t="s">
        <v>140</v>
      </c>
      <c r="R87" s="50"/>
      <c r="S87" s="69" t="s">
        <v>644</v>
      </c>
      <c r="T87" s="50"/>
      <c r="U87" s="65" t="s">
        <v>103</v>
      </c>
    </row>
    <row r="88" spans="1:21" x14ac:dyDescent="0.2">
      <c r="A88" s="65">
        <f t="shared" si="1"/>
        <v>83</v>
      </c>
      <c r="B88" s="65"/>
      <c r="C88" s="65"/>
      <c r="D88" s="65"/>
      <c r="E88" s="65"/>
      <c r="F88" s="65"/>
      <c r="G88" s="65"/>
      <c r="H88" s="65" t="s">
        <v>77</v>
      </c>
      <c r="I88" s="65" t="s">
        <v>678</v>
      </c>
      <c r="J88" s="65" t="e">
        <v>#N/A</v>
      </c>
      <c r="K88" s="69"/>
      <c r="L88" s="66" t="s">
        <v>854</v>
      </c>
      <c r="M88" s="69"/>
      <c r="N88" s="66" t="s">
        <v>639</v>
      </c>
      <c r="O88" s="66"/>
      <c r="P88" s="67" t="s">
        <v>935</v>
      </c>
      <c r="Q88" s="50" t="s">
        <v>137</v>
      </c>
      <c r="R88" s="50"/>
      <c r="S88" s="69" t="s">
        <v>644</v>
      </c>
      <c r="T88" s="50"/>
      <c r="U88" s="65" t="s">
        <v>103</v>
      </c>
    </row>
    <row r="89" spans="1:21" x14ac:dyDescent="0.2">
      <c r="A89" s="65">
        <f t="shared" si="1"/>
        <v>84</v>
      </c>
      <c r="B89" s="65"/>
      <c r="C89" s="65"/>
      <c r="D89" s="65"/>
      <c r="E89" s="65"/>
      <c r="F89" s="65"/>
      <c r="G89" s="65"/>
      <c r="H89" s="65" t="s">
        <v>77</v>
      </c>
      <c r="I89" s="65" t="s">
        <v>678</v>
      </c>
      <c r="J89" s="65" t="e">
        <v>#N/A</v>
      </c>
      <c r="K89" s="69"/>
      <c r="L89" s="66" t="s">
        <v>854</v>
      </c>
      <c r="M89" s="69"/>
      <c r="N89" s="66" t="s">
        <v>639</v>
      </c>
      <c r="O89" s="66"/>
      <c r="P89" s="67" t="s">
        <v>936</v>
      </c>
      <c r="Q89" s="50" t="s">
        <v>137</v>
      </c>
      <c r="R89" s="50"/>
      <c r="S89" s="69" t="s">
        <v>644</v>
      </c>
      <c r="T89" s="50"/>
      <c r="U89" s="65" t="s">
        <v>103</v>
      </c>
    </row>
    <row r="90" spans="1:21" x14ac:dyDescent="0.2">
      <c r="A90" s="65">
        <f t="shared" si="1"/>
        <v>85</v>
      </c>
      <c r="B90" s="65"/>
      <c r="C90" s="65"/>
      <c r="D90" s="65"/>
      <c r="E90" s="65"/>
      <c r="F90" s="65"/>
      <c r="G90" s="65"/>
      <c r="H90" s="65" t="s">
        <v>77</v>
      </c>
      <c r="I90" s="65" t="s">
        <v>678</v>
      </c>
      <c r="J90" s="65" t="e">
        <v>#N/A</v>
      </c>
      <c r="K90" s="69"/>
      <c r="L90" s="66" t="s">
        <v>854</v>
      </c>
      <c r="M90" s="69"/>
      <c r="N90" s="66" t="s">
        <v>639</v>
      </c>
      <c r="O90" s="66"/>
      <c r="P90" s="67" t="s">
        <v>937</v>
      </c>
      <c r="Q90" s="50" t="s">
        <v>137</v>
      </c>
      <c r="R90" s="50"/>
      <c r="S90" s="69" t="s">
        <v>644</v>
      </c>
      <c r="T90" s="50"/>
      <c r="U90" s="65" t="s">
        <v>103</v>
      </c>
    </row>
    <row r="91" spans="1:21" x14ac:dyDescent="0.2">
      <c r="A91" s="65">
        <f t="shared" si="1"/>
        <v>86</v>
      </c>
      <c r="B91" s="65"/>
      <c r="C91" s="65"/>
      <c r="D91" s="65"/>
      <c r="E91" s="65"/>
      <c r="F91" s="65"/>
      <c r="G91" s="65"/>
      <c r="H91" s="65" t="s">
        <v>77</v>
      </c>
      <c r="I91" s="65" t="s">
        <v>678</v>
      </c>
      <c r="J91" s="65" t="e">
        <v>#N/A</v>
      </c>
      <c r="K91" s="69"/>
      <c r="L91" s="66" t="s">
        <v>854</v>
      </c>
      <c r="M91" s="69"/>
      <c r="N91" s="66" t="s">
        <v>639</v>
      </c>
      <c r="O91" s="66"/>
      <c r="P91" s="67" t="s">
        <v>938</v>
      </c>
      <c r="Q91" s="50" t="s">
        <v>137</v>
      </c>
      <c r="R91" s="50"/>
      <c r="S91" s="69" t="s">
        <v>644</v>
      </c>
      <c r="T91" s="50"/>
      <c r="U91" s="65" t="s">
        <v>103</v>
      </c>
    </row>
    <row r="92" spans="1:21" x14ac:dyDescent="0.2">
      <c r="A92" s="65">
        <f t="shared" si="1"/>
        <v>87</v>
      </c>
      <c r="B92" s="65"/>
      <c r="C92" s="65"/>
      <c r="D92" s="65"/>
      <c r="E92" s="65"/>
      <c r="F92" s="65"/>
      <c r="G92" s="65"/>
      <c r="H92" s="65" t="s">
        <v>77</v>
      </c>
      <c r="I92" s="65" t="s">
        <v>678</v>
      </c>
      <c r="J92" s="65" t="e">
        <v>#N/A</v>
      </c>
      <c r="K92" s="69"/>
      <c r="L92" s="66" t="s">
        <v>854</v>
      </c>
      <c r="M92" s="69"/>
      <c r="N92" s="66" t="s">
        <v>639</v>
      </c>
      <c r="O92" s="66"/>
      <c r="P92" s="67" t="s">
        <v>939</v>
      </c>
      <c r="Q92" s="50" t="s">
        <v>137</v>
      </c>
      <c r="R92" s="50"/>
      <c r="S92" s="69" t="s">
        <v>644</v>
      </c>
      <c r="T92" s="50"/>
      <c r="U92" s="65" t="s">
        <v>103</v>
      </c>
    </row>
    <row r="93" spans="1:21" x14ac:dyDescent="0.2">
      <c r="A93" s="65">
        <f t="shared" si="1"/>
        <v>88</v>
      </c>
      <c r="B93" s="65"/>
      <c r="C93" s="65"/>
      <c r="D93" s="65"/>
      <c r="E93" s="65"/>
      <c r="F93" s="65"/>
      <c r="G93" s="65"/>
      <c r="H93" s="65" t="s">
        <v>77</v>
      </c>
      <c r="I93" s="65" t="s">
        <v>678</v>
      </c>
      <c r="J93" s="65" t="e">
        <v>#N/A</v>
      </c>
      <c r="K93" s="69"/>
      <c r="L93" s="66" t="s">
        <v>854</v>
      </c>
      <c r="M93" s="69"/>
      <c r="N93" s="66" t="s">
        <v>639</v>
      </c>
      <c r="O93" s="66"/>
      <c r="P93" s="67" t="s">
        <v>940</v>
      </c>
      <c r="Q93" s="50" t="s">
        <v>137</v>
      </c>
      <c r="R93" s="50"/>
      <c r="S93" s="69" t="s">
        <v>644</v>
      </c>
      <c r="T93" s="50"/>
      <c r="U93" s="65" t="s">
        <v>103</v>
      </c>
    </row>
    <row r="94" spans="1:21" x14ac:dyDescent="0.2">
      <c r="A94" s="65">
        <f t="shared" si="1"/>
        <v>89</v>
      </c>
      <c r="B94" s="65"/>
      <c r="C94" s="65"/>
      <c r="D94" s="65"/>
      <c r="E94" s="65"/>
      <c r="F94" s="65"/>
      <c r="G94" s="65"/>
      <c r="H94" s="65" t="s">
        <v>77</v>
      </c>
      <c r="I94" s="65" t="s">
        <v>678</v>
      </c>
      <c r="J94" s="65" t="e">
        <v>#N/A</v>
      </c>
      <c r="K94" s="69"/>
      <c r="L94" s="66" t="s">
        <v>854</v>
      </c>
      <c r="M94" s="69"/>
      <c r="N94" s="66" t="s">
        <v>639</v>
      </c>
      <c r="O94" s="66"/>
      <c r="P94" s="67" t="s">
        <v>941</v>
      </c>
      <c r="Q94" s="50" t="s">
        <v>137</v>
      </c>
      <c r="R94" s="50"/>
      <c r="S94" s="69" t="s">
        <v>644</v>
      </c>
      <c r="T94" s="50"/>
      <c r="U94" s="65" t="s">
        <v>103</v>
      </c>
    </row>
    <row r="95" spans="1:21" x14ac:dyDescent="0.2">
      <c r="A95" s="65">
        <f t="shared" si="1"/>
        <v>90</v>
      </c>
      <c r="B95" s="65"/>
      <c r="C95" s="65"/>
      <c r="D95" s="65"/>
      <c r="E95" s="65"/>
      <c r="F95" s="65"/>
      <c r="G95" s="65"/>
      <c r="H95" s="65" t="s">
        <v>77</v>
      </c>
      <c r="I95" s="65" t="s">
        <v>678</v>
      </c>
      <c r="J95" s="65" t="e">
        <v>#N/A</v>
      </c>
      <c r="K95" s="69"/>
      <c r="L95" s="66" t="s">
        <v>854</v>
      </c>
      <c r="M95" s="69"/>
      <c r="N95" s="66" t="s">
        <v>639</v>
      </c>
      <c r="O95" s="66"/>
      <c r="P95" s="67" t="s">
        <v>942</v>
      </c>
      <c r="Q95" s="50" t="s">
        <v>137</v>
      </c>
      <c r="R95" s="50"/>
      <c r="S95" s="69" t="s">
        <v>644</v>
      </c>
      <c r="T95" s="50"/>
      <c r="U95" s="65" t="s">
        <v>103</v>
      </c>
    </row>
    <row r="96" spans="1:21" x14ac:dyDescent="0.2">
      <c r="A96" s="65">
        <f t="shared" si="1"/>
        <v>91</v>
      </c>
      <c r="B96" s="65"/>
      <c r="C96" s="65"/>
      <c r="D96" s="65"/>
      <c r="E96" s="65"/>
      <c r="F96" s="65"/>
      <c r="G96" s="65"/>
      <c r="H96" s="65" t="s">
        <v>77</v>
      </c>
      <c r="I96" s="65" t="s">
        <v>678</v>
      </c>
      <c r="J96" s="65" t="e">
        <v>#N/A</v>
      </c>
      <c r="K96" s="69"/>
      <c r="L96" s="66" t="s">
        <v>854</v>
      </c>
      <c r="M96" s="69"/>
      <c r="N96" s="66" t="s">
        <v>639</v>
      </c>
      <c r="O96" s="66"/>
      <c r="P96" s="67" t="s">
        <v>943</v>
      </c>
      <c r="Q96" s="50" t="s">
        <v>137</v>
      </c>
      <c r="R96" s="50"/>
      <c r="S96" s="69" t="s">
        <v>644</v>
      </c>
      <c r="T96" s="50"/>
      <c r="U96" s="65" t="s">
        <v>103</v>
      </c>
    </row>
    <row r="97" spans="1:21" x14ac:dyDescent="0.2">
      <c r="A97" s="65">
        <f t="shared" si="1"/>
        <v>92</v>
      </c>
      <c r="B97" s="65"/>
      <c r="C97" s="65"/>
      <c r="D97" s="65"/>
      <c r="E97" s="65"/>
      <c r="F97" s="65"/>
      <c r="G97" s="65"/>
      <c r="H97" s="65" t="s">
        <v>77</v>
      </c>
      <c r="I97" s="65" t="s">
        <v>678</v>
      </c>
      <c r="J97" s="65" t="e">
        <v>#N/A</v>
      </c>
      <c r="K97" s="69"/>
      <c r="L97" s="66" t="s">
        <v>854</v>
      </c>
      <c r="M97" s="69"/>
      <c r="N97" s="66" t="s">
        <v>639</v>
      </c>
      <c r="O97" s="66"/>
      <c r="P97" s="67" t="s">
        <v>944</v>
      </c>
      <c r="Q97" s="50" t="s">
        <v>137</v>
      </c>
      <c r="R97" s="50"/>
      <c r="S97" s="69" t="s">
        <v>644</v>
      </c>
      <c r="T97" s="50"/>
      <c r="U97" s="65" t="s">
        <v>103</v>
      </c>
    </row>
    <row r="98" spans="1:21" x14ac:dyDescent="0.2">
      <c r="A98" s="65">
        <f t="shared" si="1"/>
        <v>93</v>
      </c>
      <c r="B98" s="65"/>
      <c r="C98" s="65"/>
      <c r="D98" s="65"/>
      <c r="E98" s="65"/>
      <c r="F98" s="65"/>
      <c r="G98" s="65"/>
      <c r="H98" s="65" t="s">
        <v>77</v>
      </c>
      <c r="I98" s="65" t="s">
        <v>678</v>
      </c>
      <c r="J98" s="65" t="e">
        <v>#N/A</v>
      </c>
      <c r="K98" s="69"/>
      <c r="L98" s="66" t="s">
        <v>854</v>
      </c>
      <c r="M98" s="69"/>
      <c r="N98" s="66" t="s">
        <v>639</v>
      </c>
      <c r="O98" s="66"/>
      <c r="P98" s="67" t="s">
        <v>945</v>
      </c>
      <c r="Q98" s="50" t="s">
        <v>137</v>
      </c>
      <c r="R98" s="50"/>
      <c r="S98" s="69" t="s">
        <v>644</v>
      </c>
      <c r="T98" s="50"/>
      <c r="U98" s="65" t="s">
        <v>103</v>
      </c>
    </row>
    <row r="99" spans="1:21" x14ac:dyDescent="0.2">
      <c r="A99" s="65">
        <f t="shared" si="1"/>
        <v>94</v>
      </c>
      <c r="B99" s="65"/>
      <c r="C99" s="65"/>
      <c r="D99" s="65"/>
      <c r="E99" s="65"/>
      <c r="F99" s="65"/>
      <c r="G99" s="65"/>
      <c r="H99" s="65" t="s">
        <v>77</v>
      </c>
      <c r="I99" s="65" t="s">
        <v>678</v>
      </c>
      <c r="J99" s="65" t="e">
        <v>#N/A</v>
      </c>
      <c r="K99" s="69"/>
      <c r="L99" s="66" t="s">
        <v>854</v>
      </c>
      <c r="M99" s="69"/>
      <c r="N99" s="66" t="s">
        <v>639</v>
      </c>
      <c r="O99" s="66"/>
      <c r="P99" s="67" t="s">
        <v>946</v>
      </c>
      <c r="Q99" s="50" t="s">
        <v>137</v>
      </c>
      <c r="R99" s="50"/>
      <c r="S99" s="69" t="s">
        <v>644</v>
      </c>
      <c r="T99" s="50"/>
      <c r="U99" s="65" t="s">
        <v>103</v>
      </c>
    </row>
    <row r="100" spans="1:21" x14ac:dyDescent="0.2">
      <c r="A100" s="65">
        <f t="shared" si="1"/>
        <v>95</v>
      </c>
      <c r="B100" s="65"/>
      <c r="C100" s="65"/>
      <c r="D100" s="65"/>
      <c r="E100" s="65"/>
      <c r="F100" s="65"/>
      <c r="G100" s="65"/>
      <c r="H100" s="65" t="s">
        <v>77</v>
      </c>
      <c r="I100" s="65" t="s">
        <v>678</v>
      </c>
      <c r="J100" s="65" t="e">
        <v>#N/A</v>
      </c>
      <c r="K100" s="69"/>
      <c r="L100" s="66" t="s">
        <v>854</v>
      </c>
      <c r="M100" s="69"/>
      <c r="N100" s="66" t="s">
        <v>639</v>
      </c>
      <c r="O100" s="66"/>
      <c r="P100" s="67" t="s">
        <v>947</v>
      </c>
      <c r="Q100" s="50" t="s">
        <v>137</v>
      </c>
      <c r="R100" s="50"/>
      <c r="S100" s="69" t="s">
        <v>644</v>
      </c>
      <c r="T100" s="50"/>
      <c r="U100" s="65" t="s">
        <v>103</v>
      </c>
    </row>
    <row r="101" spans="1:21" x14ac:dyDescent="0.2">
      <c r="A101" s="65">
        <f t="shared" si="1"/>
        <v>96</v>
      </c>
      <c r="B101" s="65"/>
      <c r="C101" s="65"/>
      <c r="D101" s="65"/>
      <c r="E101" s="65"/>
      <c r="F101" s="65"/>
      <c r="G101" s="65"/>
      <c r="H101" s="65" t="s">
        <v>77</v>
      </c>
      <c r="I101" s="65" t="s">
        <v>678</v>
      </c>
      <c r="J101" s="65" t="e">
        <v>#N/A</v>
      </c>
      <c r="K101" s="69"/>
      <c r="L101" s="66" t="s">
        <v>854</v>
      </c>
      <c r="M101" s="69"/>
      <c r="N101" s="66" t="s">
        <v>639</v>
      </c>
      <c r="O101" s="66"/>
      <c r="P101" s="67" t="s">
        <v>948</v>
      </c>
      <c r="Q101" s="50" t="s">
        <v>137</v>
      </c>
      <c r="R101" s="50"/>
      <c r="S101" s="69" t="s">
        <v>644</v>
      </c>
      <c r="T101" s="50"/>
      <c r="U101" s="65" t="s">
        <v>103</v>
      </c>
    </row>
    <row r="102" spans="1:21" x14ac:dyDescent="0.2">
      <c r="A102" s="65">
        <f t="shared" si="1"/>
        <v>97</v>
      </c>
      <c r="B102" s="65"/>
      <c r="C102" s="65"/>
      <c r="D102" s="65"/>
      <c r="E102" s="65"/>
      <c r="F102" s="65"/>
      <c r="G102" s="65"/>
      <c r="H102" s="65" t="s">
        <v>77</v>
      </c>
      <c r="I102" s="65" t="s">
        <v>678</v>
      </c>
      <c r="J102" s="65" t="e">
        <v>#N/A</v>
      </c>
      <c r="K102" s="69"/>
      <c r="L102" s="66" t="s">
        <v>854</v>
      </c>
      <c r="M102" s="69"/>
      <c r="N102" s="66" t="s">
        <v>639</v>
      </c>
      <c r="O102" s="66"/>
      <c r="P102" s="67" t="s">
        <v>949</v>
      </c>
      <c r="Q102" s="50" t="s">
        <v>702</v>
      </c>
      <c r="R102" s="50"/>
      <c r="S102" s="69" t="s">
        <v>644</v>
      </c>
      <c r="T102" s="50"/>
      <c r="U102" s="65" t="s">
        <v>103</v>
      </c>
    </row>
    <row r="103" spans="1:21" x14ac:dyDescent="0.2">
      <c r="A103" s="65">
        <f t="shared" si="1"/>
        <v>98</v>
      </c>
      <c r="B103" s="65"/>
      <c r="C103" s="65"/>
      <c r="D103" s="65"/>
      <c r="E103" s="65"/>
      <c r="F103" s="65"/>
      <c r="G103" s="65"/>
      <c r="H103" s="65" t="s">
        <v>77</v>
      </c>
      <c r="I103" s="65" t="s">
        <v>678</v>
      </c>
      <c r="J103" s="65" t="e">
        <v>#N/A</v>
      </c>
      <c r="K103" s="69"/>
      <c r="L103" s="66" t="s">
        <v>854</v>
      </c>
      <c r="M103" s="69"/>
      <c r="N103" s="66" t="s">
        <v>639</v>
      </c>
      <c r="O103" s="66"/>
      <c r="P103" s="67" t="s">
        <v>950</v>
      </c>
      <c r="Q103" s="50" t="s">
        <v>137</v>
      </c>
      <c r="R103" s="50"/>
      <c r="S103" s="69" t="s">
        <v>644</v>
      </c>
      <c r="T103" s="50"/>
      <c r="U103" s="65" t="s">
        <v>103</v>
      </c>
    </row>
    <row r="104" spans="1:21" x14ac:dyDescent="0.2">
      <c r="A104" s="65">
        <f t="shared" si="1"/>
        <v>99</v>
      </c>
      <c r="B104" s="65"/>
      <c r="C104" s="65"/>
      <c r="D104" s="65"/>
      <c r="E104" s="65"/>
      <c r="F104" s="65"/>
      <c r="G104" s="65"/>
      <c r="H104" s="65" t="s">
        <v>77</v>
      </c>
      <c r="I104" s="65" t="s">
        <v>678</v>
      </c>
      <c r="J104" s="65" t="e">
        <v>#N/A</v>
      </c>
      <c r="K104" s="69"/>
      <c r="L104" s="66" t="s">
        <v>854</v>
      </c>
      <c r="M104" s="69"/>
      <c r="N104" s="66" t="s">
        <v>639</v>
      </c>
      <c r="O104" s="66"/>
      <c r="P104" s="67" t="s">
        <v>951</v>
      </c>
      <c r="Q104" s="50" t="s">
        <v>137</v>
      </c>
      <c r="R104" s="50"/>
      <c r="S104" s="69" t="s">
        <v>644</v>
      </c>
      <c r="T104" s="50"/>
      <c r="U104" s="65" t="s">
        <v>103</v>
      </c>
    </row>
    <row r="105" spans="1:21" x14ac:dyDescent="0.2">
      <c r="A105" s="65">
        <f t="shared" si="1"/>
        <v>100</v>
      </c>
      <c r="B105" s="65"/>
      <c r="C105" s="65"/>
      <c r="D105" s="65"/>
      <c r="E105" s="65"/>
      <c r="F105" s="65"/>
      <c r="G105" s="65"/>
      <c r="H105" s="65" t="s">
        <v>77</v>
      </c>
      <c r="I105" s="65" t="s">
        <v>678</v>
      </c>
      <c r="J105" s="65" t="e">
        <v>#N/A</v>
      </c>
      <c r="K105" s="69"/>
      <c r="L105" s="66" t="s">
        <v>854</v>
      </c>
      <c r="M105" s="69"/>
      <c r="N105" s="66" t="s">
        <v>639</v>
      </c>
      <c r="O105" s="66"/>
      <c r="P105" s="67" t="s">
        <v>952</v>
      </c>
      <c r="Q105" s="50" t="s">
        <v>702</v>
      </c>
      <c r="R105" s="50"/>
      <c r="S105" s="69" t="s">
        <v>644</v>
      </c>
      <c r="T105" s="50"/>
      <c r="U105" s="65" t="s">
        <v>103</v>
      </c>
    </row>
    <row r="106" spans="1:21" x14ac:dyDescent="0.2">
      <c r="A106" s="65">
        <f t="shared" si="1"/>
        <v>101</v>
      </c>
      <c r="B106" s="65"/>
      <c r="C106" s="65"/>
      <c r="D106" s="65"/>
      <c r="E106" s="65"/>
      <c r="F106" s="65"/>
      <c r="G106" s="65"/>
      <c r="H106" s="65" t="s">
        <v>77</v>
      </c>
      <c r="I106" s="65" t="s">
        <v>678</v>
      </c>
      <c r="J106" s="65" t="e">
        <v>#N/A</v>
      </c>
      <c r="K106" s="69"/>
      <c r="L106" s="66" t="s">
        <v>854</v>
      </c>
      <c r="M106" s="69"/>
      <c r="N106" s="66" t="s">
        <v>639</v>
      </c>
      <c r="O106" s="66"/>
      <c r="P106" s="67" t="s">
        <v>953</v>
      </c>
      <c r="Q106" s="50" t="s">
        <v>137</v>
      </c>
      <c r="R106" s="50"/>
      <c r="S106" s="69" t="s">
        <v>644</v>
      </c>
      <c r="T106" s="50"/>
      <c r="U106" s="65" t="s">
        <v>103</v>
      </c>
    </row>
    <row r="107" spans="1:21" x14ac:dyDescent="0.2">
      <c r="A107" s="65">
        <f t="shared" si="1"/>
        <v>102</v>
      </c>
      <c r="B107" s="65"/>
      <c r="C107" s="65"/>
      <c r="D107" s="65"/>
      <c r="E107" s="65"/>
      <c r="F107" s="65"/>
      <c r="G107" s="65"/>
      <c r="H107" s="65" t="s">
        <v>77</v>
      </c>
      <c r="I107" s="65" t="s">
        <v>678</v>
      </c>
      <c r="J107" s="65" t="e">
        <v>#N/A</v>
      </c>
      <c r="K107" s="69"/>
      <c r="L107" s="66" t="s">
        <v>854</v>
      </c>
      <c r="M107" s="69"/>
      <c r="N107" s="66" t="s">
        <v>639</v>
      </c>
      <c r="O107" s="66"/>
      <c r="P107" s="67" t="s">
        <v>954</v>
      </c>
      <c r="Q107" s="50" t="s">
        <v>137</v>
      </c>
      <c r="R107" s="50"/>
      <c r="S107" s="69" t="s">
        <v>644</v>
      </c>
      <c r="T107" s="50"/>
      <c r="U107" s="65" t="s">
        <v>103</v>
      </c>
    </row>
    <row r="108" spans="1:21" x14ac:dyDescent="0.2">
      <c r="A108" s="65">
        <f t="shared" si="1"/>
        <v>103</v>
      </c>
      <c r="B108" s="65"/>
      <c r="C108" s="65"/>
      <c r="D108" s="65"/>
      <c r="E108" s="65"/>
      <c r="F108" s="65"/>
      <c r="G108" s="65"/>
      <c r="H108" s="65" t="s">
        <v>77</v>
      </c>
      <c r="I108" s="65" t="s">
        <v>678</v>
      </c>
      <c r="J108" s="65" t="e">
        <v>#N/A</v>
      </c>
      <c r="K108" s="69"/>
      <c r="L108" s="66" t="s">
        <v>854</v>
      </c>
      <c r="M108" s="69"/>
      <c r="N108" s="66" t="s">
        <v>639</v>
      </c>
      <c r="O108" s="66"/>
      <c r="P108" s="67" t="s">
        <v>955</v>
      </c>
      <c r="Q108" s="50" t="s">
        <v>137</v>
      </c>
      <c r="R108" s="50"/>
      <c r="S108" s="69" t="s">
        <v>644</v>
      </c>
      <c r="T108" s="50"/>
      <c r="U108" s="65" t="s">
        <v>103</v>
      </c>
    </row>
    <row r="109" spans="1:21" x14ac:dyDescent="0.2">
      <c r="A109" s="65">
        <f t="shared" si="1"/>
        <v>104</v>
      </c>
      <c r="B109" s="65"/>
      <c r="C109" s="65"/>
      <c r="D109" s="65"/>
      <c r="E109" s="65"/>
      <c r="F109" s="65"/>
      <c r="G109" s="65"/>
      <c r="H109" s="65" t="s">
        <v>77</v>
      </c>
      <c r="I109" s="65" t="s">
        <v>678</v>
      </c>
      <c r="J109" s="65" t="e">
        <v>#N/A</v>
      </c>
      <c r="K109" s="69"/>
      <c r="L109" s="66" t="s">
        <v>854</v>
      </c>
      <c r="M109" s="69"/>
      <c r="N109" s="66" t="s">
        <v>639</v>
      </c>
      <c r="O109" s="66"/>
      <c r="P109" s="67" t="s">
        <v>956</v>
      </c>
      <c r="Q109" s="50" t="s">
        <v>702</v>
      </c>
      <c r="R109" s="50"/>
      <c r="S109" s="69" t="s">
        <v>644</v>
      </c>
      <c r="T109" s="50"/>
      <c r="U109" s="65" t="s">
        <v>103</v>
      </c>
    </row>
    <row r="110" spans="1:21" x14ac:dyDescent="0.2">
      <c r="A110" s="65">
        <f t="shared" si="1"/>
        <v>105</v>
      </c>
      <c r="B110" s="65"/>
      <c r="C110" s="65"/>
      <c r="D110" s="65"/>
      <c r="E110" s="65"/>
      <c r="F110" s="65"/>
      <c r="G110" s="65"/>
      <c r="H110" s="65" t="s">
        <v>77</v>
      </c>
      <c r="I110" s="65" t="s">
        <v>678</v>
      </c>
      <c r="J110" s="65" t="e">
        <v>#N/A</v>
      </c>
      <c r="K110" s="69"/>
      <c r="L110" s="66" t="s">
        <v>854</v>
      </c>
      <c r="M110" s="69"/>
      <c r="N110" s="66" t="s">
        <v>639</v>
      </c>
      <c r="O110" s="66"/>
      <c r="P110" s="67" t="s">
        <v>957</v>
      </c>
      <c r="Q110" s="50" t="s">
        <v>137</v>
      </c>
      <c r="R110" s="50"/>
      <c r="S110" s="69" t="s">
        <v>644</v>
      </c>
      <c r="T110" s="50"/>
      <c r="U110" s="65" t="s">
        <v>103</v>
      </c>
    </row>
    <row r="111" spans="1:21" x14ac:dyDescent="0.2">
      <c r="A111" s="65">
        <f t="shared" si="1"/>
        <v>106</v>
      </c>
      <c r="B111" s="65"/>
      <c r="C111" s="65"/>
      <c r="D111" s="65"/>
      <c r="E111" s="65"/>
      <c r="F111" s="65"/>
      <c r="G111" s="65"/>
      <c r="H111" s="65" t="s">
        <v>77</v>
      </c>
      <c r="I111" s="65" t="s">
        <v>678</v>
      </c>
      <c r="J111" s="65" t="e">
        <v>#N/A</v>
      </c>
      <c r="K111" s="69"/>
      <c r="L111" s="66" t="s">
        <v>854</v>
      </c>
      <c r="M111" s="69"/>
      <c r="N111" s="66" t="s">
        <v>639</v>
      </c>
      <c r="O111" s="66"/>
      <c r="P111" s="67" t="s">
        <v>958</v>
      </c>
      <c r="Q111" s="50" t="s">
        <v>137</v>
      </c>
      <c r="R111" s="50"/>
      <c r="S111" s="69" t="s">
        <v>644</v>
      </c>
      <c r="T111" s="50"/>
      <c r="U111" s="65" t="s">
        <v>103</v>
      </c>
    </row>
    <row r="112" spans="1:21" x14ac:dyDescent="0.2">
      <c r="A112" s="65">
        <f t="shared" si="1"/>
        <v>107</v>
      </c>
      <c r="B112" s="65"/>
      <c r="C112" s="65"/>
      <c r="D112" s="65"/>
      <c r="E112" s="65"/>
      <c r="F112" s="65"/>
      <c r="G112" s="65"/>
      <c r="H112" s="65" t="s">
        <v>77</v>
      </c>
      <c r="I112" s="65" t="s">
        <v>678</v>
      </c>
      <c r="J112" s="65" t="e">
        <v>#N/A</v>
      </c>
      <c r="K112" s="69"/>
      <c r="L112" s="66" t="s">
        <v>854</v>
      </c>
      <c r="M112" s="69"/>
      <c r="N112" s="66" t="s">
        <v>639</v>
      </c>
      <c r="O112" s="66"/>
      <c r="P112" s="67" t="s">
        <v>959</v>
      </c>
      <c r="Q112" s="50" t="s">
        <v>702</v>
      </c>
      <c r="R112" s="50"/>
      <c r="S112" s="69" t="s">
        <v>644</v>
      </c>
      <c r="T112" s="50"/>
      <c r="U112" s="65" t="s">
        <v>103</v>
      </c>
    </row>
    <row r="113" spans="1:21" x14ac:dyDescent="0.2">
      <c r="A113" s="65">
        <f t="shared" si="1"/>
        <v>108</v>
      </c>
      <c r="B113" s="65"/>
      <c r="C113" s="65"/>
      <c r="D113" s="65"/>
      <c r="E113" s="65"/>
      <c r="F113" s="65"/>
      <c r="G113" s="65"/>
      <c r="H113" s="65" t="s">
        <v>77</v>
      </c>
      <c r="I113" s="65" t="s">
        <v>678</v>
      </c>
      <c r="J113" s="65" t="e">
        <v>#N/A</v>
      </c>
      <c r="K113" s="69"/>
      <c r="L113" s="66" t="s">
        <v>854</v>
      </c>
      <c r="M113" s="69"/>
      <c r="N113" s="66" t="s">
        <v>639</v>
      </c>
      <c r="O113" s="66"/>
      <c r="P113" s="67" t="s">
        <v>960</v>
      </c>
      <c r="Q113" s="50" t="s">
        <v>137</v>
      </c>
      <c r="R113" s="50"/>
      <c r="S113" s="69" t="s">
        <v>644</v>
      </c>
      <c r="T113" s="50"/>
      <c r="U113" s="65" t="s">
        <v>103</v>
      </c>
    </row>
    <row r="114" spans="1:21" x14ac:dyDescent="0.2">
      <c r="A114" s="65">
        <f t="shared" si="1"/>
        <v>109</v>
      </c>
      <c r="B114" s="65"/>
      <c r="C114" s="65"/>
      <c r="D114" s="65"/>
      <c r="E114" s="65"/>
      <c r="F114" s="65"/>
      <c r="G114" s="65"/>
      <c r="H114" s="65" t="s">
        <v>77</v>
      </c>
      <c r="I114" s="65" t="s">
        <v>678</v>
      </c>
      <c r="J114" s="65" t="e">
        <v>#N/A</v>
      </c>
      <c r="K114" s="69"/>
      <c r="L114" s="66" t="s">
        <v>854</v>
      </c>
      <c r="M114" s="69"/>
      <c r="N114" s="66" t="s">
        <v>639</v>
      </c>
      <c r="O114" s="66"/>
      <c r="P114" s="67" t="s">
        <v>961</v>
      </c>
      <c r="Q114" s="50" t="s">
        <v>137</v>
      </c>
      <c r="R114" s="50"/>
      <c r="S114" s="69" t="s">
        <v>644</v>
      </c>
      <c r="T114" s="50"/>
      <c r="U114" s="65" t="s">
        <v>103</v>
      </c>
    </row>
    <row r="115" spans="1:21" x14ac:dyDescent="0.2">
      <c r="A115" s="65">
        <f t="shared" si="1"/>
        <v>110</v>
      </c>
      <c r="B115" s="65"/>
      <c r="C115" s="65"/>
      <c r="D115" s="65"/>
      <c r="E115" s="65"/>
      <c r="F115" s="65"/>
      <c r="G115" s="65"/>
      <c r="H115" s="65" t="s">
        <v>77</v>
      </c>
      <c r="I115" s="65" t="s">
        <v>678</v>
      </c>
      <c r="J115" s="65" t="e">
        <v>#N/A</v>
      </c>
      <c r="K115" s="69"/>
      <c r="L115" s="66" t="s">
        <v>854</v>
      </c>
      <c r="M115" s="69"/>
      <c r="N115" s="66" t="s">
        <v>639</v>
      </c>
      <c r="O115" s="66"/>
      <c r="P115" s="67" t="s">
        <v>962</v>
      </c>
      <c r="Q115" s="50" t="s">
        <v>702</v>
      </c>
      <c r="R115" s="50"/>
      <c r="S115" s="69" t="s">
        <v>644</v>
      </c>
      <c r="T115" s="50"/>
      <c r="U115" s="65" t="s">
        <v>103</v>
      </c>
    </row>
    <row r="116" spans="1:21" x14ac:dyDescent="0.2">
      <c r="A116" s="65">
        <f t="shared" si="1"/>
        <v>111</v>
      </c>
      <c r="B116" s="65"/>
      <c r="C116" s="65"/>
      <c r="D116" s="65"/>
      <c r="E116" s="65"/>
      <c r="F116" s="65"/>
      <c r="G116" s="65"/>
      <c r="H116" s="65" t="s">
        <v>77</v>
      </c>
      <c r="I116" s="65" t="s">
        <v>678</v>
      </c>
      <c r="J116" s="65" t="e">
        <v>#N/A</v>
      </c>
      <c r="K116" s="69"/>
      <c r="L116" s="66" t="s">
        <v>854</v>
      </c>
      <c r="M116" s="69"/>
      <c r="N116" s="66" t="s">
        <v>639</v>
      </c>
      <c r="O116" s="66"/>
      <c r="P116" s="67" t="s">
        <v>963</v>
      </c>
      <c r="Q116" s="50" t="s">
        <v>137</v>
      </c>
      <c r="R116" s="50"/>
      <c r="S116" s="69" t="s">
        <v>644</v>
      </c>
      <c r="T116" s="50"/>
      <c r="U116" s="65" t="s">
        <v>103</v>
      </c>
    </row>
    <row r="117" spans="1:21" x14ac:dyDescent="0.2">
      <c r="A117" s="65">
        <f t="shared" si="1"/>
        <v>112</v>
      </c>
      <c r="B117" s="65"/>
      <c r="C117" s="65"/>
      <c r="D117" s="65"/>
      <c r="E117" s="65"/>
      <c r="F117" s="65"/>
      <c r="G117" s="65"/>
      <c r="H117" s="65" t="s">
        <v>77</v>
      </c>
      <c r="I117" s="65" t="s">
        <v>678</v>
      </c>
      <c r="J117" s="65" t="e">
        <v>#N/A</v>
      </c>
      <c r="K117" s="69"/>
      <c r="L117" s="66" t="s">
        <v>854</v>
      </c>
      <c r="M117" s="69"/>
      <c r="N117" s="66" t="s">
        <v>639</v>
      </c>
      <c r="O117" s="66"/>
      <c r="P117" s="67" t="s">
        <v>964</v>
      </c>
      <c r="Q117" s="50" t="s">
        <v>137</v>
      </c>
      <c r="R117" s="50"/>
      <c r="S117" s="69" t="s">
        <v>644</v>
      </c>
      <c r="T117" s="50"/>
      <c r="U117" s="65" t="s">
        <v>103</v>
      </c>
    </row>
    <row r="118" spans="1:21" x14ac:dyDescent="0.2">
      <c r="A118" s="65">
        <f t="shared" si="1"/>
        <v>113</v>
      </c>
      <c r="B118" s="65"/>
      <c r="C118" s="65"/>
      <c r="D118" s="65"/>
      <c r="E118" s="65"/>
      <c r="F118" s="65"/>
      <c r="G118" s="65"/>
      <c r="H118" s="65" t="s">
        <v>77</v>
      </c>
      <c r="I118" s="65" t="s">
        <v>678</v>
      </c>
      <c r="J118" s="65" t="e">
        <v>#N/A</v>
      </c>
      <c r="K118" s="69"/>
      <c r="L118" s="66" t="s">
        <v>854</v>
      </c>
      <c r="M118" s="69"/>
      <c r="N118" s="66" t="s">
        <v>639</v>
      </c>
      <c r="O118" s="66"/>
      <c r="P118" s="67" t="s">
        <v>965</v>
      </c>
      <c r="Q118" s="50" t="s">
        <v>137</v>
      </c>
      <c r="R118" s="50"/>
      <c r="S118" s="69" t="s">
        <v>644</v>
      </c>
      <c r="T118" s="50"/>
      <c r="U118" s="65" t="s">
        <v>103</v>
      </c>
    </row>
    <row r="119" spans="1:21" x14ac:dyDescent="0.2">
      <c r="A119" s="65">
        <f t="shared" si="1"/>
        <v>114</v>
      </c>
      <c r="B119" s="65"/>
      <c r="C119" s="65"/>
      <c r="D119" s="65"/>
      <c r="E119" s="65"/>
      <c r="F119" s="65"/>
      <c r="G119" s="65"/>
      <c r="H119" s="65" t="s">
        <v>77</v>
      </c>
      <c r="I119" s="65" t="s">
        <v>678</v>
      </c>
      <c r="J119" s="65" t="e">
        <v>#N/A</v>
      </c>
      <c r="K119" s="69"/>
      <c r="L119" s="66" t="s">
        <v>854</v>
      </c>
      <c r="M119" s="69"/>
      <c r="N119" s="66" t="s">
        <v>639</v>
      </c>
      <c r="O119" s="66"/>
      <c r="P119" s="67" t="s">
        <v>966</v>
      </c>
      <c r="Q119" s="50" t="s">
        <v>702</v>
      </c>
      <c r="R119" s="50"/>
      <c r="S119" s="69" t="s">
        <v>644</v>
      </c>
      <c r="T119" s="50"/>
      <c r="U119" s="65" t="s">
        <v>103</v>
      </c>
    </row>
    <row r="120" spans="1:21" x14ac:dyDescent="0.2">
      <c r="A120" s="65">
        <f t="shared" si="1"/>
        <v>115</v>
      </c>
      <c r="B120" s="65"/>
      <c r="C120" s="65"/>
      <c r="D120" s="65"/>
      <c r="E120" s="65"/>
      <c r="F120" s="65"/>
      <c r="G120" s="65"/>
      <c r="H120" s="65" t="s">
        <v>77</v>
      </c>
      <c r="I120" s="65" t="s">
        <v>678</v>
      </c>
      <c r="J120" s="65" t="e">
        <v>#N/A</v>
      </c>
      <c r="K120" s="69"/>
      <c r="L120" s="66" t="s">
        <v>854</v>
      </c>
      <c r="M120" s="69"/>
      <c r="N120" s="66" t="s">
        <v>639</v>
      </c>
      <c r="O120" s="66"/>
      <c r="P120" s="98" t="s">
        <v>634</v>
      </c>
      <c r="Q120" s="50" t="s">
        <v>635</v>
      </c>
      <c r="R120" s="50"/>
      <c r="S120" s="69" t="s">
        <v>644</v>
      </c>
      <c r="T120" s="50"/>
      <c r="U120" s="65" t="s">
        <v>103</v>
      </c>
    </row>
    <row r="121" spans="1:21" x14ac:dyDescent="0.2">
      <c r="A121" s="65">
        <f t="shared" si="1"/>
        <v>116</v>
      </c>
      <c r="B121" s="65"/>
      <c r="C121" s="65"/>
      <c r="D121" s="65"/>
      <c r="E121" s="65"/>
      <c r="F121" s="65"/>
      <c r="G121" s="65"/>
      <c r="H121" s="65" t="s">
        <v>77</v>
      </c>
      <c r="I121" s="65" t="s">
        <v>678</v>
      </c>
      <c r="J121" s="65" t="e">
        <v>#N/A</v>
      </c>
      <c r="K121" s="69"/>
      <c r="L121" s="66" t="s">
        <v>854</v>
      </c>
      <c r="M121" s="69"/>
      <c r="N121" s="66" t="s">
        <v>639</v>
      </c>
      <c r="O121" s="66"/>
      <c r="P121" s="67" t="s">
        <v>648</v>
      </c>
      <c r="Q121" s="69" t="s">
        <v>137</v>
      </c>
      <c r="R121" s="69"/>
      <c r="S121" s="69" t="s">
        <v>641</v>
      </c>
      <c r="T121" s="69"/>
      <c r="U121" s="65" t="s">
        <v>967</v>
      </c>
    </row>
    <row r="122" spans="1:21" x14ac:dyDescent="0.2">
      <c r="A122" s="65">
        <f t="shared" si="1"/>
        <v>117</v>
      </c>
      <c r="B122" s="65"/>
      <c r="C122" s="65"/>
      <c r="D122" s="65"/>
      <c r="E122" s="65"/>
      <c r="F122" s="65"/>
      <c r="G122" s="65"/>
      <c r="H122" s="65" t="s">
        <v>77</v>
      </c>
      <c r="I122" s="65" t="s">
        <v>678</v>
      </c>
      <c r="J122" s="65" t="e">
        <v>#N/A</v>
      </c>
      <c r="K122" s="69"/>
      <c r="L122" s="66" t="s">
        <v>854</v>
      </c>
      <c r="M122" s="69"/>
      <c r="N122" s="66" t="s">
        <v>639</v>
      </c>
      <c r="O122" s="66"/>
      <c r="P122" s="98" t="s">
        <v>968</v>
      </c>
      <c r="Q122" s="50" t="s">
        <v>626</v>
      </c>
      <c r="R122" s="50"/>
      <c r="S122" s="69" t="s">
        <v>644</v>
      </c>
      <c r="T122" s="50"/>
      <c r="U122" s="65" t="s">
        <v>103</v>
      </c>
    </row>
    <row r="123" spans="1:21" x14ac:dyDescent="0.2">
      <c r="A123" s="65">
        <f t="shared" si="1"/>
        <v>118</v>
      </c>
      <c r="B123" s="65"/>
      <c r="C123" s="65"/>
      <c r="D123" s="65"/>
      <c r="E123" s="65"/>
      <c r="F123" s="65"/>
      <c r="G123" s="65"/>
      <c r="H123" s="65" t="s">
        <v>77</v>
      </c>
      <c r="I123" s="65" t="s">
        <v>678</v>
      </c>
      <c r="J123" s="96" t="s">
        <v>969</v>
      </c>
      <c r="K123" s="69"/>
      <c r="L123" s="66" t="s">
        <v>854</v>
      </c>
      <c r="M123" s="69"/>
      <c r="N123" s="66" t="s">
        <v>639</v>
      </c>
      <c r="O123" s="66"/>
      <c r="P123" s="67" t="s">
        <v>746</v>
      </c>
      <c r="Q123" s="69" t="s">
        <v>137</v>
      </c>
      <c r="R123" s="69"/>
      <c r="S123" s="69" t="s">
        <v>641</v>
      </c>
      <c r="T123" s="69"/>
      <c r="U123" s="65" t="s">
        <v>700</v>
      </c>
    </row>
    <row r="124" spans="1:21" x14ac:dyDescent="0.2">
      <c r="A124" s="65">
        <f t="shared" si="1"/>
        <v>119</v>
      </c>
      <c r="B124" s="65"/>
      <c r="C124" s="65"/>
      <c r="D124" s="65"/>
      <c r="E124" s="65"/>
      <c r="F124" s="65"/>
      <c r="G124" s="65"/>
      <c r="H124" s="65" t="s">
        <v>77</v>
      </c>
      <c r="I124" s="65" t="s">
        <v>678</v>
      </c>
      <c r="J124" s="65" t="e">
        <v>#N/A</v>
      </c>
      <c r="K124" s="69"/>
      <c r="L124" s="66" t="s">
        <v>854</v>
      </c>
      <c r="M124" s="69"/>
      <c r="N124" s="66" t="s">
        <v>639</v>
      </c>
      <c r="O124" s="66"/>
      <c r="P124" s="98" t="s">
        <v>970</v>
      </c>
      <c r="Q124" s="50" t="s">
        <v>626</v>
      </c>
      <c r="R124" s="50"/>
      <c r="S124" s="69" t="s">
        <v>644</v>
      </c>
      <c r="T124" s="50"/>
      <c r="U124" s="65" t="s">
        <v>103</v>
      </c>
    </row>
    <row r="125" spans="1:21" x14ac:dyDescent="0.2">
      <c r="A125" s="65">
        <f t="shared" si="1"/>
        <v>120</v>
      </c>
      <c r="B125" s="65"/>
      <c r="C125" s="65"/>
      <c r="D125" s="65"/>
      <c r="E125" s="65"/>
      <c r="F125" s="65"/>
      <c r="G125" s="65"/>
      <c r="H125" s="65" t="s">
        <v>77</v>
      </c>
      <c r="I125" s="65" t="s">
        <v>678</v>
      </c>
      <c r="J125" s="97" t="s">
        <v>969</v>
      </c>
      <c r="K125" s="69"/>
      <c r="L125" s="66" t="s">
        <v>854</v>
      </c>
      <c r="M125" s="69"/>
      <c r="N125" s="66" t="s">
        <v>639</v>
      </c>
      <c r="O125" s="66"/>
      <c r="P125" s="98" t="s">
        <v>971</v>
      </c>
      <c r="Q125" s="50" t="s">
        <v>626</v>
      </c>
      <c r="R125" s="50"/>
      <c r="S125" s="69" t="s">
        <v>644</v>
      </c>
      <c r="T125" s="50"/>
      <c r="U125" s="65" t="s">
        <v>700</v>
      </c>
    </row>
    <row r="126" spans="1:21" x14ac:dyDescent="0.2">
      <c r="A126" s="65">
        <f t="shared" si="1"/>
        <v>121</v>
      </c>
      <c r="B126" s="65"/>
      <c r="C126" s="65"/>
      <c r="D126" s="65"/>
      <c r="E126" s="65"/>
      <c r="F126" s="65"/>
      <c r="G126" s="65"/>
      <c r="H126" s="65" t="s">
        <v>77</v>
      </c>
      <c r="I126" s="65" t="s">
        <v>678</v>
      </c>
      <c r="J126" s="65" t="e">
        <v>#N/A</v>
      </c>
      <c r="K126" s="69"/>
      <c r="L126" s="66" t="s">
        <v>854</v>
      </c>
      <c r="M126" s="69"/>
      <c r="N126" s="66" t="s">
        <v>639</v>
      </c>
      <c r="O126" s="66"/>
      <c r="P126" s="98" t="s">
        <v>972</v>
      </c>
      <c r="Q126" s="50" t="s">
        <v>626</v>
      </c>
      <c r="R126" s="50"/>
      <c r="S126" s="69" t="s">
        <v>644</v>
      </c>
      <c r="T126" s="50"/>
      <c r="U126" s="65" t="s">
        <v>103</v>
      </c>
    </row>
    <row r="127" spans="1:21" x14ac:dyDescent="0.2">
      <c r="A127" s="65">
        <f t="shared" si="1"/>
        <v>122</v>
      </c>
      <c r="B127" s="65"/>
      <c r="C127" s="65"/>
      <c r="D127" s="65"/>
      <c r="E127" s="65"/>
      <c r="F127" s="65"/>
      <c r="G127" s="65"/>
      <c r="H127" s="65" t="s">
        <v>77</v>
      </c>
      <c r="I127" s="65" t="s">
        <v>678</v>
      </c>
      <c r="J127" s="65" t="e">
        <v>#N/A</v>
      </c>
      <c r="K127" s="69"/>
      <c r="L127" s="66" t="s">
        <v>854</v>
      </c>
      <c r="M127" s="69"/>
      <c r="N127" s="66" t="s">
        <v>639</v>
      </c>
      <c r="O127" s="66"/>
      <c r="P127" s="67" t="s">
        <v>667</v>
      </c>
      <c r="Q127" s="50" t="s">
        <v>137</v>
      </c>
      <c r="R127" s="50"/>
      <c r="S127" s="69" t="s">
        <v>644</v>
      </c>
      <c r="T127" s="50"/>
      <c r="U127" s="65" t="s">
        <v>103</v>
      </c>
    </row>
    <row r="128" spans="1:21" x14ac:dyDescent="0.2">
      <c r="A128" s="65">
        <f t="shared" si="1"/>
        <v>123</v>
      </c>
      <c r="B128" s="65"/>
      <c r="C128" s="65"/>
      <c r="D128" s="65"/>
      <c r="E128" s="65"/>
      <c r="F128" s="65"/>
      <c r="G128" s="65"/>
      <c r="H128" s="65" t="s">
        <v>77</v>
      </c>
      <c r="I128" s="65" t="s">
        <v>678</v>
      </c>
      <c r="J128" s="65" t="e">
        <v>#N/A</v>
      </c>
      <c r="K128" s="69"/>
      <c r="L128" s="66" t="s">
        <v>854</v>
      </c>
      <c r="M128" s="69"/>
      <c r="N128" s="66" t="s">
        <v>639</v>
      </c>
      <c r="O128" s="66"/>
      <c r="P128" s="67" t="s">
        <v>973</v>
      </c>
      <c r="Q128" s="50" t="s">
        <v>137</v>
      </c>
      <c r="R128" s="50"/>
      <c r="S128" s="69" t="s">
        <v>644</v>
      </c>
      <c r="T128" s="50"/>
      <c r="U128" s="65" t="s">
        <v>103</v>
      </c>
    </row>
    <row r="129" spans="1:21" x14ac:dyDescent="0.2">
      <c r="A129" s="65">
        <f t="shared" si="1"/>
        <v>124</v>
      </c>
      <c r="B129" s="65"/>
      <c r="C129" s="65"/>
      <c r="D129" s="65"/>
      <c r="E129" s="65"/>
      <c r="F129" s="65"/>
      <c r="G129" s="65"/>
      <c r="H129" s="65" t="s">
        <v>77</v>
      </c>
      <c r="I129" s="65" t="s">
        <v>678</v>
      </c>
      <c r="J129" s="65" t="e">
        <v>#N/A</v>
      </c>
      <c r="K129" s="69"/>
      <c r="L129" s="66" t="s">
        <v>854</v>
      </c>
      <c r="M129" s="69"/>
      <c r="N129" s="66" t="s">
        <v>639</v>
      </c>
      <c r="O129" s="66"/>
      <c r="P129" s="67" t="s">
        <v>974</v>
      </c>
      <c r="Q129" s="50" t="s">
        <v>137</v>
      </c>
      <c r="R129" s="50"/>
      <c r="S129" s="69" t="s">
        <v>644</v>
      </c>
      <c r="T129" s="50"/>
      <c r="U129" s="65" t="s">
        <v>103</v>
      </c>
    </row>
    <row r="130" spans="1:21" x14ac:dyDescent="0.2">
      <c r="A130" s="65">
        <f t="shared" si="1"/>
        <v>125</v>
      </c>
      <c r="B130" s="65"/>
      <c r="C130" s="65"/>
      <c r="D130" s="65"/>
      <c r="E130" s="65"/>
      <c r="F130" s="65"/>
      <c r="G130" s="65"/>
      <c r="H130" s="65" t="s">
        <v>77</v>
      </c>
      <c r="I130" s="65" t="s">
        <v>678</v>
      </c>
      <c r="J130" s="65" t="e">
        <v>#N/A</v>
      </c>
      <c r="K130" s="69"/>
      <c r="L130" s="66" t="s">
        <v>854</v>
      </c>
      <c r="M130" s="69"/>
      <c r="N130" s="66" t="s">
        <v>639</v>
      </c>
      <c r="O130" s="66"/>
      <c r="P130" s="67" t="s">
        <v>975</v>
      </c>
      <c r="Q130" s="50" t="s">
        <v>137</v>
      </c>
      <c r="R130" s="50"/>
      <c r="S130" s="69" t="s">
        <v>644</v>
      </c>
      <c r="T130" s="50"/>
      <c r="U130" s="65" t="s">
        <v>103</v>
      </c>
    </row>
    <row r="131" spans="1:21" x14ac:dyDescent="0.2">
      <c r="A131" s="65">
        <f t="shared" si="1"/>
        <v>126</v>
      </c>
      <c r="B131" s="65"/>
      <c r="C131" s="65"/>
      <c r="D131" s="65"/>
      <c r="E131" s="65"/>
      <c r="F131" s="65"/>
      <c r="G131" s="65"/>
      <c r="H131" s="65" t="s">
        <v>77</v>
      </c>
      <c r="I131" s="65" t="s">
        <v>678</v>
      </c>
      <c r="J131" s="65" t="e">
        <v>#N/A</v>
      </c>
      <c r="K131" s="69"/>
      <c r="L131" s="66" t="s">
        <v>854</v>
      </c>
      <c r="M131" s="69"/>
      <c r="N131" s="66" t="s">
        <v>639</v>
      </c>
      <c r="O131" s="66"/>
      <c r="P131" s="67" t="s">
        <v>976</v>
      </c>
      <c r="Q131" s="50" t="s">
        <v>137</v>
      </c>
      <c r="R131" s="50"/>
      <c r="S131" s="69" t="s">
        <v>644</v>
      </c>
      <c r="T131" s="50"/>
      <c r="U131" s="65" t="s">
        <v>103</v>
      </c>
    </row>
    <row r="132" spans="1:21" x14ac:dyDescent="0.2">
      <c r="A132" s="65">
        <f t="shared" si="1"/>
        <v>127</v>
      </c>
      <c r="B132" s="65"/>
      <c r="C132" s="65"/>
      <c r="D132" s="65"/>
      <c r="E132" s="65"/>
      <c r="F132" s="65"/>
      <c r="G132" s="65"/>
      <c r="H132" s="65" t="s">
        <v>77</v>
      </c>
      <c r="I132" s="65" t="s">
        <v>678</v>
      </c>
      <c r="J132" s="65" t="e">
        <v>#N/A</v>
      </c>
      <c r="K132" s="69"/>
      <c r="L132" s="66" t="s">
        <v>854</v>
      </c>
      <c r="M132" s="69"/>
      <c r="N132" s="66" t="s">
        <v>639</v>
      </c>
      <c r="O132" s="66"/>
      <c r="P132" s="67" t="s">
        <v>977</v>
      </c>
      <c r="Q132" s="50" t="s">
        <v>137</v>
      </c>
      <c r="R132" s="50"/>
      <c r="S132" s="69" t="s">
        <v>644</v>
      </c>
      <c r="T132" s="50"/>
      <c r="U132" s="65" t="s">
        <v>103</v>
      </c>
    </row>
    <row r="133" spans="1:21" x14ac:dyDescent="0.2">
      <c r="A133" s="65">
        <f t="shared" ref="A133" si="2">A132+1</f>
        <v>128</v>
      </c>
      <c r="B133" s="65"/>
      <c r="C133" s="65"/>
      <c r="D133" s="65"/>
      <c r="E133" s="65"/>
      <c r="F133" s="65"/>
      <c r="G133" s="65"/>
      <c r="H133" s="65" t="s">
        <v>77</v>
      </c>
      <c r="I133" s="65" t="s">
        <v>678</v>
      </c>
      <c r="J133" s="65" t="e">
        <v>#N/A</v>
      </c>
      <c r="K133" s="69"/>
      <c r="L133" s="66" t="s">
        <v>854</v>
      </c>
      <c r="M133" s="69"/>
      <c r="N133" s="66" t="s">
        <v>639</v>
      </c>
      <c r="O133" s="66"/>
      <c r="P133" s="67" t="s">
        <v>978</v>
      </c>
      <c r="Q133" s="50" t="s">
        <v>137</v>
      </c>
      <c r="R133" s="50"/>
      <c r="S133" s="69" t="s">
        <v>644</v>
      </c>
      <c r="T133" s="50"/>
      <c r="U133" s="65" t="s">
        <v>103</v>
      </c>
    </row>
  </sheetData>
  <autoFilter ref="A4:U133" xr:uid="{E972731F-98F7-42BF-828A-12367D9D54E5}"/>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13D0-5C01-45FF-873C-89D2452715BF}">
  <sheetPr codeName="Sheet13">
    <outlinePr summaryBelow="0" summaryRight="0"/>
    <pageSetUpPr fitToPage="1"/>
  </sheetPr>
  <dimension ref="A1:AO45"/>
  <sheetViews>
    <sheetView topLeftCell="R1" zoomScale="90" zoomScaleNormal="90" workbookViewId="0">
      <pane ySplit="4" topLeftCell="A5" activePane="bottomLeft" state="frozen"/>
      <selection activeCell="O22" sqref="O22"/>
      <selection pane="bottomLeft" activeCell="U9" sqref="U9"/>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28.5703125" style="1" customWidth="1"/>
    <col min="11" max="11" width="15.7109375" style="1" hidden="1" customWidth="1"/>
    <col min="12" max="12" width="16.7109375" style="1" customWidth="1"/>
    <col min="13" max="13" width="6.5703125" style="1" customWidth="1"/>
    <col min="14" max="14" width="13.28515625" style="1" customWidth="1"/>
    <col min="15" max="15" width="6.71093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96.28515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14.25" customHeight="1" x14ac:dyDescent="0.2">
      <c r="A2" s="169" t="s">
        <v>979</v>
      </c>
      <c r="B2" s="170"/>
      <c r="C2" s="170"/>
      <c r="D2" s="170"/>
      <c r="E2" s="171"/>
      <c r="F2" s="171"/>
      <c r="G2" s="171"/>
      <c r="H2" s="171"/>
      <c r="I2" s="171"/>
      <c r="J2" s="171"/>
      <c r="K2" s="171"/>
      <c r="L2" s="171"/>
      <c r="M2" s="171"/>
      <c r="N2" s="171"/>
      <c r="O2" s="171"/>
      <c r="P2" s="171"/>
      <c r="Q2" s="171"/>
      <c r="R2" s="171"/>
      <c r="S2" s="171"/>
      <c r="T2" s="171"/>
      <c r="U2" s="171"/>
    </row>
    <row r="3" spans="1:41" ht="17.25" customHeight="1" thickBot="1" x14ac:dyDescent="0.25">
      <c r="A3" s="3"/>
      <c r="B3" s="3"/>
      <c r="C3" s="3"/>
      <c r="D3" s="3"/>
      <c r="E3" s="3"/>
      <c r="F3" s="3"/>
      <c r="G3" s="3"/>
      <c r="H3" s="3"/>
      <c r="I3" s="3"/>
      <c r="J3" s="3"/>
      <c r="K3" s="3"/>
      <c r="L3" s="3"/>
      <c r="M3" s="3"/>
      <c r="N3" s="3"/>
      <c r="O3" s="3"/>
      <c r="P3" s="3"/>
      <c r="Q3" s="3"/>
      <c r="R3" s="3"/>
      <c r="S3" s="3"/>
      <c r="T3" s="3"/>
      <c r="U3" s="4"/>
    </row>
    <row r="4" spans="1:41" s="12" customFormat="1" ht="33.75"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33.75" customHeight="1" x14ac:dyDescent="0.2">
      <c r="A5" s="84" t="s">
        <v>59</v>
      </c>
      <c r="B5" s="84" t="s">
        <v>60</v>
      </c>
      <c r="C5" s="80" t="s">
        <v>61</v>
      </c>
      <c r="D5" s="82" t="s">
        <v>62</v>
      </c>
      <c r="E5" s="85" t="s">
        <v>63</v>
      </c>
      <c r="F5" s="81" t="s">
        <v>64</v>
      </c>
      <c r="G5" s="82" t="s">
        <v>65</v>
      </c>
      <c r="H5" s="79"/>
      <c r="I5" s="79"/>
      <c r="J5" s="79"/>
      <c r="K5" s="80" t="s">
        <v>66</v>
      </c>
      <c r="L5" s="81" t="s">
        <v>67</v>
      </c>
      <c r="M5" s="81" t="s">
        <v>68</v>
      </c>
      <c r="N5" s="81" t="s">
        <v>69</v>
      </c>
      <c r="O5" s="81" t="s">
        <v>70</v>
      </c>
      <c r="P5" s="81" t="s">
        <v>71</v>
      </c>
      <c r="Q5" s="81" t="s">
        <v>72</v>
      </c>
      <c r="R5" s="82" t="s">
        <v>73</v>
      </c>
      <c r="S5" s="80" t="s">
        <v>74</v>
      </c>
      <c r="T5" s="82" t="s">
        <v>75</v>
      </c>
      <c r="U5" s="83"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s">
        <v>980</v>
      </c>
      <c r="J6" s="65" t="e">
        <v>#N/A</v>
      </c>
      <c r="K6" s="69"/>
      <c r="L6" s="69" t="s">
        <v>981</v>
      </c>
      <c r="M6" s="69"/>
      <c r="N6" s="66" t="s">
        <v>146</v>
      </c>
      <c r="O6" s="66"/>
      <c r="P6" s="87" t="s">
        <v>982</v>
      </c>
      <c r="Q6" s="86" t="s">
        <v>626</v>
      </c>
      <c r="R6" s="50"/>
      <c r="S6" s="50" t="s">
        <v>83</v>
      </c>
      <c r="T6" s="50"/>
      <c r="U6" s="65" t="s">
        <v>84</v>
      </c>
    </row>
    <row r="7" spans="1:41" ht="38.25" x14ac:dyDescent="0.2">
      <c r="A7" s="65">
        <v>2</v>
      </c>
      <c r="B7" s="65"/>
      <c r="C7" s="65"/>
      <c r="D7" s="65"/>
      <c r="E7" s="65"/>
      <c r="F7" s="65"/>
      <c r="G7" s="65"/>
      <c r="H7" s="65" t="s">
        <v>77</v>
      </c>
      <c r="I7" s="65" t="s">
        <v>980</v>
      </c>
      <c r="J7" s="65" t="s">
        <v>91</v>
      </c>
      <c r="K7" s="69"/>
      <c r="L7" s="69" t="s">
        <v>981</v>
      </c>
      <c r="M7" s="69"/>
      <c r="N7" s="66" t="s">
        <v>146</v>
      </c>
      <c r="O7" s="66"/>
      <c r="P7" s="87" t="s">
        <v>642</v>
      </c>
      <c r="Q7" s="86" t="s">
        <v>643</v>
      </c>
      <c r="R7" s="50"/>
      <c r="S7" s="50" t="s">
        <v>83</v>
      </c>
      <c r="T7" s="50"/>
      <c r="U7" s="65" t="s">
        <v>983</v>
      </c>
    </row>
    <row r="8" spans="1:41" ht="38.25" x14ac:dyDescent="0.2">
      <c r="A8" s="65">
        <v>3</v>
      </c>
      <c r="B8" s="65"/>
      <c r="C8" s="65"/>
      <c r="D8" s="65"/>
      <c r="E8" s="65"/>
      <c r="F8" s="65"/>
      <c r="G8" s="65"/>
      <c r="H8" s="65" t="s">
        <v>77</v>
      </c>
      <c r="I8" s="65" t="s">
        <v>980</v>
      </c>
      <c r="J8" s="65" t="s">
        <v>91</v>
      </c>
      <c r="K8" s="69"/>
      <c r="L8" s="69" t="s">
        <v>981</v>
      </c>
      <c r="M8" s="69"/>
      <c r="N8" s="66" t="s">
        <v>146</v>
      </c>
      <c r="O8" s="66"/>
      <c r="P8" s="87" t="s">
        <v>645</v>
      </c>
      <c r="Q8" s="86" t="s">
        <v>643</v>
      </c>
      <c r="R8" s="50"/>
      <c r="S8" s="50" t="s">
        <v>83</v>
      </c>
      <c r="T8" s="50"/>
      <c r="U8" s="65" t="s">
        <v>984</v>
      </c>
    </row>
    <row r="9" spans="1:41" x14ac:dyDescent="0.2">
      <c r="A9" s="65">
        <v>4</v>
      </c>
      <c r="B9" s="50"/>
      <c r="C9" s="50"/>
      <c r="D9" s="50"/>
      <c r="E9" s="50"/>
      <c r="F9" s="50"/>
      <c r="G9" s="50"/>
      <c r="H9" s="65" t="s">
        <v>77</v>
      </c>
      <c r="I9" s="65" t="s">
        <v>980</v>
      </c>
      <c r="J9" s="65" t="s">
        <v>985</v>
      </c>
      <c r="K9" s="69"/>
      <c r="L9" s="69" t="s">
        <v>981</v>
      </c>
      <c r="M9" s="69"/>
      <c r="N9" s="66" t="s">
        <v>146</v>
      </c>
      <c r="O9" s="66"/>
      <c r="P9" s="87" t="s">
        <v>646</v>
      </c>
      <c r="Q9" s="86" t="s">
        <v>986</v>
      </c>
      <c r="R9" s="50"/>
      <c r="S9" s="50" t="s">
        <v>83</v>
      </c>
      <c r="T9" s="50" t="s">
        <v>138</v>
      </c>
      <c r="U9" s="65" t="s">
        <v>987</v>
      </c>
    </row>
    <row r="10" spans="1:41" x14ac:dyDescent="0.2">
      <c r="A10" s="65">
        <v>5</v>
      </c>
      <c r="B10" s="65"/>
      <c r="C10" s="65"/>
      <c r="D10" s="65"/>
      <c r="E10" s="65"/>
      <c r="F10" s="65"/>
      <c r="G10" s="65"/>
      <c r="H10" s="65" t="s">
        <v>77</v>
      </c>
      <c r="I10" s="65" t="s">
        <v>980</v>
      </c>
      <c r="J10" s="65"/>
      <c r="K10" s="69"/>
      <c r="L10" s="69" t="s">
        <v>981</v>
      </c>
      <c r="M10" s="69"/>
      <c r="N10" s="66" t="s">
        <v>146</v>
      </c>
      <c r="O10" s="66"/>
      <c r="P10" s="87" t="s">
        <v>648</v>
      </c>
      <c r="Q10" s="86" t="s">
        <v>626</v>
      </c>
      <c r="R10" s="50"/>
      <c r="S10" s="50" t="s">
        <v>86</v>
      </c>
      <c r="T10" s="50"/>
      <c r="U10" s="65" t="s">
        <v>684</v>
      </c>
    </row>
    <row r="11" spans="1:41" x14ac:dyDescent="0.2">
      <c r="A11" s="65">
        <v>6</v>
      </c>
      <c r="B11" s="65"/>
      <c r="C11" s="65"/>
      <c r="D11" s="65"/>
      <c r="E11" s="65"/>
      <c r="F11" s="65"/>
      <c r="G11" s="65"/>
      <c r="H11" s="65" t="s">
        <v>77</v>
      </c>
      <c r="I11" s="65" t="s">
        <v>980</v>
      </c>
      <c r="J11" s="65" t="s">
        <v>985</v>
      </c>
      <c r="K11" s="69"/>
      <c r="L11" s="69" t="s">
        <v>981</v>
      </c>
      <c r="M11" s="69"/>
      <c r="N11" s="66" t="s">
        <v>146</v>
      </c>
      <c r="O11" s="66"/>
      <c r="P11" s="87" t="s">
        <v>988</v>
      </c>
      <c r="Q11" s="86" t="s">
        <v>626</v>
      </c>
      <c r="R11" s="50"/>
      <c r="S11" s="50" t="s">
        <v>86</v>
      </c>
      <c r="T11" s="50"/>
      <c r="U11" s="65" t="s">
        <v>989</v>
      </c>
    </row>
    <row r="12" spans="1:41" ht="25.5" x14ac:dyDescent="0.2">
      <c r="A12" s="65">
        <v>7</v>
      </c>
      <c r="B12" s="50"/>
      <c r="C12" s="50"/>
      <c r="D12" s="50"/>
      <c r="E12" s="50"/>
      <c r="F12" s="50"/>
      <c r="G12" s="50"/>
      <c r="H12" s="65" t="s">
        <v>77</v>
      </c>
      <c r="I12" s="65" t="s">
        <v>980</v>
      </c>
      <c r="J12" s="65" t="s">
        <v>990</v>
      </c>
      <c r="K12" s="69"/>
      <c r="L12" s="69" t="s">
        <v>981</v>
      </c>
      <c r="M12" s="69"/>
      <c r="N12" s="66" t="s">
        <v>146</v>
      </c>
      <c r="O12" s="66"/>
      <c r="P12" s="87" t="s">
        <v>991</v>
      </c>
      <c r="Q12" s="86" t="s">
        <v>626</v>
      </c>
      <c r="R12" s="50"/>
      <c r="S12" s="50" t="s">
        <v>83</v>
      </c>
      <c r="T12" s="50"/>
      <c r="U12" s="65" t="s">
        <v>992</v>
      </c>
    </row>
    <row r="13" spans="1:41" x14ac:dyDescent="0.2">
      <c r="A13" s="65">
        <v>8</v>
      </c>
      <c r="B13" s="50"/>
      <c r="C13" s="50"/>
      <c r="D13" s="50"/>
      <c r="E13" s="50"/>
      <c r="F13" s="50"/>
      <c r="G13" s="50"/>
      <c r="H13" s="65" t="s">
        <v>77</v>
      </c>
      <c r="I13" s="65" t="s">
        <v>980</v>
      </c>
      <c r="J13" s="65" t="s">
        <v>993</v>
      </c>
      <c r="K13" s="69"/>
      <c r="L13" s="69" t="s">
        <v>981</v>
      </c>
      <c r="M13" s="69"/>
      <c r="N13" s="66" t="s">
        <v>146</v>
      </c>
      <c r="O13" s="66"/>
      <c r="P13" s="87" t="s">
        <v>993</v>
      </c>
      <c r="Q13" s="86" t="s">
        <v>626</v>
      </c>
      <c r="R13" s="50"/>
      <c r="S13" s="50" t="s">
        <v>86</v>
      </c>
      <c r="T13" s="50"/>
      <c r="U13" s="38" t="s">
        <v>700</v>
      </c>
    </row>
    <row r="14" spans="1:41" x14ac:dyDescent="0.2">
      <c r="A14" s="65">
        <v>9</v>
      </c>
      <c r="B14" s="50"/>
      <c r="C14" s="50"/>
      <c r="D14" s="50"/>
      <c r="E14" s="50"/>
      <c r="F14" s="50"/>
      <c r="G14" s="50"/>
      <c r="H14" s="65" t="s">
        <v>77</v>
      </c>
      <c r="I14" s="65" t="s">
        <v>980</v>
      </c>
      <c r="J14" s="65" t="s">
        <v>994</v>
      </c>
      <c r="K14" s="69"/>
      <c r="L14" s="69" t="s">
        <v>981</v>
      </c>
      <c r="M14" s="69"/>
      <c r="N14" s="66" t="s">
        <v>146</v>
      </c>
      <c r="O14" s="66"/>
      <c r="P14" s="87" t="s">
        <v>994</v>
      </c>
      <c r="Q14" s="86" t="s">
        <v>626</v>
      </c>
      <c r="R14" s="50"/>
      <c r="S14" s="50" t="s">
        <v>86</v>
      </c>
      <c r="T14" s="50"/>
      <c r="U14" s="38" t="s">
        <v>700</v>
      </c>
    </row>
    <row r="15" spans="1:41" x14ac:dyDescent="0.2">
      <c r="A15" s="65">
        <v>10</v>
      </c>
      <c r="B15" s="50"/>
      <c r="C15" s="50"/>
      <c r="D15" s="50"/>
      <c r="E15" s="50"/>
      <c r="F15" s="50"/>
      <c r="G15" s="50"/>
      <c r="H15" s="65" t="s">
        <v>77</v>
      </c>
      <c r="I15" s="65" t="s">
        <v>980</v>
      </c>
      <c r="J15" s="65" t="e">
        <v>#N/A</v>
      </c>
      <c r="K15" s="69"/>
      <c r="L15" s="69" t="s">
        <v>981</v>
      </c>
      <c r="M15" s="69"/>
      <c r="N15" s="66" t="s">
        <v>146</v>
      </c>
      <c r="O15" s="66"/>
      <c r="P15" s="87" t="s">
        <v>995</v>
      </c>
      <c r="Q15" s="86" t="s">
        <v>626</v>
      </c>
      <c r="R15" s="50"/>
      <c r="S15" s="50" t="s">
        <v>86</v>
      </c>
      <c r="T15" s="50"/>
      <c r="U15" s="38" t="s">
        <v>103</v>
      </c>
    </row>
    <row r="16" spans="1:41" x14ac:dyDescent="0.2">
      <c r="A16" s="65">
        <v>11</v>
      </c>
      <c r="B16" s="50"/>
      <c r="C16" s="50"/>
      <c r="D16" s="50"/>
      <c r="E16" s="50"/>
      <c r="F16" s="50"/>
      <c r="G16" s="50"/>
      <c r="H16" s="65" t="s">
        <v>77</v>
      </c>
      <c r="I16" s="65" t="s">
        <v>980</v>
      </c>
      <c r="J16" s="65" t="e">
        <v>#N/A</v>
      </c>
      <c r="K16" s="69"/>
      <c r="L16" s="69" t="s">
        <v>981</v>
      </c>
      <c r="M16" s="69"/>
      <c r="N16" s="66" t="s">
        <v>146</v>
      </c>
      <c r="O16" s="66"/>
      <c r="P16" s="87" t="s">
        <v>662</v>
      </c>
      <c r="Q16" s="86" t="s">
        <v>626</v>
      </c>
      <c r="R16" s="50"/>
      <c r="S16" s="50" t="s">
        <v>86</v>
      </c>
      <c r="T16" s="50"/>
      <c r="U16" s="65" t="s">
        <v>86</v>
      </c>
    </row>
    <row r="17" spans="1:21" x14ac:dyDescent="0.2">
      <c r="A17" s="65">
        <v>12</v>
      </c>
      <c r="B17" s="50"/>
      <c r="C17" s="50"/>
      <c r="D17" s="50"/>
      <c r="E17" s="50"/>
      <c r="F17" s="50"/>
      <c r="G17" s="50"/>
      <c r="H17" s="65" t="s">
        <v>77</v>
      </c>
      <c r="I17" s="65" t="s">
        <v>980</v>
      </c>
      <c r="J17" s="65" t="e">
        <v>#N/A</v>
      </c>
      <c r="K17" s="69"/>
      <c r="L17" s="69" t="s">
        <v>981</v>
      </c>
      <c r="M17" s="69"/>
      <c r="N17" s="66" t="s">
        <v>146</v>
      </c>
      <c r="O17" s="66"/>
      <c r="P17" s="87" t="s">
        <v>996</v>
      </c>
      <c r="Q17" s="86" t="s">
        <v>626</v>
      </c>
      <c r="R17" s="50"/>
      <c r="S17" s="50" t="s">
        <v>86</v>
      </c>
      <c r="T17" s="50"/>
      <c r="U17" s="65" t="s">
        <v>103</v>
      </c>
    </row>
    <row r="18" spans="1:21" x14ac:dyDescent="0.2">
      <c r="A18" s="65">
        <v>13</v>
      </c>
      <c r="B18" s="50"/>
      <c r="C18" s="50"/>
      <c r="D18" s="50"/>
      <c r="E18" s="50"/>
      <c r="F18" s="50"/>
      <c r="G18" s="50"/>
      <c r="H18" s="65" t="s">
        <v>77</v>
      </c>
      <c r="I18" s="65" t="s">
        <v>980</v>
      </c>
      <c r="J18" s="65" t="e">
        <v>#N/A</v>
      </c>
      <c r="K18" s="69"/>
      <c r="L18" s="69" t="s">
        <v>981</v>
      </c>
      <c r="M18" s="69"/>
      <c r="N18" s="66" t="s">
        <v>146</v>
      </c>
      <c r="O18" s="66"/>
      <c r="P18" s="87" t="s">
        <v>665</v>
      </c>
      <c r="Q18" s="86" t="s">
        <v>626</v>
      </c>
      <c r="R18" s="50"/>
      <c r="S18" s="50" t="s">
        <v>86</v>
      </c>
      <c r="T18" s="50"/>
      <c r="U18" s="65" t="s">
        <v>103</v>
      </c>
    </row>
    <row r="19" spans="1:21" x14ac:dyDescent="0.2">
      <c r="A19" s="65">
        <v>14</v>
      </c>
      <c r="B19" s="50"/>
      <c r="C19" s="50"/>
      <c r="D19" s="50"/>
      <c r="E19" s="50"/>
      <c r="F19" s="50"/>
      <c r="G19" s="50"/>
      <c r="H19" s="65" t="s">
        <v>77</v>
      </c>
      <c r="I19" s="65" t="s">
        <v>980</v>
      </c>
      <c r="J19" s="65" t="s">
        <v>997</v>
      </c>
      <c r="K19" s="69"/>
      <c r="L19" s="69" t="s">
        <v>981</v>
      </c>
      <c r="M19" s="69"/>
      <c r="N19" s="66" t="s">
        <v>146</v>
      </c>
      <c r="O19" s="66"/>
      <c r="P19" s="87" t="s">
        <v>998</v>
      </c>
      <c r="Q19" s="86" t="s">
        <v>626</v>
      </c>
      <c r="R19" s="50"/>
      <c r="S19" s="50" t="s">
        <v>86</v>
      </c>
      <c r="T19" s="50"/>
      <c r="U19" s="38" t="s">
        <v>700</v>
      </c>
    </row>
    <row r="20" spans="1:21" x14ac:dyDescent="0.2">
      <c r="A20" s="65">
        <v>15</v>
      </c>
      <c r="B20" s="50"/>
      <c r="C20" s="50"/>
      <c r="D20" s="50"/>
      <c r="E20" s="50"/>
      <c r="F20" s="50"/>
      <c r="G20" s="50"/>
      <c r="H20" s="65" t="s">
        <v>77</v>
      </c>
      <c r="I20" s="65" t="s">
        <v>980</v>
      </c>
      <c r="J20" s="65" t="e">
        <v>#N/A</v>
      </c>
      <c r="K20" s="69"/>
      <c r="L20" s="69" t="s">
        <v>981</v>
      </c>
      <c r="M20" s="69"/>
      <c r="N20" s="66" t="s">
        <v>146</v>
      </c>
      <c r="O20" s="66"/>
      <c r="P20" s="87" t="s">
        <v>999</v>
      </c>
      <c r="Q20" s="86" t="s">
        <v>626</v>
      </c>
      <c r="R20" s="50"/>
      <c r="S20" s="50" t="s">
        <v>86</v>
      </c>
      <c r="T20" s="50"/>
      <c r="U20" s="65" t="s">
        <v>103</v>
      </c>
    </row>
    <row r="21" spans="1:21" x14ac:dyDescent="0.2">
      <c r="A21" s="65">
        <v>16</v>
      </c>
      <c r="B21" s="50"/>
      <c r="C21" s="50"/>
      <c r="D21" s="50"/>
      <c r="E21" s="50"/>
      <c r="F21" s="50"/>
      <c r="G21" s="50"/>
      <c r="H21" s="65" t="s">
        <v>77</v>
      </c>
      <c r="I21" s="65" t="s">
        <v>980</v>
      </c>
      <c r="J21" s="65" t="e">
        <v>#N/A</v>
      </c>
      <c r="K21" s="69"/>
      <c r="L21" s="69" t="s">
        <v>981</v>
      </c>
      <c r="M21" s="69"/>
      <c r="N21" s="66" t="s">
        <v>146</v>
      </c>
      <c r="O21" s="66"/>
      <c r="P21" s="87" t="s">
        <v>1000</v>
      </c>
      <c r="Q21" s="86" t="s">
        <v>626</v>
      </c>
      <c r="R21" s="50"/>
      <c r="S21" s="50" t="s">
        <v>86</v>
      </c>
      <c r="T21" s="50"/>
      <c r="U21" s="65" t="s">
        <v>103</v>
      </c>
    </row>
    <row r="22" spans="1:21" x14ac:dyDescent="0.2">
      <c r="A22" s="65">
        <v>17</v>
      </c>
      <c r="B22" s="50"/>
      <c r="C22" s="50"/>
      <c r="D22" s="50"/>
      <c r="E22" s="50"/>
      <c r="F22" s="50"/>
      <c r="G22" s="50"/>
      <c r="H22" s="65" t="s">
        <v>77</v>
      </c>
      <c r="I22" s="65" t="s">
        <v>980</v>
      </c>
      <c r="J22" s="65" t="e">
        <v>#N/A</v>
      </c>
      <c r="K22" s="69"/>
      <c r="L22" s="69" t="s">
        <v>981</v>
      </c>
      <c r="M22" s="69"/>
      <c r="N22" s="66" t="s">
        <v>146</v>
      </c>
      <c r="O22" s="66"/>
      <c r="P22" s="87" t="s">
        <v>1001</v>
      </c>
      <c r="Q22" s="86" t="s">
        <v>626</v>
      </c>
      <c r="R22" s="50"/>
      <c r="S22" s="50" t="s">
        <v>86</v>
      </c>
      <c r="T22" s="50"/>
      <c r="U22" s="65" t="s">
        <v>103</v>
      </c>
    </row>
    <row r="23" spans="1:21" x14ac:dyDescent="0.2">
      <c r="A23" s="65">
        <v>18</v>
      </c>
      <c r="B23" s="50"/>
      <c r="C23" s="50"/>
      <c r="D23" s="50"/>
      <c r="E23" s="50"/>
      <c r="F23" s="50"/>
      <c r="G23" s="50"/>
      <c r="H23" s="65" t="s">
        <v>77</v>
      </c>
      <c r="I23" s="65" t="s">
        <v>980</v>
      </c>
      <c r="J23" s="65" t="e">
        <v>#N/A</v>
      </c>
      <c r="K23" s="69"/>
      <c r="L23" s="69" t="s">
        <v>981</v>
      </c>
      <c r="M23" s="69"/>
      <c r="N23" s="66" t="s">
        <v>146</v>
      </c>
      <c r="O23" s="66"/>
      <c r="P23" s="87" t="s">
        <v>675</v>
      </c>
      <c r="Q23" s="86" t="s">
        <v>643</v>
      </c>
      <c r="R23" s="50"/>
      <c r="S23" s="50" t="s">
        <v>86</v>
      </c>
      <c r="T23" s="50"/>
      <c r="U23" s="65" t="s">
        <v>1002</v>
      </c>
    </row>
    <row r="24" spans="1:21" ht="25.5" x14ac:dyDescent="0.2">
      <c r="A24" s="65">
        <v>19</v>
      </c>
      <c r="B24" s="50"/>
      <c r="C24" s="50"/>
      <c r="D24" s="50"/>
      <c r="E24" s="50"/>
      <c r="F24" s="50"/>
      <c r="G24" s="50"/>
      <c r="H24" s="65" t="s">
        <v>77</v>
      </c>
      <c r="I24" s="65" t="s">
        <v>980</v>
      </c>
      <c r="J24" s="65" t="e">
        <v>#N/A</v>
      </c>
      <c r="K24" s="69"/>
      <c r="L24" s="69" t="s">
        <v>981</v>
      </c>
      <c r="M24" s="69"/>
      <c r="N24" s="66" t="s">
        <v>146</v>
      </c>
      <c r="O24" s="66"/>
      <c r="P24" s="87" t="s">
        <v>676</v>
      </c>
      <c r="Q24" s="86" t="s">
        <v>137</v>
      </c>
      <c r="R24" s="50"/>
      <c r="S24" s="50" t="s">
        <v>83</v>
      </c>
      <c r="T24" s="50"/>
      <c r="U24" s="65" t="s">
        <v>132</v>
      </c>
    </row>
    <row r="44" spans="19:19" x14ac:dyDescent="0.2">
      <c r="S44" s="93"/>
    </row>
    <row r="45" spans="19:19" x14ac:dyDescent="0.2">
      <c r="S45" s="92"/>
    </row>
  </sheetData>
  <autoFilter ref="A4:AO24" xr:uid="{61CA2F00-C6C0-40EE-973B-96727E29FDA1}"/>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E4D01-8DE3-4830-8643-5706E05E1829}">
  <sheetPr codeName="Sheet14">
    <outlinePr summaryBelow="0" summaryRight="0"/>
    <pageSetUpPr fitToPage="1"/>
  </sheetPr>
  <dimension ref="A1:AO136"/>
  <sheetViews>
    <sheetView zoomScale="90" zoomScaleNormal="90" workbookViewId="0">
      <pane ySplit="4" topLeftCell="A119" activePane="bottomLeft" state="frozen"/>
      <selection activeCell="O22" sqref="O22"/>
      <selection pane="bottomLeft" activeCell="A3" sqref="A3"/>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hidden="1" customWidth="1"/>
    <col min="14" max="14" width="13.28515625" style="1" customWidth="1"/>
    <col min="15" max="15" width="43.85546875" style="1" hidden="1" customWidth="1"/>
    <col min="16" max="16" width="46.28515625" style="1" customWidth="1" collapsed="1"/>
    <col min="17" max="17" width="20.71093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40.5" customHeight="1" x14ac:dyDescent="0.2">
      <c r="A2" s="169" t="s">
        <v>979</v>
      </c>
      <c r="B2" s="170"/>
      <c r="C2" s="170"/>
      <c r="D2" s="170"/>
      <c r="E2" s="171"/>
      <c r="F2" s="171"/>
      <c r="G2" s="171"/>
      <c r="H2" s="171"/>
      <c r="I2" s="171"/>
      <c r="J2" s="171"/>
      <c r="K2" s="171"/>
      <c r="L2" s="171"/>
      <c r="M2" s="171"/>
      <c r="N2" s="171"/>
      <c r="O2" s="171"/>
      <c r="P2" s="171"/>
      <c r="Q2" s="171"/>
      <c r="R2" s="171"/>
      <c r="S2" s="171"/>
      <c r="T2" s="171"/>
      <c r="U2" s="171"/>
    </row>
    <row r="3" spans="1:41" ht="18.75" customHeight="1" thickBot="1" x14ac:dyDescent="0.25">
      <c r="A3" s="3"/>
      <c r="B3" s="3"/>
      <c r="C3" s="3"/>
      <c r="D3" s="3"/>
      <c r="E3" s="3"/>
      <c r="F3" s="3"/>
      <c r="G3" s="3"/>
      <c r="H3" s="3"/>
      <c r="I3" s="3"/>
      <c r="J3" s="3"/>
      <c r="K3" s="3"/>
      <c r="L3" s="3"/>
      <c r="M3" s="3"/>
      <c r="N3" s="3"/>
      <c r="O3" s="3"/>
      <c r="P3" s="3"/>
      <c r="Q3" s="3"/>
      <c r="R3" s="3"/>
      <c r="S3" s="3"/>
      <c r="T3" s="3"/>
      <c r="U3" s="4"/>
    </row>
    <row r="4" spans="1:41" s="12" customFormat="1" ht="18"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25"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x14ac:dyDescent="0.2">
      <c r="A6" s="21">
        <v>1</v>
      </c>
      <c r="B6" s="21"/>
      <c r="C6" s="22"/>
      <c r="D6" s="23"/>
      <c r="E6" s="24"/>
      <c r="F6" s="25"/>
      <c r="G6" s="23"/>
      <c r="H6" s="22" t="s">
        <v>77</v>
      </c>
      <c r="I6" s="26" t="s">
        <v>980</v>
      </c>
      <c r="J6" s="22" t="e">
        <v>#N/A</v>
      </c>
      <c r="K6" s="27"/>
      <c r="L6" s="29" t="s">
        <v>854</v>
      </c>
      <c r="M6" s="28"/>
      <c r="N6" s="29" t="s">
        <v>80</v>
      </c>
      <c r="O6" s="29"/>
      <c r="P6" s="40" t="s">
        <v>625</v>
      </c>
      <c r="Q6" s="28" t="s">
        <v>137</v>
      </c>
      <c r="R6" s="30"/>
      <c r="S6" s="30"/>
      <c r="T6" s="30"/>
      <c r="U6" s="31" t="s">
        <v>84</v>
      </c>
    </row>
    <row r="7" spans="1:41" x14ac:dyDescent="0.2">
      <c r="A7" s="21">
        <f>A6+1</f>
        <v>2</v>
      </c>
      <c r="B7" s="21"/>
      <c r="C7" s="22"/>
      <c r="D7" s="23"/>
      <c r="E7" s="24"/>
      <c r="F7" s="25"/>
      <c r="G7" s="23"/>
      <c r="H7" s="22" t="s">
        <v>77</v>
      </c>
      <c r="I7" s="26" t="s">
        <v>980</v>
      </c>
      <c r="J7" s="22" t="e">
        <v>#N/A</v>
      </c>
      <c r="K7" s="27"/>
      <c r="L7" s="29" t="s">
        <v>854</v>
      </c>
      <c r="M7" s="28"/>
      <c r="N7" s="29" t="s">
        <v>80</v>
      </c>
      <c r="O7" s="29"/>
      <c r="P7" s="40" t="s">
        <v>855</v>
      </c>
      <c r="Q7" s="28" t="s">
        <v>137</v>
      </c>
      <c r="R7" s="30"/>
      <c r="S7" s="30"/>
      <c r="T7" s="30"/>
      <c r="U7" s="31" t="s">
        <v>103</v>
      </c>
    </row>
    <row r="8" spans="1:41" x14ac:dyDescent="0.2">
      <c r="A8" s="21">
        <f t="shared" ref="A8:A71" si="0">A7+1</f>
        <v>3</v>
      </c>
      <c r="B8" s="21"/>
      <c r="C8" s="22"/>
      <c r="D8" s="23"/>
      <c r="E8" s="24"/>
      <c r="F8" s="25"/>
      <c r="G8" s="23"/>
      <c r="H8" s="22" t="s">
        <v>77</v>
      </c>
      <c r="I8" s="26" t="s">
        <v>980</v>
      </c>
      <c r="J8" s="22" t="e">
        <v>#N/A</v>
      </c>
      <c r="K8" s="27"/>
      <c r="L8" s="29" t="s">
        <v>854</v>
      </c>
      <c r="M8" s="28"/>
      <c r="N8" s="29" t="s">
        <v>80</v>
      </c>
      <c r="O8" s="29"/>
      <c r="P8" s="40" t="s">
        <v>856</v>
      </c>
      <c r="Q8" s="28" t="s">
        <v>626</v>
      </c>
      <c r="R8" s="30"/>
      <c r="S8" s="30"/>
      <c r="T8" s="30"/>
      <c r="U8" s="31" t="s">
        <v>103</v>
      </c>
    </row>
    <row r="9" spans="1:41" s="32" customFormat="1" x14ac:dyDescent="0.2">
      <c r="A9" s="21">
        <f t="shared" si="0"/>
        <v>4</v>
      </c>
      <c r="B9" s="21"/>
      <c r="C9" s="22"/>
      <c r="D9" s="23"/>
      <c r="E9" s="24"/>
      <c r="F9" s="25"/>
      <c r="G9" s="23"/>
      <c r="H9" s="22" t="s">
        <v>77</v>
      </c>
      <c r="I9" s="26" t="s">
        <v>980</v>
      </c>
      <c r="J9" s="22" t="e">
        <v>#N/A</v>
      </c>
      <c r="K9" s="27"/>
      <c r="L9" s="29" t="s">
        <v>854</v>
      </c>
      <c r="M9" s="28"/>
      <c r="N9" s="29" t="s">
        <v>80</v>
      </c>
      <c r="O9" s="29"/>
      <c r="P9" s="40" t="s">
        <v>857</v>
      </c>
      <c r="Q9" s="28" t="s">
        <v>137</v>
      </c>
      <c r="R9" s="30"/>
      <c r="S9" s="30"/>
      <c r="T9" s="30"/>
      <c r="U9" s="31" t="s">
        <v>103</v>
      </c>
      <c r="V9"/>
      <c r="W9"/>
    </row>
    <row r="10" spans="1:41" s="32" customFormat="1" x14ac:dyDescent="0.2">
      <c r="A10" s="21">
        <f t="shared" si="0"/>
        <v>5</v>
      </c>
      <c r="B10" s="21"/>
      <c r="C10" s="22"/>
      <c r="D10" s="23"/>
      <c r="E10" s="24"/>
      <c r="F10" s="25"/>
      <c r="G10" s="23"/>
      <c r="H10" s="22" t="s">
        <v>77</v>
      </c>
      <c r="I10" s="26" t="s">
        <v>980</v>
      </c>
      <c r="J10" s="22" t="e">
        <v>#N/A</v>
      </c>
      <c r="K10" s="27"/>
      <c r="L10" s="29" t="s">
        <v>854</v>
      </c>
      <c r="M10" s="28"/>
      <c r="N10" s="29" t="s">
        <v>80</v>
      </c>
      <c r="O10" s="29"/>
      <c r="P10" s="40" t="s">
        <v>860</v>
      </c>
      <c r="Q10" s="28" t="s">
        <v>137</v>
      </c>
      <c r="R10" s="30"/>
      <c r="S10" s="30"/>
      <c r="T10" s="30"/>
      <c r="U10" s="31" t="s">
        <v>103</v>
      </c>
      <c r="V10"/>
      <c r="W10"/>
    </row>
    <row r="11" spans="1:41" x14ac:dyDescent="0.2">
      <c r="A11" s="21">
        <f t="shared" si="0"/>
        <v>6</v>
      </c>
      <c r="B11" s="21"/>
      <c r="C11" s="22"/>
      <c r="D11" s="23"/>
      <c r="E11" s="24"/>
      <c r="F11" s="25"/>
      <c r="G11" s="23"/>
      <c r="H11" s="22" t="s">
        <v>77</v>
      </c>
      <c r="I11" s="26" t="s">
        <v>980</v>
      </c>
      <c r="J11" s="22" t="e">
        <v>#N/A</v>
      </c>
      <c r="K11" s="27"/>
      <c r="L11" s="29" t="s">
        <v>854</v>
      </c>
      <c r="M11" s="28"/>
      <c r="N11" s="29" t="s">
        <v>80</v>
      </c>
      <c r="O11" s="29"/>
      <c r="P11" s="40" t="s">
        <v>861</v>
      </c>
      <c r="Q11" s="28" t="s">
        <v>137</v>
      </c>
      <c r="R11" s="30"/>
      <c r="S11" s="30"/>
      <c r="T11" s="30"/>
      <c r="U11" s="31" t="s">
        <v>103</v>
      </c>
    </row>
    <row r="12" spans="1:41" x14ac:dyDescent="0.2">
      <c r="A12" s="21">
        <f t="shared" si="0"/>
        <v>7</v>
      </c>
      <c r="B12" s="21"/>
      <c r="C12" s="22"/>
      <c r="D12" s="23"/>
      <c r="E12" s="24"/>
      <c r="F12" s="25"/>
      <c r="G12" s="23"/>
      <c r="H12" s="22" t="s">
        <v>77</v>
      </c>
      <c r="I12" s="26" t="s">
        <v>980</v>
      </c>
      <c r="J12" s="22" t="e">
        <v>#N/A</v>
      </c>
      <c r="K12" s="27"/>
      <c r="L12" s="29" t="s">
        <v>854</v>
      </c>
      <c r="M12" s="28"/>
      <c r="N12" s="29" t="s">
        <v>80</v>
      </c>
      <c r="O12" s="29"/>
      <c r="P12" s="40" t="s">
        <v>863</v>
      </c>
      <c r="Q12" s="28" t="s">
        <v>137</v>
      </c>
      <c r="R12" s="30"/>
      <c r="S12" s="30"/>
      <c r="T12" s="30"/>
      <c r="U12" s="31" t="s">
        <v>103</v>
      </c>
    </row>
    <row r="13" spans="1:41" x14ac:dyDescent="0.2">
      <c r="A13" s="21">
        <f t="shared" si="0"/>
        <v>8</v>
      </c>
      <c r="B13" s="21"/>
      <c r="C13" s="22"/>
      <c r="D13" s="23"/>
      <c r="E13" s="24"/>
      <c r="F13" s="25"/>
      <c r="G13" s="23"/>
      <c r="H13" s="22" t="s">
        <v>77</v>
      </c>
      <c r="I13" s="26" t="s">
        <v>980</v>
      </c>
      <c r="J13" s="22" t="e">
        <v>#N/A</v>
      </c>
      <c r="K13" s="27"/>
      <c r="L13" s="29" t="s">
        <v>854</v>
      </c>
      <c r="M13" s="28"/>
      <c r="N13" s="29" t="s">
        <v>80</v>
      </c>
      <c r="O13" s="29"/>
      <c r="P13" s="40" t="s">
        <v>865</v>
      </c>
      <c r="Q13" s="28" t="s">
        <v>626</v>
      </c>
      <c r="R13" s="30"/>
      <c r="S13" s="30"/>
      <c r="T13" s="30"/>
      <c r="U13" s="31" t="s">
        <v>103</v>
      </c>
    </row>
    <row r="14" spans="1:41" s="32" customFormat="1" x14ac:dyDescent="0.2">
      <c r="A14" s="21">
        <f t="shared" si="0"/>
        <v>9</v>
      </c>
      <c r="B14" s="21"/>
      <c r="C14" s="22"/>
      <c r="D14" s="23"/>
      <c r="E14" s="24"/>
      <c r="F14" s="25"/>
      <c r="G14" s="23"/>
      <c r="H14" s="22" t="s">
        <v>77</v>
      </c>
      <c r="I14" s="26" t="s">
        <v>980</v>
      </c>
      <c r="J14" s="22" t="e">
        <v>#N/A</v>
      </c>
      <c r="K14" s="27"/>
      <c r="L14" s="29" t="s">
        <v>854</v>
      </c>
      <c r="M14" s="28"/>
      <c r="N14" s="29" t="s">
        <v>80</v>
      </c>
      <c r="O14" s="29"/>
      <c r="P14" s="40" t="s">
        <v>866</v>
      </c>
      <c r="Q14" s="28" t="s">
        <v>137</v>
      </c>
      <c r="R14" s="30"/>
      <c r="S14" s="30"/>
      <c r="T14" s="30"/>
      <c r="U14" s="31" t="s">
        <v>103</v>
      </c>
      <c r="V14"/>
      <c r="W14"/>
    </row>
    <row r="15" spans="1:41" s="32" customFormat="1" x14ac:dyDescent="0.2">
      <c r="A15" s="21">
        <f t="shared" si="0"/>
        <v>10</v>
      </c>
      <c r="B15" s="21"/>
      <c r="C15" s="22"/>
      <c r="D15" s="23"/>
      <c r="E15" s="24"/>
      <c r="F15" s="25"/>
      <c r="G15" s="23"/>
      <c r="H15" s="22" t="s">
        <v>77</v>
      </c>
      <c r="I15" s="26" t="s">
        <v>980</v>
      </c>
      <c r="J15" s="22" t="e">
        <v>#N/A</v>
      </c>
      <c r="K15" s="27"/>
      <c r="L15" s="29" t="s">
        <v>854</v>
      </c>
      <c r="M15" s="28"/>
      <c r="N15" s="29" t="s">
        <v>80</v>
      </c>
      <c r="O15" s="29"/>
      <c r="P15" s="40" t="s">
        <v>867</v>
      </c>
      <c r="Q15" s="28" t="s">
        <v>137</v>
      </c>
      <c r="R15" s="30"/>
      <c r="S15" s="30"/>
      <c r="T15" s="30"/>
      <c r="U15" s="31" t="s">
        <v>103</v>
      </c>
      <c r="V15"/>
      <c r="W15"/>
    </row>
    <row r="16" spans="1:41" x14ac:dyDescent="0.2">
      <c r="A16" s="21">
        <f t="shared" si="0"/>
        <v>11</v>
      </c>
      <c r="B16" s="21"/>
      <c r="C16" s="22"/>
      <c r="D16" s="23"/>
      <c r="E16" s="24"/>
      <c r="F16" s="25"/>
      <c r="G16" s="23"/>
      <c r="H16" s="22" t="s">
        <v>77</v>
      </c>
      <c r="I16" s="26" t="s">
        <v>980</v>
      </c>
      <c r="J16" s="22" t="e">
        <v>#N/A</v>
      </c>
      <c r="K16" s="27"/>
      <c r="L16" s="29" t="s">
        <v>854</v>
      </c>
      <c r="M16" s="28"/>
      <c r="N16" s="29" t="s">
        <v>80</v>
      </c>
      <c r="O16" s="29"/>
      <c r="P16" s="40" t="s">
        <v>868</v>
      </c>
      <c r="Q16" s="28" t="s">
        <v>137</v>
      </c>
      <c r="R16" s="30"/>
      <c r="S16" s="30"/>
      <c r="T16" s="30"/>
      <c r="U16" s="31" t="s">
        <v>103</v>
      </c>
    </row>
    <row r="17" spans="1:23" x14ac:dyDescent="0.2">
      <c r="A17" s="21">
        <f t="shared" si="0"/>
        <v>12</v>
      </c>
      <c r="B17" s="21"/>
      <c r="C17" s="22"/>
      <c r="D17" s="23"/>
      <c r="E17" s="24"/>
      <c r="F17" s="25"/>
      <c r="G17" s="23"/>
      <c r="H17" s="22" t="s">
        <v>77</v>
      </c>
      <c r="I17" s="26" t="s">
        <v>980</v>
      </c>
      <c r="J17" s="22" t="e">
        <v>#N/A</v>
      </c>
      <c r="K17" s="27"/>
      <c r="L17" s="29" t="s">
        <v>854</v>
      </c>
      <c r="M17" s="28"/>
      <c r="N17" s="29" t="s">
        <v>80</v>
      </c>
      <c r="O17" s="29"/>
      <c r="P17" s="40" t="s">
        <v>869</v>
      </c>
      <c r="Q17" s="28" t="s">
        <v>1003</v>
      </c>
      <c r="R17" s="30"/>
      <c r="S17" s="30"/>
      <c r="T17" s="30"/>
      <c r="U17" s="31" t="s">
        <v>103</v>
      </c>
    </row>
    <row r="18" spans="1:23" x14ac:dyDescent="0.2">
      <c r="A18" s="21">
        <f t="shared" si="0"/>
        <v>13</v>
      </c>
      <c r="B18" s="21"/>
      <c r="C18" s="22"/>
      <c r="D18" s="23"/>
      <c r="E18" s="24"/>
      <c r="F18" s="25"/>
      <c r="G18" s="23"/>
      <c r="H18" s="22" t="s">
        <v>77</v>
      </c>
      <c r="I18" s="26" t="s">
        <v>980</v>
      </c>
      <c r="J18" s="22" t="e">
        <v>#N/A</v>
      </c>
      <c r="K18" s="27"/>
      <c r="L18" s="29" t="s">
        <v>854</v>
      </c>
      <c r="M18" s="28"/>
      <c r="N18" s="29" t="s">
        <v>80</v>
      </c>
      <c r="O18" s="29"/>
      <c r="P18" s="40" t="s">
        <v>870</v>
      </c>
      <c r="Q18" s="28" t="s">
        <v>137</v>
      </c>
      <c r="R18" s="30"/>
      <c r="S18" s="30"/>
      <c r="T18" s="30"/>
      <c r="U18" s="31" t="s">
        <v>103</v>
      </c>
    </row>
    <row r="19" spans="1:23" x14ac:dyDescent="0.2">
      <c r="A19" s="21">
        <f t="shared" si="0"/>
        <v>14</v>
      </c>
      <c r="B19" s="21"/>
      <c r="C19" s="22"/>
      <c r="D19" s="23"/>
      <c r="E19" s="24"/>
      <c r="F19" s="25"/>
      <c r="G19" s="23"/>
      <c r="H19" s="22" t="s">
        <v>77</v>
      </c>
      <c r="I19" s="26" t="s">
        <v>980</v>
      </c>
      <c r="J19" s="22" t="e">
        <v>#N/A</v>
      </c>
      <c r="K19" s="27"/>
      <c r="L19" s="29" t="s">
        <v>854</v>
      </c>
      <c r="M19" s="28"/>
      <c r="N19" s="29" t="s">
        <v>80</v>
      </c>
      <c r="O19" s="29"/>
      <c r="P19" s="40" t="s">
        <v>871</v>
      </c>
      <c r="Q19" s="29" t="s">
        <v>872</v>
      </c>
      <c r="R19" s="30"/>
      <c r="S19" s="30"/>
      <c r="T19" s="30"/>
      <c r="U19" s="31" t="s">
        <v>103</v>
      </c>
    </row>
    <row r="20" spans="1:23" x14ac:dyDescent="0.2">
      <c r="A20" s="21">
        <f t="shared" si="0"/>
        <v>15</v>
      </c>
      <c r="B20" s="21"/>
      <c r="C20" s="22"/>
      <c r="D20" s="23"/>
      <c r="E20" s="24"/>
      <c r="F20" s="25"/>
      <c r="G20" s="23"/>
      <c r="H20" s="22" t="s">
        <v>77</v>
      </c>
      <c r="I20" s="26" t="s">
        <v>980</v>
      </c>
      <c r="J20" s="22" t="e">
        <v>#N/A</v>
      </c>
      <c r="K20" s="27"/>
      <c r="L20" s="29" t="s">
        <v>854</v>
      </c>
      <c r="M20" s="28"/>
      <c r="N20" s="29" t="s">
        <v>80</v>
      </c>
      <c r="O20" s="29"/>
      <c r="P20" s="40" t="s">
        <v>873</v>
      </c>
      <c r="Q20" s="28" t="s">
        <v>702</v>
      </c>
      <c r="R20" s="30"/>
      <c r="S20" s="30"/>
      <c r="T20" s="30"/>
      <c r="U20" s="31" t="s">
        <v>103</v>
      </c>
    </row>
    <row r="21" spans="1:23" x14ac:dyDescent="0.2">
      <c r="A21" s="21">
        <f t="shared" si="0"/>
        <v>16</v>
      </c>
      <c r="B21" s="21"/>
      <c r="C21" s="22"/>
      <c r="D21" s="23"/>
      <c r="E21" s="24"/>
      <c r="F21" s="25"/>
      <c r="G21" s="23"/>
      <c r="H21" s="22" t="s">
        <v>77</v>
      </c>
      <c r="I21" s="26" t="s">
        <v>980</v>
      </c>
      <c r="J21" s="22" t="e">
        <v>#N/A</v>
      </c>
      <c r="K21" s="27"/>
      <c r="L21" s="29" t="s">
        <v>854</v>
      </c>
      <c r="M21" s="28"/>
      <c r="N21" s="29" t="s">
        <v>80</v>
      </c>
      <c r="O21" s="29"/>
      <c r="P21" s="40" t="s">
        <v>877</v>
      </c>
      <c r="Q21" s="28" t="s">
        <v>137</v>
      </c>
      <c r="R21" s="30"/>
      <c r="S21" s="30"/>
      <c r="T21" s="30"/>
      <c r="U21" s="31" t="s">
        <v>103</v>
      </c>
    </row>
    <row r="22" spans="1:23" x14ac:dyDescent="0.2">
      <c r="A22" s="21">
        <f t="shared" si="0"/>
        <v>17</v>
      </c>
      <c r="B22" s="21"/>
      <c r="C22" s="22"/>
      <c r="D22" s="23"/>
      <c r="E22" s="24"/>
      <c r="F22" s="25"/>
      <c r="G22" s="23"/>
      <c r="H22" s="22" t="s">
        <v>77</v>
      </c>
      <c r="I22" s="26" t="s">
        <v>980</v>
      </c>
      <c r="J22" s="22" t="e">
        <v>#N/A</v>
      </c>
      <c r="K22" s="27"/>
      <c r="L22" s="29" t="s">
        <v>854</v>
      </c>
      <c r="M22" s="28"/>
      <c r="N22" s="29" t="s">
        <v>80</v>
      </c>
      <c r="O22" s="29"/>
      <c r="P22" s="40" t="s">
        <v>887</v>
      </c>
      <c r="Q22" s="28" t="s">
        <v>137</v>
      </c>
      <c r="R22" s="30"/>
      <c r="S22" s="30"/>
      <c r="T22" s="30"/>
      <c r="U22" s="31" t="s">
        <v>103</v>
      </c>
    </row>
    <row r="23" spans="1:23" x14ac:dyDescent="0.2">
      <c r="A23" s="21">
        <f t="shared" si="0"/>
        <v>18</v>
      </c>
      <c r="B23" s="21"/>
      <c r="C23" s="22"/>
      <c r="D23" s="23"/>
      <c r="E23" s="24"/>
      <c r="F23" s="25"/>
      <c r="G23" s="23"/>
      <c r="H23" s="22" t="s">
        <v>77</v>
      </c>
      <c r="I23" s="26" t="s">
        <v>980</v>
      </c>
      <c r="J23" s="22" t="e">
        <v>#N/A</v>
      </c>
      <c r="K23" s="27"/>
      <c r="L23" s="29" t="s">
        <v>854</v>
      </c>
      <c r="M23" s="28"/>
      <c r="N23" s="29" t="s">
        <v>80</v>
      </c>
      <c r="O23" s="29"/>
      <c r="P23" s="40" t="s">
        <v>895</v>
      </c>
      <c r="Q23" s="28" t="s">
        <v>137</v>
      </c>
      <c r="R23" s="30"/>
      <c r="S23" s="30"/>
      <c r="T23" s="30"/>
      <c r="U23" s="31" t="s">
        <v>103</v>
      </c>
    </row>
    <row r="24" spans="1:23" x14ac:dyDescent="0.2">
      <c r="A24" s="21">
        <f t="shared" si="0"/>
        <v>19</v>
      </c>
      <c r="B24" s="21"/>
      <c r="C24" s="22"/>
      <c r="D24" s="23"/>
      <c r="E24" s="24"/>
      <c r="F24" s="25"/>
      <c r="G24" s="23"/>
      <c r="H24" s="22" t="s">
        <v>77</v>
      </c>
      <c r="I24" s="26" t="s">
        <v>980</v>
      </c>
      <c r="J24" s="22" t="e">
        <v>#N/A</v>
      </c>
      <c r="K24" s="27"/>
      <c r="L24" s="29" t="s">
        <v>854</v>
      </c>
      <c r="M24" s="28"/>
      <c r="N24" s="29" t="s">
        <v>80</v>
      </c>
      <c r="O24" s="29"/>
      <c r="P24" s="40" t="s">
        <v>896</v>
      </c>
      <c r="Q24" s="28" t="s">
        <v>137</v>
      </c>
      <c r="R24" s="30"/>
      <c r="S24" s="30"/>
      <c r="T24" s="64"/>
      <c r="U24" s="31" t="s">
        <v>103</v>
      </c>
    </row>
    <row r="25" spans="1:23" x14ac:dyDescent="0.2">
      <c r="A25" s="21">
        <f t="shared" si="0"/>
        <v>20</v>
      </c>
      <c r="B25" s="21"/>
      <c r="C25" s="22"/>
      <c r="D25" s="23"/>
      <c r="E25" s="24"/>
      <c r="F25" s="25"/>
      <c r="G25" s="23"/>
      <c r="H25" s="22" t="s">
        <v>77</v>
      </c>
      <c r="I25" s="26" t="s">
        <v>980</v>
      </c>
      <c r="J25" s="22" t="e">
        <v>#N/A</v>
      </c>
      <c r="K25" s="27"/>
      <c r="L25" s="29" t="s">
        <v>854</v>
      </c>
      <c r="M25" s="28"/>
      <c r="N25" s="29" t="s">
        <v>80</v>
      </c>
      <c r="O25" s="29"/>
      <c r="P25" s="40" t="s">
        <v>746</v>
      </c>
      <c r="Q25" s="28" t="s">
        <v>137</v>
      </c>
      <c r="R25" s="30"/>
      <c r="S25" s="30"/>
      <c r="T25" s="30"/>
      <c r="U25" s="31" t="s">
        <v>103</v>
      </c>
    </row>
    <row r="26" spans="1:23" x14ac:dyDescent="0.2">
      <c r="A26" s="21">
        <f t="shared" si="0"/>
        <v>21</v>
      </c>
      <c r="B26" s="21"/>
      <c r="C26" s="22"/>
      <c r="D26" s="23"/>
      <c r="E26" s="24"/>
      <c r="F26" s="25"/>
      <c r="G26" s="23"/>
      <c r="H26" s="22" t="s">
        <v>77</v>
      </c>
      <c r="I26" s="26" t="s">
        <v>980</v>
      </c>
      <c r="J26" s="22" t="e">
        <v>#N/A</v>
      </c>
      <c r="K26" s="27"/>
      <c r="L26" s="29" t="s">
        <v>854</v>
      </c>
      <c r="M26" s="28"/>
      <c r="N26" s="29" t="s">
        <v>80</v>
      </c>
      <c r="O26" s="29"/>
      <c r="P26" s="40" t="s">
        <v>898</v>
      </c>
      <c r="Q26" s="28" t="s">
        <v>137</v>
      </c>
      <c r="R26" s="30"/>
      <c r="S26" s="30"/>
      <c r="T26" s="30"/>
      <c r="U26" s="31" t="s">
        <v>103</v>
      </c>
    </row>
    <row r="27" spans="1:23" x14ac:dyDescent="0.2">
      <c r="A27" s="21">
        <f t="shared" si="0"/>
        <v>22</v>
      </c>
      <c r="B27" s="21"/>
      <c r="C27" s="22"/>
      <c r="D27" s="23"/>
      <c r="E27" s="24"/>
      <c r="F27" s="25"/>
      <c r="G27" s="23"/>
      <c r="H27" s="22" t="s">
        <v>77</v>
      </c>
      <c r="I27" s="26" t="s">
        <v>980</v>
      </c>
      <c r="J27" s="22" t="e">
        <v>#N/A</v>
      </c>
      <c r="K27" s="27"/>
      <c r="L27" s="29" t="s">
        <v>854</v>
      </c>
      <c r="M27" s="28"/>
      <c r="N27" s="29" t="s">
        <v>80</v>
      </c>
      <c r="O27" s="29"/>
      <c r="P27" s="40" t="s">
        <v>899</v>
      </c>
      <c r="Q27" s="28" t="s">
        <v>137</v>
      </c>
      <c r="R27" s="30"/>
      <c r="S27" s="30"/>
      <c r="T27" s="30"/>
      <c r="U27" s="31" t="s">
        <v>103</v>
      </c>
    </row>
    <row r="28" spans="1:23" x14ac:dyDescent="0.2">
      <c r="A28" s="21">
        <f t="shared" si="0"/>
        <v>23</v>
      </c>
      <c r="B28" s="21"/>
      <c r="C28" s="22"/>
      <c r="D28" s="23"/>
      <c r="E28" s="24"/>
      <c r="F28" s="25"/>
      <c r="G28" s="23"/>
      <c r="H28" s="22" t="s">
        <v>77</v>
      </c>
      <c r="I28" s="26" t="s">
        <v>980</v>
      </c>
      <c r="J28" s="22" t="e">
        <v>#N/A</v>
      </c>
      <c r="K28" s="27"/>
      <c r="L28" s="29" t="s">
        <v>854</v>
      </c>
      <c r="M28" s="28"/>
      <c r="N28" s="29" t="s">
        <v>80</v>
      </c>
      <c r="O28" s="29"/>
      <c r="P28" s="40" t="s">
        <v>900</v>
      </c>
      <c r="Q28" s="28" t="s">
        <v>137</v>
      </c>
      <c r="R28" s="30"/>
      <c r="S28" s="30"/>
      <c r="T28" s="30"/>
      <c r="U28" s="31" t="s">
        <v>103</v>
      </c>
    </row>
    <row r="29" spans="1:23" x14ac:dyDescent="0.2">
      <c r="A29" s="21">
        <f t="shared" si="0"/>
        <v>24</v>
      </c>
      <c r="B29" s="21"/>
      <c r="C29" s="22"/>
      <c r="D29" s="23"/>
      <c r="E29" s="24"/>
      <c r="F29" s="25"/>
      <c r="G29" s="23"/>
      <c r="H29" s="22" t="s">
        <v>77</v>
      </c>
      <c r="I29" s="26" t="s">
        <v>980</v>
      </c>
      <c r="J29" s="22" t="e">
        <v>#N/A</v>
      </c>
      <c r="K29" s="27"/>
      <c r="L29" s="29" t="s">
        <v>854</v>
      </c>
      <c r="M29" s="28"/>
      <c r="N29" s="29" t="s">
        <v>80</v>
      </c>
      <c r="O29" s="29"/>
      <c r="P29" s="40" t="s">
        <v>901</v>
      </c>
      <c r="Q29" s="28" t="s">
        <v>137</v>
      </c>
      <c r="R29" s="30"/>
      <c r="S29" s="30"/>
      <c r="T29" s="30"/>
      <c r="U29" s="31" t="s">
        <v>103</v>
      </c>
    </row>
    <row r="30" spans="1:23" x14ac:dyDescent="0.2">
      <c r="A30" s="21">
        <f t="shared" si="0"/>
        <v>25</v>
      </c>
      <c r="B30" s="21"/>
      <c r="C30" s="22"/>
      <c r="D30" s="23"/>
      <c r="E30" s="24"/>
      <c r="F30" s="25"/>
      <c r="G30" s="23"/>
      <c r="H30" s="22" t="s">
        <v>77</v>
      </c>
      <c r="I30" s="26" t="s">
        <v>980</v>
      </c>
      <c r="J30" s="22" t="e">
        <v>#N/A</v>
      </c>
      <c r="K30" s="27"/>
      <c r="L30" s="29" t="s">
        <v>854</v>
      </c>
      <c r="M30" s="28"/>
      <c r="N30" s="29" t="s">
        <v>80</v>
      </c>
      <c r="O30" s="29"/>
      <c r="P30" s="40" t="s">
        <v>902</v>
      </c>
      <c r="Q30" s="29" t="s">
        <v>702</v>
      </c>
      <c r="R30" s="30"/>
      <c r="S30" s="30"/>
      <c r="T30" s="30"/>
      <c r="U30" s="31" t="s">
        <v>103</v>
      </c>
    </row>
    <row r="31" spans="1:23" s="32" customFormat="1" x14ac:dyDescent="0.2">
      <c r="A31" s="21">
        <f t="shared" si="0"/>
        <v>26</v>
      </c>
      <c r="B31" s="21"/>
      <c r="C31" s="22"/>
      <c r="D31" s="23"/>
      <c r="E31" s="24"/>
      <c r="F31" s="25"/>
      <c r="G31" s="23"/>
      <c r="H31" s="22" t="s">
        <v>77</v>
      </c>
      <c r="I31" s="26" t="s">
        <v>980</v>
      </c>
      <c r="J31" s="22" t="e">
        <v>#N/A</v>
      </c>
      <c r="K31" s="27"/>
      <c r="L31" s="29" t="s">
        <v>854</v>
      </c>
      <c r="M31" s="28"/>
      <c r="N31" s="29" t="s">
        <v>80</v>
      </c>
      <c r="O31" s="29"/>
      <c r="P31" s="40" t="s">
        <v>903</v>
      </c>
      <c r="Q31" s="28" t="s">
        <v>702</v>
      </c>
      <c r="R31" s="30"/>
      <c r="S31" s="30"/>
      <c r="T31" s="30"/>
      <c r="U31" s="31" t="s">
        <v>103</v>
      </c>
      <c r="V31"/>
      <c r="W31"/>
    </row>
    <row r="32" spans="1:23" x14ac:dyDescent="0.2">
      <c r="A32" s="21">
        <f t="shared" si="0"/>
        <v>27</v>
      </c>
      <c r="B32" s="21"/>
      <c r="C32" s="22"/>
      <c r="D32" s="23"/>
      <c r="E32" s="24"/>
      <c r="F32" s="25"/>
      <c r="G32" s="23"/>
      <c r="H32" s="22" t="s">
        <v>77</v>
      </c>
      <c r="I32" s="26" t="s">
        <v>980</v>
      </c>
      <c r="J32" s="22" t="e">
        <v>#N/A</v>
      </c>
      <c r="K32" s="27"/>
      <c r="L32" s="29" t="s">
        <v>854</v>
      </c>
      <c r="M32" s="28"/>
      <c r="N32" s="29" t="s">
        <v>80</v>
      </c>
      <c r="O32" s="29"/>
      <c r="P32" s="67" t="s">
        <v>904</v>
      </c>
      <c r="Q32" s="70" t="s">
        <v>137</v>
      </c>
      <c r="R32" s="50"/>
      <c r="S32" s="50"/>
      <c r="T32" s="50"/>
      <c r="U32" s="31" t="s">
        <v>103</v>
      </c>
    </row>
    <row r="33" spans="1:21" x14ac:dyDescent="0.2">
      <c r="A33" s="21">
        <f t="shared" si="0"/>
        <v>28</v>
      </c>
      <c r="B33" s="21"/>
      <c r="C33" s="22"/>
      <c r="D33" s="23"/>
      <c r="E33" s="24"/>
      <c r="F33" s="25"/>
      <c r="G33" s="23"/>
      <c r="H33" s="22" t="s">
        <v>77</v>
      </c>
      <c r="I33" s="26" t="s">
        <v>980</v>
      </c>
      <c r="J33" s="22" t="e">
        <v>#N/A</v>
      </c>
      <c r="K33" s="27"/>
      <c r="L33" s="29" t="s">
        <v>854</v>
      </c>
      <c r="M33" s="28"/>
      <c r="N33" s="29" t="s">
        <v>80</v>
      </c>
      <c r="O33" s="29"/>
      <c r="P33" s="67" t="s">
        <v>905</v>
      </c>
      <c r="Q33" s="70" t="s">
        <v>702</v>
      </c>
      <c r="R33" s="50"/>
      <c r="S33" s="50"/>
      <c r="T33" s="50"/>
      <c r="U33" s="31" t="s">
        <v>103</v>
      </c>
    </row>
    <row r="34" spans="1:21" x14ac:dyDescent="0.2">
      <c r="A34" s="21">
        <f t="shared" si="0"/>
        <v>29</v>
      </c>
      <c r="B34" s="21"/>
      <c r="C34" s="22"/>
      <c r="D34" s="23"/>
      <c r="E34" s="24"/>
      <c r="F34" s="25"/>
      <c r="G34" s="23"/>
      <c r="H34" s="22" t="s">
        <v>77</v>
      </c>
      <c r="I34" s="26" t="s">
        <v>980</v>
      </c>
      <c r="J34" s="22" t="e">
        <v>#N/A</v>
      </c>
      <c r="K34" s="27"/>
      <c r="L34" s="29" t="s">
        <v>854</v>
      </c>
      <c r="M34" s="28"/>
      <c r="N34" s="29" t="s">
        <v>80</v>
      </c>
      <c r="O34" s="29"/>
      <c r="P34" s="67" t="s">
        <v>906</v>
      </c>
      <c r="Q34" s="50" t="s">
        <v>137</v>
      </c>
      <c r="R34" s="50"/>
      <c r="S34" s="50"/>
      <c r="T34" s="50"/>
      <c r="U34" s="31" t="s">
        <v>103</v>
      </c>
    </row>
    <row r="35" spans="1:21" x14ac:dyDescent="0.2">
      <c r="A35" s="21">
        <f t="shared" si="0"/>
        <v>30</v>
      </c>
      <c r="B35" s="21"/>
      <c r="C35" s="22"/>
      <c r="D35" s="23"/>
      <c r="E35" s="24"/>
      <c r="F35" s="25"/>
      <c r="G35" s="23"/>
      <c r="H35" s="22" t="s">
        <v>77</v>
      </c>
      <c r="I35" s="26" t="s">
        <v>980</v>
      </c>
      <c r="J35" s="22" t="e">
        <v>#N/A</v>
      </c>
      <c r="K35" s="27"/>
      <c r="L35" s="29" t="s">
        <v>854</v>
      </c>
      <c r="M35" s="28"/>
      <c r="N35" s="29" t="s">
        <v>80</v>
      </c>
      <c r="O35" s="29"/>
      <c r="P35" s="67" t="s">
        <v>907</v>
      </c>
      <c r="Q35" s="50" t="s">
        <v>137</v>
      </c>
      <c r="R35" s="50"/>
      <c r="S35" s="50"/>
      <c r="T35" s="50"/>
      <c r="U35" s="31" t="s">
        <v>103</v>
      </c>
    </row>
    <row r="36" spans="1:21" x14ac:dyDescent="0.2">
      <c r="A36" s="21">
        <f t="shared" si="0"/>
        <v>31</v>
      </c>
      <c r="B36" s="21"/>
      <c r="C36" s="22"/>
      <c r="D36" s="23"/>
      <c r="E36" s="24"/>
      <c r="F36" s="25"/>
      <c r="G36" s="23"/>
      <c r="H36" s="22" t="s">
        <v>77</v>
      </c>
      <c r="I36" s="26" t="s">
        <v>980</v>
      </c>
      <c r="J36" s="22" t="e">
        <v>#N/A</v>
      </c>
      <c r="K36" s="27"/>
      <c r="L36" s="29" t="s">
        <v>854</v>
      </c>
      <c r="M36" s="28"/>
      <c r="N36" s="29" t="s">
        <v>80</v>
      </c>
      <c r="O36" s="29"/>
      <c r="P36" s="67" t="s">
        <v>908</v>
      </c>
      <c r="Q36" s="50" t="s">
        <v>137</v>
      </c>
      <c r="R36" s="50"/>
      <c r="S36" s="50"/>
      <c r="T36" s="50"/>
      <c r="U36" s="31" t="s">
        <v>103</v>
      </c>
    </row>
    <row r="37" spans="1:21" x14ac:dyDescent="0.2">
      <c r="A37" s="21">
        <f t="shared" si="0"/>
        <v>32</v>
      </c>
      <c r="B37" s="21"/>
      <c r="C37" s="22"/>
      <c r="D37" s="23"/>
      <c r="E37" s="24"/>
      <c r="F37" s="25"/>
      <c r="G37" s="23"/>
      <c r="H37" s="22" t="s">
        <v>77</v>
      </c>
      <c r="I37" s="26" t="s">
        <v>980</v>
      </c>
      <c r="J37" s="22" t="e">
        <v>#N/A</v>
      </c>
      <c r="K37" s="27"/>
      <c r="L37" s="29" t="s">
        <v>854</v>
      </c>
      <c r="M37" s="28"/>
      <c r="N37" s="29" t="s">
        <v>80</v>
      </c>
      <c r="O37" s="29"/>
      <c r="P37" s="67" t="s">
        <v>909</v>
      </c>
      <c r="Q37" s="50" t="s">
        <v>702</v>
      </c>
      <c r="R37" s="50"/>
      <c r="S37" s="50"/>
      <c r="T37" s="50"/>
      <c r="U37" s="31" t="s">
        <v>103</v>
      </c>
    </row>
    <row r="38" spans="1:21" x14ac:dyDescent="0.2">
      <c r="A38" s="21">
        <f t="shared" si="0"/>
        <v>33</v>
      </c>
      <c r="B38" s="21"/>
      <c r="C38" s="22"/>
      <c r="D38" s="23"/>
      <c r="E38" s="24"/>
      <c r="F38" s="25"/>
      <c r="G38" s="23"/>
      <c r="H38" s="22" t="s">
        <v>77</v>
      </c>
      <c r="I38" s="26" t="s">
        <v>980</v>
      </c>
      <c r="J38" s="22" t="e">
        <v>#N/A</v>
      </c>
      <c r="K38" s="27"/>
      <c r="L38" s="29" t="s">
        <v>854</v>
      </c>
      <c r="M38" s="28"/>
      <c r="N38" s="29" t="s">
        <v>80</v>
      </c>
      <c r="O38" s="29"/>
      <c r="P38" s="67" t="s">
        <v>910</v>
      </c>
      <c r="Q38" s="50" t="s">
        <v>137</v>
      </c>
      <c r="R38" s="50"/>
      <c r="S38" s="50"/>
      <c r="T38" s="50"/>
      <c r="U38" s="31" t="s">
        <v>103</v>
      </c>
    </row>
    <row r="39" spans="1:21" x14ac:dyDescent="0.2">
      <c r="A39" s="21">
        <f t="shared" si="0"/>
        <v>34</v>
      </c>
      <c r="B39" s="21"/>
      <c r="C39" s="22"/>
      <c r="D39" s="23"/>
      <c r="E39" s="24"/>
      <c r="F39" s="25"/>
      <c r="G39" s="23"/>
      <c r="H39" s="22" t="s">
        <v>77</v>
      </c>
      <c r="I39" s="26" t="s">
        <v>980</v>
      </c>
      <c r="J39" s="22" t="e">
        <v>#N/A</v>
      </c>
      <c r="K39" s="27"/>
      <c r="L39" s="29" t="s">
        <v>854</v>
      </c>
      <c r="M39" s="28"/>
      <c r="N39" s="29" t="s">
        <v>80</v>
      </c>
      <c r="O39" s="29"/>
      <c r="P39" s="67" t="s">
        <v>911</v>
      </c>
      <c r="Q39" s="50" t="s">
        <v>626</v>
      </c>
      <c r="R39" s="50"/>
      <c r="S39" s="50"/>
      <c r="T39" s="50"/>
      <c r="U39" s="31" t="s">
        <v>103</v>
      </c>
    </row>
    <row r="40" spans="1:21" x14ac:dyDescent="0.2">
      <c r="A40" s="21">
        <f t="shared" si="0"/>
        <v>35</v>
      </c>
      <c r="B40" s="21"/>
      <c r="C40" s="22"/>
      <c r="D40" s="23"/>
      <c r="E40" s="24"/>
      <c r="F40" s="25"/>
      <c r="G40" s="23"/>
      <c r="H40" s="22" t="s">
        <v>77</v>
      </c>
      <c r="I40" s="26" t="s">
        <v>980</v>
      </c>
      <c r="J40" s="22" t="e">
        <v>#N/A</v>
      </c>
      <c r="K40" s="27"/>
      <c r="L40" s="29" t="s">
        <v>854</v>
      </c>
      <c r="M40" s="28"/>
      <c r="N40" s="29" t="s">
        <v>80</v>
      </c>
      <c r="O40" s="29"/>
      <c r="P40" s="67" t="s">
        <v>912</v>
      </c>
      <c r="Q40" s="50" t="s">
        <v>137</v>
      </c>
      <c r="R40" s="50"/>
      <c r="S40" s="50"/>
      <c r="T40" s="50"/>
      <c r="U40" s="31" t="s">
        <v>103</v>
      </c>
    </row>
    <row r="41" spans="1:21" x14ac:dyDescent="0.2">
      <c r="A41" s="21">
        <f t="shared" si="0"/>
        <v>36</v>
      </c>
      <c r="B41" s="21"/>
      <c r="C41" s="22"/>
      <c r="D41" s="23"/>
      <c r="E41" s="24"/>
      <c r="F41" s="25"/>
      <c r="G41" s="23"/>
      <c r="H41" s="22" t="s">
        <v>77</v>
      </c>
      <c r="I41" s="26" t="s">
        <v>980</v>
      </c>
      <c r="J41" s="22" t="e">
        <v>#N/A</v>
      </c>
      <c r="K41" s="27"/>
      <c r="L41" s="29" t="s">
        <v>854</v>
      </c>
      <c r="M41" s="28"/>
      <c r="N41" s="29" t="s">
        <v>80</v>
      </c>
      <c r="O41" s="29"/>
      <c r="P41" s="67" t="s">
        <v>913</v>
      </c>
      <c r="Q41" s="50" t="s">
        <v>137</v>
      </c>
      <c r="R41" s="50"/>
      <c r="S41" s="50"/>
      <c r="T41" s="50"/>
      <c r="U41" s="31" t="s">
        <v>103</v>
      </c>
    </row>
    <row r="42" spans="1:21" x14ac:dyDescent="0.2">
      <c r="A42" s="21">
        <f t="shared" si="0"/>
        <v>37</v>
      </c>
      <c r="B42" s="21"/>
      <c r="C42" s="22"/>
      <c r="D42" s="23"/>
      <c r="E42" s="24"/>
      <c r="F42" s="25"/>
      <c r="G42" s="23"/>
      <c r="H42" s="22" t="s">
        <v>77</v>
      </c>
      <c r="I42" s="26" t="s">
        <v>980</v>
      </c>
      <c r="J42" s="22" t="e">
        <v>#N/A</v>
      </c>
      <c r="K42" s="27"/>
      <c r="L42" s="29" t="s">
        <v>854</v>
      </c>
      <c r="M42" s="28"/>
      <c r="N42" s="29" t="s">
        <v>80</v>
      </c>
      <c r="O42" s="29"/>
      <c r="P42" s="67" t="s">
        <v>914</v>
      </c>
      <c r="Q42" s="50" t="s">
        <v>137</v>
      </c>
      <c r="R42" s="50"/>
      <c r="S42" s="50"/>
      <c r="T42" s="50"/>
      <c r="U42" s="31" t="s">
        <v>103</v>
      </c>
    </row>
    <row r="43" spans="1:21" x14ac:dyDescent="0.2">
      <c r="A43" s="21">
        <f t="shared" si="0"/>
        <v>38</v>
      </c>
      <c r="B43" s="21"/>
      <c r="C43" s="22"/>
      <c r="D43" s="23"/>
      <c r="E43" s="24"/>
      <c r="F43" s="25"/>
      <c r="G43" s="23"/>
      <c r="H43" s="22" t="s">
        <v>77</v>
      </c>
      <c r="I43" s="26" t="s">
        <v>980</v>
      </c>
      <c r="J43" s="22" t="e">
        <v>#N/A</v>
      </c>
      <c r="K43" s="27"/>
      <c r="L43" s="29" t="s">
        <v>854</v>
      </c>
      <c r="M43" s="28"/>
      <c r="N43" s="29" t="s">
        <v>80</v>
      </c>
      <c r="O43" s="29"/>
      <c r="P43" s="67" t="s">
        <v>915</v>
      </c>
      <c r="Q43" s="50" t="s">
        <v>137</v>
      </c>
      <c r="R43" s="50"/>
      <c r="S43" s="50"/>
      <c r="T43" s="50"/>
      <c r="U43" s="31" t="s">
        <v>103</v>
      </c>
    </row>
    <row r="44" spans="1:21" x14ac:dyDescent="0.2">
      <c r="A44" s="21">
        <f t="shared" si="0"/>
        <v>39</v>
      </c>
      <c r="B44" s="21"/>
      <c r="C44" s="22"/>
      <c r="D44" s="23"/>
      <c r="E44" s="24"/>
      <c r="F44" s="25"/>
      <c r="G44" s="23"/>
      <c r="H44" s="22" t="s">
        <v>77</v>
      </c>
      <c r="I44" s="26" t="s">
        <v>980</v>
      </c>
      <c r="J44" s="22" t="e">
        <v>#N/A</v>
      </c>
      <c r="K44" s="27"/>
      <c r="L44" s="29" t="s">
        <v>854</v>
      </c>
      <c r="M44" s="28"/>
      <c r="N44" s="29" t="s">
        <v>80</v>
      </c>
      <c r="O44" s="29"/>
      <c r="P44" s="67" t="s">
        <v>916</v>
      </c>
      <c r="Q44" s="50" t="s">
        <v>137</v>
      </c>
      <c r="R44" s="50"/>
      <c r="S44" s="50"/>
      <c r="T44" s="50"/>
      <c r="U44" s="31" t="s">
        <v>103</v>
      </c>
    </row>
    <row r="45" spans="1:21" x14ac:dyDescent="0.2">
      <c r="A45" s="21">
        <f t="shared" si="0"/>
        <v>40</v>
      </c>
      <c r="B45" s="21"/>
      <c r="C45" s="22"/>
      <c r="D45" s="23"/>
      <c r="E45" s="24"/>
      <c r="F45" s="25"/>
      <c r="G45" s="23"/>
      <c r="H45" s="22" t="s">
        <v>77</v>
      </c>
      <c r="I45" s="26" t="s">
        <v>980</v>
      </c>
      <c r="J45" s="22" t="e">
        <v>#N/A</v>
      </c>
      <c r="K45" s="27"/>
      <c r="L45" s="29" t="s">
        <v>854</v>
      </c>
      <c r="M45" s="28"/>
      <c r="N45" s="29" t="s">
        <v>80</v>
      </c>
      <c r="O45" s="29"/>
      <c r="P45" s="67" t="s">
        <v>917</v>
      </c>
      <c r="Q45" s="50" t="s">
        <v>137</v>
      </c>
      <c r="R45" s="50"/>
      <c r="S45" s="50"/>
      <c r="T45" s="50"/>
      <c r="U45" s="31" t="s">
        <v>103</v>
      </c>
    </row>
    <row r="46" spans="1:21" x14ac:dyDescent="0.2">
      <c r="A46" s="21">
        <f t="shared" si="0"/>
        <v>41</v>
      </c>
      <c r="B46" s="21"/>
      <c r="C46" s="22"/>
      <c r="D46" s="23"/>
      <c r="E46" s="24"/>
      <c r="F46" s="25"/>
      <c r="G46" s="23"/>
      <c r="H46" s="22" t="s">
        <v>77</v>
      </c>
      <c r="I46" s="26" t="s">
        <v>980</v>
      </c>
      <c r="J46" s="22" t="e">
        <v>#N/A</v>
      </c>
      <c r="K46" s="27"/>
      <c r="L46" s="29" t="s">
        <v>854</v>
      </c>
      <c r="M46" s="28"/>
      <c r="N46" s="29" t="s">
        <v>80</v>
      </c>
      <c r="O46" s="29"/>
      <c r="P46" s="67" t="s">
        <v>918</v>
      </c>
      <c r="Q46" s="50" t="s">
        <v>137</v>
      </c>
      <c r="R46" s="50"/>
      <c r="S46" s="50"/>
      <c r="T46" s="50"/>
      <c r="U46" s="31" t="s">
        <v>103</v>
      </c>
    </row>
    <row r="47" spans="1:21" x14ac:dyDescent="0.2">
      <c r="A47" s="21">
        <f t="shared" si="0"/>
        <v>42</v>
      </c>
      <c r="B47" s="21"/>
      <c r="C47" s="22"/>
      <c r="D47" s="23"/>
      <c r="E47" s="24"/>
      <c r="F47" s="25"/>
      <c r="G47" s="23"/>
      <c r="H47" s="22" t="s">
        <v>77</v>
      </c>
      <c r="I47" s="26" t="s">
        <v>980</v>
      </c>
      <c r="J47" s="22" t="e">
        <v>#N/A</v>
      </c>
      <c r="K47" s="27"/>
      <c r="L47" s="29" t="s">
        <v>854</v>
      </c>
      <c r="M47" s="28"/>
      <c r="N47" s="29" t="s">
        <v>80</v>
      </c>
      <c r="O47" s="29"/>
      <c r="P47" s="67" t="s">
        <v>920</v>
      </c>
      <c r="Q47" s="50" t="s">
        <v>137</v>
      </c>
      <c r="R47" s="50"/>
      <c r="S47" s="50"/>
      <c r="T47" s="50"/>
      <c r="U47" s="31" t="s">
        <v>103</v>
      </c>
    </row>
    <row r="48" spans="1:21" x14ac:dyDescent="0.2">
      <c r="A48" s="21">
        <f t="shared" si="0"/>
        <v>43</v>
      </c>
      <c r="B48" s="21"/>
      <c r="C48" s="22"/>
      <c r="D48" s="23"/>
      <c r="E48" s="24"/>
      <c r="F48" s="25"/>
      <c r="G48" s="23"/>
      <c r="H48" s="22" t="s">
        <v>77</v>
      </c>
      <c r="I48" s="26" t="s">
        <v>980</v>
      </c>
      <c r="J48" s="22" t="e">
        <v>#N/A</v>
      </c>
      <c r="K48" s="27"/>
      <c r="L48" s="29" t="s">
        <v>854</v>
      </c>
      <c r="M48" s="28"/>
      <c r="N48" s="29" t="s">
        <v>80</v>
      </c>
      <c r="O48" s="29"/>
      <c r="P48" s="67" t="s">
        <v>921</v>
      </c>
      <c r="Q48" s="50" t="s">
        <v>137</v>
      </c>
      <c r="R48" s="50"/>
      <c r="S48" s="50"/>
      <c r="T48" s="50"/>
      <c r="U48" s="31" t="s">
        <v>103</v>
      </c>
    </row>
    <row r="49" spans="1:21" x14ac:dyDescent="0.2">
      <c r="A49" s="21">
        <f t="shared" si="0"/>
        <v>44</v>
      </c>
      <c r="B49" s="21"/>
      <c r="C49" s="22"/>
      <c r="D49" s="23"/>
      <c r="E49" s="24"/>
      <c r="F49" s="25"/>
      <c r="G49" s="23"/>
      <c r="H49" s="22" t="s">
        <v>77</v>
      </c>
      <c r="I49" s="26" t="s">
        <v>980</v>
      </c>
      <c r="J49" s="22" t="e">
        <v>#N/A</v>
      </c>
      <c r="K49" s="27"/>
      <c r="L49" s="29" t="s">
        <v>854</v>
      </c>
      <c r="M49" s="28"/>
      <c r="N49" s="29" t="s">
        <v>80</v>
      </c>
      <c r="O49" s="29"/>
      <c r="P49" s="67" t="s">
        <v>922</v>
      </c>
      <c r="Q49" s="50" t="s">
        <v>137</v>
      </c>
      <c r="R49" s="50"/>
      <c r="S49" s="50"/>
      <c r="T49" s="50"/>
      <c r="U49" s="31" t="s">
        <v>103</v>
      </c>
    </row>
    <row r="50" spans="1:21" x14ac:dyDescent="0.2">
      <c r="A50" s="21">
        <f t="shared" si="0"/>
        <v>45</v>
      </c>
      <c r="B50" s="21"/>
      <c r="C50" s="22"/>
      <c r="D50" s="23"/>
      <c r="E50" s="24"/>
      <c r="F50" s="25"/>
      <c r="G50" s="23"/>
      <c r="H50" s="22" t="s">
        <v>77</v>
      </c>
      <c r="I50" s="26" t="s">
        <v>980</v>
      </c>
      <c r="J50" s="22" t="e">
        <v>#N/A</v>
      </c>
      <c r="K50" s="27"/>
      <c r="L50" s="29" t="s">
        <v>854</v>
      </c>
      <c r="M50" s="28"/>
      <c r="N50" s="29" t="s">
        <v>80</v>
      </c>
      <c r="O50" s="29"/>
      <c r="P50" s="67" t="s">
        <v>923</v>
      </c>
      <c r="Q50" s="50" t="s">
        <v>137</v>
      </c>
      <c r="R50" s="50"/>
      <c r="S50" s="50"/>
      <c r="T50" s="50"/>
      <c r="U50" s="31" t="s">
        <v>103</v>
      </c>
    </row>
    <row r="51" spans="1:21" x14ac:dyDescent="0.2">
      <c r="A51" s="21">
        <f t="shared" si="0"/>
        <v>46</v>
      </c>
      <c r="B51" s="21"/>
      <c r="C51" s="22"/>
      <c r="D51" s="23"/>
      <c r="E51" s="24"/>
      <c r="F51" s="25"/>
      <c r="G51" s="23"/>
      <c r="H51" s="22" t="s">
        <v>77</v>
      </c>
      <c r="I51" s="26" t="s">
        <v>980</v>
      </c>
      <c r="J51" s="22" t="e">
        <v>#N/A</v>
      </c>
      <c r="K51" s="27"/>
      <c r="L51" s="29" t="s">
        <v>854</v>
      </c>
      <c r="M51" s="28"/>
      <c r="N51" s="29" t="s">
        <v>80</v>
      </c>
      <c r="O51" s="29"/>
      <c r="P51" s="67" t="s">
        <v>924</v>
      </c>
      <c r="Q51" s="50" t="s">
        <v>137</v>
      </c>
      <c r="R51" s="50"/>
      <c r="S51" s="50"/>
      <c r="T51" s="50"/>
      <c r="U51" s="31" t="s">
        <v>103</v>
      </c>
    </row>
    <row r="52" spans="1:21" x14ac:dyDescent="0.2">
      <c r="A52" s="21">
        <f t="shared" si="0"/>
        <v>47</v>
      </c>
      <c r="B52" s="21"/>
      <c r="C52" s="22"/>
      <c r="D52" s="23"/>
      <c r="E52" s="24"/>
      <c r="F52" s="25"/>
      <c r="G52" s="23"/>
      <c r="H52" s="22" t="s">
        <v>77</v>
      </c>
      <c r="I52" s="26" t="s">
        <v>980</v>
      </c>
      <c r="J52" s="22" t="e">
        <v>#N/A</v>
      </c>
      <c r="K52" s="27"/>
      <c r="L52" s="29" t="s">
        <v>854</v>
      </c>
      <c r="M52" s="28"/>
      <c r="N52" s="29" t="s">
        <v>80</v>
      </c>
      <c r="O52" s="29"/>
      <c r="P52" s="67" t="s">
        <v>925</v>
      </c>
      <c r="Q52" s="50" t="s">
        <v>137</v>
      </c>
      <c r="R52" s="50"/>
      <c r="S52" s="50"/>
      <c r="T52" s="50"/>
      <c r="U52" s="31" t="s">
        <v>103</v>
      </c>
    </row>
    <row r="53" spans="1:21" x14ac:dyDescent="0.2">
      <c r="A53" s="21">
        <f t="shared" si="0"/>
        <v>48</v>
      </c>
      <c r="B53" s="21"/>
      <c r="C53" s="22"/>
      <c r="D53" s="23"/>
      <c r="E53" s="24"/>
      <c r="F53" s="25"/>
      <c r="G53" s="23"/>
      <c r="H53" s="22" t="s">
        <v>77</v>
      </c>
      <c r="I53" s="26" t="s">
        <v>980</v>
      </c>
      <c r="J53" s="22" t="e">
        <v>#N/A</v>
      </c>
      <c r="K53" s="27"/>
      <c r="L53" s="29" t="s">
        <v>854</v>
      </c>
      <c r="M53" s="28"/>
      <c r="N53" s="29" t="s">
        <v>80</v>
      </c>
      <c r="O53" s="29"/>
      <c r="P53" s="67" t="s">
        <v>926</v>
      </c>
      <c r="Q53" s="50" t="s">
        <v>137</v>
      </c>
      <c r="R53" s="50"/>
      <c r="S53" s="50"/>
      <c r="T53" s="50"/>
      <c r="U53" s="31" t="s">
        <v>103</v>
      </c>
    </row>
    <row r="54" spans="1:21" x14ac:dyDescent="0.2">
      <c r="A54" s="21">
        <f t="shared" si="0"/>
        <v>49</v>
      </c>
      <c r="B54" s="21"/>
      <c r="C54" s="22"/>
      <c r="D54" s="23"/>
      <c r="E54" s="24"/>
      <c r="F54" s="25"/>
      <c r="G54" s="23"/>
      <c r="H54" s="22" t="s">
        <v>77</v>
      </c>
      <c r="I54" s="26" t="s">
        <v>980</v>
      </c>
      <c r="J54" s="22" t="e">
        <v>#N/A</v>
      </c>
      <c r="K54" s="27"/>
      <c r="L54" s="29" t="s">
        <v>854</v>
      </c>
      <c r="M54" s="28"/>
      <c r="N54" s="29" t="s">
        <v>80</v>
      </c>
      <c r="O54" s="29"/>
      <c r="P54" s="67" t="s">
        <v>927</v>
      </c>
      <c r="Q54" s="50" t="s">
        <v>137</v>
      </c>
      <c r="R54" s="50"/>
      <c r="S54" s="50"/>
      <c r="T54" s="50"/>
      <c r="U54" s="31" t="s">
        <v>103</v>
      </c>
    </row>
    <row r="55" spans="1:21" x14ac:dyDescent="0.2">
      <c r="A55" s="21">
        <f t="shared" si="0"/>
        <v>50</v>
      </c>
      <c r="B55" s="21"/>
      <c r="C55" s="22"/>
      <c r="D55" s="23"/>
      <c r="E55" s="24"/>
      <c r="F55" s="25"/>
      <c r="G55" s="23"/>
      <c r="H55" s="22" t="s">
        <v>77</v>
      </c>
      <c r="I55" s="26" t="s">
        <v>980</v>
      </c>
      <c r="J55" s="22" t="e">
        <v>#N/A</v>
      </c>
      <c r="K55" s="27"/>
      <c r="L55" s="29" t="s">
        <v>854</v>
      </c>
      <c r="M55" s="28"/>
      <c r="N55" s="29" t="s">
        <v>80</v>
      </c>
      <c r="O55" s="29"/>
      <c r="P55" s="67" t="s">
        <v>928</v>
      </c>
      <c r="Q55" s="50" t="s">
        <v>137</v>
      </c>
      <c r="R55" s="50"/>
      <c r="S55" s="50"/>
      <c r="T55" s="50"/>
      <c r="U55" s="31" t="s">
        <v>103</v>
      </c>
    </row>
    <row r="56" spans="1:21" x14ac:dyDescent="0.2">
      <c r="A56" s="21">
        <f t="shared" si="0"/>
        <v>51</v>
      </c>
      <c r="B56" s="21"/>
      <c r="C56" s="22"/>
      <c r="D56" s="23"/>
      <c r="E56" s="24"/>
      <c r="F56" s="25"/>
      <c r="G56" s="23"/>
      <c r="H56" s="22" t="s">
        <v>77</v>
      </c>
      <c r="I56" s="26" t="s">
        <v>980</v>
      </c>
      <c r="J56" s="22" t="e">
        <v>#N/A</v>
      </c>
      <c r="K56" s="27"/>
      <c r="L56" s="29" t="s">
        <v>854</v>
      </c>
      <c r="M56" s="28"/>
      <c r="N56" s="29" t="s">
        <v>80</v>
      </c>
      <c r="O56" s="29"/>
      <c r="P56" s="67" t="s">
        <v>929</v>
      </c>
      <c r="Q56" s="50" t="s">
        <v>137</v>
      </c>
      <c r="R56" s="50"/>
      <c r="S56" s="50"/>
      <c r="T56" s="50"/>
      <c r="U56" s="31" t="s">
        <v>103</v>
      </c>
    </row>
    <row r="57" spans="1:21" x14ac:dyDescent="0.2">
      <c r="A57" s="21">
        <f t="shared" si="0"/>
        <v>52</v>
      </c>
      <c r="B57" s="21"/>
      <c r="C57" s="22"/>
      <c r="D57" s="23"/>
      <c r="E57" s="24"/>
      <c r="F57" s="25"/>
      <c r="G57" s="23"/>
      <c r="H57" s="22" t="s">
        <v>77</v>
      </c>
      <c r="I57" s="26" t="s">
        <v>980</v>
      </c>
      <c r="J57" s="22" t="e">
        <v>#N/A</v>
      </c>
      <c r="K57" s="27"/>
      <c r="L57" s="29" t="s">
        <v>854</v>
      </c>
      <c r="M57" s="28"/>
      <c r="N57" s="29" t="s">
        <v>80</v>
      </c>
      <c r="O57" s="29"/>
      <c r="P57" s="67" t="s">
        <v>930</v>
      </c>
      <c r="Q57" s="50" t="s">
        <v>137</v>
      </c>
      <c r="R57" s="50"/>
      <c r="S57" s="50"/>
      <c r="T57" s="50"/>
      <c r="U57" s="31" t="s">
        <v>103</v>
      </c>
    </row>
    <row r="58" spans="1:21" x14ac:dyDescent="0.2">
      <c r="A58" s="21">
        <f t="shared" si="0"/>
        <v>53</v>
      </c>
      <c r="B58" s="21"/>
      <c r="C58" s="22"/>
      <c r="D58" s="23"/>
      <c r="E58" s="24"/>
      <c r="F58" s="25"/>
      <c r="G58" s="23"/>
      <c r="H58" s="22" t="s">
        <v>77</v>
      </c>
      <c r="I58" s="26" t="s">
        <v>980</v>
      </c>
      <c r="J58" s="22" t="e">
        <v>#N/A</v>
      </c>
      <c r="K58" s="27"/>
      <c r="L58" s="29" t="s">
        <v>854</v>
      </c>
      <c r="M58" s="28"/>
      <c r="N58" s="29" t="s">
        <v>80</v>
      </c>
      <c r="O58" s="29"/>
      <c r="P58" s="67" t="s">
        <v>931</v>
      </c>
      <c r="Q58" s="50" t="s">
        <v>137</v>
      </c>
      <c r="R58" s="50"/>
      <c r="S58" s="50"/>
      <c r="T58" s="50"/>
      <c r="U58" s="31" t="s">
        <v>103</v>
      </c>
    </row>
    <row r="59" spans="1:21" x14ac:dyDescent="0.2">
      <c r="A59" s="21">
        <f t="shared" si="0"/>
        <v>54</v>
      </c>
      <c r="B59" s="21"/>
      <c r="C59" s="22"/>
      <c r="D59" s="23"/>
      <c r="E59" s="24"/>
      <c r="F59" s="25"/>
      <c r="G59" s="23"/>
      <c r="H59" s="22" t="s">
        <v>77</v>
      </c>
      <c r="I59" s="26" t="s">
        <v>980</v>
      </c>
      <c r="J59" s="22" t="e">
        <v>#N/A</v>
      </c>
      <c r="K59" s="27"/>
      <c r="L59" s="29" t="s">
        <v>854</v>
      </c>
      <c r="M59" s="28"/>
      <c r="N59" s="29" t="s">
        <v>80</v>
      </c>
      <c r="O59" s="29"/>
      <c r="P59" s="67" t="s">
        <v>935</v>
      </c>
      <c r="Q59" s="50" t="s">
        <v>137</v>
      </c>
      <c r="R59" s="50"/>
      <c r="S59" s="50"/>
      <c r="T59" s="50"/>
      <c r="U59" s="31" t="s">
        <v>103</v>
      </c>
    </row>
    <row r="60" spans="1:21" x14ac:dyDescent="0.2">
      <c r="A60" s="21">
        <f t="shared" si="0"/>
        <v>55</v>
      </c>
      <c r="B60" s="21"/>
      <c r="C60" s="22"/>
      <c r="D60" s="23"/>
      <c r="E60" s="24"/>
      <c r="F60" s="25"/>
      <c r="G60" s="23"/>
      <c r="H60" s="22" t="s">
        <v>77</v>
      </c>
      <c r="I60" s="26" t="s">
        <v>980</v>
      </c>
      <c r="J60" s="22" t="e">
        <v>#N/A</v>
      </c>
      <c r="K60" s="27"/>
      <c r="L60" s="29" t="s">
        <v>854</v>
      </c>
      <c r="M60" s="28"/>
      <c r="N60" s="29" t="s">
        <v>80</v>
      </c>
      <c r="O60" s="29"/>
      <c r="P60" s="67" t="s">
        <v>936</v>
      </c>
      <c r="Q60" s="50" t="s">
        <v>137</v>
      </c>
      <c r="R60" s="50"/>
      <c r="S60" s="50"/>
      <c r="T60" s="50"/>
      <c r="U60" s="31" t="s">
        <v>103</v>
      </c>
    </row>
    <row r="61" spans="1:21" x14ac:dyDescent="0.2">
      <c r="A61" s="21">
        <f t="shared" si="0"/>
        <v>56</v>
      </c>
      <c r="B61" s="21"/>
      <c r="C61" s="22"/>
      <c r="D61" s="23"/>
      <c r="E61" s="24"/>
      <c r="F61" s="25"/>
      <c r="G61" s="23"/>
      <c r="H61" s="22" t="s">
        <v>77</v>
      </c>
      <c r="I61" s="26" t="s">
        <v>980</v>
      </c>
      <c r="J61" s="22" t="e">
        <v>#N/A</v>
      </c>
      <c r="K61" s="27"/>
      <c r="L61" s="29" t="s">
        <v>854</v>
      </c>
      <c r="M61" s="28"/>
      <c r="N61" s="29" t="s">
        <v>80</v>
      </c>
      <c r="O61" s="29"/>
      <c r="P61" s="67" t="s">
        <v>937</v>
      </c>
      <c r="Q61" s="50" t="s">
        <v>137</v>
      </c>
      <c r="R61" s="50"/>
      <c r="S61" s="50"/>
      <c r="T61" s="50"/>
      <c r="U61" s="31" t="s">
        <v>103</v>
      </c>
    </row>
    <row r="62" spans="1:21" x14ac:dyDescent="0.2">
      <c r="A62" s="21">
        <f t="shared" si="0"/>
        <v>57</v>
      </c>
      <c r="B62" s="21"/>
      <c r="C62" s="22"/>
      <c r="D62" s="23"/>
      <c r="E62" s="24"/>
      <c r="F62" s="25"/>
      <c r="G62" s="23"/>
      <c r="H62" s="22" t="s">
        <v>77</v>
      </c>
      <c r="I62" s="26" t="s">
        <v>980</v>
      </c>
      <c r="J62" s="22" t="e">
        <v>#N/A</v>
      </c>
      <c r="K62" s="27"/>
      <c r="L62" s="29" t="s">
        <v>854</v>
      </c>
      <c r="M62" s="28"/>
      <c r="N62" s="29" t="s">
        <v>80</v>
      </c>
      <c r="O62" s="29"/>
      <c r="P62" s="67" t="s">
        <v>938</v>
      </c>
      <c r="Q62" s="50" t="s">
        <v>137</v>
      </c>
      <c r="R62" s="50"/>
      <c r="S62" s="50"/>
      <c r="T62" s="50"/>
      <c r="U62" s="31" t="s">
        <v>103</v>
      </c>
    </row>
    <row r="63" spans="1:21" x14ac:dyDescent="0.2">
      <c r="A63" s="21">
        <f t="shared" si="0"/>
        <v>58</v>
      </c>
      <c r="B63" s="21"/>
      <c r="C63" s="22"/>
      <c r="D63" s="23"/>
      <c r="E63" s="24"/>
      <c r="F63" s="25"/>
      <c r="G63" s="23"/>
      <c r="H63" s="22" t="s">
        <v>77</v>
      </c>
      <c r="I63" s="26" t="s">
        <v>980</v>
      </c>
      <c r="J63" s="22" t="e">
        <v>#N/A</v>
      </c>
      <c r="K63" s="27"/>
      <c r="L63" s="29" t="s">
        <v>854</v>
      </c>
      <c r="M63" s="28"/>
      <c r="N63" s="29" t="s">
        <v>80</v>
      </c>
      <c r="O63" s="29"/>
      <c r="P63" s="67" t="s">
        <v>939</v>
      </c>
      <c r="Q63" s="50" t="s">
        <v>137</v>
      </c>
      <c r="R63" s="50"/>
      <c r="S63" s="50"/>
      <c r="T63" s="50"/>
      <c r="U63" s="31" t="s">
        <v>103</v>
      </c>
    </row>
    <row r="64" spans="1:21" x14ac:dyDescent="0.2">
      <c r="A64" s="21">
        <f t="shared" si="0"/>
        <v>59</v>
      </c>
      <c r="B64" s="21"/>
      <c r="C64" s="22"/>
      <c r="D64" s="23"/>
      <c r="E64" s="24"/>
      <c r="F64" s="25"/>
      <c r="G64" s="23"/>
      <c r="H64" s="22" t="s">
        <v>77</v>
      </c>
      <c r="I64" s="26" t="s">
        <v>980</v>
      </c>
      <c r="J64" s="22" t="e">
        <v>#N/A</v>
      </c>
      <c r="K64" s="27"/>
      <c r="L64" s="29" t="s">
        <v>854</v>
      </c>
      <c r="M64" s="28"/>
      <c r="N64" s="29" t="s">
        <v>80</v>
      </c>
      <c r="O64" s="29"/>
      <c r="P64" s="67" t="s">
        <v>667</v>
      </c>
      <c r="Q64" s="50" t="s">
        <v>137</v>
      </c>
      <c r="R64" s="50"/>
      <c r="S64" s="50"/>
      <c r="T64" s="50"/>
      <c r="U64" s="31" t="s">
        <v>103</v>
      </c>
    </row>
    <row r="65" spans="1:21" x14ac:dyDescent="0.2">
      <c r="A65" s="21">
        <f t="shared" si="0"/>
        <v>60</v>
      </c>
      <c r="B65" s="21"/>
      <c r="C65" s="22"/>
      <c r="D65" s="23"/>
      <c r="E65" s="24"/>
      <c r="F65" s="25"/>
      <c r="G65" s="23"/>
      <c r="H65" s="22" t="s">
        <v>77</v>
      </c>
      <c r="I65" s="26" t="s">
        <v>980</v>
      </c>
      <c r="J65" s="22" t="e">
        <v>#N/A</v>
      </c>
      <c r="K65" s="27"/>
      <c r="L65" s="29" t="s">
        <v>854</v>
      </c>
      <c r="M65" s="28"/>
      <c r="N65" s="29" t="s">
        <v>80</v>
      </c>
      <c r="O65" s="29"/>
      <c r="P65" s="67" t="s">
        <v>973</v>
      </c>
      <c r="Q65" s="50" t="s">
        <v>137</v>
      </c>
      <c r="R65" s="50"/>
      <c r="S65" s="50"/>
      <c r="T65" s="50"/>
      <c r="U65" s="31" t="s">
        <v>103</v>
      </c>
    </row>
    <row r="66" spans="1:21" x14ac:dyDescent="0.2">
      <c r="A66" s="21">
        <f t="shared" si="0"/>
        <v>61</v>
      </c>
      <c r="B66" s="21"/>
      <c r="C66" s="22"/>
      <c r="D66" s="23"/>
      <c r="E66" s="24"/>
      <c r="F66" s="25"/>
      <c r="G66" s="23"/>
      <c r="H66" s="22" t="s">
        <v>77</v>
      </c>
      <c r="I66" s="26" t="s">
        <v>980</v>
      </c>
      <c r="J66" s="22" t="e">
        <v>#N/A</v>
      </c>
      <c r="K66" s="27"/>
      <c r="L66" s="29" t="s">
        <v>854</v>
      </c>
      <c r="M66" s="28"/>
      <c r="N66" s="29" t="s">
        <v>80</v>
      </c>
      <c r="O66" s="29"/>
      <c r="P66" s="67" t="s">
        <v>974</v>
      </c>
      <c r="Q66" s="50" t="s">
        <v>137</v>
      </c>
      <c r="R66" s="50"/>
      <c r="S66" s="50"/>
      <c r="T66" s="50"/>
      <c r="U66" s="31" t="s">
        <v>103</v>
      </c>
    </row>
    <row r="67" spans="1:21" x14ac:dyDescent="0.2">
      <c r="A67" s="21">
        <f t="shared" si="0"/>
        <v>62</v>
      </c>
      <c r="B67" s="21"/>
      <c r="C67" s="22"/>
      <c r="D67" s="23"/>
      <c r="E67" s="24"/>
      <c r="F67" s="25"/>
      <c r="G67" s="23"/>
      <c r="H67" s="22" t="s">
        <v>77</v>
      </c>
      <c r="I67" s="26" t="s">
        <v>980</v>
      </c>
      <c r="J67" s="22" t="e">
        <v>#N/A</v>
      </c>
      <c r="K67" s="27"/>
      <c r="L67" s="29" t="s">
        <v>854</v>
      </c>
      <c r="M67" s="28"/>
      <c r="N67" s="29" t="s">
        <v>80</v>
      </c>
      <c r="O67" s="29"/>
      <c r="P67" s="67" t="s">
        <v>975</v>
      </c>
      <c r="Q67" s="50" t="s">
        <v>137</v>
      </c>
      <c r="R67" s="50"/>
      <c r="S67" s="50"/>
      <c r="T67" s="50"/>
      <c r="U67" s="31" t="s">
        <v>103</v>
      </c>
    </row>
    <row r="68" spans="1:21" x14ac:dyDescent="0.2">
      <c r="A68" s="21">
        <f t="shared" si="0"/>
        <v>63</v>
      </c>
      <c r="B68" s="21"/>
      <c r="C68" s="22"/>
      <c r="D68" s="23"/>
      <c r="E68" s="24"/>
      <c r="F68" s="25"/>
      <c r="G68" s="23"/>
      <c r="H68" s="22" t="s">
        <v>77</v>
      </c>
      <c r="I68" s="26" t="s">
        <v>980</v>
      </c>
      <c r="J68" s="22" t="e">
        <v>#N/A</v>
      </c>
      <c r="K68" s="27"/>
      <c r="L68" s="29" t="s">
        <v>854</v>
      </c>
      <c r="M68" s="28"/>
      <c r="N68" s="29" t="s">
        <v>80</v>
      </c>
      <c r="O68" s="29"/>
      <c r="P68" s="67" t="s">
        <v>976</v>
      </c>
      <c r="Q68" s="50" t="s">
        <v>137</v>
      </c>
      <c r="R68" s="50"/>
      <c r="S68" s="50"/>
      <c r="T68" s="50"/>
      <c r="U68" s="31" t="s">
        <v>103</v>
      </c>
    </row>
    <row r="69" spans="1:21" x14ac:dyDescent="0.2">
      <c r="A69" s="21">
        <f t="shared" si="0"/>
        <v>64</v>
      </c>
      <c r="B69" s="21"/>
      <c r="C69" s="22"/>
      <c r="D69" s="23"/>
      <c r="E69" s="24"/>
      <c r="F69" s="25"/>
      <c r="G69" s="23"/>
      <c r="H69" s="22" t="s">
        <v>77</v>
      </c>
      <c r="I69" s="26" t="s">
        <v>980</v>
      </c>
      <c r="J69" s="22" t="e">
        <v>#N/A</v>
      </c>
      <c r="K69" s="27"/>
      <c r="L69" s="29" t="s">
        <v>854</v>
      </c>
      <c r="M69" s="28"/>
      <c r="N69" s="29" t="s">
        <v>80</v>
      </c>
      <c r="O69" s="29"/>
      <c r="P69" s="67" t="s">
        <v>977</v>
      </c>
      <c r="Q69" s="50" t="s">
        <v>137</v>
      </c>
      <c r="R69" s="50"/>
      <c r="S69" s="50"/>
      <c r="T69" s="50"/>
      <c r="U69" s="31" t="s">
        <v>103</v>
      </c>
    </row>
    <row r="70" spans="1:21" x14ac:dyDescent="0.2">
      <c r="A70" s="21">
        <f t="shared" si="0"/>
        <v>65</v>
      </c>
      <c r="B70" s="21"/>
      <c r="C70" s="22"/>
      <c r="D70" s="23"/>
      <c r="E70" s="24"/>
      <c r="F70" s="25"/>
      <c r="G70" s="23"/>
      <c r="H70" s="22" t="s">
        <v>77</v>
      </c>
      <c r="I70" s="26" t="s">
        <v>980</v>
      </c>
      <c r="J70" s="22" t="e">
        <v>#N/A</v>
      </c>
      <c r="K70" s="27"/>
      <c r="L70" s="29" t="s">
        <v>854</v>
      </c>
      <c r="M70" s="28"/>
      <c r="N70" s="29" t="s">
        <v>80</v>
      </c>
      <c r="O70" s="29"/>
      <c r="P70" s="67" t="s">
        <v>978</v>
      </c>
      <c r="Q70" s="50" t="s">
        <v>137</v>
      </c>
      <c r="R70" s="50"/>
      <c r="S70" s="50"/>
      <c r="T70" s="50"/>
      <c r="U70" s="31" t="s">
        <v>103</v>
      </c>
    </row>
    <row r="71" spans="1:21" x14ac:dyDescent="0.2">
      <c r="A71" s="21">
        <f t="shared" si="0"/>
        <v>66</v>
      </c>
      <c r="B71" s="21"/>
      <c r="C71" s="22"/>
      <c r="D71" s="23"/>
      <c r="E71" s="24"/>
      <c r="F71" s="25"/>
      <c r="G71" s="23"/>
      <c r="H71" s="22" t="s">
        <v>77</v>
      </c>
      <c r="I71" s="26" t="s">
        <v>980</v>
      </c>
      <c r="J71" s="22" t="e">
        <v>#N/A</v>
      </c>
      <c r="K71" s="27"/>
      <c r="L71" s="29" t="s">
        <v>854</v>
      </c>
      <c r="M71" s="28"/>
      <c r="N71" s="29" t="s">
        <v>80</v>
      </c>
      <c r="O71" s="29"/>
      <c r="P71" s="67" t="s">
        <v>642</v>
      </c>
      <c r="Q71" s="50" t="s">
        <v>643</v>
      </c>
      <c r="R71" s="50"/>
      <c r="S71" s="50"/>
      <c r="T71" s="50"/>
      <c r="U71" s="31" t="s">
        <v>103</v>
      </c>
    </row>
    <row r="72" spans="1:21" x14ac:dyDescent="0.2">
      <c r="A72" s="21">
        <f t="shared" ref="A72:A134" si="1">A71+1</f>
        <v>67</v>
      </c>
      <c r="B72" s="21"/>
      <c r="C72" s="22"/>
      <c r="D72" s="23"/>
      <c r="E72" s="24"/>
      <c r="F72" s="25"/>
      <c r="G72" s="23"/>
      <c r="H72" s="22" t="s">
        <v>77</v>
      </c>
      <c r="I72" s="26" t="s">
        <v>980</v>
      </c>
      <c r="J72" s="22" t="e">
        <v>#N/A</v>
      </c>
      <c r="K72" s="27"/>
      <c r="L72" s="29" t="s">
        <v>854</v>
      </c>
      <c r="M72" s="28"/>
      <c r="N72" s="29" t="s">
        <v>80</v>
      </c>
      <c r="O72" s="29"/>
      <c r="P72" s="67" t="s">
        <v>645</v>
      </c>
      <c r="Q72" s="50" t="s">
        <v>643</v>
      </c>
      <c r="R72" s="50"/>
      <c r="S72" s="50"/>
      <c r="T72" s="50"/>
      <c r="U72" s="31" t="s">
        <v>103</v>
      </c>
    </row>
    <row r="73" spans="1:21" x14ac:dyDescent="0.2">
      <c r="A73" s="21">
        <f t="shared" si="1"/>
        <v>68</v>
      </c>
      <c r="B73" s="21"/>
      <c r="C73" s="22"/>
      <c r="D73" s="23"/>
      <c r="E73" s="24"/>
      <c r="F73" s="25"/>
      <c r="G73" s="23"/>
      <c r="H73" s="22" t="s">
        <v>77</v>
      </c>
      <c r="I73" s="26" t="s">
        <v>980</v>
      </c>
      <c r="J73" s="22" t="e">
        <v>#N/A</v>
      </c>
      <c r="K73" s="27"/>
      <c r="L73" s="29" t="s">
        <v>854</v>
      </c>
      <c r="M73" s="28"/>
      <c r="N73" s="29" t="s">
        <v>80</v>
      </c>
      <c r="O73" s="29"/>
      <c r="P73" s="67" t="s">
        <v>944</v>
      </c>
      <c r="Q73" s="50" t="s">
        <v>137</v>
      </c>
      <c r="R73" s="50"/>
      <c r="S73" s="50"/>
      <c r="T73" s="50"/>
      <c r="U73" s="31" t="s">
        <v>103</v>
      </c>
    </row>
    <row r="74" spans="1:21" x14ac:dyDescent="0.2">
      <c r="A74" s="21">
        <f t="shared" si="1"/>
        <v>69</v>
      </c>
      <c r="B74" s="21"/>
      <c r="C74" s="22"/>
      <c r="D74" s="23"/>
      <c r="E74" s="24"/>
      <c r="F74" s="25"/>
      <c r="G74" s="23"/>
      <c r="H74" s="22" t="s">
        <v>77</v>
      </c>
      <c r="I74" s="26" t="s">
        <v>980</v>
      </c>
      <c r="J74" s="22" t="e">
        <v>#N/A</v>
      </c>
      <c r="K74" s="27"/>
      <c r="L74" s="29" t="s">
        <v>854</v>
      </c>
      <c r="M74" s="28"/>
      <c r="N74" s="29" t="s">
        <v>80</v>
      </c>
      <c r="O74" s="29"/>
      <c r="P74" s="67" t="s">
        <v>946</v>
      </c>
      <c r="Q74" s="50" t="s">
        <v>137</v>
      </c>
      <c r="R74" s="50"/>
      <c r="S74" s="50"/>
      <c r="T74" s="50"/>
      <c r="U74" s="31" t="s">
        <v>103</v>
      </c>
    </row>
    <row r="75" spans="1:21" x14ac:dyDescent="0.2">
      <c r="A75" s="21">
        <f t="shared" si="1"/>
        <v>70</v>
      </c>
      <c r="B75" s="21"/>
      <c r="C75" s="22"/>
      <c r="D75" s="23"/>
      <c r="E75" s="24"/>
      <c r="F75" s="25"/>
      <c r="G75" s="23"/>
      <c r="H75" s="22" t="s">
        <v>77</v>
      </c>
      <c r="I75" s="26" t="s">
        <v>980</v>
      </c>
      <c r="J75" s="22" t="e">
        <v>#N/A</v>
      </c>
      <c r="K75" s="27"/>
      <c r="L75" s="29" t="s">
        <v>854</v>
      </c>
      <c r="M75" s="28"/>
      <c r="N75" s="29" t="s">
        <v>80</v>
      </c>
      <c r="O75" s="29"/>
      <c r="P75" s="67" t="s">
        <v>941</v>
      </c>
      <c r="Q75" s="50" t="s">
        <v>137</v>
      </c>
      <c r="R75" s="50"/>
      <c r="S75" s="50"/>
      <c r="T75" s="50"/>
      <c r="U75" s="31" t="s">
        <v>103</v>
      </c>
    </row>
    <row r="76" spans="1:21" x14ac:dyDescent="0.2">
      <c r="A76" s="21">
        <f t="shared" si="1"/>
        <v>71</v>
      </c>
      <c r="B76" s="21"/>
      <c r="C76" s="22"/>
      <c r="D76" s="23"/>
      <c r="E76" s="24"/>
      <c r="F76" s="25"/>
      <c r="G76" s="23"/>
      <c r="H76" s="22" t="s">
        <v>77</v>
      </c>
      <c r="I76" s="26" t="s">
        <v>980</v>
      </c>
      <c r="J76" s="22" t="e">
        <v>#N/A</v>
      </c>
      <c r="K76" s="27"/>
      <c r="L76" s="29" t="s">
        <v>854</v>
      </c>
      <c r="M76" s="28"/>
      <c r="N76" s="29" t="s">
        <v>80</v>
      </c>
      <c r="O76" s="29"/>
      <c r="P76" s="67" t="s">
        <v>943</v>
      </c>
      <c r="Q76" s="50" t="s">
        <v>137</v>
      </c>
      <c r="R76" s="50"/>
      <c r="S76" s="50"/>
      <c r="T76" s="50"/>
      <c r="U76" s="31" t="s">
        <v>103</v>
      </c>
    </row>
    <row r="77" spans="1:21" x14ac:dyDescent="0.2">
      <c r="A77" s="21">
        <f t="shared" si="1"/>
        <v>72</v>
      </c>
      <c r="B77" s="21"/>
      <c r="C77" s="22"/>
      <c r="D77" s="23"/>
      <c r="E77" s="24"/>
      <c r="F77" s="25"/>
      <c r="G77" s="23"/>
      <c r="H77" s="22" t="s">
        <v>77</v>
      </c>
      <c r="I77" s="26" t="s">
        <v>980</v>
      </c>
      <c r="J77" s="22" t="e">
        <v>#N/A</v>
      </c>
      <c r="K77" s="27"/>
      <c r="L77" s="29" t="s">
        <v>854</v>
      </c>
      <c r="M77" s="28"/>
      <c r="N77" s="29" t="s">
        <v>80</v>
      </c>
      <c r="O77" s="29"/>
      <c r="P77" s="67" t="s">
        <v>945</v>
      </c>
      <c r="Q77" s="50" t="s">
        <v>137</v>
      </c>
      <c r="R77" s="50"/>
      <c r="S77" s="50"/>
      <c r="T77" s="50"/>
      <c r="U77" s="31" t="s">
        <v>103</v>
      </c>
    </row>
    <row r="78" spans="1:21" x14ac:dyDescent="0.2">
      <c r="A78" s="21">
        <f t="shared" si="1"/>
        <v>73</v>
      </c>
      <c r="B78" s="21"/>
      <c r="C78" s="22"/>
      <c r="D78" s="23"/>
      <c r="E78" s="24"/>
      <c r="F78" s="25"/>
      <c r="G78" s="23"/>
      <c r="H78" s="22" t="s">
        <v>77</v>
      </c>
      <c r="I78" s="26" t="s">
        <v>980</v>
      </c>
      <c r="J78" s="22" t="e">
        <v>#N/A</v>
      </c>
      <c r="K78" s="27"/>
      <c r="L78" s="29" t="s">
        <v>854</v>
      </c>
      <c r="M78" s="28"/>
      <c r="N78" s="29" t="s">
        <v>80</v>
      </c>
      <c r="O78" s="29"/>
      <c r="P78" s="67" t="s">
        <v>940</v>
      </c>
      <c r="Q78" s="50" t="s">
        <v>137</v>
      </c>
      <c r="R78" s="50"/>
      <c r="S78" s="50"/>
      <c r="T78" s="50"/>
      <c r="U78" s="31" t="s">
        <v>103</v>
      </c>
    </row>
    <row r="79" spans="1:21" x14ac:dyDescent="0.2">
      <c r="A79" s="21">
        <f t="shared" si="1"/>
        <v>74</v>
      </c>
      <c r="B79" s="21"/>
      <c r="C79" s="22"/>
      <c r="D79" s="23"/>
      <c r="E79" s="24"/>
      <c r="F79" s="25"/>
      <c r="G79" s="23"/>
      <c r="H79" s="22" t="s">
        <v>77</v>
      </c>
      <c r="I79" s="26" t="s">
        <v>980</v>
      </c>
      <c r="J79" s="22" t="e">
        <v>#N/A</v>
      </c>
      <c r="K79" s="27"/>
      <c r="L79" s="29" t="s">
        <v>854</v>
      </c>
      <c r="M79" s="28"/>
      <c r="N79" s="29" t="s">
        <v>80</v>
      </c>
      <c r="O79" s="29"/>
      <c r="P79" s="67" t="s">
        <v>963</v>
      </c>
      <c r="Q79" s="50" t="s">
        <v>137</v>
      </c>
      <c r="R79" s="50"/>
      <c r="S79" s="50"/>
      <c r="T79" s="50"/>
      <c r="U79" s="31" t="s">
        <v>103</v>
      </c>
    </row>
    <row r="80" spans="1:21" x14ac:dyDescent="0.2">
      <c r="A80" s="21">
        <f t="shared" si="1"/>
        <v>75</v>
      </c>
      <c r="B80" s="21"/>
      <c r="C80" s="22"/>
      <c r="D80" s="23"/>
      <c r="E80" s="24"/>
      <c r="F80" s="25"/>
      <c r="G80" s="23"/>
      <c r="H80" s="22" t="s">
        <v>77</v>
      </c>
      <c r="I80" s="26" t="s">
        <v>980</v>
      </c>
      <c r="J80" s="22" t="e">
        <v>#N/A</v>
      </c>
      <c r="K80" s="27"/>
      <c r="L80" s="29" t="s">
        <v>854</v>
      </c>
      <c r="M80" s="28"/>
      <c r="N80" s="29" t="s">
        <v>80</v>
      </c>
      <c r="O80" s="29"/>
      <c r="P80" s="67" t="s">
        <v>932</v>
      </c>
      <c r="Q80" s="50" t="s">
        <v>137</v>
      </c>
      <c r="R80" s="50"/>
      <c r="S80" s="50"/>
      <c r="T80" s="50"/>
      <c r="U80" s="31" t="s">
        <v>103</v>
      </c>
    </row>
    <row r="81" spans="1:21" x14ac:dyDescent="0.2">
      <c r="A81" s="21">
        <f t="shared" si="1"/>
        <v>76</v>
      </c>
      <c r="B81" s="21"/>
      <c r="C81" s="22"/>
      <c r="D81" s="23"/>
      <c r="E81" s="24"/>
      <c r="F81" s="25"/>
      <c r="G81" s="23"/>
      <c r="H81" s="22" t="s">
        <v>77</v>
      </c>
      <c r="I81" s="26" t="s">
        <v>980</v>
      </c>
      <c r="J81" s="22" t="e">
        <v>#N/A</v>
      </c>
      <c r="K81" s="27"/>
      <c r="L81" s="29" t="s">
        <v>854</v>
      </c>
      <c r="M81" s="28"/>
      <c r="N81" s="29" t="s">
        <v>80</v>
      </c>
      <c r="O81" s="29"/>
      <c r="P81" s="67" t="s">
        <v>933</v>
      </c>
      <c r="Q81" s="50" t="s">
        <v>137</v>
      </c>
      <c r="R81" s="50"/>
      <c r="S81" s="50"/>
      <c r="T81" s="50"/>
      <c r="U81" s="31" t="s">
        <v>103</v>
      </c>
    </row>
    <row r="82" spans="1:21" x14ac:dyDescent="0.2">
      <c r="A82" s="21">
        <f t="shared" si="1"/>
        <v>77</v>
      </c>
      <c r="B82" s="21"/>
      <c r="C82" s="22"/>
      <c r="D82" s="23"/>
      <c r="E82" s="24"/>
      <c r="F82" s="25"/>
      <c r="G82" s="23"/>
      <c r="H82" s="22" t="s">
        <v>77</v>
      </c>
      <c r="I82" s="26" t="s">
        <v>980</v>
      </c>
      <c r="J82" s="22" t="e">
        <v>#N/A</v>
      </c>
      <c r="K82" s="27"/>
      <c r="L82" s="29" t="s">
        <v>854</v>
      </c>
      <c r="M82" s="28"/>
      <c r="N82" s="29" t="s">
        <v>80</v>
      </c>
      <c r="O82" s="29"/>
      <c r="P82" s="67" t="s">
        <v>934</v>
      </c>
      <c r="Q82" s="50" t="s">
        <v>137</v>
      </c>
      <c r="R82" s="50"/>
      <c r="S82" s="50"/>
      <c r="T82" s="50"/>
      <c r="U82" s="31" t="s">
        <v>103</v>
      </c>
    </row>
    <row r="83" spans="1:21" x14ac:dyDescent="0.2">
      <c r="A83" s="21">
        <f t="shared" si="1"/>
        <v>78</v>
      </c>
      <c r="B83" s="21"/>
      <c r="C83" s="22"/>
      <c r="D83" s="23"/>
      <c r="E83" s="24"/>
      <c r="F83" s="25"/>
      <c r="G83" s="23"/>
      <c r="H83" s="22" t="s">
        <v>77</v>
      </c>
      <c r="I83" s="26" t="s">
        <v>980</v>
      </c>
      <c r="J83" s="22" t="e">
        <v>#N/A</v>
      </c>
      <c r="K83" s="27"/>
      <c r="L83" s="29" t="s">
        <v>854</v>
      </c>
      <c r="M83" s="28"/>
      <c r="N83" s="29" t="s">
        <v>80</v>
      </c>
      <c r="O83" s="29"/>
      <c r="P83" s="67" t="s">
        <v>942</v>
      </c>
      <c r="Q83" s="50" t="s">
        <v>137</v>
      </c>
      <c r="R83" s="50"/>
      <c r="S83" s="50"/>
      <c r="T83" s="50"/>
      <c r="U83" s="31" t="s">
        <v>103</v>
      </c>
    </row>
    <row r="84" spans="1:21" x14ac:dyDescent="0.2">
      <c r="A84" s="21">
        <f t="shared" si="1"/>
        <v>79</v>
      </c>
      <c r="B84" s="21"/>
      <c r="C84" s="22"/>
      <c r="D84" s="23"/>
      <c r="E84" s="24"/>
      <c r="F84" s="25"/>
      <c r="G84" s="23"/>
      <c r="H84" s="22" t="s">
        <v>77</v>
      </c>
      <c r="I84" s="26" t="s">
        <v>980</v>
      </c>
      <c r="J84" s="22" t="e">
        <v>#N/A</v>
      </c>
      <c r="K84" s="27"/>
      <c r="L84" s="29" t="s">
        <v>854</v>
      </c>
      <c r="M84" s="28"/>
      <c r="N84" s="29" t="s">
        <v>80</v>
      </c>
      <c r="O84" s="29"/>
      <c r="P84" s="67" t="s">
        <v>948</v>
      </c>
      <c r="Q84" s="50" t="s">
        <v>137</v>
      </c>
      <c r="R84" s="50"/>
      <c r="S84" s="50"/>
      <c r="T84" s="50"/>
      <c r="U84" s="31" t="s">
        <v>103</v>
      </c>
    </row>
    <row r="85" spans="1:21" x14ac:dyDescent="0.2">
      <c r="A85" s="21">
        <f t="shared" si="1"/>
        <v>80</v>
      </c>
      <c r="B85" s="21"/>
      <c r="C85" s="22"/>
      <c r="D85" s="23"/>
      <c r="E85" s="24"/>
      <c r="F85" s="25"/>
      <c r="G85" s="23"/>
      <c r="H85" s="22" t="s">
        <v>77</v>
      </c>
      <c r="I85" s="26" t="s">
        <v>980</v>
      </c>
      <c r="J85" s="22" t="e">
        <v>#N/A</v>
      </c>
      <c r="K85" s="27"/>
      <c r="L85" s="29" t="s">
        <v>854</v>
      </c>
      <c r="M85" s="28"/>
      <c r="N85" s="29" t="s">
        <v>80</v>
      </c>
      <c r="O85" s="29"/>
      <c r="P85" s="67" t="s">
        <v>882</v>
      </c>
      <c r="Q85" s="50" t="s">
        <v>137</v>
      </c>
      <c r="R85" s="50"/>
      <c r="S85" s="50"/>
      <c r="T85" s="50"/>
      <c r="U85" s="31" t="s">
        <v>103</v>
      </c>
    </row>
    <row r="86" spans="1:21" x14ac:dyDescent="0.2">
      <c r="A86" s="21">
        <f t="shared" si="1"/>
        <v>81</v>
      </c>
      <c r="B86" s="21"/>
      <c r="C86" s="22"/>
      <c r="D86" s="23"/>
      <c r="E86" s="24"/>
      <c r="F86" s="25"/>
      <c r="G86" s="23"/>
      <c r="H86" s="22" t="s">
        <v>77</v>
      </c>
      <c r="I86" s="26" t="s">
        <v>980</v>
      </c>
      <c r="J86" s="22" t="e">
        <v>#N/A</v>
      </c>
      <c r="K86" s="27"/>
      <c r="L86" s="29" t="s">
        <v>854</v>
      </c>
      <c r="M86" s="28"/>
      <c r="N86" s="29" t="s">
        <v>80</v>
      </c>
      <c r="O86" s="29"/>
      <c r="P86" s="67" t="s">
        <v>879</v>
      </c>
      <c r="Q86" s="50" t="s">
        <v>137</v>
      </c>
      <c r="R86" s="50"/>
      <c r="S86" s="50"/>
      <c r="T86" s="50"/>
      <c r="U86" s="31" t="s">
        <v>103</v>
      </c>
    </row>
    <row r="87" spans="1:21" x14ac:dyDescent="0.2">
      <c r="A87" s="21">
        <f t="shared" si="1"/>
        <v>82</v>
      </c>
      <c r="B87" s="21"/>
      <c r="C87" s="22"/>
      <c r="D87" s="23"/>
      <c r="E87" s="24"/>
      <c r="F87" s="25"/>
      <c r="G87" s="23"/>
      <c r="H87" s="22" t="s">
        <v>77</v>
      </c>
      <c r="I87" s="26" t="s">
        <v>980</v>
      </c>
      <c r="J87" s="22" t="e">
        <v>#N/A</v>
      </c>
      <c r="K87" s="27"/>
      <c r="L87" s="29" t="s">
        <v>854</v>
      </c>
      <c r="M87" s="28"/>
      <c r="N87" s="29" t="s">
        <v>80</v>
      </c>
      <c r="O87" s="29"/>
      <c r="P87" s="67" t="s">
        <v>878</v>
      </c>
      <c r="Q87" s="50" t="s">
        <v>137</v>
      </c>
      <c r="R87" s="50"/>
      <c r="S87" s="50"/>
      <c r="T87" s="50"/>
      <c r="U87" s="31" t="s">
        <v>103</v>
      </c>
    </row>
    <row r="88" spans="1:21" x14ac:dyDescent="0.2">
      <c r="A88" s="21">
        <f t="shared" si="1"/>
        <v>83</v>
      </c>
      <c r="B88" s="21"/>
      <c r="C88" s="22"/>
      <c r="D88" s="23"/>
      <c r="E88" s="24"/>
      <c r="F88" s="25"/>
      <c r="G88" s="23"/>
      <c r="H88" s="22" t="s">
        <v>77</v>
      </c>
      <c r="I88" s="26" t="s">
        <v>980</v>
      </c>
      <c r="J88" s="22" t="e">
        <v>#N/A</v>
      </c>
      <c r="K88" s="27"/>
      <c r="L88" s="29" t="s">
        <v>854</v>
      </c>
      <c r="M88" s="28"/>
      <c r="N88" s="29" t="s">
        <v>80</v>
      </c>
      <c r="O88" s="29"/>
      <c r="P88" s="67" t="s">
        <v>884</v>
      </c>
      <c r="Q88" s="50" t="s">
        <v>137</v>
      </c>
      <c r="R88" s="50"/>
      <c r="S88" s="50"/>
      <c r="T88" s="50"/>
      <c r="U88" s="31" t="s">
        <v>103</v>
      </c>
    </row>
    <row r="89" spans="1:21" x14ac:dyDescent="0.2">
      <c r="A89" s="21">
        <f t="shared" si="1"/>
        <v>84</v>
      </c>
      <c r="B89" s="21"/>
      <c r="C89" s="22"/>
      <c r="D89" s="23"/>
      <c r="E89" s="24"/>
      <c r="F89" s="25"/>
      <c r="G89" s="23"/>
      <c r="H89" s="22" t="s">
        <v>77</v>
      </c>
      <c r="I89" s="26" t="s">
        <v>980</v>
      </c>
      <c r="J89" s="22" t="e">
        <v>#N/A</v>
      </c>
      <c r="K89" s="27"/>
      <c r="L89" s="29" t="s">
        <v>854</v>
      </c>
      <c r="M89" s="28"/>
      <c r="N89" s="29" t="s">
        <v>80</v>
      </c>
      <c r="O89" s="29"/>
      <c r="P89" s="67" t="s">
        <v>883</v>
      </c>
      <c r="Q89" s="50" t="s">
        <v>137</v>
      </c>
      <c r="R89" s="50"/>
      <c r="S89" s="50"/>
      <c r="T89" s="50"/>
      <c r="U89" s="31" t="s">
        <v>103</v>
      </c>
    </row>
    <row r="90" spans="1:21" x14ac:dyDescent="0.2">
      <c r="A90" s="21">
        <f t="shared" si="1"/>
        <v>85</v>
      </c>
      <c r="B90" s="21"/>
      <c r="C90" s="22"/>
      <c r="D90" s="23"/>
      <c r="E90" s="24"/>
      <c r="F90" s="25"/>
      <c r="G90" s="23"/>
      <c r="H90" s="22" t="s">
        <v>77</v>
      </c>
      <c r="I90" s="26" t="s">
        <v>980</v>
      </c>
      <c r="J90" s="22" t="e">
        <v>#N/A</v>
      </c>
      <c r="K90" s="27"/>
      <c r="L90" s="29" t="s">
        <v>854</v>
      </c>
      <c r="M90" s="28"/>
      <c r="N90" s="29" t="s">
        <v>80</v>
      </c>
      <c r="O90" s="29"/>
      <c r="P90" s="67" t="s">
        <v>881</v>
      </c>
      <c r="Q90" s="50" t="s">
        <v>137</v>
      </c>
      <c r="R90" s="50"/>
      <c r="S90" s="50"/>
      <c r="T90" s="50"/>
      <c r="U90" s="31" t="s">
        <v>103</v>
      </c>
    </row>
    <row r="91" spans="1:21" x14ac:dyDescent="0.2">
      <c r="A91" s="21">
        <f t="shared" si="1"/>
        <v>86</v>
      </c>
      <c r="B91" s="21"/>
      <c r="C91" s="22"/>
      <c r="D91" s="23"/>
      <c r="E91" s="24"/>
      <c r="F91" s="25"/>
      <c r="G91" s="23"/>
      <c r="H91" s="22" t="s">
        <v>77</v>
      </c>
      <c r="I91" s="26" t="s">
        <v>980</v>
      </c>
      <c r="J91" s="22" t="e">
        <v>#N/A</v>
      </c>
      <c r="K91" s="27"/>
      <c r="L91" s="29" t="s">
        <v>854</v>
      </c>
      <c r="M91" s="28"/>
      <c r="N91" s="29" t="s">
        <v>80</v>
      </c>
      <c r="O91" s="29"/>
      <c r="P91" s="67" t="s">
        <v>885</v>
      </c>
      <c r="Q91" s="50" t="s">
        <v>137</v>
      </c>
      <c r="R91" s="50"/>
      <c r="S91" s="50"/>
      <c r="T91" s="50"/>
      <c r="U91" s="31" t="s">
        <v>103</v>
      </c>
    </row>
    <row r="92" spans="1:21" x14ac:dyDescent="0.2">
      <c r="A92" s="21">
        <f t="shared" si="1"/>
        <v>87</v>
      </c>
      <c r="B92" s="21"/>
      <c r="C92" s="22"/>
      <c r="D92" s="23"/>
      <c r="E92" s="24"/>
      <c r="F92" s="25"/>
      <c r="G92" s="23"/>
      <c r="H92" s="22" t="s">
        <v>77</v>
      </c>
      <c r="I92" s="26" t="s">
        <v>980</v>
      </c>
      <c r="J92" s="22" t="e">
        <v>#N/A</v>
      </c>
      <c r="K92" s="27"/>
      <c r="L92" s="29" t="s">
        <v>854</v>
      </c>
      <c r="M92" s="28"/>
      <c r="N92" s="29" t="s">
        <v>80</v>
      </c>
      <c r="O92" s="29"/>
      <c r="P92" s="67" t="s">
        <v>880</v>
      </c>
      <c r="Q92" s="50" t="s">
        <v>137</v>
      </c>
      <c r="R92" s="50"/>
      <c r="S92" s="50"/>
      <c r="T92" s="50"/>
      <c r="U92" s="31" t="s">
        <v>103</v>
      </c>
    </row>
    <row r="93" spans="1:21" x14ac:dyDescent="0.2">
      <c r="A93" s="21">
        <f t="shared" si="1"/>
        <v>88</v>
      </c>
      <c r="B93" s="21"/>
      <c r="C93" s="22"/>
      <c r="D93" s="23"/>
      <c r="E93" s="24"/>
      <c r="F93" s="25"/>
      <c r="G93" s="23"/>
      <c r="H93" s="22" t="s">
        <v>77</v>
      </c>
      <c r="I93" s="26" t="s">
        <v>980</v>
      </c>
      <c r="J93" s="22" t="e">
        <v>#N/A</v>
      </c>
      <c r="K93" s="27"/>
      <c r="L93" s="29" t="s">
        <v>854</v>
      </c>
      <c r="M93" s="28"/>
      <c r="N93" s="29" t="s">
        <v>80</v>
      </c>
      <c r="O93" s="29"/>
      <c r="P93" s="67" t="s">
        <v>648</v>
      </c>
      <c r="Q93" s="50" t="s">
        <v>137</v>
      </c>
      <c r="R93" s="50"/>
      <c r="S93" s="50"/>
      <c r="T93" s="50"/>
      <c r="U93" s="31" t="s">
        <v>1004</v>
      </c>
    </row>
    <row r="94" spans="1:21" x14ac:dyDescent="0.2">
      <c r="A94" s="21">
        <f t="shared" si="1"/>
        <v>89</v>
      </c>
      <c r="B94" s="21"/>
      <c r="C94" s="22"/>
      <c r="D94" s="23"/>
      <c r="E94" s="24"/>
      <c r="F94" s="25"/>
      <c r="G94" s="23"/>
      <c r="H94" s="22" t="s">
        <v>77</v>
      </c>
      <c r="I94" s="26" t="s">
        <v>980</v>
      </c>
      <c r="J94" s="22" t="e">
        <v>#N/A</v>
      </c>
      <c r="K94" s="27"/>
      <c r="L94" s="29" t="s">
        <v>854</v>
      </c>
      <c r="M94" s="28"/>
      <c r="N94" s="29" t="s">
        <v>80</v>
      </c>
      <c r="O94" s="29"/>
      <c r="P94" s="67" t="s">
        <v>676</v>
      </c>
      <c r="Q94" s="50" t="s">
        <v>137</v>
      </c>
      <c r="R94" s="50"/>
      <c r="S94" s="50"/>
      <c r="T94" s="50"/>
      <c r="U94" s="31" t="s">
        <v>103</v>
      </c>
    </row>
    <row r="95" spans="1:21" x14ac:dyDescent="0.2">
      <c r="A95" s="21">
        <f t="shared" si="1"/>
        <v>90</v>
      </c>
      <c r="B95" s="21"/>
      <c r="C95" s="22"/>
      <c r="D95" s="23"/>
      <c r="E95" s="24"/>
      <c r="F95" s="25"/>
      <c r="G95" s="23"/>
      <c r="H95" s="22" t="s">
        <v>77</v>
      </c>
      <c r="I95" s="26" t="s">
        <v>980</v>
      </c>
      <c r="J95" s="22" t="e">
        <v>#N/A</v>
      </c>
      <c r="K95" s="27"/>
      <c r="L95" s="29" t="s">
        <v>854</v>
      </c>
      <c r="M95" s="28"/>
      <c r="N95" s="29" t="s">
        <v>80</v>
      </c>
      <c r="O95" s="29"/>
      <c r="P95" s="67" t="s">
        <v>947</v>
      </c>
      <c r="Q95" s="50" t="s">
        <v>137</v>
      </c>
      <c r="R95" s="50"/>
      <c r="S95" s="50"/>
      <c r="T95" s="50"/>
      <c r="U95" s="31" t="s">
        <v>103</v>
      </c>
    </row>
    <row r="96" spans="1:21" x14ac:dyDescent="0.2">
      <c r="A96" s="21">
        <f t="shared" si="1"/>
        <v>91</v>
      </c>
      <c r="B96" s="21"/>
      <c r="C96" s="22"/>
      <c r="D96" s="23"/>
      <c r="E96" s="24"/>
      <c r="F96" s="25"/>
      <c r="G96" s="23"/>
      <c r="H96" s="22" t="s">
        <v>77</v>
      </c>
      <c r="I96" s="26" t="s">
        <v>980</v>
      </c>
      <c r="J96" s="22" t="e">
        <v>#N/A</v>
      </c>
      <c r="K96" s="27"/>
      <c r="L96" s="29" t="s">
        <v>854</v>
      </c>
      <c r="M96" s="28"/>
      <c r="N96" s="29" t="s">
        <v>80</v>
      </c>
      <c r="O96" s="29"/>
      <c r="P96" s="67" t="s">
        <v>888</v>
      </c>
      <c r="Q96" s="50" t="s">
        <v>137</v>
      </c>
      <c r="R96" s="50"/>
      <c r="S96" s="50"/>
      <c r="T96" s="50"/>
      <c r="U96" s="31" t="s">
        <v>103</v>
      </c>
    </row>
    <row r="97" spans="1:21" x14ac:dyDescent="0.2">
      <c r="A97" s="21">
        <f t="shared" si="1"/>
        <v>92</v>
      </c>
      <c r="B97" s="21"/>
      <c r="C97" s="22"/>
      <c r="D97" s="23"/>
      <c r="E97" s="24"/>
      <c r="F97" s="25"/>
      <c r="G97" s="23"/>
      <c r="H97" s="22" t="s">
        <v>77</v>
      </c>
      <c r="I97" s="26" t="s">
        <v>980</v>
      </c>
      <c r="J97" s="22" t="e">
        <v>#N/A</v>
      </c>
      <c r="K97" s="27"/>
      <c r="L97" s="29" t="s">
        <v>854</v>
      </c>
      <c r="M97" s="28"/>
      <c r="N97" s="29" t="s">
        <v>80</v>
      </c>
      <c r="O97" s="29"/>
      <c r="P97" s="67" t="s">
        <v>889</v>
      </c>
      <c r="Q97" s="50" t="s">
        <v>137</v>
      </c>
      <c r="R97" s="50"/>
      <c r="S97" s="50"/>
      <c r="T97" s="50"/>
      <c r="U97" s="31" t="s">
        <v>103</v>
      </c>
    </row>
    <row r="98" spans="1:21" x14ac:dyDescent="0.2">
      <c r="A98" s="21">
        <f t="shared" si="1"/>
        <v>93</v>
      </c>
      <c r="B98" s="21"/>
      <c r="C98" s="22"/>
      <c r="D98" s="23"/>
      <c r="E98" s="24"/>
      <c r="F98" s="25"/>
      <c r="G98" s="23"/>
      <c r="H98" s="22" t="s">
        <v>77</v>
      </c>
      <c r="I98" s="26" t="s">
        <v>980</v>
      </c>
      <c r="J98" s="22" t="e">
        <v>#N/A</v>
      </c>
      <c r="K98" s="27"/>
      <c r="L98" s="29" t="s">
        <v>854</v>
      </c>
      <c r="M98" s="28"/>
      <c r="N98" s="29" t="s">
        <v>80</v>
      </c>
      <c r="O98" s="29"/>
      <c r="P98" s="67" t="s">
        <v>890</v>
      </c>
      <c r="Q98" s="50" t="s">
        <v>137</v>
      </c>
      <c r="R98" s="50"/>
      <c r="S98" s="50"/>
      <c r="T98" s="50"/>
      <c r="U98" s="31" t="s">
        <v>103</v>
      </c>
    </row>
    <row r="99" spans="1:21" x14ac:dyDescent="0.2">
      <c r="A99" s="21">
        <f t="shared" si="1"/>
        <v>94</v>
      </c>
      <c r="B99" s="21"/>
      <c r="C99" s="22"/>
      <c r="D99" s="23"/>
      <c r="E99" s="24"/>
      <c r="F99" s="25"/>
      <c r="G99" s="23"/>
      <c r="H99" s="22" t="s">
        <v>77</v>
      </c>
      <c r="I99" s="26" t="s">
        <v>980</v>
      </c>
      <c r="J99" s="22" t="e">
        <v>#N/A</v>
      </c>
      <c r="K99" s="27"/>
      <c r="L99" s="29" t="s">
        <v>854</v>
      </c>
      <c r="M99" s="28"/>
      <c r="N99" s="29" t="s">
        <v>80</v>
      </c>
      <c r="O99" s="29"/>
      <c r="P99" s="67" t="s">
        <v>891</v>
      </c>
      <c r="Q99" s="50" t="s">
        <v>137</v>
      </c>
      <c r="R99" s="50"/>
      <c r="S99" s="50"/>
      <c r="T99" s="50"/>
      <c r="U99" s="31" t="s">
        <v>103</v>
      </c>
    </row>
    <row r="100" spans="1:21" x14ac:dyDescent="0.2">
      <c r="A100" s="21">
        <f t="shared" si="1"/>
        <v>95</v>
      </c>
      <c r="B100" s="21"/>
      <c r="C100" s="22"/>
      <c r="D100" s="23"/>
      <c r="E100" s="24"/>
      <c r="F100" s="25"/>
      <c r="G100" s="23"/>
      <c r="H100" s="22" t="s">
        <v>77</v>
      </c>
      <c r="I100" s="26" t="s">
        <v>980</v>
      </c>
      <c r="J100" s="22" t="e">
        <v>#N/A</v>
      </c>
      <c r="K100" s="27"/>
      <c r="L100" s="29" t="s">
        <v>854</v>
      </c>
      <c r="M100" s="28"/>
      <c r="N100" s="29" t="s">
        <v>80</v>
      </c>
      <c r="O100" s="29"/>
      <c r="P100" s="67" t="s">
        <v>892</v>
      </c>
      <c r="Q100" s="50" t="s">
        <v>137</v>
      </c>
      <c r="R100" s="50"/>
      <c r="S100" s="50"/>
      <c r="T100" s="50"/>
      <c r="U100" s="31" t="s">
        <v>103</v>
      </c>
    </row>
    <row r="101" spans="1:21" x14ac:dyDescent="0.2">
      <c r="A101" s="21">
        <f t="shared" si="1"/>
        <v>96</v>
      </c>
      <c r="B101" s="21"/>
      <c r="C101" s="22"/>
      <c r="D101" s="23"/>
      <c r="E101" s="24"/>
      <c r="F101" s="25"/>
      <c r="G101" s="23"/>
      <c r="H101" s="22" t="s">
        <v>77</v>
      </c>
      <c r="I101" s="26" t="s">
        <v>980</v>
      </c>
      <c r="J101" s="22" t="e">
        <v>#N/A</v>
      </c>
      <c r="K101" s="27"/>
      <c r="L101" s="29" t="s">
        <v>854</v>
      </c>
      <c r="M101" s="28"/>
      <c r="N101" s="29" t="s">
        <v>80</v>
      </c>
      <c r="O101" s="29"/>
      <c r="P101" s="67" t="s">
        <v>893</v>
      </c>
      <c r="Q101" s="50" t="s">
        <v>137</v>
      </c>
      <c r="R101" s="50"/>
      <c r="S101" s="50"/>
      <c r="T101" s="50"/>
      <c r="U101" s="31" t="s">
        <v>103</v>
      </c>
    </row>
    <row r="102" spans="1:21" x14ac:dyDescent="0.2">
      <c r="A102" s="21">
        <f t="shared" si="1"/>
        <v>97</v>
      </c>
      <c r="B102" s="21"/>
      <c r="C102" s="22"/>
      <c r="D102" s="23"/>
      <c r="E102" s="24"/>
      <c r="F102" s="25"/>
      <c r="G102" s="23"/>
      <c r="H102" s="22" t="s">
        <v>77</v>
      </c>
      <c r="I102" s="26" t="s">
        <v>980</v>
      </c>
      <c r="J102" s="22" t="e">
        <v>#N/A</v>
      </c>
      <c r="K102" s="27"/>
      <c r="L102" s="29" t="s">
        <v>854</v>
      </c>
      <c r="M102" s="28"/>
      <c r="N102" s="29" t="s">
        <v>80</v>
      </c>
      <c r="O102" s="29"/>
      <c r="P102" s="67" t="s">
        <v>894</v>
      </c>
      <c r="Q102" s="50" t="s">
        <v>137</v>
      </c>
      <c r="R102" s="50"/>
      <c r="S102" s="50"/>
      <c r="T102" s="50"/>
      <c r="U102" s="31" t="s">
        <v>103</v>
      </c>
    </row>
    <row r="103" spans="1:21" x14ac:dyDescent="0.2">
      <c r="A103" s="21">
        <f t="shared" si="1"/>
        <v>98</v>
      </c>
      <c r="B103" s="21"/>
      <c r="C103" s="22"/>
      <c r="D103" s="23"/>
      <c r="E103" s="24"/>
      <c r="F103" s="25"/>
      <c r="G103" s="23"/>
      <c r="H103" s="22" t="s">
        <v>77</v>
      </c>
      <c r="I103" s="26" t="s">
        <v>980</v>
      </c>
      <c r="J103" s="22" t="e">
        <v>#N/A</v>
      </c>
      <c r="K103" s="27"/>
      <c r="L103" s="29" t="s">
        <v>854</v>
      </c>
      <c r="M103" s="28"/>
      <c r="N103" s="29" t="s">
        <v>80</v>
      </c>
      <c r="O103" s="29"/>
      <c r="P103" s="67" t="s">
        <v>919</v>
      </c>
      <c r="Q103" s="50" t="s">
        <v>137</v>
      </c>
      <c r="R103" s="50"/>
      <c r="S103" s="50"/>
      <c r="T103" s="50"/>
      <c r="U103" s="31" t="s">
        <v>103</v>
      </c>
    </row>
    <row r="104" spans="1:21" x14ac:dyDescent="0.2">
      <c r="A104" s="21">
        <f t="shared" si="1"/>
        <v>99</v>
      </c>
      <c r="B104" s="21"/>
      <c r="C104" s="22"/>
      <c r="D104" s="23"/>
      <c r="E104" s="24"/>
      <c r="F104" s="25"/>
      <c r="G104" s="23"/>
      <c r="H104" s="22" t="s">
        <v>77</v>
      </c>
      <c r="I104" s="26" t="s">
        <v>980</v>
      </c>
      <c r="J104" s="22" t="e">
        <v>#N/A</v>
      </c>
      <c r="K104" s="27"/>
      <c r="L104" s="29" t="s">
        <v>854</v>
      </c>
      <c r="M104" s="28"/>
      <c r="N104" s="29" t="s">
        <v>80</v>
      </c>
      <c r="O104" s="29"/>
      <c r="P104" s="67" t="s">
        <v>874</v>
      </c>
      <c r="Q104" s="50" t="s">
        <v>643</v>
      </c>
      <c r="R104" s="50"/>
      <c r="S104" s="50"/>
      <c r="T104" s="50"/>
      <c r="U104" s="31" t="s">
        <v>103</v>
      </c>
    </row>
    <row r="105" spans="1:21" x14ac:dyDescent="0.2">
      <c r="A105" s="21">
        <f t="shared" si="1"/>
        <v>100</v>
      </c>
      <c r="B105" s="21"/>
      <c r="C105" s="22"/>
      <c r="D105" s="23"/>
      <c r="E105" s="24"/>
      <c r="F105" s="25"/>
      <c r="G105" s="23"/>
      <c r="H105" s="22" t="s">
        <v>77</v>
      </c>
      <c r="I105" s="26" t="s">
        <v>980</v>
      </c>
      <c r="J105" s="22" t="e">
        <v>#N/A</v>
      </c>
      <c r="K105" s="27"/>
      <c r="L105" s="29" t="s">
        <v>854</v>
      </c>
      <c r="M105" s="28"/>
      <c r="N105" s="29" t="s">
        <v>80</v>
      </c>
      <c r="O105" s="29"/>
      <c r="P105" s="67" t="s">
        <v>949</v>
      </c>
      <c r="Q105" s="50" t="s">
        <v>702</v>
      </c>
      <c r="R105" s="50"/>
      <c r="S105" s="50"/>
      <c r="T105" s="50"/>
      <c r="U105" s="31" t="s">
        <v>103</v>
      </c>
    </row>
    <row r="106" spans="1:21" x14ac:dyDescent="0.2">
      <c r="A106" s="21">
        <f t="shared" si="1"/>
        <v>101</v>
      </c>
      <c r="B106" s="21"/>
      <c r="C106" s="22"/>
      <c r="D106" s="23"/>
      <c r="E106" s="24"/>
      <c r="F106" s="25"/>
      <c r="G106" s="23"/>
      <c r="H106" s="22" t="s">
        <v>77</v>
      </c>
      <c r="I106" s="26" t="s">
        <v>980</v>
      </c>
      <c r="J106" s="22" t="e">
        <v>#N/A</v>
      </c>
      <c r="K106" s="27"/>
      <c r="L106" s="29" t="s">
        <v>854</v>
      </c>
      <c r="M106" s="28"/>
      <c r="N106" s="29" t="s">
        <v>80</v>
      </c>
      <c r="O106" s="29"/>
      <c r="P106" s="67" t="s">
        <v>950</v>
      </c>
      <c r="Q106" s="50" t="s">
        <v>137</v>
      </c>
      <c r="R106" s="50"/>
      <c r="S106" s="50"/>
      <c r="T106" s="50"/>
      <c r="U106" s="31" t="s">
        <v>103</v>
      </c>
    </row>
    <row r="107" spans="1:21" x14ac:dyDescent="0.2">
      <c r="A107" s="21">
        <f t="shared" si="1"/>
        <v>102</v>
      </c>
      <c r="B107" s="21"/>
      <c r="C107" s="22"/>
      <c r="D107" s="23"/>
      <c r="E107" s="24"/>
      <c r="F107" s="25"/>
      <c r="G107" s="23"/>
      <c r="H107" s="22" t="s">
        <v>77</v>
      </c>
      <c r="I107" s="26" t="s">
        <v>980</v>
      </c>
      <c r="J107" s="22" t="e">
        <v>#N/A</v>
      </c>
      <c r="K107" s="27"/>
      <c r="L107" s="29" t="s">
        <v>854</v>
      </c>
      <c r="M107" s="28"/>
      <c r="N107" s="29" t="s">
        <v>80</v>
      </c>
      <c r="O107" s="29"/>
      <c r="P107" s="67" t="s">
        <v>951</v>
      </c>
      <c r="Q107" s="50" t="s">
        <v>137</v>
      </c>
      <c r="R107" s="50"/>
      <c r="S107" s="50"/>
      <c r="T107" s="50"/>
      <c r="U107" s="31" t="s">
        <v>103</v>
      </c>
    </row>
    <row r="108" spans="1:21" x14ac:dyDescent="0.2">
      <c r="A108" s="21">
        <f t="shared" si="1"/>
        <v>103</v>
      </c>
      <c r="B108" s="21"/>
      <c r="C108" s="22"/>
      <c r="D108" s="23"/>
      <c r="E108" s="24"/>
      <c r="F108" s="25"/>
      <c r="G108" s="23"/>
      <c r="H108" s="22" t="s">
        <v>77</v>
      </c>
      <c r="I108" s="26" t="s">
        <v>980</v>
      </c>
      <c r="J108" s="22" t="e">
        <v>#N/A</v>
      </c>
      <c r="K108" s="27"/>
      <c r="L108" s="29" t="s">
        <v>854</v>
      </c>
      <c r="M108" s="28"/>
      <c r="N108" s="29" t="s">
        <v>80</v>
      </c>
      <c r="O108" s="29"/>
      <c r="P108" s="67" t="s">
        <v>952</v>
      </c>
      <c r="Q108" s="50" t="s">
        <v>702</v>
      </c>
      <c r="R108" s="50"/>
      <c r="S108" s="50"/>
      <c r="T108" s="50"/>
      <c r="U108" s="31" t="s">
        <v>103</v>
      </c>
    </row>
    <row r="109" spans="1:21" x14ac:dyDescent="0.2">
      <c r="A109" s="21">
        <f t="shared" si="1"/>
        <v>104</v>
      </c>
      <c r="B109" s="21"/>
      <c r="C109" s="22"/>
      <c r="D109" s="23"/>
      <c r="E109" s="24"/>
      <c r="F109" s="25"/>
      <c r="G109" s="23"/>
      <c r="H109" s="22" t="s">
        <v>77</v>
      </c>
      <c r="I109" s="26" t="s">
        <v>980</v>
      </c>
      <c r="J109" s="22" t="e">
        <v>#N/A</v>
      </c>
      <c r="K109" s="27"/>
      <c r="L109" s="29" t="s">
        <v>854</v>
      </c>
      <c r="M109" s="28"/>
      <c r="N109" s="29" t="s">
        <v>80</v>
      </c>
      <c r="O109" s="29"/>
      <c r="P109" s="67" t="s">
        <v>953</v>
      </c>
      <c r="Q109" s="50" t="s">
        <v>137</v>
      </c>
      <c r="R109" s="50"/>
      <c r="S109" s="50"/>
      <c r="T109" s="50"/>
      <c r="U109" s="31" t="s">
        <v>103</v>
      </c>
    </row>
    <row r="110" spans="1:21" x14ac:dyDescent="0.2">
      <c r="A110" s="21">
        <f t="shared" si="1"/>
        <v>105</v>
      </c>
      <c r="B110" s="21"/>
      <c r="C110" s="22"/>
      <c r="D110" s="23"/>
      <c r="E110" s="24"/>
      <c r="F110" s="25"/>
      <c r="G110" s="23"/>
      <c r="H110" s="22" t="s">
        <v>77</v>
      </c>
      <c r="I110" s="26" t="s">
        <v>980</v>
      </c>
      <c r="J110" s="22" t="e">
        <v>#N/A</v>
      </c>
      <c r="K110" s="27"/>
      <c r="L110" s="29" t="s">
        <v>854</v>
      </c>
      <c r="M110" s="28"/>
      <c r="N110" s="29" t="s">
        <v>80</v>
      </c>
      <c r="O110" s="29"/>
      <c r="P110" s="67" t="s">
        <v>954</v>
      </c>
      <c r="Q110" s="50" t="s">
        <v>137</v>
      </c>
      <c r="R110" s="50"/>
      <c r="S110" s="50"/>
      <c r="T110" s="50"/>
      <c r="U110" s="31" t="s">
        <v>103</v>
      </c>
    </row>
    <row r="111" spans="1:21" x14ac:dyDescent="0.2">
      <c r="A111" s="21">
        <f t="shared" si="1"/>
        <v>106</v>
      </c>
      <c r="B111" s="21"/>
      <c r="C111" s="22"/>
      <c r="D111" s="23"/>
      <c r="E111" s="24"/>
      <c r="F111" s="25"/>
      <c r="G111" s="23"/>
      <c r="H111" s="22" t="s">
        <v>77</v>
      </c>
      <c r="I111" s="26" t="s">
        <v>980</v>
      </c>
      <c r="J111" s="22" t="e">
        <v>#N/A</v>
      </c>
      <c r="K111" s="27"/>
      <c r="L111" s="29" t="s">
        <v>854</v>
      </c>
      <c r="M111" s="28"/>
      <c r="N111" s="29" t="s">
        <v>80</v>
      </c>
      <c r="O111" s="29"/>
      <c r="P111" s="67" t="s">
        <v>955</v>
      </c>
      <c r="Q111" s="50" t="s">
        <v>137</v>
      </c>
      <c r="R111" s="50"/>
      <c r="S111" s="50"/>
      <c r="T111" s="50"/>
      <c r="U111" s="31" t="s">
        <v>103</v>
      </c>
    </row>
    <row r="112" spans="1:21" x14ac:dyDescent="0.2">
      <c r="A112" s="21">
        <f t="shared" si="1"/>
        <v>107</v>
      </c>
      <c r="B112" s="21"/>
      <c r="C112" s="22"/>
      <c r="D112" s="23"/>
      <c r="E112" s="24"/>
      <c r="F112" s="25"/>
      <c r="G112" s="23"/>
      <c r="H112" s="22" t="s">
        <v>77</v>
      </c>
      <c r="I112" s="26" t="s">
        <v>980</v>
      </c>
      <c r="J112" s="22" t="e">
        <v>#N/A</v>
      </c>
      <c r="K112" s="27"/>
      <c r="L112" s="29" t="s">
        <v>854</v>
      </c>
      <c r="M112" s="28"/>
      <c r="N112" s="29" t="s">
        <v>80</v>
      </c>
      <c r="O112" s="29"/>
      <c r="P112" s="67" t="s">
        <v>956</v>
      </c>
      <c r="Q112" s="50" t="s">
        <v>702</v>
      </c>
      <c r="R112" s="50"/>
      <c r="S112" s="50"/>
      <c r="T112" s="50"/>
      <c r="U112" s="31" t="s">
        <v>103</v>
      </c>
    </row>
    <row r="113" spans="1:21" x14ac:dyDescent="0.2">
      <c r="A113" s="21">
        <f t="shared" si="1"/>
        <v>108</v>
      </c>
      <c r="B113" s="21"/>
      <c r="C113" s="22"/>
      <c r="D113" s="23"/>
      <c r="E113" s="24"/>
      <c r="F113" s="25"/>
      <c r="G113" s="23"/>
      <c r="H113" s="22" t="s">
        <v>77</v>
      </c>
      <c r="I113" s="26" t="s">
        <v>980</v>
      </c>
      <c r="J113" s="22" t="e">
        <v>#N/A</v>
      </c>
      <c r="K113" s="27"/>
      <c r="L113" s="29" t="s">
        <v>854</v>
      </c>
      <c r="M113" s="28"/>
      <c r="N113" s="29" t="s">
        <v>80</v>
      </c>
      <c r="O113" s="29"/>
      <c r="P113" s="67" t="s">
        <v>957</v>
      </c>
      <c r="Q113" s="50" t="s">
        <v>137</v>
      </c>
      <c r="R113" s="50"/>
      <c r="S113" s="50"/>
      <c r="T113" s="50"/>
      <c r="U113" s="31" t="s">
        <v>103</v>
      </c>
    </row>
    <row r="114" spans="1:21" x14ac:dyDescent="0.2">
      <c r="A114" s="21">
        <f t="shared" si="1"/>
        <v>109</v>
      </c>
      <c r="B114" s="21"/>
      <c r="C114" s="22"/>
      <c r="D114" s="23"/>
      <c r="E114" s="24"/>
      <c r="F114" s="25"/>
      <c r="G114" s="23"/>
      <c r="H114" s="22" t="s">
        <v>77</v>
      </c>
      <c r="I114" s="26" t="s">
        <v>980</v>
      </c>
      <c r="J114" s="22" t="e">
        <v>#N/A</v>
      </c>
      <c r="K114" s="27"/>
      <c r="L114" s="29" t="s">
        <v>854</v>
      </c>
      <c r="M114" s="28"/>
      <c r="N114" s="29" t="s">
        <v>80</v>
      </c>
      <c r="O114" s="29"/>
      <c r="P114" s="67" t="s">
        <v>958</v>
      </c>
      <c r="Q114" s="50" t="s">
        <v>137</v>
      </c>
      <c r="R114" s="50"/>
      <c r="S114" s="50"/>
      <c r="T114" s="50"/>
      <c r="U114" s="31" t="s">
        <v>103</v>
      </c>
    </row>
    <row r="115" spans="1:21" x14ac:dyDescent="0.2">
      <c r="A115" s="21">
        <f t="shared" si="1"/>
        <v>110</v>
      </c>
      <c r="B115" s="21"/>
      <c r="C115" s="22"/>
      <c r="D115" s="23"/>
      <c r="E115" s="24"/>
      <c r="F115" s="25"/>
      <c r="G115" s="23"/>
      <c r="H115" s="22" t="s">
        <v>77</v>
      </c>
      <c r="I115" s="26" t="s">
        <v>980</v>
      </c>
      <c r="J115" s="22" t="e">
        <v>#N/A</v>
      </c>
      <c r="K115" s="27"/>
      <c r="L115" s="29" t="s">
        <v>854</v>
      </c>
      <c r="M115" s="28"/>
      <c r="N115" s="29" t="s">
        <v>80</v>
      </c>
      <c r="O115" s="29"/>
      <c r="P115" s="67" t="s">
        <v>959</v>
      </c>
      <c r="Q115" s="50" t="s">
        <v>702</v>
      </c>
      <c r="R115" s="50"/>
      <c r="S115" s="50"/>
      <c r="T115" s="50"/>
      <c r="U115" s="31" t="s">
        <v>103</v>
      </c>
    </row>
    <row r="116" spans="1:21" x14ac:dyDescent="0.2">
      <c r="A116" s="21">
        <f t="shared" si="1"/>
        <v>111</v>
      </c>
      <c r="B116" s="21"/>
      <c r="C116" s="22"/>
      <c r="D116" s="23"/>
      <c r="E116" s="24"/>
      <c r="F116" s="25"/>
      <c r="G116" s="23"/>
      <c r="H116" s="22" t="s">
        <v>77</v>
      </c>
      <c r="I116" s="26" t="s">
        <v>980</v>
      </c>
      <c r="J116" s="22" t="e">
        <v>#N/A</v>
      </c>
      <c r="K116" s="27"/>
      <c r="L116" s="29" t="s">
        <v>854</v>
      </c>
      <c r="M116" s="28"/>
      <c r="N116" s="29" t="s">
        <v>80</v>
      </c>
      <c r="O116" s="29"/>
      <c r="P116" s="67" t="s">
        <v>960</v>
      </c>
      <c r="Q116" s="50" t="s">
        <v>137</v>
      </c>
      <c r="R116" s="50"/>
      <c r="S116" s="50"/>
      <c r="T116" s="50"/>
      <c r="U116" s="31" t="s">
        <v>103</v>
      </c>
    </row>
    <row r="117" spans="1:21" x14ac:dyDescent="0.2">
      <c r="A117" s="21">
        <f t="shared" si="1"/>
        <v>112</v>
      </c>
      <c r="B117" s="21"/>
      <c r="C117" s="22"/>
      <c r="D117" s="23"/>
      <c r="E117" s="24"/>
      <c r="F117" s="25"/>
      <c r="G117" s="23"/>
      <c r="H117" s="22" t="s">
        <v>77</v>
      </c>
      <c r="I117" s="26" t="s">
        <v>980</v>
      </c>
      <c r="J117" s="22" t="e">
        <v>#N/A</v>
      </c>
      <c r="K117" s="27"/>
      <c r="L117" s="29" t="s">
        <v>854</v>
      </c>
      <c r="M117" s="28"/>
      <c r="N117" s="29" t="s">
        <v>80</v>
      </c>
      <c r="O117" s="29"/>
      <c r="P117" s="67" t="s">
        <v>961</v>
      </c>
      <c r="Q117" s="50" t="s">
        <v>137</v>
      </c>
      <c r="R117" s="50"/>
      <c r="S117" s="50"/>
      <c r="T117" s="50"/>
      <c r="U117" s="31" t="s">
        <v>103</v>
      </c>
    </row>
    <row r="118" spans="1:21" x14ac:dyDescent="0.2">
      <c r="A118" s="21">
        <f t="shared" si="1"/>
        <v>113</v>
      </c>
      <c r="B118" s="21"/>
      <c r="C118" s="22"/>
      <c r="D118" s="23"/>
      <c r="E118" s="24"/>
      <c r="F118" s="25"/>
      <c r="G118" s="23"/>
      <c r="H118" s="22" t="s">
        <v>77</v>
      </c>
      <c r="I118" s="26" t="s">
        <v>980</v>
      </c>
      <c r="J118" s="22" t="e">
        <v>#N/A</v>
      </c>
      <c r="K118" s="27"/>
      <c r="L118" s="29" t="s">
        <v>854</v>
      </c>
      <c r="M118" s="28"/>
      <c r="N118" s="29" t="s">
        <v>80</v>
      </c>
      <c r="O118" s="29"/>
      <c r="P118" s="67" t="s">
        <v>962</v>
      </c>
      <c r="Q118" s="50" t="s">
        <v>702</v>
      </c>
      <c r="R118" s="50"/>
      <c r="S118" s="50"/>
      <c r="T118" s="50"/>
      <c r="U118" s="31" t="s">
        <v>103</v>
      </c>
    </row>
    <row r="119" spans="1:21" x14ac:dyDescent="0.2">
      <c r="A119" s="21">
        <f t="shared" si="1"/>
        <v>114</v>
      </c>
      <c r="B119" s="21"/>
      <c r="C119" s="22"/>
      <c r="D119" s="23"/>
      <c r="E119" s="24"/>
      <c r="F119" s="25"/>
      <c r="G119" s="23"/>
      <c r="H119" s="22" t="s">
        <v>77</v>
      </c>
      <c r="I119" s="26" t="s">
        <v>980</v>
      </c>
      <c r="J119" s="22" t="e">
        <v>#N/A</v>
      </c>
      <c r="K119" s="27"/>
      <c r="L119" s="29" t="s">
        <v>854</v>
      </c>
      <c r="M119" s="28"/>
      <c r="N119" s="29" t="s">
        <v>80</v>
      </c>
      <c r="O119" s="29"/>
      <c r="P119" s="67" t="s">
        <v>964</v>
      </c>
      <c r="Q119" s="50" t="s">
        <v>137</v>
      </c>
      <c r="R119" s="50"/>
      <c r="S119" s="50"/>
      <c r="T119" s="50"/>
      <c r="U119" s="31" t="s">
        <v>103</v>
      </c>
    </row>
    <row r="120" spans="1:21" x14ac:dyDescent="0.2">
      <c r="A120" s="21">
        <f t="shared" si="1"/>
        <v>115</v>
      </c>
      <c r="B120" s="21"/>
      <c r="C120" s="22"/>
      <c r="D120" s="23"/>
      <c r="E120" s="24"/>
      <c r="F120" s="25"/>
      <c r="G120" s="23"/>
      <c r="H120" s="22" t="s">
        <v>77</v>
      </c>
      <c r="I120" s="26" t="s">
        <v>980</v>
      </c>
      <c r="J120" s="22" t="e">
        <v>#N/A</v>
      </c>
      <c r="K120" s="27"/>
      <c r="L120" s="29" t="s">
        <v>854</v>
      </c>
      <c r="M120" s="28"/>
      <c r="N120" s="29" t="s">
        <v>80</v>
      </c>
      <c r="O120" s="29"/>
      <c r="P120" s="67" t="s">
        <v>965</v>
      </c>
      <c r="Q120" s="50" t="s">
        <v>137</v>
      </c>
      <c r="R120" s="50"/>
      <c r="S120" s="50"/>
      <c r="T120" s="50"/>
      <c r="U120" s="31" t="s">
        <v>103</v>
      </c>
    </row>
    <row r="121" spans="1:21" x14ac:dyDescent="0.2">
      <c r="A121" s="21">
        <f t="shared" si="1"/>
        <v>116</v>
      </c>
      <c r="B121" s="21"/>
      <c r="C121" s="22"/>
      <c r="D121" s="23"/>
      <c r="E121" s="24"/>
      <c r="F121" s="25"/>
      <c r="G121" s="23"/>
      <c r="H121" s="22" t="s">
        <v>77</v>
      </c>
      <c r="I121" s="26" t="s">
        <v>980</v>
      </c>
      <c r="J121" s="22" t="e">
        <v>#N/A</v>
      </c>
      <c r="K121" s="27"/>
      <c r="L121" s="29" t="s">
        <v>854</v>
      </c>
      <c r="M121" s="28"/>
      <c r="N121" s="29" t="s">
        <v>80</v>
      </c>
      <c r="O121" s="29"/>
      <c r="P121" s="67" t="s">
        <v>966</v>
      </c>
      <c r="Q121" s="50" t="s">
        <v>702</v>
      </c>
      <c r="R121" s="50"/>
      <c r="S121" s="50"/>
      <c r="T121" s="50"/>
      <c r="U121" s="31" t="s">
        <v>103</v>
      </c>
    </row>
    <row r="122" spans="1:21" x14ac:dyDescent="0.2">
      <c r="A122" s="21">
        <f t="shared" si="1"/>
        <v>117</v>
      </c>
      <c r="B122" s="21"/>
      <c r="C122" s="22"/>
      <c r="D122" s="23"/>
      <c r="E122" s="24"/>
      <c r="F122" s="25"/>
      <c r="G122" s="23"/>
      <c r="H122" s="22" t="s">
        <v>77</v>
      </c>
      <c r="I122" s="26" t="s">
        <v>980</v>
      </c>
      <c r="J122" s="22" t="e">
        <v>#N/A</v>
      </c>
      <c r="K122" s="27"/>
      <c r="L122" s="29" t="s">
        <v>854</v>
      </c>
      <c r="M122" s="28"/>
      <c r="N122" s="29" t="s">
        <v>80</v>
      </c>
      <c r="O122" s="29"/>
      <c r="P122" s="67" t="s">
        <v>897</v>
      </c>
      <c r="Q122" s="50" t="s">
        <v>137</v>
      </c>
      <c r="R122" s="50"/>
      <c r="S122" s="50"/>
      <c r="T122" s="50"/>
      <c r="U122" s="31" t="s">
        <v>103</v>
      </c>
    </row>
    <row r="123" spans="1:21" x14ac:dyDescent="0.2">
      <c r="A123" s="21">
        <f t="shared" si="1"/>
        <v>118</v>
      </c>
      <c r="B123" s="21"/>
      <c r="C123" s="22"/>
      <c r="D123" s="23"/>
      <c r="E123" s="24"/>
      <c r="F123" s="25"/>
      <c r="G123" s="23"/>
      <c r="H123" s="22" t="s">
        <v>77</v>
      </c>
      <c r="I123" s="26" t="s">
        <v>980</v>
      </c>
      <c r="J123" s="22" t="e">
        <v>#N/A</v>
      </c>
      <c r="K123" s="27"/>
      <c r="L123" s="29" t="s">
        <v>854</v>
      </c>
      <c r="M123" s="28"/>
      <c r="N123" s="29" t="s">
        <v>80</v>
      </c>
      <c r="O123" s="29"/>
      <c r="P123" s="67" t="s">
        <v>726</v>
      </c>
      <c r="Q123" s="50" t="s">
        <v>635</v>
      </c>
      <c r="R123" s="50"/>
      <c r="S123" s="50"/>
      <c r="T123" s="50"/>
      <c r="U123" s="31" t="s">
        <v>103</v>
      </c>
    </row>
    <row r="124" spans="1:21" x14ac:dyDescent="0.2">
      <c r="A124" s="21">
        <f t="shared" si="1"/>
        <v>119</v>
      </c>
      <c r="B124" s="21"/>
      <c r="C124" s="22"/>
      <c r="D124" s="23"/>
      <c r="E124" s="24"/>
      <c r="F124" s="25"/>
      <c r="G124" s="23"/>
      <c r="H124" s="22" t="s">
        <v>77</v>
      </c>
      <c r="I124" s="26" t="s">
        <v>980</v>
      </c>
      <c r="J124" s="22" t="e">
        <v>#N/A</v>
      </c>
      <c r="K124" s="27"/>
      <c r="L124" s="29" t="s">
        <v>854</v>
      </c>
      <c r="M124" s="28"/>
      <c r="N124" s="29" t="s">
        <v>80</v>
      </c>
      <c r="O124" s="29"/>
      <c r="P124" s="67" t="s">
        <v>1005</v>
      </c>
      <c r="Q124" s="50" t="s">
        <v>626</v>
      </c>
      <c r="R124" s="50"/>
      <c r="S124" s="50"/>
      <c r="T124" s="50"/>
      <c r="U124" s="31" t="s">
        <v>103</v>
      </c>
    </row>
    <row r="125" spans="1:21" x14ac:dyDescent="0.2">
      <c r="A125" s="21">
        <f t="shared" si="1"/>
        <v>120</v>
      </c>
      <c r="B125" s="21"/>
      <c r="C125" s="22"/>
      <c r="D125" s="23"/>
      <c r="E125" s="24"/>
      <c r="F125" s="25"/>
      <c r="G125" s="23"/>
      <c r="H125" s="22" t="s">
        <v>77</v>
      </c>
      <c r="I125" s="26" t="s">
        <v>980</v>
      </c>
      <c r="J125" s="22" t="e">
        <v>#N/A</v>
      </c>
      <c r="K125" s="27"/>
      <c r="L125" s="29" t="s">
        <v>854</v>
      </c>
      <c r="M125" s="28"/>
      <c r="N125" s="29" t="s">
        <v>80</v>
      </c>
      <c r="O125" s="29"/>
      <c r="P125" s="67" t="s">
        <v>876</v>
      </c>
      <c r="Q125" s="50" t="s">
        <v>626</v>
      </c>
      <c r="R125" s="50"/>
      <c r="S125" s="50"/>
      <c r="T125" s="50"/>
      <c r="U125" s="63" t="s">
        <v>1006</v>
      </c>
    </row>
    <row r="126" spans="1:21" x14ac:dyDescent="0.2">
      <c r="A126" s="21">
        <f t="shared" si="1"/>
        <v>121</v>
      </c>
      <c r="B126" s="21"/>
      <c r="C126" s="22"/>
      <c r="D126" s="23"/>
      <c r="E126" s="24"/>
      <c r="F126" s="25"/>
      <c r="G126" s="23"/>
      <c r="H126" s="22" t="s">
        <v>77</v>
      </c>
      <c r="I126" s="26" t="s">
        <v>980</v>
      </c>
      <c r="J126" s="22" t="e">
        <v>#N/A</v>
      </c>
      <c r="K126" s="27"/>
      <c r="L126" s="29" t="s">
        <v>854</v>
      </c>
      <c r="M126" s="28"/>
      <c r="N126" s="29" t="s">
        <v>80</v>
      </c>
      <c r="O126" s="29"/>
      <c r="P126" s="67" t="s">
        <v>864</v>
      </c>
      <c r="Q126" s="50" t="s">
        <v>140</v>
      </c>
      <c r="R126" s="50"/>
      <c r="S126" s="50"/>
      <c r="T126" s="50"/>
      <c r="U126" s="31" t="s">
        <v>103</v>
      </c>
    </row>
    <row r="127" spans="1:21" x14ac:dyDescent="0.2">
      <c r="A127" s="21">
        <f t="shared" si="1"/>
        <v>122</v>
      </c>
      <c r="B127" s="21"/>
      <c r="C127" s="22"/>
      <c r="D127" s="23"/>
      <c r="E127" s="24"/>
      <c r="F127" s="25"/>
      <c r="G127" s="23"/>
      <c r="H127" s="22" t="s">
        <v>77</v>
      </c>
      <c r="I127" s="26" t="s">
        <v>980</v>
      </c>
      <c r="J127" s="22" t="e">
        <v>#N/A</v>
      </c>
      <c r="K127" s="27"/>
      <c r="L127" s="29" t="s">
        <v>854</v>
      </c>
      <c r="M127" s="28"/>
      <c r="N127" s="29" t="s">
        <v>80</v>
      </c>
      <c r="O127" s="29"/>
      <c r="P127" s="67" t="s">
        <v>723</v>
      </c>
      <c r="Q127" s="50" t="s">
        <v>140</v>
      </c>
      <c r="R127" s="50"/>
      <c r="S127" s="50"/>
      <c r="T127" s="50"/>
      <c r="U127" s="31" t="s">
        <v>103</v>
      </c>
    </row>
    <row r="128" spans="1:21" x14ac:dyDescent="0.2">
      <c r="A128" s="21">
        <f t="shared" si="1"/>
        <v>123</v>
      </c>
      <c r="B128" s="21"/>
      <c r="C128" s="22"/>
      <c r="D128" s="23"/>
      <c r="E128" s="24"/>
      <c r="F128" s="25"/>
      <c r="G128" s="23"/>
      <c r="H128" s="22" t="s">
        <v>77</v>
      </c>
      <c r="I128" s="26" t="s">
        <v>980</v>
      </c>
      <c r="J128" s="22" t="e">
        <v>#N/A</v>
      </c>
      <c r="K128" s="27"/>
      <c r="L128" s="29" t="s">
        <v>854</v>
      </c>
      <c r="M128" s="28"/>
      <c r="N128" s="29" t="s">
        <v>80</v>
      </c>
      <c r="O128" s="29"/>
      <c r="P128" s="67" t="s">
        <v>1007</v>
      </c>
      <c r="Q128" s="50" t="s">
        <v>626</v>
      </c>
      <c r="R128" s="50"/>
      <c r="S128" s="50"/>
      <c r="T128" s="50"/>
      <c r="U128" s="31" t="s">
        <v>103</v>
      </c>
    </row>
    <row r="129" spans="1:21" x14ac:dyDescent="0.2">
      <c r="A129" s="21">
        <f t="shared" si="1"/>
        <v>124</v>
      </c>
      <c r="B129" s="21"/>
      <c r="C129" s="22"/>
      <c r="D129" s="23"/>
      <c r="E129" s="24"/>
      <c r="F129" s="25"/>
      <c r="G129" s="23"/>
      <c r="H129" s="22" t="s">
        <v>77</v>
      </c>
      <c r="I129" s="26" t="s">
        <v>980</v>
      </c>
      <c r="J129" s="22" t="e">
        <v>#N/A</v>
      </c>
      <c r="K129" s="27"/>
      <c r="L129" s="29" t="s">
        <v>854</v>
      </c>
      <c r="M129" s="28"/>
      <c r="N129" s="29" t="s">
        <v>80</v>
      </c>
      <c r="O129" s="29"/>
      <c r="P129" s="67" t="s">
        <v>634</v>
      </c>
      <c r="Q129" s="50" t="s">
        <v>635</v>
      </c>
      <c r="R129" s="50"/>
      <c r="S129" s="50"/>
      <c r="T129" s="50"/>
      <c r="U129" s="31" t="s">
        <v>103</v>
      </c>
    </row>
    <row r="130" spans="1:21" x14ac:dyDescent="0.2">
      <c r="A130" s="21">
        <f t="shared" si="1"/>
        <v>125</v>
      </c>
      <c r="B130" s="21"/>
      <c r="C130" s="22"/>
      <c r="D130" s="23"/>
      <c r="E130" s="24"/>
      <c r="F130" s="25"/>
      <c r="G130" s="23"/>
      <c r="H130" s="22" t="s">
        <v>77</v>
      </c>
      <c r="I130" s="26" t="s">
        <v>980</v>
      </c>
      <c r="J130" s="22" t="e">
        <v>#N/A</v>
      </c>
      <c r="K130" s="27"/>
      <c r="L130" s="29" t="s">
        <v>854</v>
      </c>
      <c r="M130" s="28"/>
      <c r="N130" s="29" t="s">
        <v>80</v>
      </c>
      <c r="O130" s="29"/>
      <c r="P130" s="67" t="s">
        <v>968</v>
      </c>
      <c r="Q130" s="50" t="s">
        <v>626</v>
      </c>
      <c r="R130" s="50"/>
      <c r="S130" s="50"/>
      <c r="T130" s="50"/>
      <c r="U130" s="31" t="s">
        <v>103</v>
      </c>
    </row>
    <row r="131" spans="1:21" x14ac:dyDescent="0.2">
      <c r="A131" s="21">
        <f t="shared" si="1"/>
        <v>126</v>
      </c>
      <c r="B131" s="21"/>
      <c r="C131" s="22"/>
      <c r="D131" s="23"/>
      <c r="E131" s="24"/>
      <c r="F131" s="25"/>
      <c r="G131" s="23"/>
      <c r="H131" s="22" t="s">
        <v>77</v>
      </c>
      <c r="I131" s="26" t="s">
        <v>980</v>
      </c>
      <c r="J131" s="22" t="e">
        <v>#N/A</v>
      </c>
      <c r="K131" s="27"/>
      <c r="L131" s="29" t="s">
        <v>854</v>
      </c>
      <c r="M131" s="28"/>
      <c r="N131" s="29" t="s">
        <v>80</v>
      </c>
      <c r="O131" s="29"/>
      <c r="P131" s="67" t="s">
        <v>886</v>
      </c>
      <c r="Q131" s="50" t="s">
        <v>635</v>
      </c>
      <c r="R131" s="50"/>
      <c r="S131" s="50"/>
      <c r="T131" s="50"/>
      <c r="U131" s="31" t="s">
        <v>103</v>
      </c>
    </row>
    <row r="132" spans="1:21" x14ac:dyDescent="0.2">
      <c r="A132" s="21">
        <f t="shared" si="1"/>
        <v>127</v>
      </c>
      <c r="B132" s="21"/>
      <c r="C132" s="22"/>
      <c r="D132" s="23"/>
      <c r="E132" s="24"/>
      <c r="F132" s="25"/>
      <c r="G132" s="23"/>
      <c r="H132" s="22" t="s">
        <v>77</v>
      </c>
      <c r="I132" s="26" t="s">
        <v>980</v>
      </c>
      <c r="J132" s="22" t="e">
        <v>#N/A</v>
      </c>
      <c r="K132" s="27"/>
      <c r="L132" s="29" t="s">
        <v>854</v>
      </c>
      <c r="M132" s="28"/>
      <c r="N132" s="29" t="s">
        <v>80</v>
      </c>
      <c r="O132" s="29"/>
      <c r="P132" s="67" t="s">
        <v>859</v>
      </c>
      <c r="Q132" s="50" t="s">
        <v>702</v>
      </c>
      <c r="R132" s="50"/>
      <c r="S132" s="50"/>
      <c r="T132" s="50"/>
      <c r="U132" s="31" t="s">
        <v>103</v>
      </c>
    </row>
    <row r="133" spans="1:21" x14ac:dyDescent="0.2">
      <c r="A133" s="21">
        <f t="shared" si="1"/>
        <v>128</v>
      </c>
      <c r="B133" s="21"/>
      <c r="C133" s="22"/>
      <c r="D133" s="23"/>
      <c r="E133" s="24"/>
      <c r="F133" s="25"/>
      <c r="G133" s="23"/>
      <c r="H133" s="22" t="s">
        <v>77</v>
      </c>
      <c r="I133" s="26" t="s">
        <v>980</v>
      </c>
      <c r="J133" s="21" t="s">
        <v>985</v>
      </c>
      <c r="K133" s="27"/>
      <c r="L133" s="29" t="s">
        <v>854</v>
      </c>
      <c r="M133" s="28"/>
      <c r="N133" s="29" t="s">
        <v>80</v>
      </c>
      <c r="O133" s="29"/>
      <c r="P133" s="67" t="s">
        <v>971</v>
      </c>
      <c r="Q133" s="50" t="s">
        <v>626</v>
      </c>
      <c r="R133" s="50"/>
      <c r="S133" s="50"/>
      <c r="T133" s="50" t="s">
        <v>138</v>
      </c>
      <c r="U133" s="31" t="s">
        <v>101</v>
      </c>
    </row>
    <row r="134" spans="1:21" x14ac:dyDescent="0.2">
      <c r="A134" s="21">
        <f t="shared" si="1"/>
        <v>129</v>
      </c>
      <c r="B134" s="21"/>
      <c r="C134" s="22"/>
      <c r="D134" s="23"/>
      <c r="E134" s="24"/>
      <c r="F134" s="25"/>
      <c r="G134" s="23"/>
      <c r="H134" s="22" t="s">
        <v>77</v>
      </c>
      <c r="I134" s="26" t="s">
        <v>980</v>
      </c>
      <c r="J134" s="22" t="e">
        <v>#N/A</v>
      </c>
      <c r="K134" s="27"/>
      <c r="L134" s="29" t="s">
        <v>854</v>
      </c>
      <c r="M134" s="28"/>
      <c r="N134" s="29" t="s">
        <v>80</v>
      </c>
      <c r="O134" s="29"/>
      <c r="P134" s="67" t="s">
        <v>858</v>
      </c>
      <c r="Q134" s="50" t="s">
        <v>702</v>
      </c>
      <c r="R134" s="50"/>
      <c r="S134" s="50"/>
      <c r="T134" s="50"/>
      <c r="U134" s="31" t="s">
        <v>103</v>
      </c>
    </row>
    <row r="136" spans="1:21" x14ac:dyDescent="0.2">
      <c r="A136" s="1" t="s">
        <v>1008</v>
      </c>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8F4A3-CEBD-431B-AB1E-3BFFAFFACC05}">
  <sheetPr codeName="Sheet15">
    <outlinePr summaryBelow="0" summaryRight="0"/>
    <pageSetUpPr fitToPage="1"/>
  </sheetPr>
  <dimension ref="A1:AO19"/>
  <sheetViews>
    <sheetView zoomScale="90" zoomScaleNormal="90" workbookViewId="0">
      <pane ySplit="4" topLeftCell="A5" activePane="bottomLeft" state="frozen"/>
      <selection activeCell="O22" sqref="O22"/>
      <selection pane="bottomLeft" activeCell="J19" sqref="J19"/>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23.85546875" style="1" customWidth="1"/>
    <col min="16" max="16" width="37.28515625" style="1" customWidth="1" collapsed="1"/>
    <col min="17" max="17" width="20.7109375" style="1" hidden="1" customWidth="1" outlineLevel="1"/>
    <col min="18" max="18" width="14.7109375" style="1" hidden="1" customWidth="1" outlineLevel="1"/>
    <col min="19" max="19" width="22.5703125" style="1" hidden="1" customWidth="1" outlineLevel="1"/>
    <col min="20" max="20" width="12.140625" style="1" customWidth="1"/>
    <col min="21" max="21" width="96.28515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37.5" customHeight="1" x14ac:dyDescent="0.2">
      <c r="A2" s="169" t="s">
        <v>979</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33.75"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33.75"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x14ac:dyDescent="0.2">
      <c r="A6" s="21">
        <v>1</v>
      </c>
      <c r="B6" s="21"/>
      <c r="C6" s="22"/>
      <c r="D6" s="23"/>
      <c r="E6" s="24"/>
      <c r="F6" s="25"/>
      <c r="G6" s="23"/>
      <c r="H6" s="21" t="s">
        <v>77</v>
      </c>
      <c r="I6" s="21" t="s">
        <v>980</v>
      </c>
      <c r="J6" s="21" t="s">
        <v>997</v>
      </c>
      <c r="K6" s="27"/>
      <c r="L6" s="29" t="s">
        <v>1009</v>
      </c>
      <c r="M6" s="28"/>
      <c r="N6" s="29" t="s">
        <v>80</v>
      </c>
      <c r="O6" s="29"/>
      <c r="P6" s="40" t="s">
        <v>1010</v>
      </c>
      <c r="Q6" s="28" t="s">
        <v>626</v>
      </c>
      <c r="R6" s="30"/>
      <c r="S6" s="30"/>
      <c r="T6" s="30"/>
      <c r="U6" s="31" t="s">
        <v>101</v>
      </c>
    </row>
    <row r="7" spans="1:41" x14ac:dyDescent="0.2">
      <c r="A7" s="21">
        <f>A6+1</f>
        <v>2</v>
      </c>
      <c r="B7" s="21"/>
      <c r="C7" s="22"/>
      <c r="D7" s="23"/>
      <c r="E7" s="24"/>
      <c r="F7" s="25"/>
      <c r="G7" s="23"/>
      <c r="H7" s="21" t="s">
        <v>77</v>
      </c>
      <c r="I7" s="21" t="s">
        <v>980</v>
      </c>
      <c r="J7" s="21" t="e">
        <v>#N/A</v>
      </c>
      <c r="K7" s="27"/>
      <c r="L7" s="29" t="s">
        <v>1009</v>
      </c>
      <c r="M7" s="28"/>
      <c r="N7" s="29" t="s">
        <v>80</v>
      </c>
      <c r="O7" s="29"/>
      <c r="P7" s="40" t="s">
        <v>1011</v>
      </c>
      <c r="Q7" s="28" t="s">
        <v>626</v>
      </c>
      <c r="R7" s="30"/>
      <c r="S7" s="30"/>
      <c r="T7" s="30"/>
      <c r="U7" s="31" t="s">
        <v>84</v>
      </c>
    </row>
    <row r="8" spans="1:41" x14ac:dyDescent="0.2">
      <c r="A8" s="21">
        <f t="shared" ref="A8:A12" si="0">A7+1</f>
        <v>3</v>
      </c>
      <c r="B8" s="21"/>
      <c r="C8" s="22"/>
      <c r="D8" s="23"/>
      <c r="E8" s="24"/>
      <c r="F8" s="25"/>
      <c r="G8" s="23"/>
      <c r="H8" s="21" t="s">
        <v>77</v>
      </c>
      <c r="I8" s="21" t="s">
        <v>980</v>
      </c>
      <c r="J8" s="21" t="s">
        <v>985</v>
      </c>
      <c r="K8" s="27"/>
      <c r="L8" s="29" t="s">
        <v>1009</v>
      </c>
      <c r="M8" s="28"/>
      <c r="N8" s="29" t="s">
        <v>80</v>
      </c>
      <c r="O8" s="29"/>
      <c r="P8" s="40" t="s">
        <v>982</v>
      </c>
      <c r="Q8" s="28" t="s">
        <v>690</v>
      </c>
      <c r="R8" s="30"/>
      <c r="S8" s="30"/>
      <c r="T8" s="30" t="s">
        <v>138</v>
      </c>
      <c r="U8" s="31" t="s">
        <v>1012</v>
      </c>
    </row>
    <row r="9" spans="1:41" s="32" customFormat="1" ht="25.5" x14ac:dyDescent="0.2">
      <c r="A9" s="21">
        <f t="shared" si="0"/>
        <v>4</v>
      </c>
      <c r="B9" s="21"/>
      <c r="C9" s="22"/>
      <c r="D9" s="23"/>
      <c r="E9" s="24"/>
      <c r="F9" s="25"/>
      <c r="G9" s="23"/>
      <c r="H9" s="21" t="s">
        <v>77</v>
      </c>
      <c r="I9" s="21" t="s">
        <v>980</v>
      </c>
      <c r="J9" s="21" t="e">
        <v>#N/A</v>
      </c>
      <c r="K9" s="27"/>
      <c r="L9" s="29" t="s">
        <v>1009</v>
      </c>
      <c r="M9" s="28"/>
      <c r="N9" s="29" t="s">
        <v>80</v>
      </c>
      <c r="O9" s="29"/>
      <c r="P9" s="40" t="s">
        <v>640</v>
      </c>
      <c r="Q9" s="28" t="s">
        <v>690</v>
      </c>
      <c r="R9" s="30"/>
      <c r="S9" s="30"/>
      <c r="T9" s="30"/>
      <c r="U9" s="65" t="s">
        <v>1013</v>
      </c>
      <c r="V9"/>
      <c r="W9"/>
    </row>
    <row r="10" spans="1:41" s="32" customFormat="1" ht="38.25" x14ac:dyDescent="0.2">
      <c r="A10" s="21">
        <f t="shared" si="0"/>
        <v>5</v>
      </c>
      <c r="B10" s="21"/>
      <c r="C10" s="22"/>
      <c r="D10" s="23"/>
      <c r="E10" s="24"/>
      <c r="F10" s="25"/>
      <c r="G10" s="23"/>
      <c r="H10" s="21" t="s">
        <v>77</v>
      </c>
      <c r="I10" s="21" t="s">
        <v>980</v>
      </c>
      <c r="J10" s="21" t="s">
        <v>985</v>
      </c>
      <c r="K10" s="27"/>
      <c r="L10" s="29" t="s">
        <v>1009</v>
      </c>
      <c r="M10" s="28"/>
      <c r="N10" s="29" t="s">
        <v>80</v>
      </c>
      <c r="O10" s="29"/>
      <c r="P10" s="40" t="s">
        <v>625</v>
      </c>
      <c r="Q10" s="28" t="s">
        <v>137</v>
      </c>
      <c r="R10" s="30"/>
      <c r="S10" s="30"/>
      <c r="T10" s="64"/>
      <c r="U10" s="65" t="s">
        <v>1014</v>
      </c>
      <c r="V10"/>
      <c r="W10"/>
    </row>
    <row r="11" spans="1:41" ht="38.25" x14ac:dyDescent="0.2">
      <c r="A11" s="21">
        <f t="shared" si="0"/>
        <v>6</v>
      </c>
      <c r="B11" s="21"/>
      <c r="C11" s="22"/>
      <c r="D11" s="23"/>
      <c r="E11" s="24"/>
      <c r="F11" s="25"/>
      <c r="G11" s="23"/>
      <c r="H11" s="21" t="s">
        <v>77</v>
      </c>
      <c r="I11" s="21" t="s">
        <v>980</v>
      </c>
      <c r="J11" s="21" t="s">
        <v>91</v>
      </c>
      <c r="K11" s="27"/>
      <c r="L11" s="29" t="s">
        <v>1009</v>
      </c>
      <c r="M11" s="28"/>
      <c r="N11" s="29" t="s">
        <v>80</v>
      </c>
      <c r="O11" s="29"/>
      <c r="P11" s="40" t="s">
        <v>642</v>
      </c>
      <c r="Q11" s="28" t="s">
        <v>643</v>
      </c>
      <c r="R11" s="30"/>
      <c r="S11" s="30"/>
      <c r="T11" s="30"/>
      <c r="U11" s="31" t="s">
        <v>1015</v>
      </c>
    </row>
    <row r="12" spans="1:41" ht="38.25" x14ac:dyDescent="0.2">
      <c r="A12" s="21">
        <f t="shared" si="0"/>
        <v>7</v>
      </c>
      <c r="B12" s="21"/>
      <c r="C12" s="22"/>
      <c r="D12" s="23"/>
      <c r="E12" s="24"/>
      <c r="F12" s="25"/>
      <c r="G12" s="23"/>
      <c r="H12" s="21" t="s">
        <v>77</v>
      </c>
      <c r="I12" s="21" t="s">
        <v>980</v>
      </c>
      <c r="J12" s="21" t="s">
        <v>91</v>
      </c>
      <c r="K12" s="27"/>
      <c r="L12" s="29" t="s">
        <v>1009</v>
      </c>
      <c r="M12" s="28"/>
      <c r="N12" s="29" t="s">
        <v>80</v>
      </c>
      <c r="O12" s="29"/>
      <c r="P12" s="40" t="s">
        <v>645</v>
      </c>
      <c r="Q12" s="28" t="s">
        <v>643</v>
      </c>
      <c r="R12" s="30"/>
      <c r="S12" s="30"/>
      <c r="T12" s="30"/>
      <c r="U12" s="31" t="s">
        <v>1016</v>
      </c>
    </row>
    <row r="15" spans="1:41" s="1" customFormat="1" x14ac:dyDescent="0.2">
      <c r="A15" s="1" t="s">
        <v>1017</v>
      </c>
      <c r="U15" s="2"/>
      <c r="V15"/>
      <c r="W15"/>
      <c r="X15"/>
      <c r="Y15"/>
      <c r="Z15"/>
      <c r="AA15"/>
      <c r="AB15"/>
      <c r="AC15"/>
      <c r="AD15"/>
      <c r="AE15"/>
      <c r="AF15"/>
      <c r="AG15"/>
      <c r="AH15"/>
      <c r="AI15"/>
      <c r="AJ15"/>
      <c r="AK15"/>
      <c r="AL15"/>
      <c r="AM15"/>
      <c r="AN15"/>
      <c r="AO15"/>
    </row>
    <row r="16" spans="1:41" s="1" customFormat="1" x14ac:dyDescent="0.2">
      <c r="A16" s="1" t="s">
        <v>981</v>
      </c>
      <c r="U16" s="2"/>
      <c r="V16"/>
      <c r="W16"/>
      <c r="X16"/>
      <c r="Y16"/>
      <c r="Z16"/>
      <c r="AA16"/>
      <c r="AB16"/>
      <c r="AC16"/>
      <c r="AD16"/>
      <c r="AE16"/>
      <c r="AF16"/>
      <c r="AG16"/>
      <c r="AH16"/>
      <c r="AI16"/>
      <c r="AJ16"/>
      <c r="AK16"/>
      <c r="AL16"/>
      <c r="AM16"/>
      <c r="AN16"/>
      <c r="AO16"/>
    </row>
    <row r="17" spans="1:41" s="1" customFormat="1" x14ac:dyDescent="0.2">
      <c r="A17" s="45" t="s">
        <v>638</v>
      </c>
      <c r="U17" s="2"/>
      <c r="V17"/>
      <c r="W17"/>
      <c r="X17"/>
      <c r="Y17"/>
      <c r="Z17"/>
      <c r="AA17"/>
      <c r="AB17"/>
      <c r="AC17"/>
      <c r="AD17"/>
      <c r="AE17"/>
      <c r="AF17"/>
      <c r="AG17"/>
      <c r="AH17"/>
      <c r="AI17"/>
      <c r="AJ17"/>
      <c r="AK17"/>
      <c r="AL17"/>
      <c r="AM17"/>
      <c r="AN17"/>
      <c r="AO17"/>
    </row>
    <row r="18" spans="1:41" x14ac:dyDescent="0.2">
      <c r="A18" s="45" t="s">
        <v>854</v>
      </c>
    </row>
    <row r="19" spans="1:41" x14ac:dyDescent="0.2">
      <c r="A19" s="1" t="s">
        <v>1018</v>
      </c>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68291-1DC9-43C6-A09C-9F1466410C30}">
  <sheetPr codeName="Sheet16">
    <tabColor rgb="FFFF0000"/>
    <outlinePr summaryBelow="0" summaryRight="0"/>
    <pageSetUpPr fitToPage="1"/>
  </sheetPr>
  <dimension ref="A1:AO33"/>
  <sheetViews>
    <sheetView zoomScale="90" zoomScaleNormal="90" workbookViewId="0">
      <pane ySplit="4" topLeftCell="A21" activePane="bottomLeft" state="frozen"/>
      <selection activeCell="J29" sqref="J29"/>
      <selection pane="bottomLeft" activeCell="J31" sqref="J3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2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96.28515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15" customHeight="1" x14ac:dyDescent="0.2">
      <c r="A2" s="169" t="s">
        <v>979</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33.75"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33.75"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x14ac:dyDescent="0.2">
      <c r="A6" s="21">
        <v>1</v>
      </c>
      <c r="B6" s="21"/>
      <c r="C6" s="22"/>
      <c r="D6" s="23"/>
      <c r="E6" s="24"/>
      <c r="F6" s="25"/>
      <c r="G6" s="23"/>
      <c r="H6" s="21" t="s">
        <v>77</v>
      </c>
      <c r="I6" s="21" t="s">
        <v>1019</v>
      </c>
      <c r="J6" s="21" t="s">
        <v>997</v>
      </c>
      <c r="K6" s="27"/>
      <c r="L6" s="29" t="s">
        <v>638</v>
      </c>
      <c r="M6" s="28"/>
      <c r="N6" s="29" t="s">
        <v>80</v>
      </c>
      <c r="O6" s="29"/>
      <c r="P6" s="40" t="s">
        <v>650</v>
      </c>
      <c r="Q6" s="28" t="s">
        <v>626</v>
      </c>
      <c r="R6" s="30"/>
      <c r="S6" s="30"/>
      <c r="T6" s="30"/>
      <c r="U6" s="31" t="s">
        <v>103</v>
      </c>
    </row>
    <row r="7" spans="1:41" x14ac:dyDescent="0.2">
      <c r="A7" s="21">
        <f>A6+1</f>
        <v>2</v>
      </c>
      <c r="B7" s="21"/>
      <c r="C7" s="22"/>
      <c r="D7" s="23"/>
      <c r="E7" s="24"/>
      <c r="F7" s="25"/>
      <c r="G7" s="23"/>
      <c r="H7" s="21" t="s">
        <v>77</v>
      </c>
      <c r="I7" s="21" t="s">
        <v>1019</v>
      </c>
      <c r="J7" s="21" t="e">
        <v>#N/A</v>
      </c>
      <c r="K7" s="27"/>
      <c r="L7" s="29" t="s">
        <v>638</v>
      </c>
      <c r="M7" s="28"/>
      <c r="N7" s="29" t="s">
        <v>80</v>
      </c>
      <c r="O7" s="29"/>
      <c r="P7" s="40" t="s">
        <v>649</v>
      </c>
      <c r="Q7" s="28" t="s">
        <v>635</v>
      </c>
      <c r="R7" s="30"/>
      <c r="S7" s="30"/>
      <c r="T7" s="30"/>
      <c r="U7" s="31" t="s">
        <v>103</v>
      </c>
    </row>
    <row r="8" spans="1:41" x14ac:dyDescent="0.2">
      <c r="A8" s="21">
        <f t="shared" ref="A8:A24" si="0">A7+1</f>
        <v>3</v>
      </c>
      <c r="B8" s="21"/>
      <c r="C8" s="22"/>
      <c r="D8" s="23"/>
      <c r="E8" s="24"/>
      <c r="F8" s="25"/>
      <c r="G8" s="23"/>
      <c r="H8" s="21" t="s">
        <v>77</v>
      </c>
      <c r="I8" s="21" t="s">
        <v>1019</v>
      </c>
      <c r="J8" s="21" t="e">
        <v>#N/A</v>
      </c>
      <c r="K8" s="27"/>
      <c r="L8" s="29" t="s">
        <v>638</v>
      </c>
      <c r="M8" s="28"/>
      <c r="N8" s="29" t="s">
        <v>80</v>
      </c>
      <c r="O8" s="29"/>
      <c r="P8" s="40" t="s">
        <v>651</v>
      </c>
      <c r="Q8" s="28" t="s">
        <v>626</v>
      </c>
      <c r="R8" s="30"/>
      <c r="S8" s="30"/>
      <c r="T8" s="30"/>
      <c r="U8" s="31" t="s">
        <v>103</v>
      </c>
    </row>
    <row r="9" spans="1:41" s="32" customFormat="1" x14ac:dyDescent="0.2">
      <c r="A9" s="21">
        <f t="shared" si="0"/>
        <v>4</v>
      </c>
      <c r="B9" s="21"/>
      <c r="C9" s="22"/>
      <c r="D9" s="23"/>
      <c r="E9" s="24"/>
      <c r="F9" s="25"/>
      <c r="G9" s="23"/>
      <c r="H9" s="21" t="s">
        <v>77</v>
      </c>
      <c r="I9" s="21" t="s">
        <v>1019</v>
      </c>
      <c r="J9" s="21" t="e">
        <v>#N/A</v>
      </c>
      <c r="K9" s="27"/>
      <c r="L9" s="29" t="s">
        <v>638</v>
      </c>
      <c r="M9" s="28"/>
      <c r="N9" s="29" t="s">
        <v>80</v>
      </c>
      <c r="O9" s="29"/>
      <c r="P9" s="40" t="s">
        <v>652</v>
      </c>
      <c r="Q9" s="28" t="s">
        <v>626</v>
      </c>
      <c r="R9" s="30"/>
      <c r="S9" s="30"/>
      <c r="T9" s="30"/>
      <c r="U9" s="31" t="s">
        <v>103</v>
      </c>
      <c r="V9"/>
      <c r="W9"/>
    </row>
    <row r="10" spans="1:41" s="32" customFormat="1" x14ac:dyDescent="0.2">
      <c r="A10" s="21">
        <f t="shared" si="0"/>
        <v>5</v>
      </c>
      <c r="B10" s="21"/>
      <c r="C10" s="22"/>
      <c r="D10" s="23"/>
      <c r="E10" s="24"/>
      <c r="F10" s="25"/>
      <c r="G10" s="23"/>
      <c r="H10" s="21" t="s">
        <v>77</v>
      </c>
      <c r="I10" s="21" t="s">
        <v>1019</v>
      </c>
      <c r="J10" s="21" t="e">
        <v>#N/A</v>
      </c>
      <c r="K10" s="27"/>
      <c r="L10" s="29" t="s">
        <v>638</v>
      </c>
      <c r="M10" s="28"/>
      <c r="N10" s="29" t="s">
        <v>80</v>
      </c>
      <c r="O10" s="29"/>
      <c r="P10" s="40" t="s">
        <v>640</v>
      </c>
      <c r="Q10" s="28" t="s">
        <v>690</v>
      </c>
      <c r="R10" s="30"/>
      <c r="S10" s="30"/>
      <c r="T10" s="64"/>
      <c r="U10" s="31" t="s">
        <v>84</v>
      </c>
      <c r="V10"/>
      <c r="W10"/>
    </row>
    <row r="11" spans="1:41" x14ac:dyDescent="0.2">
      <c r="A11" s="21">
        <f t="shared" si="0"/>
        <v>6</v>
      </c>
      <c r="B11" s="21"/>
      <c r="C11" s="22"/>
      <c r="D11" s="23"/>
      <c r="E11" s="24"/>
      <c r="F11" s="25"/>
      <c r="G11" s="23"/>
      <c r="H11" s="21" t="s">
        <v>77</v>
      </c>
      <c r="I11" s="21" t="s">
        <v>1019</v>
      </c>
      <c r="J11" s="21" t="e">
        <v>#N/A</v>
      </c>
      <c r="K11" s="27"/>
      <c r="L11" s="29" t="s">
        <v>638</v>
      </c>
      <c r="M11" s="28"/>
      <c r="N11" s="29" t="s">
        <v>80</v>
      </c>
      <c r="O11" s="29"/>
      <c r="P11" s="40" t="s">
        <v>1020</v>
      </c>
      <c r="Q11" s="28" t="s">
        <v>690</v>
      </c>
      <c r="R11" s="30"/>
      <c r="S11" s="30"/>
      <c r="T11" s="30"/>
      <c r="U11" s="31" t="s">
        <v>103</v>
      </c>
    </row>
    <row r="12" spans="1:41" ht="25.5" x14ac:dyDescent="0.2">
      <c r="A12" s="21">
        <f t="shared" si="0"/>
        <v>7</v>
      </c>
      <c r="B12" s="21"/>
      <c r="C12" s="22"/>
      <c r="D12" s="23"/>
      <c r="E12" s="24"/>
      <c r="F12" s="25"/>
      <c r="G12" s="23"/>
      <c r="H12" s="21" t="s">
        <v>77</v>
      </c>
      <c r="I12" s="21" t="s">
        <v>1019</v>
      </c>
      <c r="J12" s="21" t="e">
        <v>#N/A</v>
      </c>
      <c r="K12" s="27"/>
      <c r="L12" s="29" t="s">
        <v>638</v>
      </c>
      <c r="M12" s="28"/>
      <c r="N12" s="29" t="s">
        <v>80</v>
      </c>
      <c r="O12" s="29"/>
      <c r="P12" s="40" t="s">
        <v>860</v>
      </c>
      <c r="Q12" s="28" t="s">
        <v>626</v>
      </c>
      <c r="R12" s="30"/>
      <c r="S12" s="30"/>
      <c r="T12" s="30"/>
      <c r="U12" s="31" t="s">
        <v>1021</v>
      </c>
    </row>
    <row r="13" spans="1:41" ht="25.5" x14ac:dyDescent="0.2">
      <c r="A13" s="21">
        <f t="shared" si="0"/>
        <v>8</v>
      </c>
      <c r="B13" s="21"/>
      <c r="H13" s="21" t="s">
        <v>77</v>
      </c>
      <c r="I13" s="21" t="s">
        <v>1019</v>
      </c>
      <c r="J13" s="21" t="e">
        <v>#N/A</v>
      </c>
      <c r="K13" s="27"/>
      <c r="L13" s="29" t="s">
        <v>638</v>
      </c>
      <c r="M13" s="28"/>
      <c r="N13" s="29" t="s">
        <v>80</v>
      </c>
      <c r="O13" s="29"/>
      <c r="P13" s="40" t="s">
        <v>667</v>
      </c>
      <c r="Q13" s="28" t="s">
        <v>626</v>
      </c>
      <c r="R13" s="30"/>
      <c r="S13" s="30"/>
      <c r="T13" s="30"/>
      <c r="U13" s="31" t="s">
        <v>1022</v>
      </c>
    </row>
    <row r="14" spans="1:41" x14ac:dyDescent="0.2">
      <c r="A14" s="21">
        <f t="shared" si="0"/>
        <v>9</v>
      </c>
      <c r="B14" s="21"/>
      <c r="H14" s="21" t="s">
        <v>77</v>
      </c>
      <c r="I14" s="21" t="s">
        <v>1019</v>
      </c>
      <c r="J14" s="21" t="e">
        <v>#N/A</v>
      </c>
      <c r="K14" s="27"/>
      <c r="L14" s="29" t="s">
        <v>638</v>
      </c>
      <c r="M14" s="28"/>
      <c r="N14" s="29" t="s">
        <v>80</v>
      </c>
      <c r="O14" s="29"/>
      <c r="P14" s="40" t="s">
        <v>1023</v>
      </c>
      <c r="Q14" s="28" t="s">
        <v>626</v>
      </c>
      <c r="R14" s="30"/>
      <c r="S14" s="30"/>
      <c r="T14" s="30"/>
      <c r="U14" s="31" t="s">
        <v>103</v>
      </c>
    </row>
    <row r="15" spans="1:41" s="1" customFormat="1" x14ac:dyDescent="0.2">
      <c r="A15" s="21">
        <f t="shared" si="0"/>
        <v>10</v>
      </c>
      <c r="B15" s="21"/>
      <c r="H15" s="21" t="s">
        <v>77</v>
      </c>
      <c r="I15" s="21" t="s">
        <v>1019</v>
      </c>
      <c r="J15" s="21" t="e">
        <v>#N/A</v>
      </c>
      <c r="K15" s="27"/>
      <c r="L15" s="29" t="s">
        <v>638</v>
      </c>
      <c r="M15" s="28"/>
      <c r="N15" s="29" t="s">
        <v>80</v>
      </c>
      <c r="O15" s="29"/>
      <c r="P15" s="40" t="s">
        <v>654</v>
      </c>
      <c r="Q15" s="28" t="s">
        <v>655</v>
      </c>
      <c r="R15" s="30"/>
      <c r="S15" s="30"/>
      <c r="T15" s="30"/>
      <c r="U15" s="31" t="s">
        <v>103</v>
      </c>
      <c r="V15"/>
      <c r="W15"/>
      <c r="X15"/>
      <c r="Y15"/>
      <c r="Z15"/>
      <c r="AA15"/>
      <c r="AB15"/>
      <c r="AC15"/>
      <c r="AD15"/>
      <c r="AE15"/>
      <c r="AF15"/>
      <c r="AG15"/>
      <c r="AH15"/>
      <c r="AI15"/>
      <c r="AJ15"/>
      <c r="AK15"/>
      <c r="AL15"/>
      <c r="AM15"/>
      <c r="AN15"/>
      <c r="AO15"/>
    </row>
    <row r="16" spans="1:41" s="1" customFormat="1" x14ac:dyDescent="0.2">
      <c r="A16" s="21">
        <f t="shared" si="0"/>
        <v>11</v>
      </c>
      <c r="B16" s="21"/>
      <c r="H16" s="21" t="s">
        <v>77</v>
      </c>
      <c r="I16" s="21" t="s">
        <v>1019</v>
      </c>
      <c r="J16" s="21" t="e">
        <v>#N/A</v>
      </c>
      <c r="K16" s="27"/>
      <c r="L16" s="29" t="s">
        <v>638</v>
      </c>
      <c r="M16" s="28"/>
      <c r="N16" s="29" t="s">
        <v>80</v>
      </c>
      <c r="O16" s="29"/>
      <c r="P16" s="40" t="s">
        <v>1024</v>
      </c>
      <c r="Q16" s="28" t="s">
        <v>626</v>
      </c>
      <c r="R16" s="30"/>
      <c r="S16" s="30"/>
      <c r="T16" s="30"/>
      <c r="U16" s="31" t="s">
        <v>103</v>
      </c>
      <c r="V16"/>
      <c r="W16"/>
      <c r="X16"/>
      <c r="Y16"/>
      <c r="Z16"/>
      <c r="AA16"/>
      <c r="AB16"/>
      <c r="AC16"/>
      <c r="AD16"/>
      <c r="AE16"/>
      <c r="AF16"/>
      <c r="AG16"/>
      <c r="AH16"/>
      <c r="AI16"/>
      <c r="AJ16"/>
      <c r="AK16"/>
      <c r="AL16"/>
      <c r="AM16"/>
      <c r="AN16"/>
      <c r="AO16"/>
    </row>
    <row r="17" spans="1:41" s="1" customFormat="1" x14ac:dyDescent="0.2">
      <c r="A17" s="21">
        <f t="shared" si="0"/>
        <v>12</v>
      </c>
      <c r="B17" s="21"/>
      <c r="H17" s="21" t="s">
        <v>77</v>
      </c>
      <c r="I17" s="21" t="s">
        <v>1019</v>
      </c>
      <c r="J17" s="21" t="s">
        <v>1025</v>
      </c>
      <c r="K17" s="27"/>
      <c r="L17" s="29" t="s">
        <v>638</v>
      </c>
      <c r="M17" s="28"/>
      <c r="N17" s="29" t="s">
        <v>80</v>
      </c>
      <c r="O17" s="29"/>
      <c r="P17" s="40" t="s">
        <v>656</v>
      </c>
      <c r="Q17" s="28" t="s">
        <v>626</v>
      </c>
      <c r="R17" s="30"/>
      <c r="S17" s="30"/>
      <c r="T17" s="30"/>
      <c r="U17" s="31" t="s">
        <v>101</v>
      </c>
      <c r="V17"/>
      <c r="W17"/>
      <c r="X17"/>
      <c r="Y17"/>
      <c r="Z17"/>
      <c r="AA17"/>
      <c r="AB17"/>
      <c r="AC17"/>
      <c r="AD17"/>
      <c r="AE17"/>
      <c r="AF17"/>
      <c r="AG17"/>
      <c r="AH17"/>
      <c r="AI17"/>
      <c r="AJ17"/>
      <c r="AK17"/>
      <c r="AL17"/>
      <c r="AM17"/>
      <c r="AN17"/>
      <c r="AO17"/>
    </row>
    <row r="18" spans="1:41" x14ac:dyDescent="0.2">
      <c r="A18" s="21">
        <f t="shared" si="0"/>
        <v>13</v>
      </c>
      <c r="B18" s="21"/>
      <c r="H18" s="21" t="s">
        <v>77</v>
      </c>
      <c r="I18" s="21" t="s">
        <v>1019</v>
      </c>
      <c r="J18" s="21" t="s">
        <v>1026</v>
      </c>
      <c r="K18" s="27"/>
      <c r="L18" s="29" t="s">
        <v>638</v>
      </c>
      <c r="M18" s="28"/>
      <c r="N18" s="29" t="s">
        <v>80</v>
      </c>
      <c r="O18" s="29"/>
      <c r="P18" s="40" t="s">
        <v>657</v>
      </c>
      <c r="Q18" s="28" t="s">
        <v>626</v>
      </c>
      <c r="R18" s="30"/>
      <c r="S18" s="30"/>
      <c r="T18" s="30" t="s">
        <v>138</v>
      </c>
      <c r="U18" s="31" t="s">
        <v>101</v>
      </c>
    </row>
    <row r="19" spans="1:41" x14ac:dyDescent="0.2">
      <c r="A19" s="21">
        <f t="shared" si="0"/>
        <v>14</v>
      </c>
      <c r="B19" s="21"/>
      <c r="H19" s="21" t="s">
        <v>77</v>
      </c>
      <c r="I19" s="21" t="s">
        <v>1019</v>
      </c>
      <c r="J19" s="21" t="e">
        <v>#N/A</v>
      </c>
      <c r="K19" s="27"/>
      <c r="L19" s="29" t="s">
        <v>638</v>
      </c>
      <c r="M19" s="28"/>
      <c r="N19" s="29" t="s">
        <v>80</v>
      </c>
      <c r="O19" s="29"/>
      <c r="P19" s="40" t="s">
        <v>1027</v>
      </c>
      <c r="Q19" s="28" t="s">
        <v>626</v>
      </c>
      <c r="R19" s="30"/>
      <c r="S19" s="30"/>
      <c r="T19" s="30"/>
      <c r="U19" s="31" t="s">
        <v>103</v>
      </c>
    </row>
    <row r="20" spans="1:41" ht="25.5" x14ac:dyDescent="0.2">
      <c r="A20" s="21">
        <f t="shared" si="0"/>
        <v>15</v>
      </c>
      <c r="B20" s="21"/>
      <c r="H20" s="21" t="s">
        <v>77</v>
      </c>
      <c r="I20" s="21" t="s">
        <v>1019</v>
      </c>
      <c r="J20" s="21" t="e">
        <v>#N/A</v>
      </c>
      <c r="K20" s="27"/>
      <c r="L20" s="29" t="s">
        <v>638</v>
      </c>
      <c r="M20" s="28"/>
      <c r="N20" s="29" t="s">
        <v>80</v>
      </c>
      <c r="O20" s="29"/>
      <c r="P20" s="40" t="s">
        <v>625</v>
      </c>
      <c r="Q20" s="28" t="s">
        <v>137</v>
      </c>
      <c r="R20" s="30"/>
      <c r="S20" s="30"/>
      <c r="T20" s="30"/>
      <c r="U20" s="31" t="s">
        <v>1028</v>
      </c>
    </row>
    <row r="21" spans="1:41" ht="38.25" x14ac:dyDescent="0.2">
      <c r="A21" s="21">
        <f t="shared" si="0"/>
        <v>16</v>
      </c>
      <c r="B21" s="21"/>
      <c r="H21" s="21" t="s">
        <v>77</v>
      </c>
      <c r="I21" s="21" t="s">
        <v>1019</v>
      </c>
      <c r="J21" s="21" t="e">
        <v>#N/A</v>
      </c>
      <c r="K21" s="27"/>
      <c r="L21" s="29" t="s">
        <v>638</v>
      </c>
      <c r="M21" s="28"/>
      <c r="N21" s="29" t="s">
        <v>80</v>
      </c>
      <c r="O21" s="29"/>
      <c r="P21" s="40" t="s">
        <v>642</v>
      </c>
      <c r="Q21" s="28" t="s">
        <v>643</v>
      </c>
      <c r="R21" s="30"/>
      <c r="S21" s="30"/>
      <c r="T21" s="30"/>
      <c r="U21" s="31" t="s">
        <v>1029</v>
      </c>
    </row>
    <row r="22" spans="1:41" ht="38.25" x14ac:dyDescent="0.2">
      <c r="A22" s="21">
        <f t="shared" si="0"/>
        <v>17</v>
      </c>
      <c r="B22" s="21"/>
      <c r="H22" s="21" t="s">
        <v>77</v>
      </c>
      <c r="I22" s="21" t="s">
        <v>1019</v>
      </c>
      <c r="J22" s="21" t="e">
        <v>#N/A</v>
      </c>
      <c r="K22" s="27"/>
      <c r="L22" s="29" t="s">
        <v>638</v>
      </c>
      <c r="M22" s="28"/>
      <c r="N22" s="29" t="s">
        <v>80</v>
      </c>
      <c r="O22" s="29"/>
      <c r="P22" s="40" t="s">
        <v>645</v>
      </c>
      <c r="Q22" s="28" t="s">
        <v>643</v>
      </c>
      <c r="R22" s="30"/>
      <c r="S22" s="30"/>
      <c r="T22" s="30"/>
      <c r="U22" s="31" t="s">
        <v>1030</v>
      </c>
    </row>
    <row r="23" spans="1:41" x14ac:dyDescent="0.2">
      <c r="A23" s="21">
        <f t="shared" si="0"/>
        <v>18</v>
      </c>
      <c r="B23" s="21"/>
      <c r="H23" s="21" t="s">
        <v>77</v>
      </c>
      <c r="I23" s="21" t="s">
        <v>1019</v>
      </c>
      <c r="J23" s="21" t="e">
        <v>#N/A</v>
      </c>
      <c r="K23" s="27"/>
      <c r="L23" s="29" t="s">
        <v>638</v>
      </c>
      <c r="M23" s="28"/>
      <c r="N23" s="29" t="s">
        <v>80</v>
      </c>
      <c r="O23" s="29"/>
      <c r="P23" s="40" t="s">
        <v>1031</v>
      </c>
      <c r="Q23" s="28" t="s">
        <v>626</v>
      </c>
      <c r="R23" s="30"/>
      <c r="S23" s="30"/>
      <c r="T23" s="30"/>
      <c r="U23" s="31" t="s">
        <v>103</v>
      </c>
    </row>
    <row r="24" spans="1:41" ht="25.5" x14ac:dyDescent="0.2">
      <c r="A24" s="21">
        <f t="shared" si="0"/>
        <v>19</v>
      </c>
      <c r="B24" s="21"/>
      <c r="H24" s="21" t="s">
        <v>77</v>
      </c>
      <c r="I24" s="21" t="s">
        <v>1019</v>
      </c>
      <c r="J24" s="21" t="e">
        <v>#N/A</v>
      </c>
      <c r="K24" s="27"/>
      <c r="L24" s="29" t="s">
        <v>638</v>
      </c>
      <c r="M24" s="28"/>
      <c r="N24" s="29" t="s">
        <v>80</v>
      </c>
      <c r="O24" s="29"/>
      <c r="P24" s="71" t="s">
        <v>689</v>
      </c>
      <c r="Q24" s="28" t="s">
        <v>626</v>
      </c>
      <c r="R24" s="30"/>
      <c r="S24" s="30"/>
      <c r="T24" s="30"/>
      <c r="U24" s="31" t="s">
        <v>1032</v>
      </c>
    </row>
    <row r="27" spans="1:41" x14ac:dyDescent="0.2">
      <c r="A27" s="1" t="s">
        <v>1033</v>
      </c>
    </row>
    <row r="28" spans="1:41" x14ac:dyDescent="0.2">
      <c r="A28" s="1" t="s">
        <v>1034</v>
      </c>
    </row>
    <row r="29" spans="1:41" x14ac:dyDescent="0.2">
      <c r="A29" s="1" t="s">
        <v>1035</v>
      </c>
    </row>
    <row r="30" spans="1:41" x14ac:dyDescent="0.2">
      <c r="A30" s="1" t="s">
        <v>1036</v>
      </c>
    </row>
    <row r="31" spans="1:41" x14ac:dyDescent="0.2">
      <c r="A31" s="1" t="s">
        <v>1018</v>
      </c>
    </row>
    <row r="33" spans="1:1" x14ac:dyDescent="0.2">
      <c r="A33" s="46" t="s">
        <v>1037</v>
      </c>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F442-D6A5-41FC-AA2E-994F03A10355}">
  <sheetPr codeName="Sheet17">
    <tabColor rgb="FFFF0000"/>
    <outlinePr summaryBelow="0" summaryRight="0"/>
    <pageSetUpPr fitToPage="1"/>
  </sheetPr>
  <dimension ref="A1:AO137"/>
  <sheetViews>
    <sheetView topLeftCell="K1" zoomScale="90" zoomScaleNormal="90" workbookViewId="0">
      <pane ySplit="4" topLeftCell="A5" activePane="bottomLeft" state="frozen"/>
      <selection activeCell="J31" sqref="J31"/>
      <selection pane="bottomLeft" activeCell="P6" sqref="P6"/>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46.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85.140625" style="2" customWidth="1"/>
    <col min="22" max="22" width="35.85546875" bestFit="1" customWidth="1"/>
  </cols>
  <sheetData>
    <row r="1" spans="1:41" ht="16.5" customHeight="1" x14ac:dyDescent="0.2">
      <c r="A1" s="167" t="s">
        <v>636</v>
      </c>
      <c r="B1" s="167"/>
      <c r="C1" s="167"/>
      <c r="D1" s="167"/>
      <c r="E1" s="168"/>
      <c r="F1" s="168"/>
      <c r="G1" s="168"/>
      <c r="H1" s="168"/>
      <c r="I1" s="168"/>
      <c r="J1" s="168"/>
      <c r="K1" s="168"/>
      <c r="L1" s="168"/>
      <c r="M1" s="168"/>
      <c r="N1" s="168"/>
      <c r="O1" s="168"/>
      <c r="P1" s="168"/>
    </row>
    <row r="2" spans="1:41" ht="19.5" customHeight="1" x14ac:dyDescent="0.2">
      <c r="A2" s="169" t="s">
        <v>677</v>
      </c>
      <c r="B2" s="170"/>
      <c r="C2" s="170"/>
      <c r="D2" s="170"/>
      <c r="E2" s="171"/>
      <c r="F2" s="171"/>
      <c r="G2" s="171"/>
      <c r="H2" s="171"/>
      <c r="I2" s="171"/>
      <c r="J2" s="171"/>
      <c r="K2" s="171"/>
      <c r="L2" s="171"/>
      <c r="M2" s="171"/>
      <c r="N2" s="171"/>
      <c r="O2" s="171"/>
      <c r="P2" s="171"/>
      <c r="Q2" s="171"/>
      <c r="R2" s="171"/>
      <c r="S2" s="171"/>
      <c r="T2" s="171"/>
      <c r="U2" s="171"/>
    </row>
    <row r="3" spans="1:41" ht="18.75" customHeight="1" thickBot="1" x14ac:dyDescent="0.25">
      <c r="A3" s="3"/>
      <c r="B3" s="3"/>
      <c r="C3" s="3"/>
      <c r="D3" s="3"/>
      <c r="E3" s="3"/>
      <c r="F3" s="3"/>
      <c r="G3" s="3"/>
      <c r="H3" s="3"/>
      <c r="I3" s="3"/>
      <c r="J3" s="3"/>
      <c r="K3" s="3"/>
      <c r="L3" s="3"/>
      <c r="M3" s="3"/>
      <c r="N3" s="3"/>
      <c r="O3" s="3"/>
      <c r="P3" s="3"/>
      <c r="Q3" s="3"/>
      <c r="R3" s="3"/>
      <c r="S3" s="3"/>
      <c r="T3" s="3"/>
      <c r="U3" s="4"/>
    </row>
    <row r="4" spans="1:41" s="12" customFormat="1" ht="18" customHeight="1" thickBot="1" x14ac:dyDescent="0.3">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55.5"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x14ac:dyDescent="0.2">
      <c r="A6" s="21">
        <v>1</v>
      </c>
      <c r="B6" s="21"/>
      <c r="C6" s="22"/>
      <c r="D6" s="23"/>
      <c r="E6" s="24"/>
      <c r="F6" s="25"/>
      <c r="G6" s="23"/>
      <c r="H6" s="22" t="s">
        <v>77</v>
      </c>
      <c r="I6" s="21" t="s">
        <v>1019</v>
      </c>
      <c r="J6" s="22" t="e">
        <v>#N/A</v>
      </c>
      <c r="K6" s="27"/>
      <c r="L6" s="29" t="s">
        <v>854</v>
      </c>
      <c r="M6" s="28"/>
      <c r="N6" s="29" t="s">
        <v>80</v>
      </c>
      <c r="O6" s="29"/>
      <c r="P6" s="40" t="s">
        <v>625</v>
      </c>
      <c r="Q6" s="28" t="s">
        <v>137</v>
      </c>
      <c r="R6" s="30"/>
      <c r="S6" s="30"/>
      <c r="T6" s="30"/>
      <c r="U6" s="31" t="s">
        <v>84</v>
      </c>
    </row>
    <row r="7" spans="1:41" x14ac:dyDescent="0.2">
      <c r="A7" s="21">
        <f>A6+1</f>
        <v>2</v>
      </c>
      <c r="B7" s="21"/>
      <c r="C7" s="22"/>
      <c r="D7" s="23"/>
      <c r="E7" s="24"/>
      <c r="F7" s="25"/>
      <c r="G7" s="23"/>
      <c r="H7" s="22" t="s">
        <v>77</v>
      </c>
      <c r="I7" s="21" t="s">
        <v>1019</v>
      </c>
      <c r="J7" s="22" t="e">
        <v>#N/A</v>
      </c>
      <c r="K7" s="27"/>
      <c r="L7" s="29" t="s">
        <v>854</v>
      </c>
      <c r="M7" s="28"/>
      <c r="N7" s="29" t="s">
        <v>80</v>
      </c>
      <c r="O7" s="29"/>
      <c r="P7" s="40" t="s">
        <v>855</v>
      </c>
      <c r="Q7" s="28" t="s">
        <v>137</v>
      </c>
      <c r="R7" s="30"/>
      <c r="S7" s="30"/>
      <c r="T7" s="30"/>
      <c r="U7" s="31" t="s">
        <v>103</v>
      </c>
    </row>
    <row r="8" spans="1:41" x14ac:dyDescent="0.2">
      <c r="A8" s="21">
        <f t="shared" ref="A8:A71" si="0">A7+1</f>
        <v>3</v>
      </c>
      <c r="B8" s="21"/>
      <c r="C8" s="22"/>
      <c r="D8" s="23"/>
      <c r="E8" s="24"/>
      <c r="F8" s="25"/>
      <c r="G8" s="23"/>
      <c r="H8" s="22" t="s">
        <v>77</v>
      </c>
      <c r="I8" s="21" t="s">
        <v>1019</v>
      </c>
      <c r="J8" s="22" t="e">
        <v>#N/A</v>
      </c>
      <c r="K8" s="27"/>
      <c r="L8" s="29" t="s">
        <v>854</v>
      </c>
      <c r="M8" s="28"/>
      <c r="N8" s="29" t="s">
        <v>80</v>
      </c>
      <c r="O8" s="29"/>
      <c r="P8" s="40" t="s">
        <v>856</v>
      </c>
      <c r="Q8" s="28" t="s">
        <v>626</v>
      </c>
      <c r="R8" s="30"/>
      <c r="S8" s="30"/>
      <c r="T8" s="30"/>
      <c r="U8" s="31" t="s">
        <v>103</v>
      </c>
    </row>
    <row r="9" spans="1:41" s="32" customFormat="1" x14ac:dyDescent="0.2">
      <c r="A9" s="21">
        <f t="shared" si="0"/>
        <v>4</v>
      </c>
      <c r="B9" s="21"/>
      <c r="C9" s="22"/>
      <c r="D9" s="23"/>
      <c r="E9" s="24"/>
      <c r="F9" s="25"/>
      <c r="G9" s="23"/>
      <c r="H9" s="22" t="s">
        <v>77</v>
      </c>
      <c r="I9" s="21" t="s">
        <v>1019</v>
      </c>
      <c r="J9" s="22" t="e">
        <v>#N/A</v>
      </c>
      <c r="K9" s="27"/>
      <c r="L9" s="29" t="s">
        <v>854</v>
      </c>
      <c r="M9" s="28"/>
      <c r="N9" s="29" t="s">
        <v>80</v>
      </c>
      <c r="O9" s="29"/>
      <c r="P9" s="40" t="s">
        <v>857</v>
      </c>
      <c r="Q9" s="28" t="s">
        <v>137</v>
      </c>
      <c r="R9" s="30"/>
      <c r="S9" s="30"/>
      <c r="T9" s="30"/>
      <c r="U9" s="31" t="s">
        <v>103</v>
      </c>
      <c r="V9"/>
      <c r="W9"/>
    </row>
    <row r="10" spans="1:41" s="32" customFormat="1" x14ac:dyDescent="0.2">
      <c r="A10" s="21">
        <f t="shared" si="0"/>
        <v>5</v>
      </c>
      <c r="B10" s="21"/>
      <c r="C10" s="22"/>
      <c r="D10" s="23"/>
      <c r="E10" s="24"/>
      <c r="F10" s="25"/>
      <c r="G10" s="23"/>
      <c r="H10" s="22" t="s">
        <v>77</v>
      </c>
      <c r="I10" s="21" t="s">
        <v>1019</v>
      </c>
      <c r="J10" s="22" t="e">
        <v>#N/A</v>
      </c>
      <c r="K10" s="27"/>
      <c r="L10" s="29" t="s">
        <v>854</v>
      </c>
      <c r="M10" s="28"/>
      <c r="N10" s="29" t="s">
        <v>80</v>
      </c>
      <c r="O10" s="29"/>
      <c r="P10" s="40" t="s">
        <v>860</v>
      </c>
      <c r="Q10" s="28" t="s">
        <v>137</v>
      </c>
      <c r="R10" s="30"/>
      <c r="S10" s="30"/>
      <c r="T10" s="30"/>
      <c r="U10" s="31" t="s">
        <v>103</v>
      </c>
      <c r="V10"/>
      <c r="W10"/>
    </row>
    <row r="11" spans="1:41" x14ac:dyDescent="0.2">
      <c r="A11" s="21">
        <f t="shared" si="0"/>
        <v>6</v>
      </c>
      <c r="B11" s="21"/>
      <c r="C11" s="22"/>
      <c r="D11" s="23"/>
      <c r="E11" s="24"/>
      <c r="F11" s="25"/>
      <c r="G11" s="23"/>
      <c r="H11" s="22" t="s">
        <v>77</v>
      </c>
      <c r="I11" s="21" t="s">
        <v>1019</v>
      </c>
      <c r="J11" s="22" t="e">
        <v>#N/A</v>
      </c>
      <c r="K11" s="27"/>
      <c r="L11" s="29" t="s">
        <v>854</v>
      </c>
      <c r="M11" s="28"/>
      <c r="N11" s="29" t="s">
        <v>80</v>
      </c>
      <c r="O11" s="29"/>
      <c r="P11" s="40" t="s">
        <v>861</v>
      </c>
      <c r="Q11" s="28" t="s">
        <v>137</v>
      </c>
      <c r="R11" s="30"/>
      <c r="S11" s="30"/>
      <c r="T11" s="30"/>
      <c r="U11" s="31" t="s">
        <v>103</v>
      </c>
    </row>
    <row r="12" spans="1:41" x14ac:dyDescent="0.2">
      <c r="A12" s="21">
        <f t="shared" si="0"/>
        <v>7</v>
      </c>
      <c r="B12" s="21"/>
      <c r="C12" s="22"/>
      <c r="D12" s="23"/>
      <c r="E12" s="24"/>
      <c r="F12" s="25"/>
      <c r="G12" s="23"/>
      <c r="H12" s="22" t="s">
        <v>77</v>
      </c>
      <c r="I12" s="21" t="s">
        <v>1019</v>
      </c>
      <c r="J12" s="22" t="e">
        <v>#N/A</v>
      </c>
      <c r="K12" s="27"/>
      <c r="L12" s="29" t="s">
        <v>854</v>
      </c>
      <c r="M12" s="28"/>
      <c r="N12" s="29" t="s">
        <v>80</v>
      </c>
      <c r="O12" s="29"/>
      <c r="P12" s="40" t="s">
        <v>863</v>
      </c>
      <c r="Q12" s="28" t="s">
        <v>137</v>
      </c>
      <c r="R12" s="30"/>
      <c r="S12" s="30"/>
      <c r="T12" s="30"/>
      <c r="U12" s="31" t="s">
        <v>103</v>
      </c>
    </row>
    <row r="13" spans="1:41" x14ac:dyDescent="0.2">
      <c r="A13" s="21">
        <f t="shared" si="0"/>
        <v>8</v>
      </c>
      <c r="B13" s="21"/>
      <c r="C13" s="22"/>
      <c r="D13" s="23"/>
      <c r="E13" s="24"/>
      <c r="F13" s="25"/>
      <c r="G13" s="23"/>
      <c r="H13" s="22" t="s">
        <v>77</v>
      </c>
      <c r="I13" s="21" t="s">
        <v>1019</v>
      </c>
      <c r="J13" s="22" t="e">
        <v>#N/A</v>
      </c>
      <c r="K13" s="27"/>
      <c r="L13" s="29" t="s">
        <v>854</v>
      </c>
      <c r="M13" s="28"/>
      <c r="N13" s="29" t="s">
        <v>80</v>
      </c>
      <c r="O13" s="29"/>
      <c r="P13" s="40" t="s">
        <v>865</v>
      </c>
      <c r="Q13" s="28" t="s">
        <v>626</v>
      </c>
      <c r="R13" s="30"/>
      <c r="S13" s="30"/>
      <c r="T13" s="30"/>
      <c r="U13" s="31" t="s">
        <v>103</v>
      </c>
    </row>
    <row r="14" spans="1:41" s="32" customFormat="1" x14ac:dyDescent="0.2">
      <c r="A14" s="21">
        <f t="shared" si="0"/>
        <v>9</v>
      </c>
      <c r="B14" s="21"/>
      <c r="C14" s="22"/>
      <c r="D14" s="23"/>
      <c r="E14" s="24"/>
      <c r="F14" s="25"/>
      <c r="G14" s="23"/>
      <c r="H14" s="22" t="s">
        <v>77</v>
      </c>
      <c r="I14" s="21" t="s">
        <v>1019</v>
      </c>
      <c r="J14" s="22" t="e">
        <v>#N/A</v>
      </c>
      <c r="K14" s="27"/>
      <c r="L14" s="29" t="s">
        <v>854</v>
      </c>
      <c r="M14" s="28"/>
      <c r="N14" s="29" t="s">
        <v>80</v>
      </c>
      <c r="O14" s="29"/>
      <c r="P14" s="40" t="s">
        <v>866</v>
      </c>
      <c r="Q14" s="28" t="s">
        <v>137</v>
      </c>
      <c r="R14" s="30"/>
      <c r="S14" s="30"/>
      <c r="T14" s="30"/>
      <c r="U14" s="31" t="s">
        <v>103</v>
      </c>
      <c r="V14"/>
      <c r="W14"/>
    </row>
    <row r="15" spans="1:41" s="32" customFormat="1" x14ac:dyDescent="0.2">
      <c r="A15" s="21">
        <f t="shared" si="0"/>
        <v>10</v>
      </c>
      <c r="B15" s="21"/>
      <c r="C15" s="22"/>
      <c r="D15" s="23"/>
      <c r="E15" s="24"/>
      <c r="F15" s="25"/>
      <c r="G15" s="23"/>
      <c r="H15" s="22" t="s">
        <v>77</v>
      </c>
      <c r="I15" s="21" t="s">
        <v>1019</v>
      </c>
      <c r="J15" s="22" t="e">
        <v>#N/A</v>
      </c>
      <c r="K15" s="27"/>
      <c r="L15" s="29" t="s">
        <v>854</v>
      </c>
      <c r="M15" s="28"/>
      <c r="N15" s="29" t="s">
        <v>80</v>
      </c>
      <c r="O15" s="29"/>
      <c r="P15" s="40" t="s">
        <v>867</v>
      </c>
      <c r="Q15" s="28" t="s">
        <v>137</v>
      </c>
      <c r="R15" s="30"/>
      <c r="S15" s="30"/>
      <c r="T15" s="30"/>
      <c r="U15" s="31" t="s">
        <v>103</v>
      </c>
      <c r="V15"/>
      <c r="W15"/>
    </row>
    <row r="16" spans="1:41" x14ac:dyDescent="0.2">
      <c r="A16" s="21">
        <f t="shared" si="0"/>
        <v>11</v>
      </c>
      <c r="B16" s="21"/>
      <c r="C16" s="22"/>
      <c r="D16" s="23"/>
      <c r="E16" s="24"/>
      <c r="F16" s="25"/>
      <c r="G16" s="23"/>
      <c r="H16" s="22" t="s">
        <v>77</v>
      </c>
      <c r="I16" s="21" t="s">
        <v>1019</v>
      </c>
      <c r="J16" s="22" t="s">
        <v>1025</v>
      </c>
      <c r="K16" s="27"/>
      <c r="L16" s="29" t="s">
        <v>854</v>
      </c>
      <c r="M16" s="28"/>
      <c r="N16" s="29" t="s">
        <v>80</v>
      </c>
      <c r="O16" s="29"/>
      <c r="P16" s="40" t="s">
        <v>868</v>
      </c>
      <c r="Q16" s="28" t="s">
        <v>137</v>
      </c>
      <c r="R16" s="30"/>
      <c r="S16" s="30"/>
      <c r="T16" s="30"/>
      <c r="U16" s="31" t="s">
        <v>101</v>
      </c>
    </row>
    <row r="17" spans="1:23" x14ac:dyDescent="0.2">
      <c r="A17" s="21">
        <f t="shared" si="0"/>
        <v>12</v>
      </c>
      <c r="B17" s="21"/>
      <c r="C17" s="22"/>
      <c r="D17" s="23"/>
      <c r="E17" s="24"/>
      <c r="F17" s="25"/>
      <c r="G17" s="23"/>
      <c r="H17" s="22" t="s">
        <v>77</v>
      </c>
      <c r="I17" s="21" t="s">
        <v>1019</v>
      </c>
      <c r="J17" s="22" t="e">
        <v>#N/A</v>
      </c>
      <c r="K17" s="27"/>
      <c r="L17" s="29" t="s">
        <v>854</v>
      </c>
      <c r="M17" s="28"/>
      <c r="N17" s="29" t="s">
        <v>80</v>
      </c>
      <c r="O17" s="29"/>
      <c r="P17" s="40" t="s">
        <v>869</v>
      </c>
      <c r="Q17" s="28" t="s">
        <v>1003</v>
      </c>
      <c r="R17" s="30"/>
      <c r="S17" s="30"/>
      <c r="T17" s="30"/>
      <c r="U17" s="31" t="s">
        <v>103</v>
      </c>
    </row>
    <row r="18" spans="1:23" x14ac:dyDescent="0.2">
      <c r="A18" s="21">
        <f t="shared" si="0"/>
        <v>13</v>
      </c>
      <c r="B18" s="21"/>
      <c r="C18" s="22"/>
      <c r="D18" s="23"/>
      <c r="E18" s="24"/>
      <c r="F18" s="25"/>
      <c r="G18" s="23"/>
      <c r="H18" s="22" t="s">
        <v>77</v>
      </c>
      <c r="I18" s="21" t="s">
        <v>1019</v>
      </c>
      <c r="J18" s="22" t="e">
        <v>#N/A</v>
      </c>
      <c r="K18" s="27"/>
      <c r="L18" s="29" t="s">
        <v>854</v>
      </c>
      <c r="M18" s="28"/>
      <c r="N18" s="29" t="s">
        <v>80</v>
      </c>
      <c r="O18" s="29"/>
      <c r="P18" s="40" t="s">
        <v>870</v>
      </c>
      <c r="Q18" s="28" t="s">
        <v>137</v>
      </c>
      <c r="R18" s="30"/>
      <c r="S18" s="30"/>
      <c r="T18" s="30"/>
      <c r="U18" s="31" t="s">
        <v>103</v>
      </c>
    </row>
    <row r="19" spans="1:23" x14ac:dyDescent="0.2">
      <c r="A19" s="21">
        <f t="shared" si="0"/>
        <v>14</v>
      </c>
      <c r="B19" s="21"/>
      <c r="C19" s="22"/>
      <c r="D19" s="23"/>
      <c r="E19" s="24"/>
      <c r="F19" s="25"/>
      <c r="G19" s="23"/>
      <c r="H19" s="22" t="s">
        <v>77</v>
      </c>
      <c r="I19" s="21" t="s">
        <v>1019</v>
      </c>
      <c r="J19" s="22" t="e">
        <v>#N/A</v>
      </c>
      <c r="K19" s="27"/>
      <c r="L19" s="29" t="s">
        <v>854</v>
      </c>
      <c r="M19" s="28"/>
      <c r="N19" s="29" t="s">
        <v>80</v>
      </c>
      <c r="O19" s="29"/>
      <c r="P19" s="40" t="s">
        <v>871</v>
      </c>
      <c r="Q19" s="29" t="s">
        <v>872</v>
      </c>
      <c r="R19" s="30"/>
      <c r="S19" s="30"/>
      <c r="T19" s="30"/>
      <c r="U19" s="31" t="s">
        <v>103</v>
      </c>
    </row>
    <row r="20" spans="1:23" x14ac:dyDescent="0.2">
      <c r="A20" s="21">
        <f t="shared" si="0"/>
        <v>15</v>
      </c>
      <c r="B20" s="21"/>
      <c r="C20" s="22"/>
      <c r="D20" s="23"/>
      <c r="E20" s="24"/>
      <c r="F20" s="25"/>
      <c r="G20" s="23"/>
      <c r="H20" s="22" t="s">
        <v>77</v>
      </c>
      <c r="I20" s="21" t="s">
        <v>1019</v>
      </c>
      <c r="J20" s="22" t="e">
        <v>#N/A</v>
      </c>
      <c r="K20" s="27"/>
      <c r="L20" s="29" t="s">
        <v>854</v>
      </c>
      <c r="M20" s="28"/>
      <c r="N20" s="29" t="s">
        <v>80</v>
      </c>
      <c r="O20" s="29"/>
      <c r="P20" s="40" t="s">
        <v>873</v>
      </c>
      <c r="Q20" s="28" t="s">
        <v>702</v>
      </c>
      <c r="R20" s="30"/>
      <c r="S20" s="30"/>
      <c r="T20" s="30"/>
      <c r="U20" s="31" t="s">
        <v>103</v>
      </c>
    </row>
    <row r="21" spans="1:23" x14ac:dyDescent="0.2">
      <c r="A21" s="21">
        <f t="shared" si="0"/>
        <v>16</v>
      </c>
      <c r="B21" s="21"/>
      <c r="C21" s="22"/>
      <c r="D21" s="23"/>
      <c r="E21" s="24"/>
      <c r="F21" s="25"/>
      <c r="G21" s="23"/>
      <c r="H21" s="22" t="s">
        <v>77</v>
      </c>
      <c r="I21" s="21" t="s">
        <v>1019</v>
      </c>
      <c r="J21" s="22" t="e">
        <v>#N/A</v>
      </c>
      <c r="K21" s="27"/>
      <c r="L21" s="29" t="s">
        <v>854</v>
      </c>
      <c r="M21" s="28"/>
      <c r="N21" s="29" t="s">
        <v>80</v>
      </c>
      <c r="O21" s="29"/>
      <c r="P21" s="40" t="s">
        <v>877</v>
      </c>
      <c r="Q21" s="28" t="s">
        <v>137</v>
      </c>
      <c r="R21" s="30"/>
      <c r="S21" s="30"/>
      <c r="T21" s="30"/>
      <c r="U21" s="31" t="s">
        <v>103</v>
      </c>
    </row>
    <row r="22" spans="1:23" x14ac:dyDescent="0.2">
      <c r="A22" s="21">
        <f t="shared" si="0"/>
        <v>17</v>
      </c>
      <c r="B22" s="21"/>
      <c r="C22" s="22"/>
      <c r="D22" s="23"/>
      <c r="E22" s="24"/>
      <c r="F22" s="25"/>
      <c r="G22" s="23"/>
      <c r="H22" s="22" t="s">
        <v>77</v>
      </c>
      <c r="I22" s="21" t="s">
        <v>1019</v>
      </c>
      <c r="J22" s="22" t="e">
        <v>#N/A</v>
      </c>
      <c r="K22" s="27"/>
      <c r="L22" s="29" t="s">
        <v>854</v>
      </c>
      <c r="M22" s="28"/>
      <c r="N22" s="29" t="s">
        <v>80</v>
      </c>
      <c r="O22" s="29"/>
      <c r="P22" s="40" t="s">
        <v>887</v>
      </c>
      <c r="Q22" s="28" t="s">
        <v>137</v>
      </c>
      <c r="R22" s="30"/>
      <c r="S22" s="30"/>
      <c r="T22" s="30"/>
      <c r="U22" s="31" t="s">
        <v>103</v>
      </c>
    </row>
    <row r="23" spans="1:23" x14ac:dyDescent="0.2">
      <c r="A23" s="21">
        <f t="shared" si="0"/>
        <v>18</v>
      </c>
      <c r="B23" s="21"/>
      <c r="C23" s="22"/>
      <c r="D23" s="23"/>
      <c r="E23" s="24"/>
      <c r="F23" s="25"/>
      <c r="G23" s="23"/>
      <c r="H23" s="22" t="s">
        <v>77</v>
      </c>
      <c r="I23" s="21" t="s">
        <v>1019</v>
      </c>
      <c r="J23" s="22" t="e">
        <v>#N/A</v>
      </c>
      <c r="K23" s="27"/>
      <c r="L23" s="29" t="s">
        <v>854</v>
      </c>
      <c r="M23" s="28"/>
      <c r="N23" s="29" t="s">
        <v>80</v>
      </c>
      <c r="O23" s="29"/>
      <c r="P23" s="40" t="s">
        <v>895</v>
      </c>
      <c r="Q23" s="28" t="s">
        <v>137</v>
      </c>
      <c r="R23" s="30"/>
      <c r="S23" s="30"/>
      <c r="T23" s="30"/>
      <c r="U23" s="31" t="s">
        <v>103</v>
      </c>
    </row>
    <row r="24" spans="1:23" x14ac:dyDescent="0.2">
      <c r="A24" s="21">
        <f t="shared" si="0"/>
        <v>19</v>
      </c>
      <c r="B24" s="21"/>
      <c r="C24" s="22"/>
      <c r="D24" s="23"/>
      <c r="E24" s="24"/>
      <c r="F24" s="25"/>
      <c r="G24" s="23"/>
      <c r="H24" s="22" t="s">
        <v>77</v>
      </c>
      <c r="I24" s="21" t="s">
        <v>1019</v>
      </c>
      <c r="J24" s="22" t="e">
        <v>#N/A</v>
      </c>
      <c r="K24" s="27"/>
      <c r="L24" s="29" t="s">
        <v>854</v>
      </c>
      <c r="M24" s="28"/>
      <c r="N24" s="29" t="s">
        <v>80</v>
      </c>
      <c r="O24" s="29"/>
      <c r="P24" s="40" t="s">
        <v>896</v>
      </c>
      <c r="Q24" s="28" t="s">
        <v>137</v>
      </c>
      <c r="R24" s="30"/>
      <c r="S24" s="30"/>
      <c r="T24" s="64"/>
      <c r="U24" s="31" t="s">
        <v>103</v>
      </c>
    </row>
    <row r="25" spans="1:23" x14ac:dyDescent="0.2">
      <c r="A25" s="21">
        <f t="shared" si="0"/>
        <v>20</v>
      </c>
      <c r="B25" s="21"/>
      <c r="C25" s="22"/>
      <c r="D25" s="23"/>
      <c r="E25" s="24"/>
      <c r="F25" s="25"/>
      <c r="G25" s="23"/>
      <c r="H25" s="22" t="s">
        <v>77</v>
      </c>
      <c r="I25" s="21" t="s">
        <v>1019</v>
      </c>
      <c r="J25" s="22" t="e">
        <v>#N/A</v>
      </c>
      <c r="K25" s="27"/>
      <c r="L25" s="29" t="s">
        <v>854</v>
      </c>
      <c r="M25" s="28"/>
      <c r="N25" s="29" t="s">
        <v>80</v>
      </c>
      <c r="O25" s="29"/>
      <c r="P25" s="40" t="s">
        <v>746</v>
      </c>
      <c r="Q25" s="28" t="s">
        <v>137</v>
      </c>
      <c r="R25" s="30"/>
      <c r="S25" s="30"/>
      <c r="T25" s="30"/>
      <c r="U25" s="31" t="s">
        <v>103</v>
      </c>
    </row>
    <row r="26" spans="1:23" x14ac:dyDescent="0.2">
      <c r="A26" s="21">
        <f t="shared" si="0"/>
        <v>21</v>
      </c>
      <c r="B26" s="21"/>
      <c r="C26" s="22"/>
      <c r="D26" s="23"/>
      <c r="E26" s="24"/>
      <c r="F26" s="25"/>
      <c r="G26" s="23"/>
      <c r="H26" s="22" t="s">
        <v>77</v>
      </c>
      <c r="I26" s="21" t="s">
        <v>1019</v>
      </c>
      <c r="J26" s="22" t="e">
        <v>#N/A</v>
      </c>
      <c r="K26" s="27"/>
      <c r="L26" s="29" t="s">
        <v>854</v>
      </c>
      <c r="M26" s="28"/>
      <c r="N26" s="29" t="s">
        <v>80</v>
      </c>
      <c r="O26" s="29"/>
      <c r="P26" s="40" t="s">
        <v>898</v>
      </c>
      <c r="Q26" s="28" t="s">
        <v>137</v>
      </c>
      <c r="R26" s="30"/>
      <c r="S26" s="30"/>
      <c r="T26" s="30"/>
      <c r="U26" s="31" t="s">
        <v>103</v>
      </c>
    </row>
    <row r="27" spans="1:23" x14ac:dyDescent="0.2">
      <c r="A27" s="21">
        <f t="shared" si="0"/>
        <v>22</v>
      </c>
      <c r="B27" s="21"/>
      <c r="C27" s="22"/>
      <c r="D27" s="23"/>
      <c r="E27" s="24"/>
      <c r="F27" s="25"/>
      <c r="G27" s="23"/>
      <c r="H27" s="22" t="s">
        <v>77</v>
      </c>
      <c r="I27" s="21" t="s">
        <v>1019</v>
      </c>
      <c r="J27" s="22" t="e">
        <v>#N/A</v>
      </c>
      <c r="K27" s="27"/>
      <c r="L27" s="29" t="s">
        <v>854</v>
      </c>
      <c r="M27" s="28"/>
      <c r="N27" s="29" t="s">
        <v>80</v>
      </c>
      <c r="O27" s="29"/>
      <c r="P27" s="40" t="s">
        <v>899</v>
      </c>
      <c r="Q27" s="28" t="s">
        <v>137</v>
      </c>
      <c r="R27" s="30"/>
      <c r="S27" s="30"/>
      <c r="T27" s="30"/>
      <c r="U27" s="31" t="s">
        <v>103</v>
      </c>
    </row>
    <row r="28" spans="1:23" x14ac:dyDescent="0.2">
      <c r="A28" s="21">
        <f t="shared" si="0"/>
        <v>23</v>
      </c>
      <c r="B28" s="21"/>
      <c r="C28" s="22"/>
      <c r="D28" s="23"/>
      <c r="E28" s="24"/>
      <c r="F28" s="25"/>
      <c r="G28" s="23"/>
      <c r="H28" s="22" t="s">
        <v>77</v>
      </c>
      <c r="I28" s="21" t="s">
        <v>1019</v>
      </c>
      <c r="J28" s="22" t="e">
        <v>#N/A</v>
      </c>
      <c r="K28" s="27"/>
      <c r="L28" s="29" t="s">
        <v>854</v>
      </c>
      <c r="M28" s="28"/>
      <c r="N28" s="29" t="s">
        <v>80</v>
      </c>
      <c r="O28" s="29"/>
      <c r="P28" s="40" t="s">
        <v>900</v>
      </c>
      <c r="Q28" s="28" t="s">
        <v>137</v>
      </c>
      <c r="R28" s="30"/>
      <c r="S28" s="30"/>
      <c r="T28" s="30"/>
      <c r="U28" s="31" t="s">
        <v>103</v>
      </c>
    </row>
    <row r="29" spans="1:23" x14ac:dyDescent="0.2">
      <c r="A29" s="21">
        <f t="shared" si="0"/>
        <v>24</v>
      </c>
      <c r="B29" s="21"/>
      <c r="C29" s="22"/>
      <c r="D29" s="23"/>
      <c r="E29" s="24"/>
      <c r="F29" s="25"/>
      <c r="G29" s="23"/>
      <c r="H29" s="22" t="s">
        <v>77</v>
      </c>
      <c r="I29" s="21" t="s">
        <v>1019</v>
      </c>
      <c r="J29" s="22" t="e">
        <v>#N/A</v>
      </c>
      <c r="K29" s="27"/>
      <c r="L29" s="29" t="s">
        <v>854</v>
      </c>
      <c r="M29" s="28"/>
      <c r="N29" s="29" t="s">
        <v>80</v>
      </c>
      <c r="O29" s="29"/>
      <c r="P29" s="40" t="s">
        <v>901</v>
      </c>
      <c r="Q29" s="28" t="s">
        <v>137</v>
      </c>
      <c r="R29" s="30"/>
      <c r="S29" s="30"/>
      <c r="T29" s="30"/>
      <c r="U29" s="31" t="s">
        <v>103</v>
      </c>
    </row>
    <row r="30" spans="1:23" x14ac:dyDescent="0.2">
      <c r="A30" s="21">
        <f t="shared" si="0"/>
        <v>25</v>
      </c>
      <c r="B30" s="21"/>
      <c r="C30" s="22"/>
      <c r="D30" s="23"/>
      <c r="E30" s="24"/>
      <c r="F30" s="25"/>
      <c r="G30" s="23"/>
      <c r="H30" s="22" t="s">
        <v>77</v>
      </c>
      <c r="I30" s="21" t="s">
        <v>1019</v>
      </c>
      <c r="J30" s="22" t="e">
        <v>#N/A</v>
      </c>
      <c r="K30" s="27"/>
      <c r="L30" s="29" t="s">
        <v>854</v>
      </c>
      <c r="M30" s="28"/>
      <c r="N30" s="29" t="s">
        <v>80</v>
      </c>
      <c r="O30" s="29"/>
      <c r="P30" s="40" t="s">
        <v>902</v>
      </c>
      <c r="Q30" s="29" t="s">
        <v>702</v>
      </c>
      <c r="R30" s="30"/>
      <c r="S30" s="30"/>
      <c r="T30" s="30"/>
      <c r="U30" s="31" t="s">
        <v>103</v>
      </c>
    </row>
    <row r="31" spans="1:23" s="32" customFormat="1" x14ac:dyDescent="0.2">
      <c r="A31" s="21">
        <f t="shared" si="0"/>
        <v>26</v>
      </c>
      <c r="B31" s="21"/>
      <c r="C31" s="22"/>
      <c r="D31" s="23"/>
      <c r="E31" s="24"/>
      <c r="F31" s="25"/>
      <c r="G31" s="23"/>
      <c r="H31" s="22" t="s">
        <v>77</v>
      </c>
      <c r="I31" s="21" t="s">
        <v>1019</v>
      </c>
      <c r="J31" s="22" t="e">
        <v>#N/A</v>
      </c>
      <c r="K31" s="27"/>
      <c r="L31" s="29" t="s">
        <v>854</v>
      </c>
      <c r="M31" s="28"/>
      <c r="N31" s="29" t="s">
        <v>80</v>
      </c>
      <c r="O31" s="29"/>
      <c r="P31" s="40" t="s">
        <v>903</v>
      </c>
      <c r="Q31" s="28" t="s">
        <v>702</v>
      </c>
      <c r="R31" s="30"/>
      <c r="S31" s="30"/>
      <c r="T31" s="30"/>
      <c r="U31" s="31" t="s">
        <v>103</v>
      </c>
      <c r="V31"/>
      <c r="W31"/>
    </row>
    <row r="32" spans="1:23" x14ac:dyDescent="0.2">
      <c r="A32" s="21">
        <f t="shared" si="0"/>
        <v>27</v>
      </c>
      <c r="B32" s="21"/>
      <c r="C32" s="22"/>
      <c r="D32" s="23"/>
      <c r="E32" s="24"/>
      <c r="F32" s="25"/>
      <c r="G32" s="23"/>
      <c r="H32" s="22" t="s">
        <v>77</v>
      </c>
      <c r="I32" s="21" t="s">
        <v>1019</v>
      </c>
      <c r="J32" s="22" t="e">
        <v>#N/A</v>
      </c>
      <c r="K32" s="27"/>
      <c r="L32" s="29" t="s">
        <v>854</v>
      </c>
      <c r="M32" s="28"/>
      <c r="N32" s="29" t="s">
        <v>80</v>
      </c>
      <c r="O32" s="29"/>
      <c r="P32" s="67" t="s">
        <v>904</v>
      </c>
      <c r="Q32" s="70" t="s">
        <v>137</v>
      </c>
      <c r="R32" s="50"/>
      <c r="S32" s="50"/>
      <c r="T32" s="50"/>
      <c r="U32" s="31" t="s">
        <v>103</v>
      </c>
    </row>
    <row r="33" spans="1:21" x14ac:dyDescent="0.2">
      <c r="A33" s="21">
        <f t="shared" si="0"/>
        <v>28</v>
      </c>
      <c r="B33" s="21"/>
      <c r="C33" s="22"/>
      <c r="D33" s="23"/>
      <c r="E33" s="24"/>
      <c r="F33" s="25"/>
      <c r="G33" s="23"/>
      <c r="H33" s="22" t="s">
        <v>77</v>
      </c>
      <c r="I33" s="21" t="s">
        <v>1019</v>
      </c>
      <c r="J33" s="22" t="e">
        <v>#N/A</v>
      </c>
      <c r="K33" s="27"/>
      <c r="L33" s="29" t="s">
        <v>854</v>
      </c>
      <c r="M33" s="28"/>
      <c r="N33" s="29" t="s">
        <v>80</v>
      </c>
      <c r="O33" s="29"/>
      <c r="P33" s="67" t="s">
        <v>905</v>
      </c>
      <c r="Q33" s="70" t="s">
        <v>702</v>
      </c>
      <c r="R33" s="50"/>
      <c r="S33" s="50"/>
      <c r="T33" s="50"/>
      <c r="U33" s="31" t="s">
        <v>103</v>
      </c>
    </row>
    <row r="34" spans="1:21" x14ac:dyDescent="0.2">
      <c r="A34" s="21">
        <f t="shared" si="0"/>
        <v>29</v>
      </c>
      <c r="B34" s="21"/>
      <c r="C34" s="22"/>
      <c r="D34" s="23"/>
      <c r="E34" s="24"/>
      <c r="F34" s="25"/>
      <c r="G34" s="23"/>
      <c r="H34" s="22" t="s">
        <v>77</v>
      </c>
      <c r="I34" s="21" t="s">
        <v>1019</v>
      </c>
      <c r="J34" s="22" t="e">
        <v>#N/A</v>
      </c>
      <c r="K34" s="27"/>
      <c r="L34" s="29" t="s">
        <v>854</v>
      </c>
      <c r="M34" s="28"/>
      <c r="N34" s="29" t="s">
        <v>80</v>
      </c>
      <c r="O34" s="29"/>
      <c r="P34" s="67" t="s">
        <v>906</v>
      </c>
      <c r="Q34" s="50" t="s">
        <v>137</v>
      </c>
      <c r="R34" s="50"/>
      <c r="S34" s="50"/>
      <c r="T34" s="50"/>
      <c r="U34" s="31" t="s">
        <v>103</v>
      </c>
    </row>
    <row r="35" spans="1:21" x14ac:dyDescent="0.2">
      <c r="A35" s="21">
        <f t="shared" si="0"/>
        <v>30</v>
      </c>
      <c r="B35" s="21"/>
      <c r="C35" s="22"/>
      <c r="D35" s="23"/>
      <c r="E35" s="24"/>
      <c r="F35" s="25"/>
      <c r="G35" s="23"/>
      <c r="H35" s="22" t="s">
        <v>77</v>
      </c>
      <c r="I35" s="21" t="s">
        <v>1019</v>
      </c>
      <c r="J35" s="22" t="e">
        <v>#N/A</v>
      </c>
      <c r="K35" s="27"/>
      <c r="L35" s="29" t="s">
        <v>854</v>
      </c>
      <c r="M35" s="28"/>
      <c r="N35" s="29" t="s">
        <v>80</v>
      </c>
      <c r="O35" s="29"/>
      <c r="P35" s="67" t="s">
        <v>907</v>
      </c>
      <c r="Q35" s="50" t="s">
        <v>137</v>
      </c>
      <c r="R35" s="50"/>
      <c r="S35" s="50"/>
      <c r="T35" s="50"/>
      <c r="U35" s="31" t="s">
        <v>103</v>
      </c>
    </row>
    <row r="36" spans="1:21" x14ac:dyDescent="0.2">
      <c r="A36" s="21">
        <f t="shared" si="0"/>
        <v>31</v>
      </c>
      <c r="B36" s="21"/>
      <c r="C36" s="22"/>
      <c r="D36" s="23"/>
      <c r="E36" s="24"/>
      <c r="F36" s="25"/>
      <c r="G36" s="23"/>
      <c r="H36" s="22" t="s">
        <v>77</v>
      </c>
      <c r="I36" s="21" t="s">
        <v>1019</v>
      </c>
      <c r="J36" s="22" t="e">
        <v>#N/A</v>
      </c>
      <c r="K36" s="27"/>
      <c r="L36" s="29" t="s">
        <v>854</v>
      </c>
      <c r="M36" s="28"/>
      <c r="N36" s="29" t="s">
        <v>80</v>
      </c>
      <c r="O36" s="29"/>
      <c r="P36" s="67" t="s">
        <v>908</v>
      </c>
      <c r="Q36" s="50" t="s">
        <v>137</v>
      </c>
      <c r="R36" s="50"/>
      <c r="S36" s="50"/>
      <c r="T36" s="50"/>
      <c r="U36" s="31" t="s">
        <v>103</v>
      </c>
    </row>
    <row r="37" spans="1:21" x14ac:dyDescent="0.2">
      <c r="A37" s="21">
        <f t="shared" si="0"/>
        <v>32</v>
      </c>
      <c r="B37" s="21"/>
      <c r="C37" s="22"/>
      <c r="D37" s="23"/>
      <c r="E37" s="24"/>
      <c r="F37" s="25"/>
      <c r="G37" s="23"/>
      <c r="H37" s="22" t="s">
        <v>77</v>
      </c>
      <c r="I37" s="21" t="s">
        <v>1019</v>
      </c>
      <c r="J37" s="22" t="e">
        <v>#N/A</v>
      </c>
      <c r="K37" s="27"/>
      <c r="L37" s="29" t="s">
        <v>854</v>
      </c>
      <c r="M37" s="28"/>
      <c r="N37" s="29" t="s">
        <v>80</v>
      </c>
      <c r="O37" s="29"/>
      <c r="P37" s="67" t="s">
        <v>909</v>
      </c>
      <c r="Q37" s="50" t="s">
        <v>702</v>
      </c>
      <c r="R37" s="50"/>
      <c r="S37" s="50"/>
      <c r="T37" s="50"/>
      <c r="U37" s="31" t="s">
        <v>103</v>
      </c>
    </row>
    <row r="38" spans="1:21" x14ac:dyDescent="0.2">
      <c r="A38" s="21">
        <f t="shared" si="0"/>
        <v>33</v>
      </c>
      <c r="B38" s="21"/>
      <c r="C38" s="22"/>
      <c r="D38" s="23"/>
      <c r="E38" s="24"/>
      <c r="F38" s="25"/>
      <c r="G38" s="23"/>
      <c r="H38" s="22" t="s">
        <v>77</v>
      </c>
      <c r="I38" s="21" t="s">
        <v>1019</v>
      </c>
      <c r="J38" s="22" t="e">
        <v>#N/A</v>
      </c>
      <c r="K38" s="27"/>
      <c r="L38" s="29" t="s">
        <v>854</v>
      </c>
      <c r="M38" s="28"/>
      <c r="N38" s="29" t="s">
        <v>80</v>
      </c>
      <c r="O38" s="29"/>
      <c r="P38" s="67" t="s">
        <v>910</v>
      </c>
      <c r="Q38" s="50" t="s">
        <v>137</v>
      </c>
      <c r="R38" s="50"/>
      <c r="S38" s="50"/>
      <c r="T38" s="50"/>
      <c r="U38" s="31" t="s">
        <v>103</v>
      </c>
    </row>
    <row r="39" spans="1:21" x14ac:dyDescent="0.2">
      <c r="A39" s="21">
        <f t="shared" si="0"/>
        <v>34</v>
      </c>
      <c r="B39" s="21"/>
      <c r="C39" s="22"/>
      <c r="D39" s="23"/>
      <c r="E39" s="24"/>
      <c r="F39" s="25"/>
      <c r="G39" s="23"/>
      <c r="H39" s="22" t="s">
        <v>77</v>
      </c>
      <c r="I39" s="21" t="s">
        <v>1019</v>
      </c>
      <c r="J39" s="22" t="e">
        <v>#N/A</v>
      </c>
      <c r="K39" s="27"/>
      <c r="L39" s="29" t="s">
        <v>854</v>
      </c>
      <c r="M39" s="28"/>
      <c r="N39" s="29" t="s">
        <v>80</v>
      </c>
      <c r="O39" s="29"/>
      <c r="P39" s="67" t="s">
        <v>911</v>
      </c>
      <c r="Q39" s="50" t="s">
        <v>626</v>
      </c>
      <c r="R39" s="50"/>
      <c r="S39" s="50"/>
      <c r="T39" s="50"/>
      <c r="U39" s="31" t="s">
        <v>103</v>
      </c>
    </row>
    <row r="40" spans="1:21" x14ac:dyDescent="0.2">
      <c r="A40" s="21">
        <f t="shared" si="0"/>
        <v>35</v>
      </c>
      <c r="B40" s="21"/>
      <c r="C40" s="22"/>
      <c r="D40" s="23"/>
      <c r="E40" s="24"/>
      <c r="F40" s="25"/>
      <c r="G40" s="23"/>
      <c r="H40" s="22" t="s">
        <v>77</v>
      </c>
      <c r="I40" s="21" t="s">
        <v>1019</v>
      </c>
      <c r="J40" s="22" t="e">
        <v>#N/A</v>
      </c>
      <c r="K40" s="27"/>
      <c r="L40" s="29" t="s">
        <v>854</v>
      </c>
      <c r="M40" s="28"/>
      <c r="N40" s="29" t="s">
        <v>80</v>
      </c>
      <c r="O40" s="29"/>
      <c r="P40" s="67" t="s">
        <v>912</v>
      </c>
      <c r="Q40" s="50" t="s">
        <v>137</v>
      </c>
      <c r="R40" s="50"/>
      <c r="S40" s="50"/>
      <c r="T40" s="50"/>
      <c r="U40" s="31" t="s">
        <v>103</v>
      </c>
    </row>
    <row r="41" spans="1:21" x14ac:dyDescent="0.2">
      <c r="A41" s="21">
        <f t="shared" si="0"/>
        <v>36</v>
      </c>
      <c r="B41" s="21"/>
      <c r="C41" s="22"/>
      <c r="D41" s="23"/>
      <c r="E41" s="24"/>
      <c r="F41" s="25"/>
      <c r="G41" s="23"/>
      <c r="H41" s="22" t="s">
        <v>77</v>
      </c>
      <c r="I41" s="21" t="s">
        <v>1019</v>
      </c>
      <c r="J41" s="22" t="e">
        <v>#N/A</v>
      </c>
      <c r="K41" s="27"/>
      <c r="L41" s="29" t="s">
        <v>854</v>
      </c>
      <c r="M41" s="28"/>
      <c r="N41" s="29" t="s">
        <v>80</v>
      </c>
      <c r="O41" s="29"/>
      <c r="P41" s="67" t="s">
        <v>913</v>
      </c>
      <c r="Q41" s="50" t="s">
        <v>137</v>
      </c>
      <c r="R41" s="50"/>
      <c r="S41" s="50"/>
      <c r="T41" s="50"/>
      <c r="U41" s="31" t="s">
        <v>103</v>
      </c>
    </row>
    <row r="42" spans="1:21" x14ac:dyDescent="0.2">
      <c r="A42" s="21">
        <f t="shared" si="0"/>
        <v>37</v>
      </c>
      <c r="B42" s="21"/>
      <c r="C42" s="22"/>
      <c r="D42" s="23"/>
      <c r="E42" s="24"/>
      <c r="F42" s="25"/>
      <c r="G42" s="23"/>
      <c r="H42" s="22" t="s">
        <v>77</v>
      </c>
      <c r="I42" s="21" t="s">
        <v>1019</v>
      </c>
      <c r="J42" s="22" t="e">
        <v>#N/A</v>
      </c>
      <c r="K42" s="27"/>
      <c r="L42" s="29" t="s">
        <v>854</v>
      </c>
      <c r="M42" s="28"/>
      <c r="N42" s="29" t="s">
        <v>80</v>
      </c>
      <c r="O42" s="29"/>
      <c r="P42" s="67" t="s">
        <v>914</v>
      </c>
      <c r="Q42" s="50" t="s">
        <v>137</v>
      </c>
      <c r="R42" s="50"/>
      <c r="S42" s="50"/>
      <c r="T42" s="50"/>
      <c r="U42" s="31" t="s">
        <v>103</v>
      </c>
    </row>
    <row r="43" spans="1:21" x14ac:dyDescent="0.2">
      <c r="A43" s="21">
        <f t="shared" si="0"/>
        <v>38</v>
      </c>
      <c r="B43" s="21"/>
      <c r="C43" s="22"/>
      <c r="D43" s="23"/>
      <c r="E43" s="24"/>
      <c r="F43" s="25"/>
      <c r="G43" s="23"/>
      <c r="H43" s="22" t="s">
        <v>77</v>
      </c>
      <c r="I43" s="21" t="s">
        <v>1019</v>
      </c>
      <c r="J43" s="22" t="e">
        <v>#N/A</v>
      </c>
      <c r="K43" s="27"/>
      <c r="L43" s="29" t="s">
        <v>854</v>
      </c>
      <c r="M43" s="28"/>
      <c r="N43" s="29" t="s">
        <v>80</v>
      </c>
      <c r="O43" s="29"/>
      <c r="P43" s="67" t="s">
        <v>915</v>
      </c>
      <c r="Q43" s="50" t="s">
        <v>137</v>
      </c>
      <c r="R43" s="50"/>
      <c r="S43" s="50"/>
      <c r="T43" s="50"/>
      <c r="U43" s="31" t="s">
        <v>103</v>
      </c>
    </row>
    <row r="44" spans="1:21" x14ac:dyDescent="0.2">
      <c r="A44" s="21">
        <f t="shared" si="0"/>
        <v>39</v>
      </c>
      <c r="B44" s="21"/>
      <c r="C44" s="22"/>
      <c r="D44" s="23"/>
      <c r="E44" s="24"/>
      <c r="F44" s="25"/>
      <c r="G44" s="23"/>
      <c r="H44" s="22" t="s">
        <v>77</v>
      </c>
      <c r="I44" s="21" t="s">
        <v>1019</v>
      </c>
      <c r="J44" s="22" t="e">
        <v>#N/A</v>
      </c>
      <c r="K44" s="27"/>
      <c r="L44" s="29" t="s">
        <v>854</v>
      </c>
      <c r="M44" s="28"/>
      <c r="N44" s="29" t="s">
        <v>80</v>
      </c>
      <c r="O44" s="29"/>
      <c r="P44" s="67" t="s">
        <v>916</v>
      </c>
      <c r="Q44" s="50" t="s">
        <v>137</v>
      </c>
      <c r="R44" s="50"/>
      <c r="S44" s="50"/>
      <c r="T44" s="50"/>
      <c r="U44" s="31" t="s">
        <v>103</v>
      </c>
    </row>
    <row r="45" spans="1:21" x14ac:dyDescent="0.2">
      <c r="A45" s="21">
        <f t="shared" si="0"/>
        <v>40</v>
      </c>
      <c r="B45" s="21"/>
      <c r="C45" s="22"/>
      <c r="D45" s="23"/>
      <c r="E45" s="24"/>
      <c r="F45" s="25"/>
      <c r="G45" s="23"/>
      <c r="H45" s="22" t="s">
        <v>77</v>
      </c>
      <c r="I45" s="21" t="s">
        <v>1019</v>
      </c>
      <c r="J45" s="22" t="e">
        <v>#N/A</v>
      </c>
      <c r="K45" s="27"/>
      <c r="L45" s="29" t="s">
        <v>854</v>
      </c>
      <c r="M45" s="28"/>
      <c r="N45" s="29" t="s">
        <v>80</v>
      </c>
      <c r="O45" s="29"/>
      <c r="P45" s="67" t="s">
        <v>917</v>
      </c>
      <c r="Q45" s="50" t="s">
        <v>137</v>
      </c>
      <c r="R45" s="50"/>
      <c r="S45" s="50"/>
      <c r="T45" s="50"/>
      <c r="U45" s="31" t="s">
        <v>103</v>
      </c>
    </row>
    <row r="46" spans="1:21" x14ac:dyDescent="0.2">
      <c r="A46" s="21">
        <f t="shared" si="0"/>
        <v>41</v>
      </c>
      <c r="B46" s="21"/>
      <c r="C46" s="22"/>
      <c r="D46" s="23"/>
      <c r="E46" s="24"/>
      <c r="F46" s="25"/>
      <c r="G46" s="23"/>
      <c r="H46" s="22" t="s">
        <v>77</v>
      </c>
      <c r="I46" s="21" t="s">
        <v>1019</v>
      </c>
      <c r="J46" s="22" t="e">
        <v>#N/A</v>
      </c>
      <c r="K46" s="27"/>
      <c r="L46" s="29" t="s">
        <v>854</v>
      </c>
      <c r="M46" s="28"/>
      <c r="N46" s="29" t="s">
        <v>80</v>
      </c>
      <c r="O46" s="29"/>
      <c r="P46" s="67" t="s">
        <v>918</v>
      </c>
      <c r="Q46" s="50" t="s">
        <v>137</v>
      </c>
      <c r="R46" s="50"/>
      <c r="S46" s="50"/>
      <c r="T46" s="50"/>
      <c r="U46" s="31" t="s">
        <v>103</v>
      </c>
    </row>
    <row r="47" spans="1:21" x14ac:dyDescent="0.2">
      <c r="A47" s="21">
        <f t="shared" si="0"/>
        <v>42</v>
      </c>
      <c r="B47" s="21"/>
      <c r="C47" s="22"/>
      <c r="D47" s="23"/>
      <c r="E47" s="24"/>
      <c r="F47" s="25"/>
      <c r="G47" s="23"/>
      <c r="H47" s="22" t="s">
        <v>77</v>
      </c>
      <c r="I47" s="21" t="s">
        <v>1019</v>
      </c>
      <c r="J47" s="22" t="e">
        <v>#N/A</v>
      </c>
      <c r="K47" s="27"/>
      <c r="L47" s="29" t="s">
        <v>854</v>
      </c>
      <c r="M47" s="28"/>
      <c r="N47" s="29" t="s">
        <v>80</v>
      </c>
      <c r="O47" s="29"/>
      <c r="P47" s="67" t="s">
        <v>920</v>
      </c>
      <c r="Q47" s="50" t="s">
        <v>137</v>
      </c>
      <c r="R47" s="50"/>
      <c r="S47" s="50"/>
      <c r="T47" s="50"/>
      <c r="U47" s="31" t="s">
        <v>103</v>
      </c>
    </row>
    <row r="48" spans="1:21" x14ac:dyDescent="0.2">
      <c r="A48" s="21">
        <f t="shared" si="0"/>
        <v>43</v>
      </c>
      <c r="B48" s="21"/>
      <c r="C48" s="22"/>
      <c r="D48" s="23"/>
      <c r="E48" s="24"/>
      <c r="F48" s="25"/>
      <c r="G48" s="23"/>
      <c r="H48" s="22" t="s">
        <v>77</v>
      </c>
      <c r="I48" s="21" t="s">
        <v>1019</v>
      </c>
      <c r="J48" s="22" t="e">
        <v>#N/A</v>
      </c>
      <c r="K48" s="27"/>
      <c r="L48" s="29" t="s">
        <v>854</v>
      </c>
      <c r="M48" s="28"/>
      <c r="N48" s="29" t="s">
        <v>80</v>
      </c>
      <c r="O48" s="29"/>
      <c r="P48" s="67" t="s">
        <v>921</v>
      </c>
      <c r="Q48" s="50" t="s">
        <v>137</v>
      </c>
      <c r="R48" s="50"/>
      <c r="S48" s="50"/>
      <c r="T48" s="50"/>
      <c r="U48" s="31" t="s">
        <v>103</v>
      </c>
    </row>
    <row r="49" spans="1:21" x14ac:dyDescent="0.2">
      <c r="A49" s="21">
        <f t="shared" si="0"/>
        <v>44</v>
      </c>
      <c r="B49" s="21"/>
      <c r="C49" s="22"/>
      <c r="D49" s="23"/>
      <c r="E49" s="24"/>
      <c r="F49" s="25"/>
      <c r="G49" s="23"/>
      <c r="H49" s="22" t="s">
        <v>77</v>
      </c>
      <c r="I49" s="21" t="s">
        <v>1019</v>
      </c>
      <c r="J49" s="22" t="e">
        <v>#N/A</v>
      </c>
      <c r="K49" s="27"/>
      <c r="L49" s="29" t="s">
        <v>854</v>
      </c>
      <c r="M49" s="28"/>
      <c r="N49" s="29" t="s">
        <v>80</v>
      </c>
      <c r="O49" s="29"/>
      <c r="P49" s="67" t="s">
        <v>922</v>
      </c>
      <c r="Q49" s="50" t="s">
        <v>137</v>
      </c>
      <c r="R49" s="50"/>
      <c r="S49" s="50"/>
      <c r="T49" s="50"/>
      <c r="U49" s="31" t="s">
        <v>103</v>
      </c>
    </row>
    <row r="50" spans="1:21" x14ac:dyDescent="0.2">
      <c r="A50" s="21">
        <f t="shared" si="0"/>
        <v>45</v>
      </c>
      <c r="B50" s="21"/>
      <c r="C50" s="22"/>
      <c r="D50" s="23"/>
      <c r="E50" s="24"/>
      <c r="F50" s="25"/>
      <c r="G50" s="23"/>
      <c r="H50" s="22" t="s">
        <v>77</v>
      </c>
      <c r="I50" s="21" t="s">
        <v>1019</v>
      </c>
      <c r="J50" s="22" t="e">
        <v>#N/A</v>
      </c>
      <c r="K50" s="27"/>
      <c r="L50" s="29" t="s">
        <v>854</v>
      </c>
      <c r="M50" s="28"/>
      <c r="N50" s="29" t="s">
        <v>80</v>
      </c>
      <c r="O50" s="29"/>
      <c r="P50" s="67" t="s">
        <v>923</v>
      </c>
      <c r="Q50" s="50" t="s">
        <v>137</v>
      </c>
      <c r="R50" s="50"/>
      <c r="S50" s="50"/>
      <c r="T50" s="50"/>
      <c r="U50" s="31" t="s">
        <v>103</v>
      </c>
    </row>
    <row r="51" spans="1:21" x14ac:dyDescent="0.2">
      <c r="A51" s="21">
        <f t="shared" si="0"/>
        <v>46</v>
      </c>
      <c r="B51" s="21"/>
      <c r="C51" s="22"/>
      <c r="D51" s="23"/>
      <c r="E51" s="24"/>
      <c r="F51" s="25"/>
      <c r="G51" s="23"/>
      <c r="H51" s="22" t="s">
        <v>77</v>
      </c>
      <c r="I51" s="21" t="s">
        <v>1019</v>
      </c>
      <c r="J51" s="22" t="e">
        <v>#N/A</v>
      </c>
      <c r="K51" s="27"/>
      <c r="L51" s="29" t="s">
        <v>854</v>
      </c>
      <c r="M51" s="28"/>
      <c r="N51" s="29" t="s">
        <v>80</v>
      </c>
      <c r="O51" s="29"/>
      <c r="P51" s="67" t="s">
        <v>924</v>
      </c>
      <c r="Q51" s="50" t="s">
        <v>137</v>
      </c>
      <c r="R51" s="50"/>
      <c r="S51" s="50"/>
      <c r="T51" s="50"/>
      <c r="U51" s="31" t="s">
        <v>103</v>
      </c>
    </row>
    <row r="52" spans="1:21" x14ac:dyDescent="0.2">
      <c r="A52" s="21">
        <f t="shared" si="0"/>
        <v>47</v>
      </c>
      <c r="B52" s="21"/>
      <c r="C52" s="22"/>
      <c r="D52" s="23"/>
      <c r="E52" s="24"/>
      <c r="F52" s="25"/>
      <c r="G52" s="23"/>
      <c r="H52" s="22" t="s">
        <v>77</v>
      </c>
      <c r="I52" s="21" t="s">
        <v>1019</v>
      </c>
      <c r="J52" s="22" t="e">
        <v>#N/A</v>
      </c>
      <c r="K52" s="27"/>
      <c r="L52" s="29" t="s">
        <v>854</v>
      </c>
      <c r="M52" s="28"/>
      <c r="N52" s="29" t="s">
        <v>80</v>
      </c>
      <c r="O52" s="29"/>
      <c r="P52" s="67" t="s">
        <v>925</v>
      </c>
      <c r="Q52" s="50" t="s">
        <v>137</v>
      </c>
      <c r="R52" s="50"/>
      <c r="S52" s="50"/>
      <c r="T52" s="50"/>
      <c r="U52" s="31" t="s">
        <v>103</v>
      </c>
    </row>
    <row r="53" spans="1:21" x14ac:dyDescent="0.2">
      <c r="A53" s="21">
        <f t="shared" si="0"/>
        <v>48</v>
      </c>
      <c r="B53" s="21"/>
      <c r="C53" s="22"/>
      <c r="D53" s="23"/>
      <c r="E53" s="24"/>
      <c r="F53" s="25"/>
      <c r="G53" s="23"/>
      <c r="H53" s="22" t="s">
        <v>77</v>
      </c>
      <c r="I53" s="21" t="s">
        <v>1019</v>
      </c>
      <c r="J53" s="22" t="e">
        <v>#N/A</v>
      </c>
      <c r="K53" s="27"/>
      <c r="L53" s="29" t="s">
        <v>854</v>
      </c>
      <c r="M53" s="28"/>
      <c r="N53" s="29" t="s">
        <v>80</v>
      </c>
      <c r="O53" s="29"/>
      <c r="P53" s="67" t="s">
        <v>926</v>
      </c>
      <c r="Q53" s="50" t="s">
        <v>137</v>
      </c>
      <c r="R53" s="50"/>
      <c r="S53" s="50"/>
      <c r="T53" s="50"/>
      <c r="U53" s="31" t="s">
        <v>103</v>
      </c>
    </row>
    <row r="54" spans="1:21" x14ac:dyDescent="0.2">
      <c r="A54" s="21">
        <f t="shared" si="0"/>
        <v>49</v>
      </c>
      <c r="B54" s="21"/>
      <c r="C54" s="22"/>
      <c r="D54" s="23"/>
      <c r="E54" s="24"/>
      <c r="F54" s="25"/>
      <c r="G54" s="23"/>
      <c r="H54" s="22" t="s">
        <v>77</v>
      </c>
      <c r="I54" s="21" t="s">
        <v>1019</v>
      </c>
      <c r="J54" s="22" t="e">
        <v>#N/A</v>
      </c>
      <c r="K54" s="27"/>
      <c r="L54" s="29" t="s">
        <v>854</v>
      </c>
      <c r="M54" s="28"/>
      <c r="N54" s="29" t="s">
        <v>80</v>
      </c>
      <c r="O54" s="29"/>
      <c r="P54" s="67" t="s">
        <v>927</v>
      </c>
      <c r="Q54" s="50" t="s">
        <v>137</v>
      </c>
      <c r="R54" s="50"/>
      <c r="S54" s="50"/>
      <c r="T54" s="50"/>
      <c r="U54" s="31" t="s">
        <v>103</v>
      </c>
    </row>
    <row r="55" spans="1:21" x14ac:dyDescent="0.2">
      <c r="A55" s="21">
        <f t="shared" si="0"/>
        <v>50</v>
      </c>
      <c r="B55" s="21"/>
      <c r="C55" s="22"/>
      <c r="D55" s="23"/>
      <c r="E55" s="24"/>
      <c r="F55" s="25"/>
      <c r="G55" s="23"/>
      <c r="H55" s="22" t="s">
        <v>77</v>
      </c>
      <c r="I55" s="21" t="s">
        <v>1019</v>
      </c>
      <c r="J55" s="22" t="e">
        <v>#N/A</v>
      </c>
      <c r="K55" s="27"/>
      <c r="L55" s="29" t="s">
        <v>854</v>
      </c>
      <c r="M55" s="28"/>
      <c r="N55" s="29" t="s">
        <v>80</v>
      </c>
      <c r="O55" s="29"/>
      <c r="P55" s="67" t="s">
        <v>928</v>
      </c>
      <c r="Q55" s="50" t="s">
        <v>137</v>
      </c>
      <c r="R55" s="50"/>
      <c r="S55" s="50"/>
      <c r="T55" s="50"/>
      <c r="U55" s="31" t="s">
        <v>103</v>
      </c>
    </row>
    <row r="56" spans="1:21" x14ac:dyDescent="0.2">
      <c r="A56" s="21">
        <f t="shared" si="0"/>
        <v>51</v>
      </c>
      <c r="B56" s="21"/>
      <c r="C56" s="22"/>
      <c r="D56" s="23"/>
      <c r="E56" s="24"/>
      <c r="F56" s="25"/>
      <c r="G56" s="23"/>
      <c r="H56" s="22" t="s">
        <v>77</v>
      </c>
      <c r="I56" s="21" t="s">
        <v>1019</v>
      </c>
      <c r="J56" s="22" t="e">
        <v>#N/A</v>
      </c>
      <c r="K56" s="27"/>
      <c r="L56" s="29" t="s">
        <v>854</v>
      </c>
      <c r="M56" s="28"/>
      <c r="N56" s="29" t="s">
        <v>80</v>
      </c>
      <c r="O56" s="29"/>
      <c r="P56" s="67" t="s">
        <v>929</v>
      </c>
      <c r="Q56" s="50" t="s">
        <v>137</v>
      </c>
      <c r="R56" s="50"/>
      <c r="S56" s="50"/>
      <c r="T56" s="50"/>
      <c r="U56" s="31" t="s">
        <v>103</v>
      </c>
    </row>
    <row r="57" spans="1:21" x14ac:dyDescent="0.2">
      <c r="A57" s="21">
        <f t="shared" si="0"/>
        <v>52</v>
      </c>
      <c r="B57" s="21"/>
      <c r="C57" s="22"/>
      <c r="D57" s="23"/>
      <c r="E57" s="24"/>
      <c r="F57" s="25"/>
      <c r="G57" s="23"/>
      <c r="H57" s="22" t="s">
        <v>77</v>
      </c>
      <c r="I57" s="21" t="s">
        <v>1019</v>
      </c>
      <c r="J57" s="22" t="e">
        <v>#N/A</v>
      </c>
      <c r="K57" s="27"/>
      <c r="L57" s="29" t="s">
        <v>854</v>
      </c>
      <c r="M57" s="28"/>
      <c r="N57" s="29" t="s">
        <v>80</v>
      </c>
      <c r="O57" s="29"/>
      <c r="P57" s="67" t="s">
        <v>930</v>
      </c>
      <c r="Q57" s="50" t="s">
        <v>137</v>
      </c>
      <c r="R57" s="50"/>
      <c r="S57" s="50"/>
      <c r="T57" s="50"/>
      <c r="U57" s="31" t="s">
        <v>103</v>
      </c>
    </row>
    <row r="58" spans="1:21" x14ac:dyDescent="0.2">
      <c r="A58" s="21">
        <f t="shared" si="0"/>
        <v>53</v>
      </c>
      <c r="B58" s="21"/>
      <c r="C58" s="22"/>
      <c r="D58" s="23"/>
      <c r="E58" s="24"/>
      <c r="F58" s="25"/>
      <c r="G58" s="23"/>
      <c r="H58" s="22" t="s">
        <v>77</v>
      </c>
      <c r="I58" s="21" t="s">
        <v>1019</v>
      </c>
      <c r="J58" s="22" t="e">
        <v>#N/A</v>
      </c>
      <c r="K58" s="27"/>
      <c r="L58" s="29" t="s">
        <v>854</v>
      </c>
      <c r="M58" s="28"/>
      <c r="N58" s="29" t="s">
        <v>80</v>
      </c>
      <c r="O58" s="29"/>
      <c r="P58" s="67" t="s">
        <v>931</v>
      </c>
      <c r="Q58" s="50" t="s">
        <v>137</v>
      </c>
      <c r="R58" s="50"/>
      <c r="S58" s="50"/>
      <c r="T58" s="50"/>
      <c r="U58" s="31" t="s">
        <v>103</v>
      </c>
    </row>
    <row r="59" spans="1:21" x14ac:dyDescent="0.2">
      <c r="A59" s="21">
        <f t="shared" si="0"/>
        <v>54</v>
      </c>
      <c r="B59" s="21"/>
      <c r="C59" s="22"/>
      <c r="D59" s="23"/>
      <c r="E59" s="24"/>
      <c r="F59" s="25"/>
      <c r="G59" s="23"/>
      <c r="H59" s="22" t="s">
        <v>77</v>
      </c>
      <c r="I59" s="21" t="s">
        <v>1019</v>
      </c>
      <c r="J59" s="22" t="e">
        <v>#N/A</v>
      </c>
      <c r="K59" s="27"/>
      <c r="L59" s="29" t="s">
        <v>854</v>
      </c>
      <c r="M59" s="28"/>
      <c r="N59" s="29" t="s">
        <v>80</v>
      </c>
      <c r="O59" s="29"/>
      <c r="P59" s="67" t="s">
        <v>935</v>
      </c>
      <c r="Q59" s="50" t="s">
        <v>137</v>
      </c>
      <c r="R59" s="50"/>
      <c r="S59" s="50"/>
      <c r="T59" s="50"/>
      <c r="U59" s="31" t="s">
        <v>103</v>
      </c>
    </row>
    <row r="60" spans="1:21" x14ac:dyDescent="0.2">
      <c r="A60" s="21">
        <f t="shared" si="0"/>
        <v>55</v>
      </c>
      <c r="B60" s="21"/>
      <c r="C60" s="22"/>
      <c r="D60" s="23"/>
      <c r="E60" s="24"/>
      <c r="F60" s="25"/>
      <c r="G60" s="23"/>
      <c r="H60" s="22" t="s">
        <v>77</v>
      </c>
      <c r="I60" s="21" t="s">
        <v>1019</v>
      </c>
      <c r="J60" s="22" t="e">
        <v>#N/A</v>
      </c>
      <c r="K60" s="27"/>
      <c r="L60" s="29" t="s">
        <v>854</v>
      </c>
      <c r="M60" s="28"/>
      <c r="N60" s="29" t="s">
        <v>80</v>
      </c>
      <c r="O60" s="29"/>
      <c r="P60" s="67" t="s">
        <v>936</v>
      </c>
      <c r="Q60" s="50" t="s">
        <v>137</v>
      </c>
      <c r="R60" s="50"/>
      <c r="S60" s="50"/>
      <c r="T60" s="50"/>
      <c r="U60" s="31" t="s">
        <v>103</v>
      </c>
    </row>
    <row r="61" spans="1:21" x14ac:dyDescent="0.2">
      <c r="A61" s="21">
        <f t="shared" si="0"/>
        <v>56</v>
      </c>
      <c r="B61" s="21"/>
      <c r="C61" s="22"/>
      <c r="D61" s="23"/>
      <c r="E61" s="24"/>
      <c r="F61" s="25"/>
      <c r="G61" s="23"/>
      <c r="H61" s="22" t="s">
        <v>77</v>
      </c>
      <c r="I61" s="21" t="s">
        <v>1019</v>
      </c>
      <c r="J61" s="22" t="e">
        <v>#N/A</v>
      </c>
      <c r="K61" s="27"/>
      <c r="L61" s="29" t="s">
        <v>854</v>
      </c>
      <c r="M61" s="28"/>
      <c r="N61" s="29" t="s">
        <v>80</v>
      </c>
      <c r="O61" s="29"/>
      <c r="P61" s="67" t="s">
        <v>937</v>
      </c>
      <c r="Q61" s="50" t="s">
        <v>137</v>
      </c>
      <c r="R61" s="50"/>
      <c r="S61" s="50"/>
      <c r="T61" s="50"/>
      <c r="U61" s="31" t="s">
        <v>103</v>
      </c>
    </row>
    <row r="62" spans="1:21" x14ac:dyDescent="0.2">
      <c r="A62" s="21">
        <f t="shared" si="0"/>
        <v>57</v>
      </c>
      <c r="B62" s="21"/>
      <c r="C62" s="22"/>
      <c r="D62" s="23"/>
      <c r="E62" s="24"/>
      <c r="F62" s="25"/>
      <c r="G62" s="23"/>
      <c r="H62" s="22" t="s">
        <v>77</v>
      </c>
      <c r="I62" s="21" t="s">
        <v>1019</v>
      </c>
      <c r="J62" s="22" t="e">
        <v>#N/A</v>
      </c>
      <c r="K62" s="27"/>
      <c r="L62" s="29" t="s">
        <v>854</v>
      </c>
      <c r="M62" s="28"/>
      <c r="N62" s="29" t="s">
        <v>80</v>
      </c>
      <c r="O62" s="29"/>
      <c r="P62" s="67" t="s">
        <v>938</v>
      </c>
      <c r="Q62" s="50" t="s">
        <v>137</v>
      </c>
      <c r="R62" s="50"/>
      <c r="S62" s="50"/>
      <c r="T62" s="50"/>
      <c r="U62" s="31" t="s">
        <v>103</v>
      </c>
    </row>
    <row r="63" spans="1:21" x14ac:dyDescent="0.2">
      <c r="A63" s="21">
        <f t="shared" si="0"/>
        <v>58</v>
      </c>
      <c r="B63" s="21"/>
      <c r="C63" s="22"/>
      <c r="D63" s="23"/>
      <c r="E63" s="24"/>
      <c r="F63" s="25"/>
      <c r="G63" s="23"/>
      <c r="H63" s="22" t="s">
        <v>77</v>
      </c>
      <c r="I63" s="21" t="s">
        <v>1019</v>
      </c>
      <c r="J63" s="22" t="e">
        <v>#N/A</v>
      </c>
      <c r="K63" s="27"/>
      <c r="L63" s="29" t="s">
        <v>854</v>
      </c>
      <c r="M63" s="28"/>
      <c r="N63" s="29" t="s">
        <v>80</v>
      </c>
      <c r="O63" s="29"/>
      <c r="P63" s="67" t="s">
        <v>939</v>
      </c>
      <c r="Q63" s="50" t="s">
        <v>137</v>
      </c>
      <c r="R63" s="50"/>
      <c r="S63" s="50"/>
      <c r="T63" s="50"/>
      <c r="U63" s="31" t="s">
        <v>103</v>
      </c>
    </row>
    <row r="64" spans="1:21" x14ac:dyDescent="0.2">
      <c r="A64" s="21">
        <f t="shared" si="0"/>
        <v>59</v>
      </c>
      <c r="B64" s="21"/>
      <c r="C64" s="22"/>
      <c r="D64" s="23"/>
      <c r="E64" s="24"/>
      <c r="F64" s="25"/>
      <c r="G64" s="23"/>
      <c r="H64" s="22" t="s">
        <v>77</v>
      </c>
      <c r="I64" s="21" t="s">
        <v>1019</v>
      </c>
      <c r="J64" s="22" t="e">
        <v>#N/A</v>
      </c>
      <c r="K64" s="27"/>
      <c r="L64" s="29" t="s">
        <v>854</v>
      </c>
      <c r="M64" s="28"/>
      <c r="N64" s="29" t="s">
        <v>80</v>
      </c>
      <c r="O64" s="29"/>
      <c r="P64" s="67" t="s">
        <v>667</v>
      </c>
      <c r="Q64" s="50" t="s">
        <v>137</v>
      </c>
      <c r="R64" s="50"/>
      <c r="S64" s="50"/>
      <c r="T64" s="50"/>
      <c r="U64" s="31" t="s">
        <v>103</v>
      </c>
    </row>
    <row r="65" spans="1:21" x14ac:dyDescent="0.2">
      <c r="A65" s="21">
        <f t="shared" si="0"/>
        <v>60</v>
      </c>
      <c r="B65" s="21"/>
      <c r="C65" s="22"/>
      <c r="D65" s="23"/>
      <c r="E65" s="24"/>
      <c r="F65" s="25"/>
      <c r="G65" s="23"/>
      <c r="H65" s="22" t="s">
        <v>77</v>
      </c>
      <c r="I65" s="21" t="s">
        <v>1019</v>
      </c>
      <c r="J65" s="22" t="e">
        <v>#N/A</v>
      </c>
      <c r="K65" s="27"/>
      <c r="L65" s="29" t="s">
        <v>854</v>
      </c>
      <c r="M65" s="28"/>
      <c r="N65" s="29" t="s">
        <v>80</v>
      </c>
      <c r="O65" s="29"/>
      <c r="P65" s="67" t="s">
        <v>973</v>
      </c>
      <c r="Q65" s="50" t="s">
        <v>137</v>
      </c>
      <c r="R65" s="50"/>
      <c r="S65" s="50"/>
      <c r="T65" s="50"/>
      <c r="U65" s="31" t="s">
        <v>103</v>
      </c>
    </row>
    <row r="66" spans="1:21" x14ac:dyDescent="0.2">
      <c r="A66" s="21">
        <f t="shared" si="0"/>
        <v>61</v>
      </c>
      <c r="B66" s="21"/>
      <c r="C66" s="22"/>
      <c r="D66" s="23"/>
      <c r="E66" s="24"/>
      <c r="F66" s="25"/>
      <c r="G66" s="23"/>
      <c r="H66" s="22" t="s">
        <v>77</v>
      </c>
      <c r="I66" s="21" t="s">
        <v>1019</v>
      </c>
      <c r="J66" s="22" t="e">
        <v>#N/A</v>
      </c>
      <c r="K66" s="27"/>
      <c r="L66" s="29" t="s">
        <v>854</v>
      </c>
      <c r="M66" s="28"/>
      <c r="N66" s="29" t="s">
        <v>80</v>
      </c>
      <c r="O66" s="29"/>
      <c r="P66" s="67" t="s">
        <v>974</v>
      </c>
      <c r="Q66" s="50" t="s">
        <v>137</v>
      </c>
      <c r="R66" s="50"/>
      <c r="S66" s="50"/>
      <c r="T66" s="50"/>
      <c r="U66" s="31" t="s">
        <v>103</v>
      </c>
    </row>
    <row r="67" spans="1:21" x14ac:dyDescent="0.2">
      <c r="A67" s="21">
        <f t="shared" si="0"/>
        <v>62</v>
      </c>
      <c r="B67" s="21"/>
      <c r="C67" s="22"/>
      <c r="D67" s="23"/>
      <c r="E67" s="24"/>
      <c r="F67" s="25"/>
      <c r="G67" s="23"/>
      <c r="H67" s="22" t="s">
        <v>77</v>
      </c>
      <c r="I67" s="21" t="s">
        <v>1019</v>
      </c>
      <c r="J67" s="22" t="e">
        <v>#N/A</v>
      </c>
      <c r="K67" s="27"/>
      <c r="L67" s="29" t="s">
        <v>854</v>
      </c>
      <c r="M67" s="28"/>
      <c r="N67" s="29" t="s">
        <v>80</v>
      </c>
      <c r="O67" s="29"/>
      <c r="P67" s="67" t="s">
        <v>975</v>
      </c>
      <c r="Q67" s="50" t="s">
        <v>137</v>
      </c>
      <c r="R67" s="50"/>
      <c r="S67" s="50"/>
      <c r="T67" s="50"/>
      <c r="U67" s="31" t="s">
        <v>103</v>
      </c>
    </row>
    <row r="68" spans="1:21" x14ac:dyDescent="0.2">
      <c r="A68" s="21">
        <f t="shared" si="0"/>
        <v>63</v>
      </c>
      <c r="B68" s="21"/>
      <c r="C68" s="22"/>
      <c r="D68" s="23"/>
      <c r="E68" s="24"/>
      <c r="F68" s="25"/>
      <c r="G68" s="23"/>
      <c r="H68" s="22" t="s">
        <v>77</v>
      </c>
      <c r="I68" s="21" t="s">
        <v>1019</v>
      </c>
      <c r="J68" s="22" t="e">
        <v>#N/A</v>
      </c>
      <c r="K68" s="27"/>
      <c r="L68" s="29" t="s">
        <v>854</v>
      </c>
      <c r="M68" s="28"/>
      <c r="N68" s="29" t="s">
        <v>80</v>
      </c>
      <c r="O68" s="29"/>
      <c r="P68" s="67" t="s">
        <v>976</v>
      </c>
      <c r="Q68" s="50" t="s">
        <v>137</v>
      </c>
      <c r="R68" s="50"/>
      <c r="S68" s="50"/>
      <c r="T68" s="50"/>
      <c r="U68" s="31" t="s">
        <v>103</v>
      </c>
    </row>
    <row r="69" spans="1:21" x14ac:dyDescent="0.2">
      <c r="A69" s="21">
        <f t="shared" si="0"/>
        <v>64</v>
      </c>
      <c r="B69" s="21"/>
      <c r="C69" s="22"/>
      <c r="D69" s="23"/>
      <c r="E69" s="24"/>
      <c r="F69" s="25"/>
      <c r="G69" s="23"/>
      <c r="H69" s="22" t="s">
        <v>77</v>
      </c>
      <c r="I69" s="21" t="s">
        <v>1019</v>
      </c>
      <c r="J69" s="22" t="e">
        <v>#N/A</v>
      </c>
      <c r="K69" s="27"/>
      <c r="L69" s="29" t="s">
        <v>854</v>
      </c>
      <c r="M69" s="28"/>
      <c r="N69" s="29" t="s">
        <v>80</v>
      </c>
      <c r="O69" s="29"/>
      <c r="P69" s="67" t="s">
        <v>977</v>
      </c>
      <c r="Q69" s="50" t="s">
        <v>137</v>
      </c>
      <c r="R69" s="50"/>
      <c r="S69" s="50"/>
      <c r="T69" s="50"/>
      <c r="U69" s="31" t="s">
        <v>103</v>
      </c>
    </row>
    <row r="70" spans="1:21" x14ac:dyDescent="0.2">
      <c r="A70" s="21">
        <f t="shared" si="0"/>
        <v>65</v>
      </c>
      <c r="B70" s="21"/>
      <c r="C70" s="22"/>
      <c r="D70" s="23"/>
      <c r="E70" s="24"/>
      <c r="F70" s="25"/>
      <c r="G70" s="23"/>
      <c r="H70" s="22" t="s">
        <v>77</v>
      </c>
      <c r="I70" s="21" t="s">
        <v>1019</v>
      </c>
      <c r="J70" s="22" t="e">
        <v>#N/A</v>
      </c>
      <c r="K70" s="27"/>
      <c r="L70" s="29" t="s">
        <v>854</v>
      </c>
      <c r="M70" s="28"/>
      <c r="N70" s="29" t="s">
        <v>80</v>
      </c>
      <c r="O70" s="29"/>
      <c r="P70" s="67" t="s">
        <v>978</v>
      </c>
      <c r="Q70" s="50" t="s">
        <v>137</v>
      </c>
      <c r="R70" s="50"/>
      <c r="S70" s="50"/>
      <c r="T70" s="50"/>
      <c r="U70" s="31" t="s">
        <v>103</v>
      </c>
    </row>
    <row r="71" spans="1:21" x14ac:dyDescent="0.2">
      <c r="A71" s="21">
        <f t="shared" si="0"/>
        <v>66</v>
      </c>
      <c r="B71" s="21"/>
      <c r="C71" s="22"/>
      <c r="D71" s="23"/>
      <c r="E71" s="24"/>
      <c r="F71" s="25"/>
      <c r="G71" s="23"/>
      <c r="H71" s="22" t="s">
        <v>77</v>
      </c>
      <c r="I71" s="21" t="s">
        <v>1019</v>
      </c>
      <c r="J71" s="22" t="e">
        <v>#N/A</v>
      </c>
      <c r="K71" s="27"/>
      <c r="L71" s="29" t="s">
        <v>854</v>
      </c>
      <c r="M71" s="28"/>
      <c r="N71" s="29" t="s">
        <v>80</v>
      </c>
      <c r="O71" s="29"/>
      <c r="P71" s="67" t="s">
        <v>642</v>
      </c>
      <c r="Q71" s="50" t="s">
        <v>643</v>
      </c>
      <c r="R71" s="50"/>
      <c r="S71" s="50"/>
      <c r="T71" s="50"/>
      <c r="U71" s="31" t="s">
        <v>103</v>
      </c>
    </row>
    <row r="72" spans="1:21" x14ac:dyDescent="0.2">
      <c r="A72" s="21">
        <f t="shared" ref="A72:A134" si="1">A71+1</f>
        <v>67</v>
      </c>
      <c r="B72" s="21"/>
      <c r="C72" s="22"/>
      <c r="D72" s="23"/>
      <c r="E72" s="24"/>
      <c r="F72" s="25"/>
      <c r="G72" s="23"/>
      <c r="H72" s="22" t="s">
        <v>77</v>
      </c>
      <c r="I72" s="21" t="s">
        <v>1019</v>
      </c>
      <c r="J72" s="22" t="e">
        <v>#N/A</v>
      </c>
      <c r="K72" s="27"/>
      <c r="L72" s="29" t="s">
        <v>854</v>
      </c>
      <c r="M72" s="28"/>
      <c r="N72" s="29" t="s">
        <v>80</v>
      </c>
      <c r="O72" s="29"/>
      <c r="P72" s="67" t="s">
        <v>645</v>
      </c>
      <c r="Q72" s="50" t="s">
        <v>643</v>
      </c>
      <c r="R72" s="50"/>
      <c r="S72" s="50"/>
      <c r="T72" s="50"/>
      <c r="U72" s="31" t="s">
        <v>103</v>
      </c>
    </row>
    <row r="73" spans="1:21" x14ac:dyDescent="0.2">
      <c r="A73" s="21">
        <f t="shared" si="1"/>
        <v>68</v>
      </c>
      <c r="B73" s="21"/>
      <c r="C73" s="22"/>
      <c r="D73" s="23"/>
      <c r="E73" s="24"/>
      <c r="F73" s="25"/>
      <c r="G73" s="23"/>
      <c r="H73" s="22" t="s">
        <v>77</v>
      </c>
      <c r="I73" s="21" t="s">
        <v>1019</v>
      </c>
      <c r="J73" s="22" t="e">
        <v>#N/A</v>
      </c>
      <c r="K73" s="27"/>
      <c r="L73" s="29" t="s">
        <v>854</v>
      </c>
      <c r="M73" s="28"/>
      <c r="N73" s="29" t="s">
        <v>80</v>
      </c>
      <c r="O73" s="29"/>
      <c r="P73" s="67" t="s">
        <v>944</v>
      </c>
      <c r="Q73" s="50" t="s">
        <v>137</v>
      </c>
      <c r="R73" s="50"/>
      <c r="S73" s="50"/>
      <c r="T73" s="50"/>
      <c r="U73" s="31" t="s">
        <v>103</v>
      </c>
    </row>
    <row r="74" spans="1:21" x14ac:dyDescent="0.2">
      <c r="A74" s="21">
        <f t="shared" si="1"/>
        <v>69</v>
      </c>
      <c r="B74" s="21"/>
      <c r="C74" s="22"/>
      <c r="D74" s="23"/>
      <c r="E74" s="24"/>
      <c r="F74" s="25"/>
      <c r="G74" s="23"/>
      <c r="H74" s="22" t="s">
        <v>77</v>
      </c>
      <c r="I74" s="21" t="s">
        <v>1019</v>
      </c>
      <c r="J74" s="22" t="e">
        <v>#N/A</v>
      </c>
      <c r="K74" s="27"/>
      <c r="L74" s="29" t="s">
        <v>854</v>
      </c>
      <c r="M74" s="28"/>
      <c r="N74" s="29" t="s">
        <v>80</v>
      </c>
      <c r="O74" s="29"/>
      <c r="P74" s="67" t="s">
        <v>946</v>
      </c>
      <c r="Q74" s="50" t="s">
        <v>137</v>
      </c>
      <c r="R74" s="50"/>
      <c r="S74" s="50"/>
      <c r="T74" s="50"/>
      <c r="U74" s="31" t="s">
        <v>103</v>
      </c>
    </row>
    <row r="75" spans="1:21" x14ac:dyDescent="0.2">
      <c r="A75" s="21">
        <f t="shared" si="1"/>
        <v>70</v>
      </c>
      <c r="B75" s="21"/>
      <c r="C75" s="22"/>
      <c r="D75" s="23"/>
      <c r="E75" s="24"/>
      <c r="F75" s="25"/>
      <c r="G75" s="23"/>
      <c r="H75" s="22" t="s">
        <v>77</v>
      </c>
      <c r="I75" s="21" t="s">
        <v>1019</v>
      </c>
      <c r="J75" s="22" t="e">
        <v>#N/A</v>
      </c>
      <c r="K75" s="27"/>
      <c r="L75" s="29" t="s">
        <v>854</v>
      </c>
      <c r="M75" s="28"/>
      <c r="N75" s="29" t="s">
        <v>80</v>
      </c>
      <c r="O75" s="29"/>
      <c r="P75" s="67" t="s">
        <v>941</v>
      </c>
      <c r="Q75" s="50" t="s">
        <v>137</v>
      </c>
      <c r="R75" s="50"/>
      <c r="S75" s="50"/>
      <c r="T75" s="50"/>
      <c r="U75" s="31" t="s">
        <v>103</v>
      </c>
    </row>
    <row r="76" spans="1:21" x14ac:dyDescent="0.2">
      <c r="A76" s="21">
        <f t="shared" si="1"/>
        <v>71</v>
      </c>
      <c r="B76" s="21"/>
      <c r="C76" s="22"/>
      <c r="D76" s="23"/>
      <c r="E76" s="24"/>
      <c r="F76" s="25"/>
      <c r="G76" s="23"/>
      <c r="H76" s="22" t="s">
        <v>77</v>
      </c>
      <c r="I76" s="21" t="s">
        <v>1019</v>
      </c>
      <c r="J76" s="22" t="e">
        <v>#N/A</v>
      </c>
      <c r="K76" s="27"/>
      <c r="L76" s="29" t="s">
        <v>854</v>
      </c>
      <c r="M76" s="28"/>
      <c r="N76" s="29" t="s">
        <v>80</v>
      </c>
      <c r="O76" s="29"/>
      <c r="P76" s="67" t="s">
        <v>943</v>
      </c>
      <c r="Q76" s="50" t="s">
        <v>137</v>
      </c>
      <c r="R76" s="50"/>
      <c r="S76" s="50"/>
      <c r="T76" s="50"/>
      <c r="U76" s="31" t="s">
        <v>103</v>
      </c>
    </row>
    <row r="77" spans="1:21" x14ac:dyDescent="0.2">
      <c r="A77" s="21">
        <f t="shared" si="1"/>
        <v>72</v>
      </c>
      <c r="B77" s="21"/>
      <c r="C77" s="22"/>
      <c r="D77" s="23"/>
      <c r="E77" s="24"/>
      <c r="F77" s="25"/>
      <c r="G77" s="23"/>
      <c r="H77" s="22" t="s">
        <v>77</v>
      </c>
      <c r="I77" s="21" t="s">
        <v>1019</v>
      </c>
      <c r="J77" s="22" t="e">
        <v>#N/A</v>
      </c>
      <c r="K77" s="27"/>
      <c r="L77" s="29" t="s">
        <v>854</v>
      </c>
      <c r="M77" s="28"/>
      <c r="N77" s="29" t="s">
        <v>80</v>
      </c>
      <c r="O77" s="29"/>
      <c r="P77" s="67" t="s">
        <v>945</v>
      </c>
      <c r="Q77" s="50" t="s">
        <v>137</v>
      </c>
      <c r="R77" s="50"/>
      <c r="S77" s="50"/>
      <c r="T77" s="50"/>
      <c r="U77" s="31" t="s">
        <v>103</v>
      </c>
    </row>
    <row r="78" spans="1:21" x14ac:dyDescent="0.2">
      <c r="A78" s="21">
        <f t="shared" si="1"/>
        <v>73</v>
      </c>
      <c r="B78" s="21"/>
      <c r="C78" s="22"/>
      <c r="D78" s="23"/>
      <c r="E78" s="24"/>
      <c r="F78" s="25"/>
      <c r="G78" s="23"/>
      <c r="H78" s="22" t="s">
        <v>77</v>
      </c>
      <c r="I78" s="21" t="s">
        <v>1019</v>
      </c>
      <c r="J78" s="22" t="e">
        <v>#N/A</v>
      </c>
      <c r="K78" s="27"/>
      <c r="L78" s="29" t="s">
        <v>854</v>
      </c>
      <c r="M78" s="28"/>
      <c r="N78" s="29" t="s">
        <v>80</v>
      </c>
      <c r="O78" s="29"/>
      <c r="P78" s="67" t="s">
        <v>940</v>
      </c>
      <c r="Q78" s="50" t="s">
        <v>137</v>
      </c>
      <c r="R78" s="50"/>
      <c r="S78" s="50"/>
      <c r="T78" s="50"/>
      <c r="U78" s="31" t="s">
        <v>103</v>
      </c>
    </row>
    <row r="79" spans="1:21" x14ac:dyDescent="0.2">
      <c r="A79" s="21">
        <f t="shared" si="1"/>
        <v>74</v>
      </c>
      <c r="B79" s="21"/>
      <c r="C79" s="22"/>
      <c r="D79" s="23"/>
      <c r="E79" s="24"/>
      <c r="F79" s="25"/>
      <c r="G79" s="23"/>
      <c r="H79" s="22" t="s">
        <v>77</v>
      </c>
      <c r="I79" s="21" t="s">
        <v>1019</v>
      </c>
      <c r="J79" s="22" t="e">
        <v>#N/A</v>
      </c>
      <c r="K79" s="27"/>
      <c r="L79" s="29" t="s">
        <v>854</v>
      </c>
      <c r="M79" s="28"/>
      <c r="N79" s="29" t="s">
        <v>80</v>
      </c>
      <c r="O79" s="29"/>
      <c r="P79" s="67" t="s">
        <v>963</v>
      </c>
      <c r="Q79" s="50" t="s">
        <v>137</v>
      </c>
      <c r="R79" s="50"/>
      <c r="S79" s="50"/>
      <c r="T79" s="50"/>
      <c r="U79" s="31" t="s">
        <v>103</v>
      </c>
    </row>
    <row r="80" spans="1:21" x14ac:dyDescent="0.2">
      <c r="A80" s="21">
        <f t="shared" si="1"/>
        <v>75</v>
      </c>
      <c r="B80" s="21"/>
      <c r="C80" s="22"/>
      <c r="D80" s="23"/>
      <c r="E80" s="24"/>
      <c r="F80" s="25"/>
      <c r="G80" s="23"/>
      <c r="H80" s="22" t="s">
        <v>77</v>
      </c>
      <c r="I80" s="21" t="s">
        <v>1019</v>
      </c>
      <c r="J80" s="22" t="e">
        <v>#N/A</v>
      </c>
      <c r="K80" s="27"/>
      <c r="L80" s="29" t="s">
        <v>854</v>
      </c>
      <c r="M80" s="28"/>
      <c r="N80" s="29" t="s">
        <v>80</v>
      </c>
      <c r="O80" s="29"/>
      <c r="P80" s="67" t="s">
        <v>932</v>
      </c>
      <c r="Q80" s="50" t="s">
        <v>137</v>
      </c>
      <c r="R80" s="50"/>
      <c r="S80" s="50"/>
      <c r="T80" s="50"/>
      <c r="U80" s="31" t="s">
        <v>103</v>
      </c>
    </row>
    <row r="81" spans="1:21" x14ac:dyDescent="0.2">
      <c r="A81" s="21">
        <f t="shared" si="1"/>
        <v>76</v>
      </c>
      <c r="B81" s="21"/>
      <c r="C81" s="22"/>
      <c r="D81" s="23"/>
      <c r="E81" s="24"/>
      <c r="F81" s="25"/>
      <c r="G81" s="23"/>
      <c r="H81" s="22" t="s">
        <v>77</v>
      </c>
      <c r="I81" s="21" t="s">
        <v>1019</v>
      </c>
      <c r="J81" s="22" t="e">
        <v>#N/A</v>
      </c>
      <c r="K81" s="27"/>
      <c r="L81" s="29" t="s">
        <v>854</v>
      </c>
      <c r="M81" s="28"/>
      <c r="N81" s="29" t="s">
        <v>80</v>
      </c>
      <c r="O81" s="29"/>
      <c r="P81" s="67" t="s">
        <v>933</v>
      </c>
      <c r="Q81" s="50" t="s">
        <v>137</v>
      </c>
      <c r="R81" s="50"/>
      <c r="S81" s="50"/>
      <c r="T81" s="50"/>
      <c r="U81" s="31" t="s">
        <v>103</v>
      </c>
    </row>
    <row r="82" spans="1:21" x14ac:dyDescent="0.2">
      <c r="A82" s="21">
        <f t="shared" si="1"/>
        <v>77</v>
      </c>
      <c r="B82" s="21"/>
      <c r="C82" s="22"/>
      <c r="D82" s="23"/>
      <c r="E82" s="24"/>
      <c r="F82" s="25"/>
      <c r="G82" s="23"/>
      <c r="H82" s="22" t="s">
        <v>77</v>
      </c>
      <c r="I82" s="21" t="s">
        <v>1019</v>
      </c>
      <c r="J82" s="22" t="e">
        <v>#N/A</v>
      </c>
      <c r="K82" s="27"/>
      <c r="L82" s="29" t="s">
        <v>854</v>
      </c>
      <c r="M82" s="28"/>
      <c r="N82" s="29" t="s">
        <v>80</v>
      </c>
      <c r="O82" s="29"/>
      <c r="P82" s="67" t="s">
        <v>934</v>
      </c>
      <c r="Q82" s="50" t="s">
        <v>137</v>
      </c>
      <c r="R82" s="50"/>
      <c r="S82" s="50"/>
      <c r="T82" s="50"/>
      <c r="U82" s="31" t="s">
        <v>103</v>
      </c>
    </row>
    <row r="83" spans="1:21" x14ac:dyDescent="0.2">
      <c r="A83" s="21">
        <f t="shared" si="1"/>
        <v>78</v>
      </c>
      <c r="B83" s="21"/>
      <c r="C83" s="22"/>
      <c r="D83" s="23"/>
      <c r="E83" s="24"/>
      <c r="F83" s="25"/>
      <c r="G83" s="23"/>
      <c r="H83" s="22" t="s">
        <v>77</v>
      </c>
      <c r="I83" s="21" t="s">
        <v>1019</v>
      </c>
      <c r="J83" s="22" t="e">
        <v>#N/A</v>
      </c>
      <c r="K83" s="27"/>
      <c r="L83" s="29" t="s">
        <v>854</v>
      </c>
      <c r="M83" s="28"/>
      <c r="N83" s="29" t="s">
        <v>80</v>
      </c>
      <c r="O83" s="29"/>
      <c r="P83" s="67" t="s">
        <v>942</v>
      </c>
      <c r="Q83" s="50" t="s">
        <v>137</v>
      </c>
      <c r="R83" s="50"/>
      <c r="S83" s="50"/>
      <c r="T83" s="50"/>
      <c r="U83" s="31" t="s">
        <v>103</v>
      </c>
    </row>
    <row r="84" spans="1:21" x14ac:dyDescent="0.2">
      <c r="A84" s="21">
        <f t="shared" si="1"/>
        <v>79</v>
      </c>
      <c r="B84" s="21"/>
      <c r="C84" s="22"/>
      <c r="D84" s="23"/>
      <c r="E84" s="24"/>
      <c r="F84" s="25"/>
      <c r="G84" s="23"/>
      <c r="H84" s="22" t="s">
        <v>77</v>
      </c>
      <c r="I84" s="21" t="s">
        <v>1019</v>
      </c>
      <c r="J84" s="22" t="e">
        <v>#N/A</v>
      </c>
      <c r="K84" s="27"/>
      <c r="L84" s="29" t="s">
        <v>854</v>
      </c>
      <c r="M84" s="28"/>
      <c r="N84" s="29" t="s">
        <v>80</v>
      </c>
      <c r="O84" s="29"/>
      <c r="P84" s="67" t="s">
        <v>948</v>
      </c>
      <c r="Q84" s="50" t="s">
        <v>137</v>
      </c>
      <c r="R84" s="50"/>
      <c r="S84" s="50"/>
      <c r="T84" s="50"/>
      <c r="U84" s="31" t="s">
        <v>103</v>
      </c>
    </row>
    <row r="85" spans="1:21" x14ac:dyDescent="0.2">
      <c r="A85" s="21">
        <f t="shared" si="1"/>
        <v>80</v>
      </c>
      <c r="B85" s="21"/>
      <c r="C85" s="22"/>
      <c r="D85" s="23"/>
      <c r="E85" s="24"/>
      <c r="F85" s="25"/>
      <c r="G85" s="23"/>
      <c r="H85" s="22" t="s">
        <v>77</v>
      </c>
      <c r="I85" s="21" t="s">
        <v>1019</v>
      </c>
      <c r="J85" s="22" t="e">
        <v>#N/A</v>
      </c>
      <c r="K85" s="27"/>
      <c r="L85" s="29" t="s">
        <v>854</v>
      </c>
      <c r="M85" s="28"/>
      <c r="N85" s="29" t="s">
        <v>80</v>
      </c>
      <c r="O85" s="29"/>
      <c r="P85" s="67" t="s">
        <v>882</v>
      </c>
      <c r="Q85" s="50" t="s">
        <v>137</v>
      </c>
      <c r="R85" s="50"/>
      <c r="S85" s="50"/>
      <c r="T85" s="50"/>
      <c r="U85" s="31" t="s">
        <v>103</v>
      </c>
    </row>
    <row r="86" spans="1:21" x14ac:dyDescent="0.2">
      <c r="A86" s="21">
        <f t="shared" si="1"/>
        <v>81</v>
      </c>
      <c r="B86" s="21"/>
      <c r="C86" s="22"/>
      <c r="D86" s="23"/>
      <c r="E86" s="24"/>
      <c r="F86" s="25"/>
      <c r="G86" s="23"/>
      <c r="H86" s="22" t="s">
        <v>77</v>
      </c>
      <c r="I86" s="21" t="s">
        <v>1019</v>
      </c>
      <c r="J86" s="22" t="e">
        <v>#N/A</v>
      </c>
      <c r="K86" s="27"/>
      <c r="L86" s="29" t="s">
        <v>854</v>
      </c>
      <c r="M86" s="28"/>
      <c r="N86" s="29" t="s">
        <v>80</v>
      </c>
      <c r="O86" s="29"/>
      <c r="P86" s="67" t="s">
        <v>879</v>
      </c>
      <c r="Q86" s="50" t="s">
        <v>137</v>
      </c>
      <c r="R86" s="50"/>
      <c r="S86" s="50"/>
      <c r="T86" s="50"/>
      <c r="U86" s="31" t="s">
        <v>103</v>
      </c>
    </row>
    <row r="87" spans="1:21" x14ac:dyDescent="0.2">
      <c r="A87" s="21">
        <f t="shared" si="1"/>
        <v>82</v>
      </c>
      <c r="B87" s="21"/>
      <c r="C87" s="22"/>
      <c r="D87" s="23"/>
      <c r="E87" s="24"/>
      <c r="F87" s="25"/>
      <c r="G87" s="23"/>
      <c r="H87" s="22" t="s">
        <v>77</v>
      </c>
      <c r="I87" s="21" t="s">
        <v>1019</v>
      </c>
      <c r="J87" s="22" t="e">
        <v>#N/A</v>
      </c>
      <c r="K87" s="27"/>
      <c r="L87" s="29" t="s">
        <v>854</v>
      </c>
      <c r="M87" s="28"/>
      <c r="N87" s="29" t="s">
        <v>80</v>
      </c>
      <c r="O87" s="29"/>
      <c r="P87" s="67" t="s">
        <v>878</v>
      </c>
      <c r="Q87" s="50" t="s">
        <v>137</v>
      </c>
      <c r="R87" s="50"/>
      <c r="S87" s="50"/>
      <c r="T87" s="50"/>
      <c r="U87" s="31" t="s">
        <v>103</v>
      </c>
    </row>
    <row r="88" spans="1:21" x14ac:dyDescent="0.2">
      <c r="A88" s="21">
        <f t="shared" si="1"/>
        <v>83</v>
      </c>
      <c r="B88" s="21"/>
      <c r="C88" s="22"/>
      <c r="D88" s="23"/>
      <c r="E88" s="24"/>
      <c r="F88" s="25"/>
      <c r="G88" s="23"/>
      <c r="H88" s="22" t="s">
        <v>77</v>
      </c>
      <c r="I88" s="21" t="s">
        <v>1019</v>
      </c>
      <c r="J88" s="22" t="e">
        <v>#N/A</v>
      </c>
      <c r="K88" s="27"/>
      <c r="L88" s="29" t="s">
        <v>854</v>
      </c>
      <c r="M88" s="28"/>
      <c r="N88" s="29" t="s">
        <v>80</v>
      </c>
      <c r="O88" s="29"/>
      <c r="P88" s="67" t="s">
        <v>884</v>
      </c>
      <c r="Q88" s="50" t="s">
        <v>137</v>
      </c>
      <c r="R88" s="50"/>
      <c r="S88" s="50"/>
      <c r="T88" s="50"/>
      <c r="U88" s="31" t="s">
        <v>103</v>
      </c>
    </row>
    <row r="89" spans="1:21" x14ac:dyDescent="0.2">
      <c r="A89" s="21">
        <f t="shared" si="1"/>
        <v>84</v>
      </c>
      <c r="B89" s="21"/>
      <c r="C89" s="22"/>
      <c r="D89" s="23"/>
      <c r="E89" s="24"/>
      <c r="F89" s="25"/>
      <c r="G89" s="23"/>
      <c r="H89" s="22" t="s">
        <v>77</v>
      </c>
      <c r="I89" s="21" t="s">
        <v>1019</v>
      </c>
      <c r="J89" s="22" t="e">
        <v>#N/A</v>
      </c>
      <c r="K89" s="27"/>
      <c r="L89" s="29" t="s">
        <v>854</v>
      </c>
      <c r="M89" s="28"/>
      <c r="N89" s="29" t="s">
        <v>80</v>
      </c>
      <c r="O89" s="29"/>
      <c r="P89" s="67" t="s">
        <v>883</v>
      </c>
      <c r="Q89" s="50" t="s">
        <v>137</v>
      </c>
      <c r="R89" s="50"/>
      <c r="S89" s="50"/>
      <c r="T89" s="50"/>
      <c r="U89" s="31" t="s">
        <v>103</v>
      </c>
    </row>
    <row r="90" spans="1:21" x14ac:dyDescent="0.2">
      <c r="A90" s="21">
        <f t="shared" si="1"/>
        <v>85</v>
      </c>
      <c r="B90" s="21"/>
      <c r="C90" s="22"/>
      <c r="D90" s="23"/>
      <c r="E90" s="24"/>
      <c r="F90" s="25"/>
      <c r="G90" s="23"/>
      <c r="H90" s="22" t="s">
        <v>77</v>
      </c>
      <c r="I90" s="21" t="s">
        <v>1019</v>
      </c>
      <c r="J90" s="22" t="e">
        <v>#N/A</v>
      </c>
      <c r="K90" s="27"/>
      <c r="L90" s="29" t="s">
        <v>854</v>
      </c>
      <c r="M90" s="28"/>
      <c r="N90" s="29" t="s">
        <v>80</v>
      </c>
      <c r="O90" s="29"/>
      <c r="P90" s="67" t="s">
        <v>881</v>
      </c>
      <c r="Q90" s="50" t="s">
        <v>137</v>
      </c>
      <c r="R90" s="50"/>
      <c r="S90" s="50"/>
      <c r="T90" s="50"/>
      <c r="U90" s="31" t="s">
        <v>103</v>
      </c>
    </row>
    <row r="91" spans="1:21" x14ac:dyDescent="0.2">
      <c r="A91" s="21">
        <f t="shared" si="1"/>
        <v>86</v>
      </c>
      <c r="B91" s="21"/>
      <c r="C91" s="22"/>
      <c r="D91" s="23"/>
      <c r="E91" s="24"/>
      <c r="F91" s="25"/>
      <c r="G91" s="23"/>
      <c r="H91" s="22" t="s">
        <v>77</v>
      </c>
      <c r="I91" s="21" t="s">
        <v>1019</v>
      </c>
      <c r="J91" s="22" t="e">
        <v>#N/A</v>
      </c>
      <c r="K91" s="27"/>
      <c r="L91" s="29" t="s">
        <v>854</v>
      </c>
      <c r="M91" s="28"/>
      <c r="N91" s="29" t="s">
        <v>80</v>
      </c>
      <c r="O91" s="29"/>
      <c r="P91" s="67" t="s">
        <v>885</v>
      </c>
      <c r="Q91" s="50" t="s">
        <v>137</v>
      </c>
      <c r="R91" s="50"/>
      <c r="S91" s="50"/>
      <c r="T91" s="50"/>
      <c r="U91" s="31" t="s">
        <v>103</v>
      </c>
    </row>
    <row r="92" spans="1:21" x14ac:dyDescent="0.2">
      <c r="A92" s="21">
        <f t="shared" si="1"/>
        <v>87</v>
      </c>
      <c r="B92" s="21"/>
      <c r="C92" s="22"/>
      <c r="D92" s="23"/>
      <c r="E92" s="24"/>
      <c r="F92" s="25"/>
      <c r="G92" s="23"/>
      <c r="H92" s="22" t="s">
        <v>77</v>
      </c>
      <c r="I92" s="21" t="s">
        <v>1019</v>
      </c>
      <c r="J92" s="22" t="e">
        <v>#N/A</v>
      </c>
      <c r="K92" s="27"/>
      <c r="L92" s="29" t="s">
        <v>854</v>
      </c>
      <c r="M92" s="28"/>
      <c r="N92" s="29" t="s">
        <v>80</v>
      </c>
      <c r="O92" s="29"/>
      <c r="P92" s="67" t="s">
        <v>880</v>
      </c>
      <c r="Q92" s="50" t="s">
        <v>137</v>
      </c>
      <c r="R92" s="50"/>
      <c r="S92" s="50"/>
      <c r="T92" s="50"/>
      <c r="U92" s="31" t="s">
        <v>103</v>
      </c>
    </row>
    <row r="93" spans="1:21" x14ac:dyDescent="0.2">
      <c r="A93" s="21">
        <f t="shared" si="1"/>
        <v>88</v>
      </c>
      <c r="B93" s="21"/>
      <c r="C93" s="22"/>
      <c r="D93" s="23"/>
      <c r="E93" s="24"/>
      <c r="F93" s="25"/>
      <c r="G93" s="23"/>
      <c r="H93" s="22" t="s">
        <v>77</v>
      </c>
      <c r="I93" s="21" t="s">
        <v>1019</v>
      </c>
      <c r="J93" s="22" t="e">
        <v>#N/A</v>
      </c>
      <c r="K93" s="27"/>
      <c r="L93" s="29" t="s">
        <v>854</v>
      </c>
      <c r="M93" s="28"/>
      <c r="N93" s="29" t="s">
        <v>80</v>
      </c>
      <c r="O93" s="29"/>
      <c r="P93" s="67" t="s">
        <v>648</v>
      </c>
      <c r="Q93" s="50" t="s">
        <v>137</v>
      </c>
      <c r="R93" s="50"/>
      <c r="S93" s="50"/>
      <c r="T93" s="50"/>
      <c r="U93" s="31" t="s">
        <v>1004</v>
      </c>
    </row>
    <row r="94" spans="1:21" x14ac:dyDescent="0.2">
      <c r="A94" s="21">
        <f t="shared" si="1"/>
        <v>89</v>
      </c>
      <c r="B94" s="21"/>
      <c r="C94" s="22"/>
      <c r="D94" s="23"/>
      <c r="E94" s="24"/>
      <c r="F94" s="25"/>
      <c r="G94" s="23"/>
      <c r="H94" s="22" t="s">
        <v>77</v>
      </c>
      <c r="I94" s="21" t="s">
        <v>1019</v>
      </c>
      <c r="J94" s="22" t="e">
        <v>#N/A</v>
      </c>
      <c r="K94" s="27"/>
      <c r="L94" s="29" t="s">
        <v>854</v>
      </c>
      <c r="M94" s="28"/>
      <c r="N94" s="29" t="s">
        <v>80</v>
      </c>
      <c r="O94" s="29"/>
      <c r="P94" s="67" t="s">
        <v>676</v>
      </c>
      <c r="Q94" s="50" t="s">
        <v>137</v>
      </c>
      <c r="R94" s="50"/>
      <c r="S94" s="50"/>
      <c r="T94" s="50"/>
      <c r="U94" s="31" t="s">
        <v>103</v>
      </c>
    </row>
    <row r="95" spans="1:21" x14ac:dyDescent="0.2">
      <c r="A95" s="21">
        <f t="shared" si="1"/>
        <v>90</v>
      </c>
      <c r="B95" s="21"/>
      <c r="C95" s="22"/>
      <c r="D95" s="23"/>
      <c r="E95" s="24"/>
      <c r="F95" s="25"/>
      <c r="G95" s="23"/>
      <c r="H95" s="22" t="s">
        <v>77</v>
      </c>
      <c r="I95" s="21" t="s">
        <v>1019</v>
      </c>
      <c r="J95" s="22" t="e">
        <v>#N/A</v>
      </c>
      <c r="K95" s="27"/>
      <c r="L95" s="29" t="s">
        <v>854</v>
      </c>
      <c r="M95" s="28"/>
      <c r="N95" s="29" t="s">
        <v>80</v>
      </c>
      <c r="O95" s="29"/>
      <c r="P95" s="67" t="s">
        <v>947</v>
      </c>
      <c r="Q95" s="50" t="s">
        <v>137</v>
      </c>
      <c r="R95" s="50"/>
      <c r="S95" s="50"/>
      <c r="T95" s="50"/>
      <c r="U95" s="31" t="s">
        <v>103</v>
      </c>
    </row>
    <row r="96" spans="1:21" x14ac:dyDescent="0.2">
      <c r="A96" s="21">
        <f t="shared" si="1"/>
        <v>91</v>
      </c>
      <c r="B96" s="21"/>
      <c r="C96" s="22"/>
      <c r="D96" s="23"/>
      <c r="E96" s="24"/>
      <c r="F96" s="25"/>
      <c r="G96" s="23"/>
      <c r="H96" s="22" t="s">
        <v>77</v>
      </c>
      <c r="I96" s="21" t="s">
        <v>1019</v>
      </c>
      <c r="J96" s="22" t="e">
        <v>#N/A</v>
      </c>
      <c r="K96" s="27"/>
      <c r="L96" s="29" t="s">
        <v>854</v>
      </c>
      <c r="M96" s="28"/>
      <c r="N96" s="29" t="s">
        <v>80</v>
      </c>
      <c r="O96" s="29"/>
      <c r="P96" s="67" t="s">
        <v>888</v>
      </c>
      <c r="Q96" s="50" t="s">
        <v>137</v>
      </c>
      <c r="R96" s="50"/>
      <c r="S96" s="50"/>
      <c r="T96" s="50"/>
      <c r="U96" s="31" t="s">
        <v>103</v>
      </c>
    </row>
    <row r="97" spans="1:21" x14ac:dyDescent="0.2">
      <c r="A97" s="21">
        <f t="shared" si="1"/>
        <v>92</v>
      </c>
      <c r="B97" s="21"/>
      <c r="C97" s="22"/>
      <c r="D97" s="23"/>
      <c r="E97" s="24"/>
      <c r="F97" s="25"/>
      <c r="G97" s="23"/>
      <c r="H97" s="22" t="s">
        <v>77</v>
      </c>
      <c r="I97" s="21" t="s">
        <v>1019</v>
      </c>
      <c r="J97" s="22" t="e">
        <v>#N/A</v>
      </c>
      <c r="K97" s="27"/>
      <c r="L97" s="29" t="s">
        <v>854</v>
      </c>
      <c r="M97" s="28"/>
      <c r="N97" s="29" t="s">
        <v>80</v>
      </c>
      <c r="O97" s="29"/>
      <c r="P97" s="67" t="s">
        <v>889</v>
      </c>
      <c r="Q97" s="50" t="s">
        <v>137</v>
      </c>
      <c r="R97" s="50"/>
      <c r="S97" s="50"/>
      <c r="T97" s="50"/>
      <c r="U97" s="31" t="s">
        <v>103</v>
      </c>
    </row>
    <row r="98" spans="1:21" x14ac:dyDescent="0.2">
      <c r="A98" s="21">
        <f t="shared" si="1"/>
        <v>93</v>
      </c>
      <c r="B98" s="21"/>
      <c r="C98" s="22"/>
      <c r="D98" s="23"/>
      <c r="E98" s="24"/>
      <c r="F98" s="25"/>
      <c r="G98" s="23"/>
      <c r="H98" s="22" t="s">
        <v>77</v>
      </c>
      <c r="I98" s="21" t="s">
        <v>1019</v>
      </c>
      <c r="J98" s="22" t="e">
        <v>#N/A</v>
      </c>
      <c r="K98" s="27"/>
      <c r="L98" s="29" t="s">
        <v>854</v>
      </c>
      <c r="M98" s="28"/>
      <c r="N98" s="29" t="s">
        <v>80</v>
      </c>
      <c r="O98" s="29"/>
      <c r="P98" s="67" t="s">
        <v>890</v>
      </c>
      <c r="Q98" s="50" t="s">
        <v>137</v>
      </c>
      <c r="R98" s="50"/>
      <c r="S98" s="50"/>
      <c r="T98" s="50"/>
      <c r="U98" s="31" t="s">
        <v>103</v>
      </c>
    </row>
    <row r="99" spans="1:21" x14ac:dyDescent="0.2">
      <c r="A99" s="21">
        <f t="shared" si="1"/>
        <v>94</v>
      </c>
      <c r="B99" s="21"/>
      <c r="C99" s="22"/>
      <c r="D99" s="23"/>
      <c r="E99" s="24"/>
      <c r="F99" s="25"/>
      <c r="G99" s="23"/>
      <c r="H99" s="22" t="s">
        <v>77</v>
      </c>
      <c r="I99" s="21" t="s">
        <v>1019</v>
      </c>
      <c r="J99" s="22" t="e">
        <v>#N/A</v>
      </c>
      <c r="K99" s="27"/>
      <c r="L99" s="29" t="s">
        <v>854</v>
      </c>
      <c r="M99" s="28"/>
      <c r="N99" s="29" t="s">
        <v>80</v>
      </c>
      <c r="O99" s="29"/>
      <c r="P99" s="67" t="s">
        <v>891</v>
      </c>
      <c r="Q99" s="50" t="s">
        <v>137</v>
      </c>
      <c r="R99" s="50"/>
      <c r="S99" s="50"/>
      <c r="T99" s="50"/>
      <c r="U99" s="31" t="s">
        <v>103</v>
      </c>
    </row>
    <row r="100" spans="1:21" x14ac:dyDescent="0.2">
      <c r="A100" s="21">
        <f t="shared" si="1"/>
        <v>95</v>
      </c>
      <c r="B100" s="21"/>
      <c r="C100" s="22"/>
      <c r="D100" s="23"/>
      <c r="E100" s="24"/>
      <c r="F100" s="25"/>
      <c r="G100" s="23"/>
      <c r="H100" s="22" t="s">
        <v>77</v>
      </c>
      <c r="I100" s="21" t="s">
        <v>1019</v>
      </c>
      <c r="J100" s="22" t="e">
        <v>#N/A</v>
      </c>
      <c r="K100" s="27"/>
      <c r="L100" s="29" t="s">
        <v>854</v>
      </c>
      <c r="M100" s="28"/>
      <c r="N100" s="29" t="s">
        <v>80</v>
      </c>
      <c r="O100" s="29"/>
      <c r="P100" s="67" t="s">
        <v>892</v>
      </c>
      <c r="Q100" s="50" t="s">
        <v>137</v>
      </c>
      <c r="R100" s="50"/>
      <c r="S100" s="50"/>
      <c r="T100" s="50"/>
      <c r="U100" s="31" t="s">
        <v>103</v>
      </c>
    </row>
    <row r="101" spans="1:21" x14ac:dyDescent="0.2">
      <c r="A101" s="21">
        <f t="shared" si="1"/>
        <v>96</v>
      </c>
      <c r="B101" s="21"/>
      <c r="C101" s="22"/>
      <c r="D101" s="23"/>
      <c r="E101" s="24"/>
      <c r="F101" s="25"/>
      <c r="G101" s="23"/>
      <c r="H101" s="22" t="s">
        <v>77</v>
      </c>
      <c r="I101" s="21" t="s">
        <v>1019</v>
      </c>
      <c r="J101" s="22" t="e">
        <v>#N/A</v>
      </c>
      <c r="K101" s="27"/>
      <c r="L101" s="29" t="s">
        <v>854</v>
      </c>
      <c r="M101" s="28"/>
      <c r="N101" s="29" t="s">
        <v>80</v>
      </c>
      <c r="O101" s="29"/>
      <c r="P101" s="67" t="s">
        <v>893</v>
      </c>
      <c r="Q101" s="50" t="s">
        <v>137</v>
      </c>
      <c r="R101" s="50"/>
      <c r="S101" s="50"/>
      <c r="T101" s="50"/>
      <c r="U101" s="31" t="s">
        <v>103</v>
      </c>
    </row>
    <row r="102" spans="1:21" x14ac:dyDescent="0.2">
      <c r="A102" s="21">
        <f t="shared" si="1"/>
        <v>97</v>
      </c>
      <c r="B102" s="21"/>
      <c r="C102" s="22"/>
      <c r="D102" s="23"/>
      <c r="E102" s="24"/>
      <c r="F102" s="25"/>
      <c r="G102" s="23"/>
      <c r="H102" s="22" t="s">
        <v>77</v>
      </c>
      <c r="I102" s="21" t="s">
        <v>1019</v>
      </c>
      <c r="J102" s="22" t="e">
        <v>#N/A</v>
      </c>
      <c r="K102" s="27"/>
      <c r="L102" s="29" t="s">
        <v>854</v>
      </c>
      <c r="M102" s="28"/>
      <c r="N102" s="29" t="s">
        <v>80</v>
      </c>
      <c r="O102" s="29"/>
      <c r="P102" s="67" t="s">
        <v>894</v>
      </c>
      <c r="Q102" s="50" t="s">
        <v>137</v>
      </c>
      <c r="R102" s="50"/>
      <c r="S102" s="50"/>
      <c r="T102" s="50"/>
      <c r="U102" s="31" t="s">
        <v>103</v>
      </c>
    </row>
    <row r="103" spans="1:21" x14ac:dyDescent="0.2">
      <c r="A103" s="21">
        <f t="shared" si="1"/>
        <v>98</v>
      </c>
      <c r="B103" s="21"/>
      <c r="C103" s="22"/>
      <c r="D103" s="23"/>
      <c r="E103" s="24"/>
      <c r="F103" s="25"/>
      <c r="G103" s="23"/>
      <c r="H103" s="22" t="s">
        <v>77</v>
      </c>
      <c r="I103" s="21" t="s">
        <v>1019</v>
      </c>
      <c r="J103" s="22" t="e">
        <v>#N/A</v>
      </c>
      <c r="K103" s="27"/>
      <c r="L103" s="29" t="s">
        <v>854</v>
      </c>
      <c r="M103" s="28"/>
      <c r="N103" s="29" t="s">
        <v>80</v>
      </c>
      <c r="O103" s="29"/>
      <c r="P103" s="67" t="s">
        <v>919</v>
      </c>
      <c r="Q103" s="50" t="s">
        <v>137</v>
      </c>
      <c r="R103" s="50"/>
      <c r="S103" s="50"/>
      <c r="T103" s="50"/>
      <c r="U103" s="31" t="s">
        <v>103</v>
      </c>
    </row>
    <row r="104" spans="1:21" x14ac:dyDescent="0.2">
      <c r="A104" s="21">
        <f t="shared" si="1"/>
        <v>99</v>
      </c>
      <c r="B104" s="21"/>
      <c r="C104" s="22"/>
      <c r="D104" s="23"/>
      <c r="E104" s="24"/>
      <c r="F104" s="25"/>
      <c r="G104" s="23"/>
      <c r="H104" s="22" t="s">
        <v>77</v>
      </c>
      <c r="I104" s="21" t="s">
        <v>1019</v>
      </c>
      <c r="J104" s="22" t="e">
        <v>#N/A</v>
      </c>
      <c r="K104" s="27"/>
      <c r="L104" s="29" t="s">
        <v>854</v>
      </c>
      <c r="M104" s="28"/>
      <c r="N104" s="29" t="s">
        <v>80</v>
      </c>
      <c r="O104" s="29"/>
      <c r="P104" s="67" t="s">
        <v>874</v>
      </c>
      <c r="Q104" s="50" t="s">
        <v>643</v>
      </c>
      <c r="R104" s="50"/>
      <c r="S104" s="50"/>
      <c r="T104" s="50"/>
      <c r="U104" s="31" t="s">
        <v>103</v>
      </c>
    </row>
    <row r="105" spans="1:21" x14ac:dyDescent="0.2">
      <c r="A105" s="21">
        <f t="shared" si="1"/>
        <v>100</v>
      </c>
      <c r="B105" s="21"/>
      <c r="C105" s="22"/>
      <c r="D105" s="23"/>
      <c r="E105" s="24"/>
      <c r="F105" s="25"/>
      <c r="G105" s="23"/>
      <c r="H105" s="22" t="s">
        <v>77</v>
      </c>
      <c r="I105" s="21" t="s">
        <v>1019</v>
      </c>
      <c r="J105" s="22" t="e">
        <v>#N/A</v>
      </c>
      <c r="K105" s="27"/>
      <c r="L105" s="29" t="s">
        <v>854</v>
      </c>
      <c r="M105" s="28"/>
      <c r="N105" s="29" t="s">
        <v>80</v>
      </c>
      <c r="O105" s="29"/>
      <c r="P105" s="67" t="s">
        <v>949</v>
      </c>
      <c r="Q105" s="50" t="s">
        <v>702</v>
      </c>
      <c r="R105" s="50"/>
      <c r="S105" s="50"/>
      <c r="T105" s="50"/>
      <c r="U105" s="31" t="s">
        <v>103</v>
      </c>
    </row>
    <row r="106" spans="1:21" x14ac:dyDescent="0.2">
      <c r="A106" s="21">
        <f t="shared" si="1"/>
        <v>101</v>
      </c>
      <c r="B106" s="21"/>
      <c r="C106" s="22"/>
      <c r="D106" s="23"/>
      <c r="E106" s="24"/>
      <c r="F106" s="25"/>
      <c r="G106" s="23"/>
      <c r="H106" s="22" t="s">
        <v>77</v>
      </c>
      <c r="I106" s="21" t="s">
        <v>1019</v>
      </c>
      <c r="J106" s="22" t="e">
        <v>#N/A</v>
      </c>
      <c r="K106" s="27"/>
      <c r="L106" s="29" t="s">
        <v>854</v>
      </c>
      <c r="M106" s="28"/>
      <c r="N106" s="29" t="s">
        <v>80</v>
      </c>
      <c r="O106" s="29"/>
      <c r="P106" s="67" t="s">
        <v>950</v>
      </c>
      <c r="Q106" s="50" t="s">
        <v>137</v>
      </c>
      <c r="R106" s="50"/>
      <c r="S106" s="50"/>
      <c r="T106" s="50"/>
      <c r="U106" s="31" t="s">
        <v>103</v>
      </c>
    </row>
    <row r="107" spans="1:21" x14ac:dyDescent="0.2">
      <c r="A107" s="21">
        <f t="shared" si="1"/>
        <v>102</v>
      </c>
      <c r="B107" s="21"/>
      <c r="C107" s="22"/>
      <c r="D107" s="23"/>
      <c r="E107" s="24"/>
      <c r="F107" s="25"/>
      <c r="G107" s="23"/>
      <c r="H107" s="22" t="s">
        <v>77</v>
      </c>
      <c r="I107" s="21" t="s">
        <v>1019</v>
      </c>
      <c r="J107" s="22" t="e">
        <v>#N/A</v>
      </c>
      <c r="K107" s="27"/>
      <c r="L107" s="29" t="s">
        <v>854</v>
      </c>
      <c r="M107" s="28"/>
      <c r="N107" s="29" t="s">
        <v>80</v>
      </c>
      <c r="O107" s="29"/>
      <c r="P107" s="67" t="s">
        <v>951</v>
      </c>
      <c r="Q107" s="50" t="s">
        <v>137</v>
      </c>
      <c r="R107" s="50"/>
      <c r="S107" s="50"/>
      <c r="T107" s="50"/>
      <c r="U107" s="31" t="s">
        <v>103</v>
      </c>
    </row>
    <row r="108" spans="1:21" x14ac:dyDescent="0.2">
      <c r="A108" s="21">
        <f t="shared" si="1"/>
        <v>103</v>
      </c>
      <c r="B108" s="21"/>
      <c r="C108" s="22"/>
      <c r="D108" s="23"/>
      <c r="E108" s="24"/>
      <c r="F108" s="25"/>
      <c r="G108" s="23"/>
      <c r="H108" s="22" t="s">
        <v>77</v>
      </c>
      <c r="I108" s="21" t="s">
        <v>1019</v>
      </c>
      <c r="J108" s="22" t="e">
        <v>#N/A</v>
      </c>
      <c r="K108" s="27"/>
      <c r="L108" s="29" t="s">
        <v>854</v>
      </c>
      <c r="M108" s="28"/>
      <c r="N108" s="29" t="s">
        <v>80</v>
      </c>
      <c r="O108" s="29"/>
      <c r="P108" s="67" t="s">
        <v>952</v>
      </c>
      <c r="Q108" s="50" t="s">
        <v>702</v>
      </c>
      <c r="R108" s="50"/>
      <c r="S108" s="50"/>
      <c r="T108" s="50"/>
      <c r="U108" s="31" t="s">
        <v>103</v>
      </c>
    </row>
    <row r="109" spans="1:21" x14ac:dyDescent="0.2">
      <c r="A109" s="21">
        <f t="shared" si="1"/>
        <v>104</v>
      </c>
      <c r="B109" s="21"/>
      <c r="C109" s="22"/>
      <c r="D109" s="23"/>
      <c r="E109" s="24"/>
      <c r="F109" s="25"/>
      <c r="G109" s="23"/>
      <c r="H109" s="22" t="s">
        <v>77</v>
      </c>
      <c r="I109" s="21" t="s">
        <v>1019</v>
      </c>
      <c r="J109" s="22" t="e">
        <v>#N/A</v>
      </c>
      <c r="K109" s="27"/>
      <c r="L109" s="29" t="s">
        <v>854</v>
      </c>
      <c r="M109" s="28"/>
      <c r="N109" s="29" t="s">
        <v>80</v>
      </c>
      <c r="O109" s="29"/>
      <c r="P109" s="67" t="s">
        <v>953</v>
      </c>
      <c r="Q109" s="50" t="s">
        <v>137</v>
      </c>
      <c r="R109" s="50"/>
      <c r="S109" s="50"/>
      <c r="T109" s="50"/>
      <c r="U109" s="31" t="s">
        <v>103</v>
      </c>
    </row>
    <row r="110" spans="1:21" x14ac:dyDescent="0.2">
      <c r="A110" s="21">
        <f t="shared" si="1"/>
        <v>105</v>
      </c>
      <c r="B110" s="21"/>
      <c r="C110" s="22"/>
      <c r="D110" s="23"/>
      <c r="E110" s="24"/>
      <c r="F110" s="25"/>
      <c r="G110" s="23"/>
      <c r="H110" s="22" t="s">
        <v>77</v>
      </c>
      <c r="I110" s="21" t="s">
        <v>1019</v>
      </c>
      <c r="J110" s="22" t="e">
        <v>#N/A</v>
      </c>
      <c r="K110" s="27"/>
      <c r="L110" s="29" t="s">
        <v>854</v>
      </c>
      <c r="M110" s="28"/>
      <c r="N110" s="29" t="s">
        <v>80</v>
      </c>
      <c r="O110" s="29"/>
      <c r="P110" s="67" t="s">
        <v>954</v>
      </c>
      <c r="Q110" s="50" t="s">
        <v>137</v>
      </c>
      <c r="R110" s="50"/>
      <c r="S110" s="50"/>
      <c r="T110" s="50"/>
      <c r="U110" s="31" t="s">
        <v>103</v>
      </c>
    </row>
    <row r="111" spans="1:21" x14ac:dyDescent="0.2">
      <c r="A111" s="21">
        <f t="shared" si="1"/>
        <v>106</v>
      </c>
      <c r="B111" s="21"/>
      <c r="C111" s="22"/>
      <c r="D111" s="23"/>
      <c r="E111" s="24"/>
      <c r="F111" s="25"/>
      <c r="G111" s="23"/>
      <c r="H111" s="22" t="s">
        <v>77</v>
      </c>
      <c r="I111" s="21" t="s">
        <v>1019</v>
      </c>
      <c r="J111" s="22" t="e">
        <v>#N/A</v>
      </c>
      <c r="K111" s="27"/>
      <c r="L111" s="29" t="s">
        <v>854</v>
      </c>
      <c r="M111" s="28"/>
      <c r="N111" s="29" t="s">
        <v>80</v>
      </c>
      <c r="O111" s="29"/>
      <c r="P111" s="67" t="s">
        <v>955</v>
      </c>
      <c r="Q111" s="50" t="s">
        <v>137</v>
      </c>
      <c r="R111" s="50"/>
      <c r="S111" s="50"/>
      <c r="T111" s="50"/>
      <c r="U111" s="31" t="s">
        <v>103</v>
      </c>
    </row>
    <row r="112" spans="1:21" x14ac:dyDescent="0.2">
      <c r="A112" s="21">
        <f t="shared" si="1"/>
        <v>107</v>
      </c>
      <c r="B112" s="21"/>
      <c r="C112" s="22"/>
      <c r="D112" s="23"/>
      <c r="E112" s="24"/>
      <c r="F112" s="25"/>
      <c r="G112" s="23"/>
      <c r="H112" s="22" t="s">
        <v>77</v>
      </c>
      <c r="I112" s="21" t="s">
        <v>1019</v>
      </c>
      <c r="J112" s="22" t="e">
        <v>#N/A</v>
      </c>
      <c r="K112" s="27"/>
      <c r="L112" s="29" t="s">
        <v>854</v>
      </c>
      <c r="M112" s="28"/>
      <c r="N112" s="29" t="s">
        <v>80</v>
      </c>
      <c r="O112" s="29"/>
      <c r="P112" s="67" t="s">
        <v>956</v>
      </c>
      <c r="Q112" s="50" t="s">
        <v>702</v>
      </c>
      <c r="R112" s="50"/>
      <c r="S112" s="50"/>
      <c r="T112" s="50"/>
      <c r="U112" s="31" t="s">
        <v>103</v>
      </c>
    </row>
    <row r="113" spans="1:21" x14ac:dyDescent="0.2">
      <c r="A113" s="21">
        <f t="shared" si="1"/>
        <v>108</v>
      </c>
      <c r="B113" s="21"/>
      <c r="C113" s="22"/>
      <c r="D113" s="23"/>
      <c r="E113" s="24"/>
      <c r="F113" s="25"/>
      <c r="G113" s="23"/>
      <c r="H113" s="22" t="s">
        <v>77</v>
      </c>
      <c r="I113" s="21" t="s">
        <v>1019</v>
      </c>
      <c r="J113" s="22" t="e">
        <v>#N/A</v>
      </c>
      <c r="K113" s="27"/>
      <c r="L113" s="29" t="s">
        <v>854</v>
      </c>
      <c r="M113" s="28"/>
      <c r="N113" s="29" t="s">
        <v>80</v>
      </c>
      <c r="O113" s="29"/>
      <c r="P113" s="67" t="s">
        <v>957</v>
      </c>
      <c r="Q113" s="50" t="s">
        <v>137</v>
      </c>
      <c r="R113" s="50"/>
      <c r="S113" s="50"/>
      <c r="T113" s="50"/>
      <c r="U113" s="31" t="s">
        <v>103</v>
      </c>
    </row>
    <row r="114" spans="1:21" x14ac:dyDescent="0.2">
      <c r="A114" s="21">
        <f t="shared" si="1"/>
        <v>109</v>
      </c>
      <c r="B114" s="21"/>
      <c r="C114" s="22"/>
      <c r="D114" s="23"/>
      <c r="E114" s="24"/>
      <c r="F114" s="25"/>
      <c r="G114" s="23"/>
      <c r="H114" s="22" t="s">
        <v>77</v>
      </c>
      <c r="I114" s="21" t="s">
        <v>1019</v>
      </c>
      <c r="J114" s="22" t="e">
        <v>#N/A</v>
      </c>
      <c r="K114" s="27"/>
      <c r="L114" s="29" t="s">
        <v>854</v>
      </c>
      <c r="M114" s="28"/>
      <c r="N114" s="29" t="s">
        <v>80</v>
      </c>
      <c r="O114" s="29"/>
      <c r="P114" s="67" t="s">
        <v>958</v>
      </c>
      <c r="Q114" s="50" t="s">
        <v>137</v>
      </c>
      <c r="R114" s="50"/>
      <c r="S114" s="50"/>
      <c r="T114" s="50"/>
      <c r="U114" s="31" t="s">
        <v>103</v>
      </c>
    </row>
    <row r="115" spans="1:21" x14ac:dyDescent="0.2">
      <c r="A115" s="21">
        <f t="shared" si="1"/>
        <v>110</v>
      </c>
      <c r="B115" s="21"/>
      <c r="C115" s="22"/>
      <c r="D115" s="23"/>
      <c r="E115" s="24"/>
      <c r="F115" s="25"/>
      <c r="G115" s="23"/>
      <c r="H115" s="22" t="s">
        <v>77</v>
      </c>
      <c r="I115" s="21" t="s">
        <v>1019</v>
      </c>
      <c r="J115" s="22" t="e">
        <v>#N/A</v>
      </c>
      <c r="K115" s="27"/>
      <c r="L115" s="29" t="s">
        <v>854</v>
      </c>
      <c r="M115" s="28"/>
      <c r="N115" s="29" t="s">
        <v>80</v>
      </c>
      <c r="O115" s="29"/>
      <c r="P115" s="67" t="s">
        <v>959</v>
      </c>
      <c r="Q115" s="50" t="s">
        <v>702</v>
      </c>
      <c r="R115" s="50"/>
      <c r="S115" s="50"/>
      <c r="T115" s="50"/>
      <c r="U115" s="31" t="s">
        <v>103</v>
      </c>
    </row>
    <row r="116" spans="1:21" x14ac:dyDescent="0.2">
      <c r="A116" s="21">
        <f t="shared" si="1"/>
        <v>111</v>
      </c>
      <c r="B116" s="21"/>
      <c r="C116" s="22"/>
      <c r="D116" s="23"/>
      <c r="E116" s="24"/>
      <c r="F116" s="25"/>
      <c r="G116" s="23"/>
      <c r="H116" s="22" t="s">
        <v>77</v>
      </c>
      <c r="I116" s="21" t="s">
        <v>1019</v>
      </c>
      <c r="J116" s="22" t="e">
        <v>#N/A</v>
      </c>
      <c r="K116" s="27"/>
      <c r="L116" s="29" t="s">
        <v>854</v>
      </c>
      <c r="M116" s="28"/>
      <c r="N116" s="29" t="s">
        <v>80</v>
      </c>
      <c r="O116" s="29"/>
      <c r="P116" s="67" t="s">
        <v>960</v>
      </c>
      <c r="Q116" s="50" t="s">
        <v>137</v>
      </c>
      <c r="R116" s="50"/>
      <c r="S116" s="50"/>
      <c r="T116" s="50"/>
      <c r="U116" s="31" t="s">
        <v>103</v>
      </c>
    </row>
    <row r="117" spans="1:21" x14ac:dyDescent="0.2">
      <c r="A117" s="21">
        <f t="shared" si="1"/>
        <v>112</v>
      </c>
      <c r="B117" s="21"/>
      <c r="C117" s="22"/>
      <c r="D117" s="23"/>
      <c r="E117" s="24"/>
      <c r="F117" s="25"/>
      <c r="G117" s="23"/>
      <c r="H117" s="22" t="s">
        <v>77</v>
      </c>
      <c r="I117" s="21" t="s">
        <v>1019</v>
      </c>
      <c r="J117" s="22" t="e">
        <v>#N/A</v>
      </c>
      <c r="K117" s="27"/>
      <c r="L117" s="29" t="s">
        <v>854</v>
      </c>
      <c r="M117" s="28"/>
      <c r="N117" s="29" t="s">
        <v>80</v>
      </c>
      <c r="O117" s="29"/>
      <c r="P117" s="67" t="s">
        <v>961</v>
      </c>
      <c r="Q117" s="50" t="s">
        <v>137</v>
      </c>
      <c r="R117" s="50"/>
      <c r="S117" s="50"/>
      <c r="T117" s="50"/>
      <c r="U117" s="31" t="s">
        <v>103</v>
      </c>
    </row>
    <row r="118" spans="1:21" x14ac:dyDescent="0.2">
      <c r="A118" s="21">
        <f t="shared" si="1"/>
        <v>113</v>
      </c>
      <c r="B118" s="21"/>
      <c r="C118" s="22"/>
      <c r="D118" s="23"/>
      <c r="E118" s="24"/>
      <c r="F118" s="25"/>
      <c r="G118" s="23"/>
      <c r="H118" s="22" t="s">
        <v>77</v>
      </c>
      <c r="I118" s="21" t="s">
        <v>1019</v>
      </c>
      <c r="J118" s="22" t="e">
        <v>#N/A</v>
      </c>
      <c r="K118" s="27"/>
      <c r="L118" s="29" t="s">
        <v>854</v>
      </c>
      <c r="M118" s="28"/>
      <c r="N118" s="29" t="s">
        <v>80</v>
      </c>
      <c r="O118" s="29"/>
      <c r="P118" s="67" t="s">
        <v>962</v>
      </c>
      <c r="Q118" s="50" t="s">
        <v>702</v>
      </c>
      <c r="R118" s="50"/>
      <c r="S118" s="50"/>
      <c r="T118" s="50"/>
      <c r="U118" s="31" t="s">
        <v>103</v>
      </c>
    </row>
    <row r="119" spans="1:21" x14ac:dyDescent="0.2">
      <c r="A119" s="21">
        <f t="shared" si="1"/>
        <v>114</v>
      </c>
      <c r="B119" s="21"/>
      <c r="C119" s="22"/>
      <c r="D119" s="23"/>
      <c r="E119" s="24"/>
      <c r="F119" s="25"/>
      <c r="G119" s="23"/>
      <c r="H119" s="22" t="s">
        <v>77</v>
      </c>
      <c r="I119" s="21" t="s">
        <v>1019</v>
      </c>
      <c r="J119" s="22" t="e">
        <v>#N/A</v>
      </c>
      <c r="K119" s="27"/>
      <c r="L119" s="29" t="s">
        <v>854</v>
      </c>
      <c r="M119" s="28"/>
      <c r="N119" s="29" t="s">
        <v>80</v>
      </c>
      <c r="O119" s="29"/>
      <c r="P119" s="67" t="s">
        <v>964</v>
      </c>
      <c r="Q119" s="50" t="s">
        <v>137</v>
      </c>
      <c r="R119" s="50"/>
      <c r="S119" s="50"/>
      <c r="T119" s="50"/>
      <c r="U119" s="31" t="s">
        <v>103</v>
      </c>
    </row>
    <row r="120" spans="1:21" x14ac:dyDescent="0.2">
      <c r="A120" s="21">
        <f t="shared" si="1"/>
        <v>115</v>
      </c>
      <c r="B120" s="21"/>
      <c r="C120" s="22"/>
      <c r="D120" s="23"/>
      <c r="E120" s="24"/>
      <c r="F120" s="25"/>
      <c r="G120" s="23"/>
      <c r="H120" s="22" t="s">
        <v>77</v>
      </c>
      <c r="I120" s="21" t="s">
        <v>1019</v>
      </c>
      <c r="J120" s="22" t="e">
        <v>#N/A</v>
      </c>
      <c r="K120" s="27"/>
      <c r="L120" s="29" t="s">
        <v>854</v>
      </c>
      <c r="M120" s="28"/>
      <c r="N120" s="29" t="s">
        <v>80</v>
      </c>
      <c r="O120" s="29"/>
      <c r="P120" s="67" t="s">
        <v>965</v>
      </c>
      <c r="Q120" s="50" t="s">
        <v>137</v>
      </c>
      <c r="R120" s="50"/>
      <c r="S120" s="50"/>
      <c r="T120" s="50"/>
      <c r="U120" s="31" t="s">
        <v>103</v>
      </c>
    </row>
    <row r="121" spans="1:21" x14ac:dyDescent="0.2">
      <c r="A121" s="21">
        <f t="shared" si="1"/>
        <v>116</v>
      </c>
      <c r="B121" s="21"/>
      <c r="C121" s="22"/>
      <c r="D121" s="23"/>
      <c r="E121" s="24"/>
      <c r="F121" s="25"/>
      <c r="G121" s="23"/>
      <c r="H121" s="22" t="s">
        <v>77</v>
      </c>
      <c r="I121" s="21" t="s">
        <v>1019</v>
      </c>
      <c r="J121" s="22" t="e">
        <v>#N/A</v>
      </c>
      <c r="K121" s="27"/>
      <c r="L121" s="29" t="s">
        <v>854</v>
      </c>
      <c r="M121" s="28"/>
      <c r="N121" s="29" t="s">
        <v>80</v>
      </c>
      <c r="O121" s="29"/>
      <c r="P121" s="67" t="s">
        <v>966</v>
      </c>
      <c r="Q121" s="50" t="s">
        <v>702</v>
      </c>
      <c r="R121" s="50"/>
      <c r="S121" s="50"/>
      <c r="T121" s="50"/>
      <c r="U121" s="31" t="s">
        <v>103</v>
      </c>
    </row>
    <row r="122" spans="1:21" x14ac:dyDescent="0.2">
      <c r="A122" s="21">
        <f t="shared" si="1"/>
        <v>117</v>
      </c>
      <c r="B122" s="21"/>
      <c r="C122" s="22"/>
      <c r="D122" s="23"/>
      <c r="E122" s="24"/>
      <c r="F122" s="25"/>
      <c r="G122" s="23"/>
      <c r="H122" s="22" t="s">
        <v>77</v>
      </c>
      <c r="I122" s="21" t="s">
        <v>1019</v>
      </c>
      <c r="J122" s="22" t="e">
        <v>#N/A</v>
      </c>
      <c r="K122" s="27"/>
      <c r="L122" s="29" t="s">
        <v>854</v>
      </c>
      <c r="M122" s="28"/>
      <c r="N122" s="29" t="s">
        <v>80</v>
      </c>
      <c r="O122" s="29"/>
      <c r="P122" s="67" t="s">
        <v>897</v>
      </c>
      <c r="Q122" s="50" t="s">
        <v>137</v>
      </c>
      <c r="R122" s="50"/>
      <c r="S122" s="50"/>
      <c r="T122" s="50"/>
      <c r="U122" s="31" t="s">
        <v>103</v>
      </c>
    </row>
    <row r="123" spans="1:21" x14ac:dyDescent="0.2">
      <c r="A123" s="21">
        <f t="shared" si="1"/>
        <v>118</v>
      </c>
      <c r="B123" s="21"/>
      <c r="C123" s="22"/>
      <c r="D123" s="23"/>
      <c r="E123" s="24"/>
      <c r="F123" s="25"/>
      <c r="G123" s="23"/>
      <c r="H123" s="22" t="s">
        <v>77</v>
      </c>
      <c r="I123" s="21" t="s">
        <v>1019</v>
      </c>
      <c r="J123" s="22" t="e">
        <v>#N/A</v>
      </c>
      <c r="K123" s="27"/>
      <c r="L123" s="29" t="s">
        <v>854</v>
      </c>
      <c r="M123" s="28"/>
      <c r="N123" s="29" t="s">
        <v>80</v>
      </c>
      <c r="O123" s="29"/>
      <c r="P123" s="67" t="s">
        <v>726</v>
      </c>
      <c r="Q123" s="50" t="s">
        <v>635</v>
      </c>
      <c r="R123" s="50"/>
      <c r="S123" s="50"/>
      <c r="T123" s="50"/>
      <c r="U123" s="31" t="s">
        <v>103</v>
      </c>
    </row>
    <row r="124" spans="1:21" x14ac:dyDescent="0.2">
      <c r="A124" s="21">
        <f t="shared" si="1"/>
        <v>119</v>
      </c>
      <c r="B124" s="21"/>
      <c r="C124" s="22"/>
      <c r="D124" s="23"/>
      <c r="E124" s="24"/>
      <c r="F124" s="25"/>
      <c r="G124" s="23"/>
      <c r="H124" s="22" t="s">
        <v>77</v>
      </c>
      <c r="I124" s="21" t="s">
        <v>1019</v>
      </c>
      <c r="J124" s="22" t="e">
        <v>#N/A</v>
      </c>
      <c r="K124" s="27"/>
      <c r="L124" s="29" t="s">
        <v>854</v>
      </c>
      <c r="M124" s="28"/>
      <c r="N124" s="29" t="s">
        <v>80</v>
      </c>
      <c r="O124" s="29"/>
      <c r="P124" s="67" t="s">
        <v>1005</v>
      </c>
      <c r="Q124" s="50" t="s">
        <v>626</v>
      </c>
      <c r="R124" s="50"/>
      <c r="S124" s="50"/>
      <c r="T124" s="50"/>
      <c r="U124" s="31" t="s">
        <v>103</v>
      </c>
    </row>
    <row r="125" spans="1:21" x14ac:dyDescent="0.2">
      <c r="A125" s="21">
        <f t="shared" si="1"/>
        <v>120</v>
      </c>
      <c r="B125" s="21"/>
      <c r="C125" s="22"/>
      <c r="D125" s="23"/>
      <c r="E125" s="24"/>
      <c r="F125" s="25"/>
      <c r="G125" s="23"/>
      <c r="H125" s="22" t="s">
        <v>77</v>
      </c>
      <c r="I125" s="21" t="s">
        <v>1019</v>
      </c>
      <c r="J125" s="22" t="e">
        <v>#N/A</v>
      </c>
      <c r="K125" s="27"/>
      <c r="L125" s="29" t="s">
        <v>854</v>
      </c>
      <c r="M125" s="28"/>
      <c r="N125" s="29" t="s">
        <v>80</v>
      </c>
      <c r="O125" s="29"/>
      <c r="P125" s="67" t="s">
        <v>876</v>
      </c>
      <c r="Q125" s="50" t="s">
        <v>626</v>
      </c>
      <c r="R125" s="50"/>
      <c r="S125" s="50"/>
      <c r="T125" s="50"/>
      <c r="U125" s="63" t="s">
        <v>1038</v>
      </c>
    </row>
    <row r="126" spans="1:21" x14ac:dyDescent="0.2">
      <c r="A126" s="21">
        <f t="shared" si="1"/>
        <v>121</v>
      </c>
      <c r="B126" s="21"/>
      <c r="C126" s="22"/>
      <c r="D126" s="23"/>
      <c r="E126" s="24"/>
      <c r="F126" s="25"/>
      <c r="G126" s="23"/>
      <c r="H126" s="22" t="s">
        <v>77</v>
      </c>
      <c r="I126" s="21" t="s">
        <v>1019</v>
      </c>
      <c r="J126" s="22" t="e">
        <v>#N/A</v>
      </c>
      <c r="K126" s="27"/>
      <c r="L126" s="29" t="s">
        <v>854</v>
      </c>
      <c r="M126" s="28"/>
      <c r="N126" s="29" t="s">
        <v>80</v>
      </c>
      <c r="O126" s="29"/>
      <c r="P126" s="67" t="s">
        <v>864</v>
      </c>
      <c r="Q126" s="50" t="s">
        <v>140</v>
      </c>
      <c r="R126" s="50"/>
      <c r="S126" s="50"/>
      <c r="T126" s="50"/>
      <c r="U126" s="31" t="s">
        <v>103</v>
      </c>
    </row>
    <row r="127" spans="1:21" x14ac:dyDescent="0.2">
      <c r="A127" s="21">
        <f t="shared" si="1"/>
        <v>122</v>
      </c>
      <c r="B127" s="21"/>
      <c r="C127" s="22"/>
      <c r="D127" s="23"/>
      <c r="E127" s="24"/>
      <c r="F127" s="25"/>
      <c r="G127" s="23"/>
      <c r="H127" s="22" t="s">
        <v>77</v>
      </c>
      <c r="I127" s="21" t="s">
        <v>1019</v>
      </c>
      <c r="J127" s="22" t="e">
        <v>#N/A</v>
      </c>
      <c r="K127" s="27"/>
      <c r="L127" s="29" t="s">
        <v>854</v>
      </c>
      <c r="M127" s="28"/>
      <c r="N127" s="29" t="s">
        <v>80</v>
      </c>
      <c r="O127" s="29"/>
      <c r="P127" s="67" t="s">
        <v>723</v>
      </c>
      <c r="Q127" s="50" t="s">
        <v>140</v>
      </c>
      <c r="R127" s="50"/>
      <c r="S127" s="50"/>
      <c r="T127" s="50"/>
      <c r="U127" s="31" t="s">
        <v>103</v>
      </c>
    </row>
    <row r="128" spans="1:21" x14ac:dyDescent="0.2">
      <c r="A128" s="21">
        <f t="shared" si="1"/>
        <v>123</v>
      </c>
      <c r="B128" s="21"/>
      <c r="C128" s="22"/>
      <c r="D128" s="23"/>
      <c r="E128" s="24"/>
      <c r="F128" s="25"/>
      <c r="G128" s="23"/>
      <c r="H128" s="22" t="s">
        <v>77</v>
      </c>
      <c r="I128" s="21" t="s">
        <v>1019</v>
      </c>
      <c r="J128" s="22" t="e">
        <v>#N/A</v>
      </c>
      <c r="K128" s="27"/>
      <c r="L128" s="29" t="s">
        <v>854</v>
      </c>
      <c r="M128" s="28"/>
      <c r="N128" s="29" t="s">
        <v>80</v>
      </c>
      <c r="O128" s="29"/>
      <c r="P128" s="67" t="s">
        <v>1007</v>
      </c>
      <c r="Q128" s="50" t="s">
        <v>626</v>
      </c>
      <c r="R128" s="50"/>
      <c r="S128" s="50"/>
      <c r="T128" s="50"/>
      <c r="U128" s="31" t="s">
        <v>103</v>
      </c>
    </row>
    <row r="129" spans="1:21" x14ac:dyDescent="0.2">
      <c r="A129" s="21">
        <f t="shared" si="1"/>
        <v>124</v>
      </c>
      <c r="B129" s="21"/>
      <c r="C129" s="22"/>
      <c r="D129" s="23"/>
      <c r="E129" s="24"/>
      <c r="F129" s="25"/>
      <c r="G129" s="23"/>
      <c r="H129" s="22" t="s">
        <v>77</v>
      </c>
      <c r="I129" s="21" t="s">
        <v>1019</v>
      </c>
      <c r="J129" s="22" t="e">
        <v>#N/A</v>
      </c>
      <c r="K129" s="27"/>
      <c r="L129" s="29" t="s">
        <v>854</v>
      </c>
      <c r="M129" s="28"/>
      <c r="N129" s="29" t="s">
        <v>80</v>
      </c>
      <c r="O129" s="29"/>
      <c r="P129" s="67" t="s">
        <v>634</v>
      </c>
      <c r="Q129" s="50" t="s">
        <v>635</v>
      </c>
      <c r="R129" s="50"/>
      <c r="S129" s="50"/>
      <c r="T129" s="50"/>
      <c r="U129" s="31" t="s">
        <v>103</v>
      </c>
    </row>
    <row r="130" spans="1:21" x14ac:dyDescent="0.2">
      <c r="A130" s="21">
        <f t="shared" si="1"/>
        <v>125</v>
      </c>
      <c r="B130" s="21"/>
      <c r="C130" s="22"/>
      <c r="D130" s="23"/>
      <c r="E130" s="24"/>
      <c r="F130" s="25"/>
      <c r="G130" s="23"/>
      <c r="H130" s="22" t="s">
        <v>77</v>
      </c>
      <c r="I130" s="21" t="s">
        <v>1019</v>
      </c>
      <c r="J130" s="22" t="e">
        <v>#N/A</v>
      </c>
      <c r="K130" s="27"/>
      <c r="L130" s="29" t="s">
        <v>854</v>
      </c>
      <c r="M130" s="28"/>
      <c r="N130" s="29" t="s">
        <v>80</v>
      </c>
      <c r="O130" s="29"/>
      <c r="P130" s="67" t="s">
        <v>968</v>
      </c>
      <c r="Q130" s="50" t="s">
        <v>626</v>
      </c>
      <c r="R130" s="50"/>
      <c r="S130" s="50"/>
      <c r="T130" s="50"/>
      <c r="U130" s="31" t="s">
        <v>103</v>
      </c>
    </row>
    <row r="131" spans="1:21" x14ac:dyDescent="0.2">
      <c r="A131" s="21">
        <f t="shared" si="1"/>
        <v>126</v>
      </c>
      <c r="B131" s="21"/>
      <c r="C131" s="22"/>
      <c r="D131" s="23"/>
      <c r="E131" s="24"/>
      <c r="F131" s="25"/>
      <c r="G131" s="23"/>
      <c r="H131" s="22" t="s">
        <v>77</v>
      </c>
      <c r="I131" s="21" t="s">
        <v>1019</v>
      </c>
      <c r="J131" s="22" t="e">
        <v>#N/A</v>
      </c>
      <c r="K131" s="27"/>
      <c r="L131" s="29" t="s">
        <v>854</v>
      </c>
      <c r="M131" s="28"/>
      <c r="N131" s="29" t="s">
        <v>80</v>
      </c>
      <c r="O131" s="29"/>
      <c r="P131" s="67" t="s">
        <v>886</v>
      </c>
      <c r="Q131" s="50" t="s">
        <v>635</v>
      </c>
      <c r="R131" s="50"/>
      <c r="S131" s="50"/>
      <c r="T131" s="50"/>
      <c r="U131" s="31" t="s">
        <v>103</v>
      </c>
    </row>
    <row r="132" spans="1:21" x14ac:dyDescent="0.2">
      <c r="A132" s="21">
        <f t="shared" si="1"/>
        <v>127</v>
      </c>
      <c r="B132" s="21"/>
      <c r="C132" s="22"/>
      <c r="D132" s="23"/>
      <c r="E132" s="24"/>
      <c r="F132" s="25"/>
      <c r="G132" s="23"/>
      <c r="H132" s="22" t="s">
        <v>77</v>
      </c>
      <c r="I132" s="21" t="s">
        <v>1019</v>
      </c>
      <c r="J132" s="22" t="e">
        <v>#N/A</v>
      </c>
      <c r="K132" s="27"/>
      <c r="L132" s="29" t="s">
        <v>854</v>
      </c>
      <c r="M132" s="28"/>
      <c r="N132" s="29" t="s">
        <v>80</v>
      </c>
      <c r="O132" s="29"/>
      <c r="P132" s="67" t="s">
        <v>859</v>
      </c>
      <c r="Q132" s="50" t="s">
        <v>702</v>
      </c>
      <c r="R132" s="50"/>
      <c r="S132" s="50"/>
      <c r="T132" s="50"/>
      <c r="U132" s="31" t="s">
        <v>103</v>
      </c>
    </row>
    <row r="133" spans="1:21" x14ac:dyDescent="0.2">
      <c r="A133" s="21">
        <f t="shared" si="1"/>
        <v>128</v>
      </c>
      <c r="B133" s="21"/>
      <c r="C133" s="22"/>
      <c r="D133" s="23"/>
      <c r="E133" s="24"/>
      <c r="F133" s="25"/>
      <c r="G133" s="23"/>
      <c r="H133" s="22" t="s">
        <v>77</v>
      </c>
      <c r="I133" s="21" t="s">
        <v>1019</v>
      </c>
      <c r="J133" s="22" t="s">
        <v>1026</v>
      </c>
      <c r="K133" s="27"/>
      <c r="L133" s="29" t="s">
        <v>854</v>
      </c>
      <c r="M133" s="28"/>
      <c r="N133" s="29" t="s">
        <v>80</v>
      </c>
      <c r="O133" s="29"/>
      <c r="P133" s="67" t="s">
        <v>971</v>
      </c>
      <c r="Q133" s="50" t="s">
        <v>626</v>
      </c>
      <c r="R133" s="50"/>
      <c r="S133" s="50"/>
      <c r="T133" s="50"/>
      <c r="U133" s="31" t="s">
        <v>101</v>
      </c>
    </row>
    <row r="134" spans="1:21" x14ac:dyDescent="0.2">
      <c r="A134" s="21">
        <f t="shared" si="1"/>
        <v>129</v>
      </c>
      <c r="B134" s="21"/>
      <c r="C134" s="22"/>
      <c r="D134" s="23"/>
      <c r="E134" s="24"/>
      <c r="F134" s="25"/>
      <c r="G134" s="23"/>
      <c r="H134" s="22" t="s">
        <v>77</v>
      </c>
      <c r="I134" s="21" t="s">
        <v>1019</v>
      </c>
      <c r="J134" s="22" t="e">
        <v>#N/A</v>
      </c>
      <c r="K134" s="27"/>
      <c r="L134" s="29" t="s">
        <v>854</v>
      </c>
      <c r="M134" s="28"/>
      <c r="N134" s="29" t="s">
        <v>80</v>
      </c>
      <c r="O134" s="29"/>
      <c r="P134" s="67" t="s">
        <v>858</v>
      </c>
      <c r="Q134" s="50" t="s">
        <v>702</v>
      </c>
      <c r="R134" s="50"/>
      <c r="S134" s="50"/>
      <c r="T134" s="50"/>
      <c r="U134" s="31" t="s">
        <v>103</v>
      </c>
    </row>
    <row r="136" spans="1:21" x14ac:dyDescent="0.2">
      <c r="A136" s="1" t="s">
        <v>1039</v>
      </c>
    </row>
    <row r="137" spans="1:21" x14ac:dyDescent="0.2">
      <c r="A137" s="1" t="s">
        <v>1040</v>
      </c>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0EF6-AF3C-42B8-9110-19DA7F4153A1}">
  <sheetPr codeName="Sheet18">
    <outlinePr summaryBelow="0" summaryRight="0"/>
    <pageSetUpPr fitToPage="1"/>
  </sheetPr>
  <dimension ref="A1:AO23"/>
  <sheetViews>
    <sheetView topLeftCell="P1" zoomScale="90" zoomScaleNormal="90" workbookViewId="0">
      <pane ySplit="4" topLeftCell="A13" activePane="bottomLeft" state="frozen"/>
      <selection activeCell="S21" sqref="S21"/>
      <selection pane="bottomLeft" activeCell="S21" sqref="S2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3.5703125"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1041</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77</v>
      </c>
      <c r="I6" s="26" t="s">
        <v>1042</v>
      </c>
      <c r="J6" s="22" t="e">
        <v>#N/A</v>
      </c>
      <c r="K6" s="27"/>
      <c r="L6" s="28" t="s">
        <v>1043</v>
      </c>
      <c r="M6" s="28"/>
      <c r="N6" s="29" t="s">
        <v>80</v>
      </c>
      <c r="O6" s="29"/>
      <c r="P6" s="40" t="s">
        <v>1044</v>
      </c>
      <c r="Q6" s="28" t="s">
        <v>626</v>
      </c>
      <c r="R6" s="30" t="str">
        <f>VLOOKUP(P6,'Data Model'!$C$28:$D$39,2,FALSE)</f>
        <v>STRING</v>
      </c>
      <c r="S6" s="30" t="s">
        <v>83</v>
      </c>
      <c r="T6" s="30"/>
      <c r="U6" s="31" t="s">
        <v>84</v>
      </c>
      <c r="V6" t="str">
        <f>VLOOKUP(P6,'Data Model'!$B$28:$B$43,1,FALSE)</f>
        <v>CURRENCY_KEY</v>
      </c>
    </row>
    <row r="7" spans="1:41" x14ac:dyDescent="0.2">
      <c r="A7" s="21">
        <f>A6+1</f>
        <v>2</v>
      </c>
      <c r="B7" s="21"/>
      <c r="C7" s="22"/>
      <c r="D7" s="23"/>
      <c r="E7" s="24"/>
      <c r="F7" s="25"/>
      <c r="G7" s="23"/>
      <c r="H7" s="22" t="s">
        <v>77</v>
      </c>
      <c r="I7" s="26" t="s">
        <v>1042</v>
      </c>
      <c r="J7" s="22" t="e">
        <v>#N/A</v>
      </c>
      <c r="K7" s="27"/>
      <c r="L7" s="28" t="s">
        <v>1043</v>
      </c>
      <c r="M7" s="28"/>
      <c r="N7" s="29" t="s">
        <v>80</v>
      </c>
      <c r="O7" s="29"/>
      <c r="P7" s="40" t="s">
        <v>648</v>
      </c>
      <c r="Q7" s="28" t="s">
        <v>626</v>
      </c>
      <c r="R7" s="30" t="str">
        <f>VLOOKUP(P7,'Data Model'!$C$28:$D$39,2,FALSE)</f>
        <v>STRING</v>
      </c>
      <c r="S7" s="30"/>
      <c r="T7" s="30">
        <v>1</v>
      </c>
      <c r="U7" s="31" t="s">
        <v>87</v>
      </c>
      <c r="V7" t="str">
        <f>VLOOKUP(P7,'Data Model'!$B$28:$B$43,1,FALSE)</f>
        <v>SRC</v>
      </c>
    </row>
    <row r="8" spans="1:41" s="32" customFormat="1" x14ac:dyDescent="0.2">
      <c r="A8" s="21">
        <f t="shared" ref="A8:A20" si="0">A7+1</f>
        <v>3</v>
      </c>
      <c r="B8" s="21"/>
      <c r="C8" s="22"/>
      <c r="D8" s="23"/>
      <c r="E8" s="24"/>
      <c r="F8" s="25"/>
      <c r="G8" s="23"/>
      <c r="H8" s="22" t="s">
        <v>77</v>
      </c>
      <c r="I8" s="26" t="s">
        <v>1042</v>
      </c>
      <c r="J8" s="22" t="s">
        <v>1045</v>
      </c>
      <c r="K8" s="27"/>
      <c r="L8" s="28" t="s">
        <v>1043</v>
      </c>
      <c r="M8" s="28"/>
      <c r="N8" s="29" t="s">
        <v>80</v>
      </c>
      <c r="O8" s="29"/>
      <c r="P8" s="40" t="s">
        <v>1046</v>
      </c>
      <c r="Q8" s="28" t="s">
        <v>626</v>
      </c>
      <c r="R8" s="30" t="str">
        <f>VLOOKUP(P8,'Data Model'!$C$28:$D$39,2,FALSE)</f>
        <v>STRING</v>
      </c>
      <c r="S8" s="30"/>
      <c r="T8" s="30">
        <v>1</v>
      </c>
      <c r="U8" s="31" t="s">
        <v>700</v>
      </c>
      <c r="V8" t="str">
        <f>VLOOKUP(P8,'Data Model'!$B$28:$B$43,1,FALSE)</f>
        <v>ISO3_CURRENCY_CD</v>
      </c>
    </row>
    <row r="9" spans="1:41" s="32" customFormat="1" ht="51" x14ac:dyDescent="0.2">
      <c r="A9" s="21">
        <f t="shared" si="0"/>
        <v>4</v>
      </c>
      <c r="B9" s="21"/>
      <c r="C9" s="22"/>
      <c r="D9" s="23"/>
      <c r="E9" s="24"/>
      <c r="F9" s="25"/>
      <c r="G9" s="23"/>
      <c r="H9" s="22" t="s">
        <v>77</v>
      </c>
      <c r="I9" s="26" t="s">
        <v>1042</v>
      </c>
      <c r="J9" s="22" t="e">
        <v>#N/A</v>
      </c>
      <c r="K9" s="27"/>
      <c r="L9" s="28" t="s">
        <v>1043</v>
      </c>
      <c r="M9" s="28"/>
      <c r="N9" s="29" t="s">
        <v>80</v>
      </c>
      <c r="O9" s="29"/>
      <c r="P9" s="40" t="s">
        <v>642</v>
      </c>
      <c r="Q9" s="28" t="s">
        <v>643</v>
      </c>
      <c r="R9" s="30" t="str">
        <f>VLOOKUP(P9,'Data Model'!$C$28:$D$39,2,FALSE)</f>
        <v>TIMESTAMP</v>
      </c>
      <c r="S9" s="30"/>
      <c r="T9" s="30">
        <v>1</v>
      </c>
      <c r="U9" s="31" t="s">
        <v>1047</v>
      </c>
      <c r="V9" t="str">
        <f>VLOOKUP(P9,'Data Model'!$B$28:$B$43,1,FALSE)</f>
        <v>BUS_EFF_DATE_FROM</v>
      </c>
      <c r="W9"/>
    </row>
    <row r="10" spans="1:41" s="32" customFormat="1" ht="51" x14ac:dyDescent="0.2">
      <c r="A10" s="21">
        <f t="shared" si="0"/>
        <v>5</v>
      </c>
      <c r="B10" s="21"/>
      <c r="C10" s="22"/>
      <c r="D10" s="23"/>
      <c r="E10" s="24"/>
      <c r="F10" s="25"/>
      <c r="G10" s="23"/>
      <c r="H10" s="22" t="s">
        <v>77</v>
      </c>
      <c r="I10" s="26" t="s">
        <v>1042</v>
      </c>
      <c r="J10" s="22" t="e">
        <v>#N/A</v>
      </c>
      <c r="K10" s="27"/>
      <c r="L10" s="28" t="s">
        <v>1043</v>
      </c>
      <c r="M10" s="28"/>
      <c r="N10" s="29" t="s">
        <v>80</v>
      </c>
      <c r="O10" s="29"/>
      <c r="P10" s="40" t="s">
        <v>645</v>
      </c>
      <c r="Q10" s="28" t="s">
        <v>643</v>
      </c>
      <c r="R10" s="30" t="str">
        <f>VLOOKUP(P10,'Data Model'!$C$28:$D$39,2,FALSE)</f>
        <v>TIMESTAMP</v>
      </c>
      <c r="S10" s="30"/>
      <c r="T10" s="30"/>
      <c r="U10" s="31" t="s">
        <v>1048</v>
      </c>
      <c r="V10" t="str">
        <f>VLOOKUP(P10,'Data Model'!$B$28:$B$43,1,FALSE)</f>
        <v>BUS_EFF_DATE_TO</v>
      </c>
      <c r="W10"/>
    </row>
    <row r="11" spans="1:41" s="32" customFormat="1" x14ac:dyDescent="0.2">
      <c r="A11" s="21">
        <f t="shared" si="0"/>
        <v>6</v>
      </c>
      <c r="B11" s="21"/>
      <c r="C11" s="22"/>
      <c r="D11" s="23"/>
      <c r="E11" s="24"/>
      <c r="F11" s="25"/>
      <c r="G11" s="23"/>
      <c r="H11" s="22" t="s">
        <v>77</v>
      </c>
      <c r="I11" s="26" t="s">
        <v>1042</v>
      </c>
      <c r="J11" s="22" t="s">
        <v>1049</v>
      </c>
      <c r="K11" s="27"/>
      <c r="L11" s="28" t="s">
        <v>1043</v>
      </c>
      <c r="M11" s="28"/>
      <c r="N11" s="29" t="s">
        <v>80</v>
      </c>
      <c r="O11" s="29"/>
      <c r="P11" s="40" t="s">
        <v>1050</v>
      </c>
      <c r="Q11" s="28" t="s">
        <v>626</v>
      </c>
      <c r="R11" s="30" t="str">
        <f>VLOOKUP(P11,'Data Model'!$C$28:$D$39,2,FALSE)</f>
        <v>STRING</v>
      </c>
      <c r="S11" s="30"/>
      <c r="T11" s="30"/>
      <c r="U11" s="31" t="s">
        <v>700</v>
      </c>
      <c r="V11" t="str">
        <f>VLOOKUP(P11,'Data Model'!$B$28:$B$43,1,FALSE)</f>
        <v>CURRENCY_NAME</v>
      </c>
    </row>
    <row r="12" spans="1:41" s="32" customFormat="1" x14ac:dyDescent="0.2">
      <c r="A12" s="21">
        <f t="shared" si="0"/>
        <v>7</v>
      </c>
      <c r="B12" s="21"/>
      <c r="C12" s="22"/>
      <c r="D12" s="23"/>
      <c r="E12" s="24"/>
      <c r="F12" s="25"/>
      <c r="G12" s="23"/>
      <c r="H12" s="22" t="s">
        <v>77</v>
      </c>
      <c r="I12" s="26" t="s">
        <v>1042</v>
      </c>
      <c r="J12" s="22" t="e">
        <v>#N/A</v>
      </c>
      <c r="K12" s="27"/>
      <c r="L12" s="28" t="s">
        <v>1043</v>
      </c>
      <c r="M12" s="28"/>
      <c r="N12" s="29" t="s">
        <v>80</v>
      </c>
      <c r="O12" s="29"/>
      <c r="P12" s="40" t="s">
        <v>1051</v>
      </c>
      <c r="Q12" s="28" t="s">
        <v>626</v>
      </c>
      <c r="R12" s="30" t="s">
        <v>626</v>
      </c>
      <c r="S12" s="30"/>
      <c r="T12" s="30"/>
      <c r="U12" s="31" t="s">
        <v>103</v>
      </c>
      <c r="V12" t="str">
        <f>VLOOKUP(P12,'Data Model'!$B$28:$B$43,1,FALSE)</f>
        <v>CURRENCY_NUMERIC_CD</v>
      </c>
      <c r="W12"/>
    </row>
    <row r="13" spans="1:41" s="32" customFormat="1" x14ac:dyDescent="0.2">
      <c r="A13" s="21">
        <f t="shared" si="0"/>
        <v>8</v>
      </c>
      <c r="B13" s="21"/>
      <c r="C13" s="22"/>
      <c r="D13" s="23"/>
      <c r="E13" s="24"/>
      <c r="F13" s="25"/>
      <c r="G13" s="23"/>
      <c r="H13" s="22" t="s">
        <v>77</v>
      </c>
      <c r="I13" s="26" t="s">
        <v>1042</v>
      </c>
      <c r="J13" s="22" t="e">
        <v>#N/A</v>
      </c>
      <c r="K13" s="27"/>
      <c r="L13" s="28" t="s">
        <v>1043</v>
      </c>
      <c r="M13" s="28"/>
      <c r="N13" s="29" t="s">
        <v>80</v>
      </c>
      <c r="O13" s="29"/>
      <c r="P13" s="40" t="s">
        <v>1052</v>
      </c>
      <c r="Q13" s="28" t="s">
        <v>1053</v>
      </c>
      <c r="R13" s="28" t="s">
        <v>1053</v>
      </c>
      <c r="S13" s="30"/>
      <c r="T13" s="30"/>
      <c r="U13" s="31" t="s">
        <v>103</v>
      </c>
      <c r="V13" t="str">
        <f>VLOOKUP(P13,'Data Model'!$B$28:$B$43,1,FALSE)</f>
        <v>CURR_MINOR_UNITS</v>
      </c>
      <c r="W13"/>
    </row>
    <row r="14" spans="1:41" s="32" customFormat="1" x14ac:dyDescent="0.2">
      <c r="A14" s="21">
        <f t="shared" si="0"/>
        <v>9</v>
      </c>
      <c r="B14" s="21"/>
      <c r="C14" s="22"/>
      <c r="D14" s="23"/>
      <c r="E14" s="24"/>
      <c r="F14" s="25"/>
      <c r="G14" s="23"/>
      <c r="H14" s="22" t="s">
        <v>77</v>
      </c>
      <c r="I14" s="26" t="s">
        <v>1042</v>
      </c>
      <c r="J14" s="22" t="e">
        <v>#N/A</v>
      </c>
      <c r="K14" s="27"/>
      <c r="L14" s="28" t="s">
        <v>1043</v>
      </c>
      <c r="M14" s="28"/>
      <c r="N14" s="29" t="s">
        <v>80</v>
      </c>
      <c r="O14" s="29"/>
      <c r="P14" s="40" t="s">
        <v>1054</v>
      </c>
      <c r="Q14" s="28" t="s">
        <v>626</v>
      </c>
      <c r="R14" s="30" t="s">
        <v>626</v>
      </c>
      <c r="S14" s="30"/>
      <c r="T14" s="30"/>
      <c r="U14" s="31" t="s">
        <v>103</v>
      </c>
      <c r="V14" t="str">
        <f>VLOOKUP(P14,'Data Model'!$B$28:$B$43,1,FALSE)</f>
        <v>IS_CURR_FUND</v>
      </c>
      <c r="W14"/>
    </row>
    <row r="15" spans="1:41" s="32" customFormat="1" ht="25.5" x14ac:dyDescent="0.2">
      <c r="A15" s="21">
        <f t="shared" si="0"/>
        <v>10</v>
      </c>
      <c r="B15" s="21"/>
      <c r="C15" s="22"/>
      <c r="D15" s="23"/>
      <c r="E15" s="24"/>
      <c r="F15" s="25"/>
      <c r="G15" s="23"/>
      <c r="H15" s="22" t="s">
        <v>77</v>
      </c>
      <c r="I15" s="26" t="s">
        <v>1042</v>
      </c>
      <c r="J15" s="22" t="e">
        <v>#N/A</v>
      </c>
      <c r="K15" s="27"/>
      <c r="L15" s="28" t="s">
        <v>1043</v>
      </c>
      <c r="M15" s="28"/>
      <c r="N15" s="29" t="s">
        <v>80</v>
      </c>
      <c r="O15" s="29"/>
      <c r="P15" s="40" t="s">
        <v>676</v>
      </c>
      <c r="Q15" s="28" t="s">
        <v>626</v>
      </c>
      <c r="R15" s="30" t="str">
        <f>VLOOKUP(P15,'Data Model'!$C$28:$D$39,2,FALSE)</f>
        <v>STRING</v>
      </c>
      <c r="S15" s="30"/>
      <c r="T15" s="30"/>
      <c r="U15" s="31" t="s">
        <v>132</v>
      </c>
      <c r="V15" t="str">
        <f>VLOOKUP(P15,'Data Model'!$B$28:$B$43,1,FALSE)</f>
        <v>CURRENT_VERSION</v>
      </c>
      <c r="W15"/>
    </row>
    <row r="16" spans="1:41" s="32" customFormat="1" ht="25.5" x14ac:dyDescent="0.2">
      <c r="A16" s="21">
        <f t="shared" si="0"/>
        <v>11</v>
      </c>
      <c r="B16" s="21"/>
      <c r="C16" s="22"/>
      <c r="D16" s="23"/>
      <c r="E16" s="24"/>
      <c r="F16" s="25"/>
      <c r="G16" s="23"/>
      <c r="H16" s="22" t="s">
        <v>77</v>
      </c>
      <c r="I16" s="26" t="s">
        <v>1042</v>
      </c>
      <c r="J16" s="22" t="e">
        <v>#N/A</v>
      </c>
      <c r="K16" s="27"/>
      <c r="L16" s="28" t="s">
        <v>1043</v>
      </c>
      <c r="M16" s="28"/>
      <c r="N16" s="29" t="s">
        <v>80</v>
      </c>
      <c r="O16" s="29"/>
      <c r="P16" s="40" t="s">
        <v>874</v>
      </c>
      <c r="Q16" s="28" t="s">
        <v>643</v>
      </c>
      <c r="R16" s="30" t="s">
        <v>626</v>
      </c>
      <c r="S16" s="30"/>
      <c r="T16" s="30"/>
      <c r="U16" s="31" t="s">
        <v>134</v>
      </c>
      <c r="V16" t="str">
        <f>VLOOKUP(P16,'Data Model'!$B$28:$B$43,1,FALSE)</f>
        <v>EDL_CREATE_TS</v>
      </c>
      <c r="W16"/>
    </row>
    <row r="17" spans="1:23" s="32" customFormat="1" x14ac:dyDescent="0.2">
      <c r="A17" s="21">
        <f t="shared" si="0"/>
        <v>12</v>
      </c>
      <c r="B17" s="21"/>
      <c r="C17" s="22"/>
      <c r="D17" s="23"/>
      <c r="E17" s="24"/>
      <c r="F17" s="25"/>
      <c r="G17" s="23"/>
      <c r="H17" s="22" t="s">
        <v>77</v>
      </c>
      <c r="I17" s="26" t="s">
        <v>1042</v>
      </c>
      <c r="J17" s="22" t="e">
        <v>#N/A</v>
      </c>
      <c r="K17" s="27"/>
      <c r="L17" s="28" t="s">
        <v>1043</v>
      </c>
      <c r="M17" s="28"/>
      <c r="N17" s="29" t="s">
        <v>80</v>
      </c>
      <c r="O17" s="29"/>
      <c r="P17" s="40" t="s">
        <v>1055</v>
      </c>
      <c r="Q17" s="28" t="s">
        <v>626</v>
      </c>
      <c r="R17" s="30" t="s">
        <v>626</v>
      </c>
      <c r="S17" s="30"/>
      <c r="T17" s="30"/>
      <c r="U17" s="31" t="s">
        <v>103</v>
      </c>
      <c r="V17" t="str">
        <f>VLOOKUP(P17,'Data Model'!$B$28:$B$43,1,FALSE)</f>
        <v>ORIGINATING_SRC</v>
      </c>
      <c r="W17"/>
    </row>
    <row r="18" spans="1:23" x14ac:dyDescent="0.2">
      <c r="A18" s="21">
        <f t="shared" si="0"/>
        <v>13</v>
      </c>
      <c r="B18" s="21"/>
      <c r="C18" s="22"/>
      <c r="D18" s="23"/>
      <c r="E18" s="24"/>
      <c r="F18" s="25"/>
      <c r="G18" s="23"/>
      <c r="H18" s="22" t="s">
        <v>77</v>
      </c>
      <c r="I18" s="26" t="s">
        <v>1042</v>
      </c>
      <c r="J18" s="22" t="s">
        <v>1056</v>
      </c>
      <c r="K18" s="27"/>
      <c r="L18" s="28" t="s">
        <v>1043</v>
      </c>
      <c r="M18" s="28"/>
      <c r="N18" s="29" t="s">
        <v>80</v>
      </c>
      <c r="O18" s="29"/>
      <c r="P18" s="39" t="s">
        <v>1057</v>
      </c>
      <c r="Q18" s="28" t="s">
        <v>626</v>
      </c>
      <c r="R18" s="30" t="str">
        <f>VLOOKUP(P18,'Data Model'!$C$28:$D$39,2,FALSE)</f>
        <v>STRING</v>
      </c>
      <c r="S18" s="30"/>
      <c r="T18" s="30">
        <v>1</v>
      </c>
      <c r="U18" s="31" t="s">
        <v>700</v>
      </c>
      <c r="V18" t="str">
        <f>VLOOKUP(P18,'Data Model'!$B$28:$B$43,1,FALSE)</f>
        <v>SRC_JHI_CRNCY_ID</v>
      </c>
    </row>
    <row r="19" spans="1:23" x14ac:dyDescent="0.2">
      <c r="A19" s="21">
        <f t="shared" si="0"/>
        <v>14</v>
      </c>
      <c r="B19" s="21"/>
      <c r="C19" s="22"/>
      <c r="D19" s="23"/>
      <c r="E19" s="24"/>
      <c r="F19" s="25"/>
      <c r="G19" s="23"/>
      <c r="H19" s="22" t="s">
        <v>77</v>
      </c>
      <c r="I19" s="26" t="s">
        <v>1042</v>
      </c>
      <c r="J19" s="22" t="s">
        <v>1058</v>
      </c>
      <c r="K19" s="27"/>
      <c r="L19" s="28" t="s">
        <v>1043</v>
      </c>
      <c r="M19" s="28"/>
      <c r="N19" s="29" t="s">
        <v>80</v>
      </c>
      <c r="O19" s="29"/>
      <c r="P19" s="47" t="s">
        <v>1058</v>
      </c>
      <c r="Q19" s="28" t="s">
        <v>626</v>
      </c>
      <c r="R19" s="30" t="str">
        <f>VLOOKUP(P19,'Data Model'!$C$28:$D$39,2,FALSE)</f>
        <v>STRING</v>
      </c>
      <c r="S19" s="30"/>
      <c r="T19" s="30"/>
      <c r="U19" s="31" t="s">
        <v>700</v>
      </c>
      <c r="V19" t="str">
        <f>VLOOKUP(P19,'Data Model'!$B$28:$B$43,1,FALSE)</f>
        <v>NDF_CURVE</v>
      </c>
    </row>
    <row r="20" spans="1:23" s="32" customFormat="1" x14ac:dyDescent="0.2">
      <c r="A20" s="21">
        <f t="shared" si="0"/>
        <v>15</v>
      </c>
      <c r="B20" s="21"/>
      <c r="C20" s="22"/>
      <c r="D20" s="23"/>
      <c r="E20" s="24"/>
      <c r="F20" s="25"/>
      <c r="G20" s="23"/>
      <c r="H20" s="22" t="s">
        <v>77</v>
      </c>
      <c r="I20" s="26" t="s">
        <v>1042</v>
      </c>
      <c r="J20" s="22" t="s">
        <v>1059</v>
      </c>
      <c r="K20" s="27"/>
      <c r="L20" s="28" t="s">
        <v>1043</v>
      </c>
      <c r="M20" s="28"/>
      <c r="N20" s="29" t="s">
        <v>80</v>
      </c>
      <c r="O20" s="29"/>
      <c r="P20" s="47" t="s">
        <v>1059</v>
      </c>
      <c r="Q20" s="28" t="s">
        <v>1060</v>
      </c>
      <c r="R20" s="30" t="str">
        <f>VLOOKUP(P20,'Data Model'!$C$28:$D$39,2,FALSE)</f>
        <v>DECIMAL(3,2)</v>
      </c>
      <c r="S20" s="30"/>
      <c r="T20" s="30"/>
      <c r="U20" s="31" t="s">
        <v>700</v>
      </c>
      <c r="V20" t="str">
        <f>VLOOKUP(P20,'Data Model'!$B$28:$B$43,1,FALSE)</f>
        <v>MAJOR_MULTIPLIER</v>
      </c>
    </row>
    <row r="21" spans="1:23" s="32" customFormat="1" ht="25.5" x14ac:dyDescent="0.2">
      <c r="A21" s="21">
        <f t="shared" ref="A21" si="1">A20+1</f>
        <v>16</v>
      </c>
      <c r="B21" s="21"/>
      <c r="C21" s="22"/>
      <c r="D21" s="23"/>
      <c r="E21" s="24"/>
      <c r="F21" s="25"/>
      <c r="G21" s="23"/>
      <c r="H21" s="22" t="s">
        <v>77</v>
      </c>
      <c r="I21" s="26" t="s">
        <v>1042</v>
      </c>
      <c r="J21" s="22" t="s">
        <v>1059</v>
      </c>
      <c r="K21" s="27"/>
      <c r="L21" s="28" t="s">
        <v>1043</v>
      </c>
      <c r="M21" s="28"/>
      <c r="N21" s="29" t="s">
        <v>80</v>
      </c>
      <c r="O21" s="29"/>
      <c r="P21" s="47" t="s">
        <v>1061</v>
      </c>
      <c r="Q21" s="28" t="s">
        <v>643</v>
      </c>
      <c r="R21" s="30" t="s">
        <v>626</v>
      </c>
      <c r="S21" s="30"/>
      <c r="T21" s="30"/>
      <c r="U21" s="31" t="s">
        <v>1062</v>
      </c>
      <c r="V21" t="str">
        <f>VLOOKUP(P21,'Data Model'!$B$28:$B$43,1,FALSE)</f>
        <v>EDL_CURATED_TS</v>
      </c>
    </row>
    <row r="22" spans="1:23" x14ac:dyDescent="0.2">
      <c r="K22" s="45"/>
      <c r="L22" s="45"/>
      <c r="M22" s="45"/>
      <c r="N22" s="45"/>
      <c r="O22" s="45"/>
      <c r="P22" s="45"/>
      <c r="Q22" s="45"/>
      <c r="R22" s="45"/>
      <c r="S22" s="45"/>
      <c r="T22" s="45"/>
      <c r="U22" s="46"/>
    </row>
    <row r="23" spans="1:23" x14ac:dyDescent="0.2">
      <c r="K23" s="45"/>
      <c r="L23" s="45"/>
      <c r="M23" s="45"/>
      <c r="N23" s="45"/>
      <c r="O23" s="45"/>
      <c r="P23" s="45"/>
      <c r="Q23" s="45"/>
      <c r="R23" s="45"/>
      <c r="S23" s="45"/>
      <c r="T23" s="45"/>
      <c r="U23" s="46"/>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EC7B-733A-4D06-9BB2-86119A5B5B58}">
  <sheetPr codeName="Sheet19">
    <outlinePr summaryBelow="0" summaryRight="0"/>
    <pageSetUpPr fitToPage="1"/>
  </sheetPr>
  <dimension ref="A1:AO15"/>
  <sheetViews>
    <sheetView topLeftCell="R1" zoomScale="90" zoomScaleNormal="90" workbookViewId="0">
      <pane ySplit="4" topLeftCell="A6" activePane="bottomLeft" state="frozen"/>
      <selection activeCell="S21" sqref="S21"/>
      <selection pane="bottomLeft" activeCell="S21" sqref="S2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1063</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77</v>
      </c>
      <c r="I6" s="26" t="s">
        <v>1064</v>
      </c>
      <c r="J6" s="22" t="e">
        <v>#N/A</v>
      </c>
      <c r="K6" s="27"/>
      <c r="L6" s="28" t="s">
        <v>1065</v>
      </c>
      <c r="M6" s="28"/>
      <c r="N6" s="29" t="s">
        <v>80</v>
      </c>
      <c r="O6" s="29" t="s">
        <v>1066</v>
      </c>
      <c r="P6" s="29" t="s">
        <v>1066</v>
      </c>
      <c r="Q6" s="28" t="s">
        <v>626</v>
      </c>
      <c r="R6" s="30"/>
      <c r="S6" s="30" t="s">
        <v>83</v>
      </c>
      <c r="T6" s="30"/>
      <c r="U6" s="31" t="s">
        <v>84</v>
      </c>
      <c r="V6" t="str">
        <f>VLOOKUP(P6,'Data Model'!$B$44:$B$53,1,FALSE)</f>
        <v>ASSET_MANAGER_KEY</v>
      </c>
    </row>
    <row r="7" spans="1:41" ht="25.5" x14ac:dyDescent="0.2">
      <c r="A7" s="21">
        <f>A6+1</f>
        <v>2</v>
      </c>
      <c r="B7" s="21"/>
      <c r="C7" s="22"/>
      <c r="D7" s="23"/>
      <c r="E7" s="24"/>
      <c r="F7" s="25"/>
      <c r="G7" s="23"/>
      <c r="H7" s="22" t="s">
        <v>77</v>
      </c>
      <c r="I7" s="26" t="s">
        <v>1064</v>
      </c>
      <c r="J7" s="22" t="e">
        <v>#N/A</v>
      </c>
      <c r="K7" s="27"/>
      <c r="L7" s="28" t="s">
        <v>1065</v>
      </c>
      <c r="M7" s="28"/>
      <c r="N7" s="29" t="s">
        <v>80</v>
      </c>
      <c r="O7" s="29" t="s">
        <v>648</v>
      </c>
      <c r="P7" s="29" t="s">
        <v>648</v>
      </c>
      <c r="Q7" s="28" t="str">
        <f>VLOOKUP(P7,'Data Model'!$C$44:$D$53,2,FALSE)</f>
        <v>STRING</v>
      </c>
      <c r="R7" s="30"/>
      <c r="S7" s="30"/>
      <c r="T7" s="30">
        <v>1</v>
      </c>
      <c r="U7" s="31" t="s">
        <v>87</v>
      </c>
      <c r="V7" t="str">
        <f>VLOOKUP(P7,'Data Model'!$B$44:$B$53,1,FALSE)</f>
        <v>SRC</v>
      </c>
    </row>
    <row r="8" spans="1:41" ht="25.5" x14ac:dyDescent="0.2">
      <c r="A8" s="21">
        <f t="shared" ref="A8:A15" si="0">A7+1</f>
        <v>3</v>
      </c>
      <c r="B8" s="21"/>
      <c r="C8" s="22"/>
      <c r="D8" s="23"/>
      <c r="E8" s="24"/>
      <c r="F8" s="25"/>
      <c r="G8" s="23"/>
      <c r="H8" s="22" t="s">
        <v>77</v>
      </c>
      <c r="I8" s="26" t="s">
        <v>1064</v>
      </c>
      <c r="J8" s="22" t="s">
        <v>1067</v>
      </c>
      <c r="K8" s="27"/>
      <c r="L8" s="28" t="s">
        <v>1065</v>
      </c>
      <c r="M8" s="28"/>
      <c r="N8" s="29" t="s">
        <v>80</v>
      </c>
      <c r="O8" s="29" t="s">
        <v>1068</v>
      </c>
      <c r="P8" s="29" t="s">
        <v>1068</v>
      </c>
      <c r="Q8" s="28" t="str">
        <f>VLOOKUP(P8,'Data Model'!$C$44:$D$53,2,FALSE)</f>
        <v>STRING</v>
      </c>
      <c r="R8" s="30"/>
      <c r="S8" s="30"/>
      <c r="T8" s="30">
        <v>1</v>
      </c>
      <c r="U8" s="31" t="s">
        <v>700</v>
      </c>
      <c r="V8" t="str">
        <f>VLOOKUP(P8,'Data Model'!$B$44:$B$53,1,FALSE)</f>
        <v>SRC_JHI_ASSET_MNGR_ID</v>
      </c>
    </row>
    <row r="9" spans="1:41" ht="25.5" x14ac:dyDescent="0.2">
      <c r="A9" s="21">
        <f t="shared" si="0"/>
        <v>4</v>
      </c>
      <c r="B9" s="21"/>
      <c r="C9" s="22"/>
      <c r="D9" s="23"/>
      <c r="E9" s="24"/>
      <c r="F9" s="25"/>
      <c r="G9" s="23"/>
      <c r="H9" s="22" t="s">
        <v>77</v>
      </c>
      <c r="I9" s="26" t="s">
        <v>1064</v>
      </c>
      <c r="J9" s="22" t="s">
        <v>1069</v>
      </c>
      <c r="K9" s="27"/>
      <c r="L9" s="28" t="s">
        <v>1065</v>
      </c>
      <c r="M9" s="28"/>
      <c r="N9" s="29" t="s">
        <v>80</v>
      </c>
      <c r="O9" s="29" t="s">
        <v>1069</v>
      </c>
      <c r="P9" s="29" t="s">
        <v>1069</v>
      </c>
      <c r="Q9" s="28" t="str">
        <f>VLOOKUP(P9,'Data Model'!$C$44:$D$53,2,FALSE)</f>
        <v>STRING</v>
      </c>
      <c r="R9" s="30"/>
      <c r="S9" s="30"/>
      <c r="T9" s="30"/>
      <c r="U9" s="31" t="s">
        <v>700</v>
      </c>
      <c r="V9" t="str">
        <f>VLOOKUP(P9,'Data Model'!$B$44:$B$53,1,FALSE)</f>
        <v>ASSET_MNGR_CD</v>
      </c>
    </row>
    <row r="10" spans="1:41" ht="25.5" x14ac:dyDescent="0.2">
      <c r="A10" s="21">
        <f t="shared" si="0"/>
        <v>5</v>
      </c>
      <c r="B10" s="21"/>
      <c r="C10" s="22"/>
      <c r="D10" s="23"/>
      <c r="E10" s="24"/>
      <c r="F10" s="25"/>
      <c r="G10" s="23"/>
      <c r="H10" s="22" t="s">
        <v>77</v>
      </c>
      <c r="I10" s="26" t="s">
        <v>1064</v>
      </c>
      <c r="J10" s="22" t="s">
        <v>1070</v>
      </c>
      <c r="K10" s="27"/>
      <c r="L10" s="28" t="s">
        <v>1065</v>
      </c>
      <c r="M10" s="28"/>
      <c r="N10" s="29" t="s">
        <v>80</v>
      </c>
      <c r="O10" s="29" t="s">
        <v>1070</v>
      </c>
      <c r="P10" s="29" t="s">
        <v>1070</v>
      </c>
      <c r="Q10" s="28" t="str">
        <f>VLOOKUP(P10,'Data Model'!$C$44:$D$53,2,FALSE)</f>
        <v>STRING</v>
      </c>
      <c r="R10" s="30"/>
      <c r="S10" s="30"/>
      <c r="T10" s="30"/>
      <c r="U10" s="31" t="s">
        <v>700</v>
      </c>
      <c r="V10" t="str">
        <f>VLOOKUP(P10,'Data Model'!$B$44:$B$53,1,FALSE)</f>
        <v>ASSET_MNGR_DESC</v>
      </c>
    </row>
    <row r="11" spans="1:41" s="32" customFormat="1" ht="51" x14ac:dyDescent="0.2">
      <c r="A11" s="21">
        <f t="shared" si="0"/>
        <v>6</v>
      </c>
      <c r="B11" s="21"/>
      <c r="C11" s="22"/>
      <c r="D11" s="23"/>
      <c r="E11" s="24"/>
      <c r="F11" s="25"/>
      <c r="G11" s="23"/>
      <c r="H11" s="22" t="s">
        <v>77</v>
      </c>
      <c r="I11" s="26" t="s">
        <v>1064</v>
      </c>
      <c r="J11" s="22" t="e">
        <v>#N/A</v>
      </c>
      <c r="K11" s="27"/>
      <c r="L11" s="28" t="s">
        <v>1065</v>
      </c>
      <c r="M11" s="28"/>
      <c r="N11" s="29" t="s">
        <v>80</v>
      </c>
      <c r="O11" s="29" t="s">
        <v>642</v>
      </c>
      <c r="P11" s="29" t="s">
        <v>642</v>
      </c>
      <c r="Q11" s="28" t="str">
        <f>VLOOKUP(P11,'Data Model'!$C$44:$D$53,2,FALSE)</f>
        <v>TIMESTAMP</v>
      </c>
      <c r="R11" s="30"/>
      <c r="S11" s="30"/>
      <c r="T11" s="30">
        <v>1</v>
      </c>
      <c r="U11" s="31" t="s">
        <v>1071</v>
      </c>
      <c r="V11" t="str">
        <f>VLOOKUP(P11,'Data Model'!$B$44:$B$53,1,FALSE)</f>
        <v>BUS_EFF_DATE_FROM</v>
      </c>
      <c r="W11"/>
    </row>
    <row r="12" spans="1:41" s="32" customFormat="1" ht="51" x14ac:dyDescent="0.2">
      <c r="A12" s="21">
        <f t="shared" si="0"/>
        <v>7</v>
      </c>
      <c r="B12" s="21"/>
      <c r="C12" s="22"/>
      <c r="D12" s="23"/>
      <c r="E12" s="24"/>
      <c r="F12" s="25"/>
      <c r="G12" s="23"/>
      <c r="H12" s="22" t="s">
        <v>77</v>
      </c>
      <c r="I12" s="26" t="s">
        <v>1064</v>
      </c>
      <c r="J12" s="22" t="e">
        <v>#N/A</v>
      </c>
      <c r="K12" s="27"/>
      <c r="L12" s="28" t="s">
        <v>1065</v>
      </c>
      <c r="M12" s="28"/>
      <c r="N12" s="29" t="s">
        <v>80</v>
      </c>
      <c r="O12" s="29" t="s">
        <v>645</v>
      </c>
      <c r="P12" s="29" t="s">
        <v>645</v>
      </c>
      <c r="Q12" s="28" t="str">
        <f>VLOOKUP(P12,'Data Model'!$C$44:$D$53,2,FALSE)</f>
        <v>TIMESTAMP</v>
      </c>
      <c r="R12" s="30"/>
      <c r="S12" s="30"/>
      <c r="T12" s="30"/>
      <c r="U12" s="31" t="s">
        <v>1072</v>
      </c>
      <c r="V12" t="str">
        <f>VLOOKUP(P12,'Data Model'!$B$44:$B$53,1,FALSE)</f>
        <v>BUS_EFF_DATE_TO</v>
      </c>
      <c r="W12"/>
    </row>
    <row r="13" spans="1:41" s="32" customFormat="1" ht="25.5" x14ac:dyDescent="0.2">
      <c r="A13" s="21">
        <f t="shared" si="0"/>
        <v>8</v>
      </c>
      <c r="B13" s="21"/>
      <c r="C13" s="22"/>
      <c r="D13" s="23"/>
      <c r="E13" s="24"/>
      <c r="F13" s="25"/>
      <c r="G13" s="23"/>
      <c r="H13" s="22" t="s">
        <v>77</v>
      </c>
      <c r="I13" s="26" t="s">
        <v>1064</v>
      </c>
      <c r="J13" s="22" t="e">
        <v>#N/A</v>
      </c>
      <c r="K13" s="27"/>
      <c r="L13" s="28" t="s">
        <v>1065</v>
      </c>
      <c r="M13" s="28"/>
      <c r="N13" s="29" t="s">
        <v>80</v>
      </c>
      <c r="O13" s="29" t="s">
        <v>676</v>
      </c>
      <c r="P13" s="29" t="s">
        <v>676</v>
      </c>
      <c r="Q13" s="28" t="s">
        <v>626</v>
      </c>
      <c r="R13" s="30"/>
      <c r="S13" s="30"/>
      <c r="T13" s="30"/>
      <c r="U13" s="31" t="s">
        <v>1073</v>
      </c>
      <c r="V13" t="str">
        <f>VLOOKUP(P13,'Data Model'!$B$44:$B$53,1,FALSE)</f>
        <v>CURRENT_VERSION</v>
      </c>
      <c r="W13"/>
    </row>
    <row r="14" spans="1:41" s="32" customFormat="1" ht="25.5" x14ac:dyDescent="0.2">
      <c r="A14" s="21">
        <f t="shared" si="0"/>
        <v>9</v>
      </c>
      <c r="B14" s="21"/>
      <c r="C14" s="22"/>
      <c r="D14" s="23"/>
      <c r="E14" s="24"/>
      <c r="F14" s="25"/>
      <c r="G14" s="23"/>
      <c r="H14" s="22" t="s">
        <v>77</v>
      </c>
      <c r="I14" s="26" t="s">
        <v>1064</v>
      </c>
      <c r="J14" s="22" t="e">
        <v>#N/A</v>
      </c>
      <c r="K14" s="27"/>
      <c r="L14" s="28" t="s">
        <v>1065</v>
      </c>
      <c r="M14" s="28"/>
      <c r="N14" s="29" t="s">
        <v>80</v>
      </c>
      <c r="O14" s="29" t="s">
        <v>675</v>
      </c>
      <c r="P14" s="29" t="s">
        <v>675</v>
      </c>
      <c r="Q14" s="28" t="str">
        <f>VLOOKUP(P14,'Data Model'!$C$44:$D$53,2,FALSE)</f>
        <v>TIMESTAMP</v>
      </c>
      <c r="R14" s="30"/>
      <c r="S14" s="30"/>
      <c r="T14" s="30"/>
      <c r="U14" s="31" t="s">
        <v>1062</v>
      </c>
      <c r="V14" t="str">
        <f>VLOOKUP(P14,'Data Model'!$B$44:$B$53,1,FALSE)</f>
        <v>EDL_CURATED_TS</v>
      </c>
      <c r="W14"/>
    </row>
    <row r="15" spans="1:41" s="32" customFormat="1" ht="25.5" x14ac:dyDescent="0.2">
      <c r="A15" s="21">
        <f t="shared" si="0"/>
        <v>10</v>
      </c>
      <c r="B15" s="21"/>
      <c r="C15" s="22"/>
      <c r="D15" s="23"/>
      <c r="E15" s="24"/>
      <c r="F15" s="25"/>
      <c r="G15" s="23"/>
      <c r="H15" s="22" t="s">
        <v>77</v>
      </c>
      <c r="I15" s="26" t="s">
        <v>1064</v>
      </c>
      <c r="J15" s="22" t="e">
        <v>#N/A</v>
      </c>
      <c r="K15" s="27"/>
      <c r="L15" s="28" t="s">
        <v>1065</v>
      </c>
      <c r="M15" s="28"/>
      <c r="N15" s="29" t="s">
        <v>80</v>
      </c>
      <c r="O15" s="29" t="s">
        <v>791</v>
      </c>
      <c r="P15" s="29" t="s">
        <v>791</v>
      </c>
      <c r="Q15" s="28" t="str">
        <f>VLOOKUP(P15,'Data Model'!$C$44:$D$53,2,FALSE)</f>
        <v>TIMESTAMP</v>
      </c>
      <c r="R15" s="30"/>
      <c r="S15" s="30"/>
      <c r="T15" s="30"/>
      <c r="U15" s="31" t="s">
        <v>134</v>
      </c>
      <c r="V15" t="str">
        <f>VLOOKUP(P15,'Data Model'!$B$44:$B$53,1,FALSE)</f>
        <v>EDL_CREATED_TS</v>
      </c>
      <c r="W15"/>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6DFD-18D3-4025-AFA9-2B2A4AA4C8D2}">
  <sheetPr codeName="Sheet20">
    <outlinePr summaryBelow="0" summaryRight="0"/>
    <pageSetUpPr fitToPage="1"/>
  </sheetPr>
  <dimension ref="A1:AO15"/>
  <sheetViews>
    <sheetView topLeftCell="K1" zoomScale="90" zoomScaleNormal="90" workbookViewId="0">
      <pane ySplit="4" topLeftCell="A5" activePane="bottomLeft" state="frozen"/>
      <selection activeCell="S21" sqref="S21"/>
      <selection pane="bottomLeft" activeCell="S21" sqref="S2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1074</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77</v>
      </c>
      <c r="I6" s="26" t="s">
        <v>1075</v>
      </c>
      <c r="J6" s="22" t="e">
        <v>#N/A</v>
      </c>
      <c r="K6" s="27"/>
      <c r="L6" s="28" t="s">
        <v>1076</v>
      </c>
      <c r="M6" s="28"/>
      <c r="N6" s="29" t="s">
        <v>80</v>
      </c>
      <c r="O6" s="29" t="s">
        <v>1077</v>
      </c>
      <c r="P6" s="29" t="s">
        <v>1077</v>
      </c>
      <c r="Q6" s="28" t="s">
        <v>626</v>
      </c>
      <c r="R6" s="30"/>
      <c r="S6" s="30" t="s">
        <v>83</v>
      </c>
      <c r="T6" s="30"/>
      <c r="U6" s="31" t="s">
        <v>84</v>
      </c>
      <c r="V6" t="str">
        <f>VLOOKUP(P6,'Data Model'!$B$54:$B$63,1,FALSE)</f>
        <v>FUND_TYPE_KEY</v>
      </c>
    </row>
    <row r="7" spans="1:41" x14ac:dyDescent="0.2">
      <c r="A7" s="21">
        <f>A6+1</f>
        <v>2</v>
      </c>
      <c r="B7" s="21"/>
      <c r="C7" s="22"/>
      <c r="D7" s="23"/>
      <c r="E7" s="24"/>
      <c r="F7" s="25"/>
      <c r="G7" s="23"/>
      <c r="H7" s="22" t="s">
        <v>77</v>
      </c>
      <c r="I7" s="26" t="s">
        <v>1075</v>
      </c>
      <c r="J7" s="22" t="e">
        <v>#N/A</v>
      </c>
      <c r="K7" s="27"/>
      <c r="L7" s="28" t="s">
        <v>1076</v>
      </c>
      <c r="M7" s="28"/>
      <c r="N7" s="29" t="s">
        <v>80</v>
      </c>
      <c r="O7" s="29" t="s">
        <v>648</v>
      </c>
      <c r="P7" s="29" t="s">
        <v>648</v>
      </c>
      <c r="Q7" s="28" t="s">
        <v>626</v>
      </c>
      <c r="R7" s="30"/>
      <c r="S7" s="30"/>
      <c r="T7" s="30">
        <v>1</v>
      </c>
      <c r="U7" s="31" t="s">
        <v>87</v>
      </c>
      <c r="V7" t="str">
        <f>VLOOKUP(P7,'Data Model'!$B$54:$B$63,1,FALSE)</f>
        <v>SRC</v>
      </c>
    </row>
    <row r="8" spans="1:41" x14ac:dyDescent="0.2">
      <c r="A8" s="21">
        <f t="shared" ref="A8:A15" si="0">A7+1</f>
        <v>3</v>
      </c>
      <c r="B8" s="21"/>
      <c r="C8" s="22"/>
      <c r="D8" s="23"/>
      <c r="E8" s="24"/>
      <c r="F8" s="25"/>
      <c r="G8" s="23"/>
      <c r="H8" s="22" t="s">
        <v>77</v>
      </c>
      <c r="I8" s="26" t="s">
        <v>1075</v>
      </c>
      <c r="J8" s="22" t="s">
        <v>1078</v>
      </c>
      <c r="K8" s="27"/>
      <c r="L8" s="28" t="s">
        <v>1076</v>
      </c>
      <c r="M8" s="28"/>
      <c r="N8" s="29" t="s">
        <v>80</v>
      </c>
      <c r="O8" s="29" t="s">
        <v>1079</v>
      </c>
      <c r="P8" s="29" t="s">
        <v>1079</v>
      </c>
      <c r="Q8" s="28" t="s">
        <v>626</v>
      </c>
      <c r="R8" s="30"/>
      <c r="S8" s="30"/>
      <c r="T8" s="30">
        <v>1</v>
      </c>
      <c r="U8" s="31" t="s">
        <v>700</v>
      </c>
      <c r="V8" t="str">
        <f>VLOOKUP(P8,'Data Model'!$B$54:$B$63,1,FALSE)</f>
        <v>SRC_JHI_FUND_TYPE_ID</v>
      </c>
    </row>
    <row r="9" spans="1:41" x14ac:dyDescent="0.2">
      <c r="A9" s="21">
        <f t="shared" si="0"/>
        <v>4</v>
      </c>
      <c r="B9" s="21"/>
      <c r="C9" s="22"/>
      <c r="D9" s="23"/>
      <c r="E9" s="24"/>
      <c r="F9" s="25"/>
      <c r="G9" s="23"/>
      <c r="H9" s="22" t="s">
        <v>77</v>
      </c>
      <c r="I9" s="26" t="s">
        <v>1075</v>
      </c>
      <c r="J9" s="22" t="s">
        <v>1080</v>
      </c>
      <c r="K9" s="27"/>
      <c r="L9" s="28" t="s">
        <v>1076</v>
      </c>
      <c r="M9" s="28"/>
      <c r="N9" s="29" t="s">
        <v>80</v>
      </c>
      <c r="O9" s="29" t="s">
        <v>1081</v>
      </c>
      <c r="P9" s="29" t="s">
        <v>1081</v>
      </c>
      <c r="Q9" s="28" t="s">
        <v>626</v>
      </c>
      <c r="R9" s="30"/>
      <c r="S9" s="30"/>
      <c r="T9" s="30"/>
      <c r="U9" s="31" t="s">
        <v>700</v>
      </c>
      <c r="V9" t="str">
        <f>VLOOKUP(P9,'Data Model'!$B$54:$B$63,1,FALSE)</f>
        <v>FUND_TYPE_CD</v>
      </c>
    </row>
    <row r="10" spans="1:41" x14ac:dyDescent="0.2">
      <c r="A10" s="21">
        <f t="shared" si="0"/>
        <v>5</v>
      </c>
      <c r="B10" s="21"/>
      <c r="C10" s="22"/>
      <c r="D10" s="23"/>
      <c r="E10" s="24"/>
      <c r="F10" s="25"/>
      <c r="G10" s="23"/>
      <c r="H10" s="22" t="s">
        <v>77</v>
      </c>
      <c r="I10" s="26" t="s">
        <v>1075</v>
      </c>
      <c r="J10" s="22" t="s">
        <v>1082</v>
      </c>
      <c r="K10" s="27"/>
      <c r="L10" s="28" t="s">
        <v>1076</v>
      </c>
      <c r="M10" s="28"/>
      <c r="N10" s="29" t="s">
        <v>80</v>
      </c>
      <c r="O10" s="29" t="s">
        <v>1083</v>
      </c>
      <c r="P10" s="29" t="s">
        <v>1083</v>
      </c>
      <c r="Q10" s="28" t="s">
        <v>626</v>
      </c>
      <c r="R10" s="30"/>
      <c r="S10" s="30"/>
      <c r="T10" s="30"/>
      <c r="U10" s="31" t="s">
        <v>700</v>
      </c>
      <c r="V10" t="str">
        <f>VLOOKUP(P10,'Data Model'!$B$54:$B$63,1,FALSE)</f>
        <v>FUND_TYPE_DESC</v>
      </c>
    </row>
    <row r="11" spans="1:41" s="32" customFormat="1" ht="51" x14ac:dyDescent="0.2">
      <c r="A11" s="21">
        <f t="shared" si="0"/>
        <v>6</v>
      </c>
      <c r="B11" s="21"/>
      <c r="C11" s="22"/>
      <c r="D11" s="23"/>
      <c r="E11" s="24"/>
      <c r="F11" s="25"/>
      <c r="G11" s="23"/>
      <c r="H11" s="22" t="s">
        <v>77</v>
      </c>
      <c r="I11" s="26" t="s">
        <v>1075</v>
      </c>
      <c r="J11" s="22" t="e">
        <v>#N/A</v>
      </c>
      <c r="K11" s="27"/>
      <c r="L11" s="28" t="s">
        <v>1076</v>
      </c>
      <c r="M11" s="28"/>
      <c r="N11" s="29" t="s">
        <v>80</v>
      </c>
      <c r="O11" s="29" t="s">
        <v>642</v>
      </c>
      <c r="P11" s="29" t="s">
        <v>642</v>
      </c>
      <c r="Q11" s="28" t="s">
        <v>643</v>
      </c>
      <c r="R11" s="30"/>
      <c r="S11" s="30"/>
      <c r="T11" s="30">
        <v>1</v>
      </c>
      <c r="U11" s="31" t="s">
        <v>1084</v>
      </c>
      <c r="V11" t="str">
        <f>VLOOKUP(P11,'Data Model'!$B$54:$B$63,1,FALSE)</f>
        <v>BUS_EFF_DATE_FROM</v>
      </c>
      <c r="W11"/>
    </row>
    <row r="12" spans="1:41" s="32" customFormat="1" ht="51" x14ac:dyDescent="0.2">
      <c r="A12" s="21">
        <f t="shared" si="0"/>
        <v>7</v>
      </c>
      <c r="B12" s="21"/>
      <c r="C12" s="22"/>
      <c r="D12" s="23"/>
      <c r="E12" s="24"/>
      <c r="F12" s="25"/>
      <c r="G12" s="23"/>
      <c r="H12" s="22" t="s">
        <v>77</v>
      </c>
      <c r="I12" s="26" t="s">
        <v>1075</v>
      </c>
      <c r="J12" s="22" t="e">
        <v>#N/A</v>
      </c>
      <c r="K12" s="27"/>
      <c r="L12" s="28" t="s">
        <v>1076</v>
      </c>
      <c r="M12" s="28"/>
      <c r="N12" s="29" t="s">
        <v>80</v>
      </c>
      <c r="O12" s="29" t="s">
        <v>645</v>
      </c>
      <c r="P12" s="29" t="s">
        <v>645</v>
      </c>
      <c r="Q12" s="28" t="s">
        <v>643</v>
      </c>
      <c r="R12" s="30"/>
      <c r="S12" s="30"/>
      <c r="T12" s="30"/>
      <c r="U12" s="31" t="s">
        <v>1085</v>
      </c>
      <c r="V12" t="str">
        <f>VLOOKUP(P12,'Data Model'!$B$54:$B$63,1,FALSE)</f>
        <v>BUS_EFF_DATE_TO</v>
      </c>
      <c r="W12"/>
    </row>
    <row r="13" spans="1:41" s="32" customFormat="1" ht="25.5" x14ac:dyDescent="0.2">
      <c r="A13" s="21">
        <f t="shared" si="0"/>
        <v>8</v>
      </c>
      <c r="B13" s="21"/>
      <c r="C13" s="22"/>
      <c r="D13" s="23"/>
      <c r="E13" s="24"/>
      <c r="F13" s="25"/>
      <c r="G13" s="23"/>
      <c r="H13" s="22" t="s">
        <v>77</v>
      </c>
      <c r="I13" s="26" t="s">
        <v>1075</v>
      </c>
      <c r="J13" s="22" t="e">
        <v>#N/A</v>
      </c>
      <c r="K13" s="27"/>
      <c r="L13" s="28" t="s">
        <v>1076</v>
      </c>
      <c r="M13" s="28"/>
      <c r="N13" s="29" t="s">
        <v>80</v>
      </c>
      <c r="O13" s="29" t="s">
        <v>676</v>
      </c>
      <c r="P13" s="29" t="s">
        <v>676</v>
      </c>
      <c r="Q13" s="60" t="s">
        <v>626</v>
      </c>
      <c r="R13" s="30"/>
      <c r="S13" s="30"/>
      <c r="T13" s="30"/>
      <c r="U13" s="31" t="s">
        <v>132</v>
      </c>
      <c r="V13" t="str">
        <f>VLOOKUP(P13,'Data Model'!$B$54:$B$63,1,FALSE)</f>
        <v>CURRENT_VERSION</v>
      </c>
      <c r="W13"/>
    </row>
    <row r="14" spans="1:41" s="32" customFormat="1" ht="25.5" x14ac:dyDescent="0.2">
      <c r="A14" s="21">
        <f t="shared" si="0"/>
        <v>9</v>
      </c>
      <c r="B14" s="21"/>
      <c r="C14" s="22"/>
      <c r="D14" s="23"/>
      <c r="E14" s="24"/>
      <c r="F14" s="25"/>
      <c r="G14" s="23"/>
      <c r="H14" s="22" t="s">
        <v>77</v>
      </c>
      <c r="I14" s="26" t="s">
        <v>1075</v>
      </c>
      <c r="J14" s="22" t="e">
        <v>#N/A</v>
      </c>
      <c r="K14" s="27"/>
      <c r="L14" s="28" t="s">
        <v>1076</v>
      </c>
      <c r="M14" s="28"/>
      <c r="N14" s="29" t="s">
        <v>80</v>
      </c>
      <c r="O14" s="29" t="s">
        <v>675</v>
      </c>
      <c r="P14" s="29" t="s">
        <v>675</v>
      </c>
      <c r="Q14" s="28" t="s">
        <v>643</v>
      </c>
      <c r="R14" s="30"/>
      <c r="S14" s="30"/>
      <c r="T14" s="30"/>
      <c r="U14" s="31" t="s">
        <v>1062</v>
      </c>
      <c r="V14" t="str">
        <f>VLOOKUP(P14,'Data Model'!$B$54:$B$63,1,FALSE)</f>
        <v>EDL_CURATED_TS</v>
      </c>
      <c r="W14"/>
    </row>
    <row r="15" spans="1:41" s="32" customFormat="1" ht="25.5" x14ac:dyDescent="0.2">
      <c r="A15" s="21">
        <f t="shared" si="0"/>
        <v>10</v>
      </c>
      <c r="B15" s="21"/>
      <c r="C15" s="22"/>
      <c r="D15" s="23"/>
      <c r="E15" s="24"/>
      <c r="F15" s="25"/>
      <c r="G15" s="23"/>
      <c r="H15" s="22" t="s">
        <v>77</v>
      </c>
      <c r="I15" s="26" t="s">
        <v>1075</v>
      </c>
      <c r="J15" s="22" t="e">
        <v>#N/A</v>
      </c>
      <c r="K15" s="27"/>
      <c r="L15" s="28" t="s">
        <v>1076</v>
      </c>
      <c r="M15" s="28"/>
      <c r="N15" s="29" t="s">
        <v>80</v>
      </c>
      <c r="O15" s="29" t="s">
        <v>791</v>
      </c>
      <c r="P15" s="29" t="s">
        <v>791</v>
      </c>
      <c r="Q15" s="28" t="s">
        <v>643</v>
      </c>
      <c r="R15" s="30"/>
      <c r="S15" s="30"/>
      <c r="T15" s="30"/>
      <c r="U15" s="31" t="s">
        <v>134</v>
      </c>
      <c r="V15" t="str">
        <f>VLOOKUP(P15,'Data Model'!$B$54:$B$63,1,FALSE)</f>
        <v>EDL_CREATED_TS</v>
      </c>
      <c r="W15"/>
    </row>
  </sheetData>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34D1-0B3A-4ED8-BAED-4DFECE6A38E6}">
  <sheetPr codeName="Sheet21">
    <outlinePr summaryBelow="0" summaryRight="0"/>
    <pageSetUpPr fitToPage="1"/>
  </sheetPr>
  <dimension ref="A1:AO62"/>
  <sheetViews>
    <sheetView topLeftCell="N1" zoomScale="90" zoomScaleNormal="90" workbookViewId="0">
      <pane ySplit="4" topLeftCell="A46" activePane="bottomLeft" state="frozen"/>
      <selection activeCell="S21" sqref="S21"/>
      <selection pane="bottomLeft" activeCell="S21" sqref="S2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1086</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77</v>
      </c>
      <c r="I6" s="26" t="s">
        <v>1087</v>
      </c>
      <c r="J6" s="22" t="e">
        <v>#N/A</v>
      </c>
      <c r="K6" s="27"/>
      <c r="L6" s="28" t="s">
        <v>1088</v>
      </c>
      <c r="M6" s="28"/>
      <c r="N6" s="29" t="s">
        <v>639</v>
      </c>
      <c r="O6" s="40" t="s">
        <v>1089</v>
      </c>
      <c r="P6" s="40" t="s">
        <v>1089</v>
      </c>
      <c r="Q6" s="29" t="s">
        <v>626</v>
      </c>
      <c r="R6" s="30"/>
      <c r="S6" s="30"/>
      <c r="T6" s="30"/>
      <c r="U6" s="31" t="s">
        <v>84</v>
      </c>
      <c r="V6" t="str">
        <f>VLOOKUP(P6,'Data Model'!$B$261:$B$317,1,FALSE)</f>
        <v>INDEX_KEY</v>
      </c>
    </row>
    <row r="7" spans="1:41" ht="25.5" x14ac:dyDescent="0.2">
      <c r="A7" s="21">
        <f>A6+1</f>
        <v>2</v>
      </c>
      <c r="B7" s="21"/>
      <c r="C7" s="22"/>
      <c r="D7" s="23"/>
      <c r="E7" s="24"/>
      <c r="F7" s="25"/>
      <c r="G7" s="23"/>
      <c r="H7" s="22" t="s">
        <v>77</v>
      </c>
      <c r="I7" s="26" t="s">
        <v>1087</v>
      </c>
      <c r="J7" s="22" t="e">
        <v>#N/A</v>
      </c>
      <c r="K7" s="27"/>
      <c r="L7" s="28" t="s">
        <v>1088</v>
      </c>
      <c r="M7" s="28"/>
      <c r="N7" s="29" t="s">
        <v>639</v>
      </c>
      <c r="O7" s="40" t="s">
        <v>648</v>
      </c>
      <c r="P7" s="40" t="s">
        <v>648</v>
      </c>
      <c r="Q7" s="29" t="s">
        <v>626</v>
      </c>
      <c r="R7" s="30"/>
      <c r="S7" s="30"/>
      <c r="T7" s="30">
        <v>1</v>
      </c>
      <c r="U7" s="31" t="s">
        <v>87</v>
      </c>
      <c r="V7" t="str">
        <f>VLOOKUP(P7,'Data Model'!$B$261:$B$317,1,FALSE)</f>
        <v>SRC</v>
      </c>
    </row>
    <row r="8" spans="1:41" ht="25.5" x14ac:dyDescent="0.2">
      <c r="A8" s="21">
        <f t="shared" ref="A8:A62" si="0">A7+1</f>
        <v>3</v>
      </c>
      <c r="B8" s="21"/>
      <c r="C8" s="22"/>
      <c r="D8" s="23"/>
      <c r="E8" s="24"/>
      <c r="F8" s="25"/>
      <c r="G8" s="23"/>
      <c r="H8" s="22" t="s">
        <v>77</v>
      </c>
      <c r="I8" s="26" t="s">
        <v>1087</v>
      </c>
      <c r="J8" s="22" t="s">
        <v>1090</v>
      </c>
      <c r="K8" s="27"/>
      <c r="L8" s="28" t="s">
        <v>1088</v>
      </c>
      <c r="M8" s="28"/>
      <c r="N8" s="29" t="s">
        <v>639</v>
      </c>
      <c r="O8" s="40" t="s">
        <v>1091</v>
      </c>
      <c r="P8" s="40" t="s">
        <v>1091</v>
      </c>
      <c r="Q8" s="29" t="s">
        <v>626</v>
      </c>
      <c r="R8" s="30"/>
      <c r="S8" s="30"/>
      <c r="T8" s="30">
        <v>1</v>
      </c>
      <c r="U8" s="31" t="s">
        <v>700</v>
      </c>
      <c r="V8" t="str">
        <f>VLOOKUP(P8,'Data Model'!$B$261:$B$317,1,FALSE)</f>
        <v>SRC_INDEX_ID</v>
      </c>
    </row>
    <row r="9" spans="1:41" ht="25.5" x14ac:dyDescent="0.2">
      <c r="A9" s="21">
        <f t="shared" si="0"/>
        <v>4</v>
      </c>
      <c r="B9" s="21"/>
      <c r="C9" s="22"/>
      <c r="D9" s="23"/>
      <c r="E9" s="24"/>
      <c r="F9" s="25"/>
      <c r="G9" s="23"/>
      <c r="H9" s="22" t="s">
        <v>77</v>
      </c>
      <c r="I9" s="26" t="s">
        <v>1087</v>
      </c>
      <c r="J9" s="22" t="e">
        <v>#N/A</v>
      </c>
      <c r="K9" s="27"/>
      <c r="L9" s="28" t="s">
        <v>1088</v>
      </c>
      <c r="M9" s="28"/>
      <c r="N9" s="29" t="s">
        <v>639</v>
      </c>
      <c r="O9" s="40" t="s">
        <v>1092</v>
      </c>
      <c r="P9" s="40" t="s">
        <v>1092</v>
      </c>
      <c r="Q9" s="29" t="s">
        <v>626</v>
      </c>
      <c r="R9" s="30"/>
      <c r="S9" s="30"/>
      <c r="T9" s="30">
        <v>1</v>
      </c>
      <c r="U9" s="31" t="s">
        <v>103</v>
      </c>
      <c r="V9" t="str">
        <f>VLOOKUP(P9,'Data Model'!$B$261:$B$317,1,FALSE)</f>
        <v>BASE_CURRENCY</v>
      </c>
    </row>
    <row r="10" spans="1:41" ht="25.5" x14ac:dyDescent="0.2">
      <c r="A10" s="21">
        <f t="shared" si="0"/>
        <v>5</v>
      </c>
      <c r="B10" s="21"/>
      <c r="C10" s="22"/>
      <c r="D10" s="23"/>
      <c r="E10" s="24"/>
      <c r="F10" s="25"/>
      <c r="G10" s="23"/>
      <c r="H10" s="22" t="s">
        <v>77</v>
      </c>
      <c r="I10" s="26" t="s">
        <v>1087</v>
      </c>
      <c r="J10" s="22" t="e">
        <v>#N/A</v>
      </c>
      <c r="K10" s="27"/>
      <c r="L10" s="28" t="s">
        <v>1088</v>
      </c>
      <c r="M10" s="28"/>
      <c r="N10" s="29" t="s">
        <v>639</v>
      </c>
      <c r="O10" s="40" t="s">
        <v>1093</v>
      </c>
      <c r="P10" s="40" t="s">
        <v>1093</v>
      </c>
      <c r="Q10" s="29" t="s">
        <v>626</v>
      </c>
      <c r="R10" s="30"/>
      <c r="S10" s="30"/>
      <c r="T10" s="30">
        <v>1</v>
      </c>
      <c r="U10" s="31" t="s">
        <v>103</v>
      </c>
      <c r="V10" t="str">
        <f>VLOOKUP(P10,'Data Model'!$B$261:$B$317,1,FALSE)</f>
        <v>RETURN_TYPE</v>
      </c>
    </row>
    <row r="11" spans="1:41" s="32" customFormat="1" ht="51" x14ac:dyDescent="0.2">
      <c r="A11" s="21">
        <f t="shared" si="0"/>
        <v>6</v>
      </c>
      <c r="B11" s="21"/>
      <c r="C11" s="22"/>
      <c r="D11" s="23"/>
      <c r="E11" s="24"/>
      <c r="F11" s="25"/>
      <c r="G11" s="23"/>
      <c r="H11" s="22" t="s">
        <v>77</v>
      </c>
      <c r="I11" s="26" t="s">
        <v>1087</v>
      </c>
      <c r="J11" s="22" t="e">
        <v>#N/A</v>
      </c>
      <c r="K11" s="27"/>
      <c r="L11" s="28" t="s">
        <v>1088</v>
      </c>
      <c r="M11" s="28"/>
      <c r="N11" s="29" t="s">
        <v>639</v>
      </c>
      <c r="O11" s="40" t="s">
        <v>753</v>
      </c>
      <c r="P11" s="40" t="s">
        <v>753</v>
      </c>
      <c r="Q11" s="29" t="s">
        <v>643</v>
      </c>
      <c r="R11" s="30"/>
      <c r="S11" s="30"/>
      <c r="T11" s="30">
        <v>1</v>
      </c>
      <c r="U11" s="31" t="s">
        <v>1094</v>
      </c>
      <c r="V11" t="str">
        <f>VLOOKUP(P11,'Data Model'!$B$261:$B$317,1,FALSE)</f>
        <v>SYS_EFF_DATE_FROM</v>
      </c>
      <c r="W11"/>
    </row>
    <row r="12" spans="1:41" s="32" customFormat="1" ht="51" x14ac:dyDescent="0.2">
      <c r="A12" s="21">
        <f t="shared" si="0"/>
        <v>7</v>
      </c>
      <c r="B12" s="21"/>
      <c r="C12" s="22"/>
      <c r="D12" s="23"/>
      <c r="E12" s="24"/>
      <c r="F12" s="25"/>
      <c r="G12" s="23"/>
      <c r="H12" s="22" t="s">
        <v>77</v>
      </c>
      <c r="I12" s="26" t="s">
        <v>1087</v>
      </c>
      <c r="J12" s="22" t="e">
        <v>#N/A</v>
      </c>
      <c r="K12" s="27"/>
      <c r="L12" s="28" t="s">
        <v>1088</v>
      </c>
      <c r="M12" s="28"/>
      <c r="N12" s="29" t="s">
        <v>639</v>
      </c>
      <c r="O12" s="40" t="s">
        <v>754</v>
      </c>
      <c r="P12" s="40" t="s">
        <v>754</v>
      </c>
      <c r="Q12" s="29" t="s">
        <v>643</v>
      </c>
      <c r="R12" s="30"/>
      <c r="S12" s="30"/>
      <c r="T12" s="30"/>
      <c r="U12" s="31" t="s">
        <v>1095</v>
      </c>
      <c r="V12" t="str">
        <f>VLOOKUP(P12,'Data Model'!$B$261:$B$317,1,FALSE)</f>
        <v>SYS_EFF_DATE_TO</v>
      </c>
      <c r="W12"/>
    </row>
    <row r="13" spans="1:41" ht="76.5" x14ac:dyDescent="0.2">
      <c r="A13" s="21">
        <f t="shared" si="0"/>
        <v>8</v>
      </c>
      <c r="B13" s="21"/>
      <c r="C13" s="22"/>
      <c r="D13" s="23"/>
      <c r="E13" s="24"/>
      <c r="F13" s="25"/>
      <c r="G13" s="23"/>
      <c r="H13" s="22" t="s">
        <v>77</v>
      </c>
      <c r="I13" s="26" t="s">
        <v>1087</v>
      </c>
      <c r="J13" s="22" t="s">
        <v>1056</v>
      </c>
      <c r="K13" s="27"/>
      <c r="L13" s="28" t="s">
        <v>1088</v>
      </c>
      <c r="M13" s="28"/>
      <c r="N13" s="29" t="s">
        <v>639</v>
      </c>
      <c r="O13" s="40" t="s">
        <v>1096</v>
      </c>
      <c r="P13" s="40" t="s">
        <v>1096</v>
      </c>
      <c r="Q13" s="29" t="s">
        <v>626</v>
      </c>
      <c r="R13" s="30"/>
      <c r="S13" s="30"/>
      <c r="T13" s="30"/>
      <c r="U13" s="31" t="s">
        <v>1097</v>
      </c>
      <c r="V13" t="str">
        <f>VLOOKUP(P13,'Data Model'!$B$261:$B$317,1,FALSE)</f>
        <v>BASE_CURRENCY_KEY</v>
      </c>
    </row>
    <row r="14" spans="1:41" ht="25.5" x14ac:dyDescent="0.2">
      <c r="A14" s="21">
        <f t="shared" si="0"/>
        <v>9</v>
      </c>
      <c r="B14" s="21"/>
      <c r="C14" s="22"/>
      <c r="D14" s="23"/>
      <c r="E14" s="24"/>
      <c r="F14" s="25"/>
      <c r="G14" s="23"/>
      <c r="H14" s="22" t="s">
        <v>77</v>
      </c>
      <c r="I14" s="26" t="s">
        <v>1087</v>
      </c>
      <c r="J14" s="22" t="e">
        <v>#N/A</v>
      </c>
      <c r="K14" s="27"/>
      <c r="L14" s="28" t="s">
        <v>1088</v>
      </c>
      <c r="M14" s="28"/>
      <c r="N14" s="29" t="s">
        <v>639</v>
      </c>
      <c r="O14" s="40" t="s">
        <v>1098</v>
      </c>
      <c r="P14" s="40" t="s">
        <v>1098</v>
      </c>
      <c r="Q14" s="29" t="s">
        <v>626</v>
      </c>
      <c r="R14" s="30"/>
      <c r="S14" s="30"/>
      <c r="T14" s="30"/>
      <c r="U14" s="31" t="s">
        <v>103</v>
      </c>
      <c r="V14" t="str">
        <f>VLOOKUP(P14,'Data Model'!$B$261:$B$317,1,FALSE)</f>
        <v>SRC_SOURCE_DESC</v>
      </c>
    </row>
    <row r="15" spans="1:41" ht="25.5" x14ac:dyDescent="0.2">
      <c r="A15" s="21">
        <f t="shared" si="0"/>
        <v>10</v>
      </c>
      <c r="B15" s="21"/>
      <c r="C15" s="22"/>
      <c r="D15" s="23"/>
      <c r="E15" s="24"/>
      <c r="F15" s="25"/>
      <c r="G15" s="23"/>
      <c r="H15" s="22" t="s">
        <v>77</v>
      </c>
      <c r="I15" s="26" t="s">
        <v>1087</v>
      </c>
      <c r="J15" s="22" t="e">
        <v>#N/A</v>
      </c>
      <c r="K15" s="27"/>
      <c r="L15" s="28" t="s">
        <v>1088</v>
      </c>
      <c r="M15" s="28"/>
      <c r="N15" s="29" t="s">
        <v>639</v>
      </c>
      <c r="O15" s="40" t="s">
        <v>1099</v>
      </c>
      <c r="P15" s="40" t="s">
        <v>1099</v>
      </c>
      <c r="Q15" s="29" t="s">
        <v>626</v>
      </c>
      <c r="R15" s="30"/>
      <c r="S15" s="30"/>
      <c r="T15" s="30"/>
      <c r="U15" s="31" t="s">
        <v>103</v>
      </c>
      <c r="V15" t="str">
        <f>VLOOKUP(P15,'Data Model'!$B$261:$B$317,1,FALSE)</f>
        <v>VENDOR</v>
      </c>
    </row>
    <row r="16" spans="1:41" ht="25.5" x14ac:dyDescent="0.2">
      <c r="A16" s="21">
        <f t="shared" si="0"/>
        <v>11</v>
      </c>
      <c r="B16" s="21"/>
      <c r="C16" s="22"/>
      <c r="D16" s="23"/>
      <c r="E16" s="24"/>
      <c r="F16" s="25"/>
      <c r="G16" s="23"/>
      <c r="H16" s="22" t="s">
        <v>77</v>
      </c>
      <c r="I16" s="26" t="s">
        <v>1087</v>
      </c>
      <c r="J16" s="22" t="e">
        <v>#N/A</v>
      </c>
      <c r="K16" s="27"/>
      <c r="L16" s="28" t="s">
        <v>1088</v>
      </c>
      <c r="M16" s="28"/>
      <c r="N16" s="29" t="s">
        <v>639</v>
      </c>
      <c r="O16" s="40" t="s">
        <v>1100</v>
      </c>
      <c r="P16" s="40" t="s">
        <v>1100</v>
      </c>
      <c r="Q16" s="29" t="s">
        <v>626</v>
      </c>
      <c r="R16" s="30"/>
      <c r="S16" s="30"/>
      <c r="T16" s="30"/>
      <c r="U16" s="31" t="s">
        <v>103</v>
      </c>
      <c r="V16" t="str">
        <f>VLOOKUP(P16,'Data Model'!$B$261:$B$317,1,FALSE)</f>
        <v>VENDOR_ID</v>
      </c>
    </row>
    <row r="17" spans="1:22" ht="25.5" x14ac:dyDescent="0.2">
      <c r="A17" s="21">
        <f t="shared" si="0"/>
        <v>12</v>
      </c>
      <c r="B17" s="21"/>
      <c r="C17" s="22"/>
      <c r="D17" s="23"/>
      <c r="E17" s="24"/>
      <c r="F17" s="25"/>
      <c r="G17" s="23"/>
      <c r="H17" s="22" t="s">
        <v>77</v>
      </c>
      <c r="I17" s="26" t="s">
        <v>1087</v>
      </c>
      <c r="J17" s="22" t="e">
        <v>#N/A</v>
      </c>
      <c r="K17" s="27"/>
      <c r="L17" s="28" t="s">
        <v>1088</v>
      </c>
      <c r="M17" s="28"/>
      <c r="N17" s="29" t="s">
        <v>639</v>
      </c>
      <c r="O17" s="40" t="s">
        <v>1101</v>
      </c>
      <c r="P17" s="40" t="s">
        <v>1101</v>
      </c>
      <c r="Q17" s="29" t="s">
        <v>626</v>
      </c>
      <c r="R17" s="30"/>
      <c r="S17" s="30"/>
      <c r="T17" s="30"/>
      <c r="U17" s="31" t="s">
        <v>103</v>
      </c>
      <c r="V17" t="str">
        <f>VLOOKUP(P17,'Data Model'!$B$261:$B$317,1,FALSE)</f>
        <v>MANU_ID</v>
      </c>
    </row>
    <row r="18" spans="1:22" ht="25.5" x14ac:dyDescent="0.2">
      <c r="A18" s="21">
        <f t="shared" si="0"/>
        <v>13</v>
      </c>
      <c r="B18" s="21"/>
      <c r="C18" s="22"/>
      <c r="D18" s="23"/>
      <c r="E18" s="24"/>
      <c r="F18" s="25"/>
      <c r="G18" s="23"/>
      <c r="H18" s="22" t="s">
        <v>77</v>
      </c>
      <c r="I18" s="26" t="s">
        <v>1087</v>
      </c>
      <c r="J18" s="22" t="s">
        <v>1102</v>
      </c>
      <c r="K18" s="27"/>
      <c r="L18" s="28" t="s">
        <v>1088</v>
      </c>
      <c r="M18" s="28"/>
      <c r="N18" s="29" t="s">
        <v>639</v>
      </c>
      <c r="O18" s="40" t="s">
        <v>1103</v>
      </c>
      <c r="P18" s="40" t="s">
        <v>1103</v>
      </c>
      <c r="Q18" s="29" t="s">
        <v>626</v>
      </c>
      <c r="R18" s="30"/>
      <c r="S18" s="30"/>
      <c r="T18" s="30"/>
      <c r="U18" s="31" t="s">
        <v>700</v>
      </c>
      <c r="V18" t="str">
        <f>VLOOKUP(P18,'Data Model'!$B$261:$B$317,1,FALSE)</f>
        <v>SRC_INDEX_NAME</v>
      </c>
    </row>
    <row r="19" spans="1:22" ht="25.5" x14ac:dyDescent="0.2">
      <c r="A19" s="21">
        <f t="shared" si="0"/>
        <v>14</v>
      </c>
      <c r="B19" s="21"/>
      <c r="C19" s="22"/>
      <c r="D19" s="23"/>
      <c r="E19" s="24"/>
      <c r="F19" s="25"/>
      <c r="G19" s="23"/>
      <c r="H19" s="22" t="s">
        <v>77</v>
      </c>
      <c r="I19" s="26" t="s">
        <v>1087</v>
      </c>
      <c r="J19" s="22" t="e">
        <v>#N/A</v>
      </c>
      <c r="K19" s="27"/>
      <c r="L19" s="28" t="s">
        <v>1088</v>
      </c>
      <c r="M19" s="28"/>
      <c r="N19" s="29" t="s">
        <v>639</v>
      </c>
      <c r="O19" s="40" t="s">
        <v>1104</v>
      </c>
      <c r="P19" s="40" t="s">
        <v>1104</v>
      </c>
      <c r="Q19" s="29" t="s">
        <v>655</v>
      </c>
      <c r="R19" s="30"/>
      <c r="S19" s="30"/>
      <c r="T19" s="30"/>
      <c r="U19" s="31" t="s">
        <v>103</v>
      </c>
      <c r="V19" t="str">
        <f>VLOOKUP(P19,'Data Model'!$B$261:$B$317,1,FALSE)</f>
        <v>CONSTITUENT_COUNT</v>
      </c>
    </row>
    <row r="20" spans="1:22" ht="25.5" x14ac:dyDescent="0.2">
      <c r="A20" s="21">
        <f t="shared" si="0"/>
        <v>15</v>
      </c>
      <c r="B20" s="21"/>
      <c r="C20" s="22"/>
      <c r="D20" s="23"/>
      <c r="E20" s="24"/>
      <c r="F20" s="25"/>
      <c r="G20" s="23"/>
      <c r="H20" s="22" t="s">
        <v>77</v>
      </c>
      <c r="I20" s="26" t="s">
        <v>1087</v>
      </c>
      <c r="J20" s="22" t="s">
        <v>1105</v>
      </c>
      <c r="K20" s="27"/>
      <c r="L20" s="28" t="s">
        <v>1088</v>
      </c>
      <c r="M20" s="28"/>
      <c r="N20" s="29" t="s">
        <v>639</v>
      </c>
      <c r="O20" s="40" t="s">
        <v>1106</v>
      </c>
      <c r="P20" s="40" t="s">
        <v>1106</v>
      </c>
      <c r="Q20" s="29" t="s">
        <v>626</v>
      </c>
      <c r="R20" s="30"/>
      <c r="S20" s="30"/>
      <c r="T20" s="30"/>
      <c r="U20" s="31" t="s">
        <v>700</v>
      </c>
      <c r="V20" t="str">
        <f>VLOOKUP(P20,'Data Model'!$B$261:$B$317,1,FALSE)</f>
        <v>HEDGED_FLAG</v>
      </c>
    </row>
    <row r="21" spans="1:22" ht="25.5" x14ac:dyDescent="0.2">
      <c r="A21" s="21">
        <f t="shared" si="0"/>
        <v>16</v>
      </c>
      <c r="B21" s="21"/>
      <c r="C21" s="22"/>
      <c r="D21" s="23"/>
      <c r="E21" s="24"/>
      <c r="F21" s="25"/>
      <c r="G21" s="23"/>
      <c r="H21" s="22" t="s">
        <v>77</v>
      </c>
      <c r="I21" s="26" t="s">
        <v>1087</v>
      </c>
      <c r="J21" s="22" t="e">
        <v>#N/A</v>
      </c>
      <c r="K21" s="27"/>
      <c r="L21" s="28" t="s">
        <v>1088</v>
      </c>
      <c r="M21" s="28"/>
      <c r="N21" s="29" t="s">
        <v>639</v>
      </c>
      <c r="O21" s="40" t="s">
        <v>1107</v>
      </c>
      <c r="P21" s="40" t="s">
        <v>1107</v>
      </c>
      <c r="Q21" s="29" t="s">
        <v>1108</v>
      </c>
      <c r="R21" s="30"/>
      <c r="S21" s="30"/>
      <c r="T21" s="30"/>
      <c r="U21" s="31" t="s">
        <v>103</v>
      </c>
      <c r="V21" t="str">
        <f>VLOOKUP(P21,'Data Model'!$B$261:$B$317,1,FALSE)</f>
        <v>PRICE_INDEX_LEVEL</v>
      </c>
    </row>
    <row r="22" spans="1:22" ht="25.5" x14ac:dyDescent="0.2">
      <c r="A22" s="21">
        <f t="shared" si="0"/>
        <v>17</v>
      </c>
      <c r="B22" s="21"/>
      <c r="C22" s="22"/>
      <c r="D22" s="23"/>
      <c r="E22" s="24"/>
      <c r="F22" s="25"/>
      <c r="G22" s="23"/>
      <c r="H22" s="22" t="s">
        <v>77</v>
      </c>
      <c r="I22" s="26" t="s">
        <v>1087</v>
      </c>
      <c r="J22" s="22" t="e">
        <v>#N/A</v>
      </c>
      <c r="K22" s="27"/>
      <c r="L22" s="28" t="s">
        <v>1088</v>
      </c>
      <c r="M22" s="28"/>
      <c r="N22" s="29" t="s">
        <v>639</v>
      </c>
      <c r="O22" s="40" t="s">
        <v>1109</v>
      </c>
      <c r="P22" s="40" t="s">
        <v>1109</v>
      </c>
      <c r="Q22" s="29" t="s">
        <v>1108</v>
      </c>
      <c r="R22" s="30"/>
      <c r="S22" s="30"/>
      <c r="T22" s="30"/>
      <c r="U22" s="31" t="s">
        <v>103</v>
      </c>
      <c r="V22" t="str">
        <f>VLOOKUP(P22,'Data Model'!$B$261:$B$317,1,FALSE)</f>
        <v>NET_INDEX_LEVEL</v>
      </c>
    </row>
    <row r="23" spans="1:22" ht="25.5" x14ac:dyDescent="0.2">
      <c r="A23" s="21">
        <f t="shared" si="0"/>
        <v>18</v>
      </c>
      <c r="B23" s="21"/>
      <c r="C23" s="22"/>
      <c r="D23" s="23"/>
      <c r="E23" s="24"/>
      <c r="F23" s="25"/>
      <c r="G23" s="23"/>
      <c r="H23" s="22" t="s">
        <v>77</v>
      </c>
      <c r="I23" s="26" t="s">
        <v>1087</v>
      </c>
      <c r="J23" s="22" t="e">
        <v>#N/A</v>
      </c>
      <c r="K23" s="27"/>
      <c r="L23" s="28" t="s">
        <v>1088</v>
      </c>
      <c r="M23" s="28"/>
      <c r="N23" s="29" t="s">
        <v>639</v>
      </c>
      <c r="O23" s="40" t="s">
        <v>1110</v>
      </c>
      <c r="P23" s="40" t="s">
        <v>1110</v>
      </c>
      <c r="Q23" s="29" t="s">
        <v>1108</v>
      </c>
      <c r="R23" s="30"/>
      <c r="S23" s="30"/>
      <c r="T23" s="30"/>
      <c r="U23" s="31" t="s">
        <v>103</v>
      </c>
      <c r="V23" t="str">
        <f>VLOOKUP(P23,'Data Model'!$B$261:$B$317,1,FALSE)</f>
        <v>TOTAL_INDEX_LEVEL</v>
      </c>
    </row>
    <row r="24" spans="1:22" ht="25.5" x14ac:dyDescent="0.2">
      <c r="A24" s="21">
        <f t="shared" si="0"/>
        <v>19</v>
      </c>
      <c r="B24" s="21"/>
      <c r="C24" s="22"/>
      <c r="D24" s="23"/>
      <c r="E24" s="24"/>
      <c r="F24" s="25"/>
      <c r="G24" s="23"/>
      <c r="H24" s="22" t="s">
        <v>77</v>
      </c>
      <c r="I24" s="26" t="s">
        <v>1087</v>
      </c>
      <c r="J24" s="22" t="e">
        <v>#N/A</v>
      </c>
      <c r="K24" s="27"/>
      <c r="L24" s="28" t="s">
        <v>1088</v>
      </c>
      <c r="M24" s="28"/>
      <c r="N24" s="29" t="s">
        <v>639</v>
      </c>
      <c r="O24" s="40" t="s">
        <v>1111</v>
      </c>
      <c r="P24" s="40" t="s">
        <v>1111</v>
      </c>
      <c r="Q24" s="29" t="s">
        <v>1108</v>
      </c>
      <c r="R24" s="30"/>
      <c r="S24" s="30"/>
      <c r="T24" s="30"/>
      <c r="U24" s="31" t="s">
        <v>103</v>
      </c>
      <c r="V24" t="str">
        <f>VLOOKUP(P24,'Data Model'!$B$261:$B$317,1,FALSE)</f>
        <v>INDEX_OPEN_MARKET_CAP</v>
      </c>
    </row>
    <row r="25" spans="1:22" ht="25.5" x14ac:dyDescent="0.2">
      <c r="A25" s="21">
        <f t="shared" si="0"/>
        <v>20</v>
      </c>
      <c r="B25" s="21"/>
      <c r="C25" s="22"/>
      <c r="D25" s="23"/>
      <c r="E25" s="24"/>
      <c r="F25" s="25"/>
      <c r="G25" s="23"/>
      <c r="H25" s="22" t="s">
        <v>77</v>
      </c>
      <c r="I25" s="26" t="s">
        <v>1087</v>
      </c>
      <c r="J25" s="22" t="e">
        <v>#N/A</v>
      </c>
      <c r="K25" s="27"/>
      <c r="L25" s="28" t="s">
        <v>1088</v>
      </c>
      <c r="M25" s="28"/>
      <c r="N25" s="29" t="s">
        <v>639</v>
      </c>
      <c r="O25" s="40" t="s">
        <v>1112</v>
      </c>
      <c r="P25" s="40" t="s">
        <v>1112</v>
      </c>
      <c r="Q25" s="29" t="s">
        <v>1108</v>
      </c>
      <c r="R25" s="30"/>
      <c r="S25" s="30"/>
      <c r="T25" s="30"/>
      <c r="U25" s="31" t="s">
        <v>103</v>
      </c>
      <c r="V25" t="str">
        <f>VLOOKUP(P25,'Data Model'!$B$261:$B$317,1,FALSE)</f>
        <v>INDEX_CLOSE_MARKET_CAP</v>
      </c>
    </row>
    <row r="26" spans="1:22" ht="25.5" x14ac:dyDescent="0.2">
      <c r="A26" s="21">
        <f t="shared" si="0"/>
        <v>21</v>
      </c>
      <c r="B26" s="21"/>
      <c r="C26" s="22"/>
      <c r="D26" s="23"/>
      <c r="E26" s="24"/>
      <c r="F26" s="25"/>
      <c r="G26" s="23"/>
      <c r="H26" s="22" t="s">
        <v>77</v>
      </c>
      <c r="I26" s="26" t="s">
        <v>1087</v>
      </c>
      <c r="J26" s="22" t="e">
        <v>#N/A</v>
      </c>
      <c r="K26" s="27"/>
      <c r="L26" s="28" t="s">
        <v>1088</v>
      </c>
      <c r="M26" s="28"/>
      <c r="N26" s="29" t="s">
        <v>639</v>
      </c>
      <c r="O26" s="40" t="s">
        <v>1113</v>
      </c>
      <c r="P26" s="40" t="s">
        <v>1113</v>
      </c>
      <c r="Q26" s="29" t="s">
        <v>1108</v>
      </c>
      <c r="R26" s="30"/>
      <c r="S26" s="30"/>
      <c r="T26" s="30"/>
      <c r="U26" s="31" t="s">
        <v>103</v>
      </c>
      <c r="V26" t="str">
        <f>VLOOKUP(P26,'Data Model'!$B$261:$B$317,1,FALSE)</f>
        <v>DAILY_PRICE_RETURN</v>
      </c>
    </row>
    <row r="27" spans="1:22" ht="25.5" x14ac:dyDescent="0.2">
      <c r="A27" s="21">
        <f t="shared" si="0"/>
        <v>22</v>
      </c>
      <c r="B27" s="21"/>
      <c r="C27" s="22"/>
      <c r="D27" s="23"/>
      <c r="E27" s="24"/>
      <c r="F27" s="25"/>
      <c r="G27" s="23"/>
      <c r="H27" s="22" t="s">
        <v>77</v>
      </c>
      <c r="I27" s="26" t="s">
        <v>1087</v>
      </c>
      <c r="J27" s="22" t="e">
        <v>#N/A</v>
      </c>
      <c r="K27" s="27"/>
      <c r="L27" s="28" t="s">
        <v>1088</v>
      </c>
      <c r="M27" s="28"/>
      <c r="N27" s="29" t="s">
        <v>639</v>
      </c>
      <c r="O27" s="40" t="s">
        <v>1114</v>
      </c>
      <c r="P27" s="40" t="s">
        <v>1114</v>
      </c>
      <c r="Q27" s="29" t="s">
        <v>1108</v>
      </c>
      <c r="R27" s="30"/>
      <c r="S27" s="30"/>
      <c r="T27" s="30"/>
      <c r="U27" s="31" t="s">
        <v>103</v>
      </c>
      <c r="V27" t="str">
        <f>VLOOKUP(P27,'Data Model'!$B$261:$B$317,1,FALSE)</f>
        <v>DAILY_NET_RETURN</v>
      </c>
    </row>
    <row r="28" spans="1:22" ht="25.5" x14ac:dyDescent="0.2">
      <c r="A28" s="21">
        <f t="shared" si="0"/>
        <v>23</v>
      </c>
      <c r="B28" s="21"/>
      <c r="C28" s="22"/>
      <c r="D28" s="23"/>
      <c r="E28" s="24"/>
      <c r="F28" s="25"/>
      <c r="G28" s="23"/>
      <c r="H28" s="22" t="s">
        <v>77</v>
      </c>
      <c r="I28" s="26" t="s">
        <v>1087</v>
      </c>
      <c r="J28" s="22" t="e">
        <v>#N/A</v>
      </c>
      <c r="K28" s="27"/>
      <c r="L28" s="28" t="s">
        <v>1088</v>
      </c>
      <c r="M28" s="28"/>
      <c r="N28" s="29" t="s">
        <v>639</v>
      </c>
      <c r="O28" s="40" t="s">
        <v>1115</v>
      </c>
      <c r="P28" s="40" t="s">
        <v>1115</v>
      </c>
      <c r="Q28" s="29" t="s">
        <v>1108</v>
      </c>
      <c r="R28" s="30"/>
      <c r="S28" s="30"/>
      <c r="T28" s="30"/>
      <c r="U28" s="31" t="s">
        <v>103</v>
      </c>
      <c r="V28" t="str">
        <f>VLOOKUP(P28,'Data Model'!$B$261:$B$317,1,FALSE)</f>
        <v>DAILY_TOTAL_RETURN</v>
      </c>
    </row>
    <row r="29" spans="1:22" ht="25.5" x14ac:dyDescent="0.2">
      <c r="A29" s="21">
        <f t="shared" si="0"/>
        <v>24</v>
      </c>
      <c r="B29" s="21"/>
      <c r="C29" s="22"/>
      <c r="D29" s="23"/>
      <c r="E29" s="24"/>
      <c r="F29" s="25"/>
      <c r="G29" s="23"/>
      <c r="H29" s="22" t="s">
        <v>77</v>
      </c>
      <c r="I29" s="26" t="s">
        <v>1087</v>
      </c>
      <c r="J29" s="22" t="e">
        <v>#N/A</v>
      </c>
      <c r="K29" s="27"/>
      <c r="L29" s="28" t="s">
        <v>1088</v>
      </c>
      <c r="M29" s="28"/>
      <c r="N29" s="29" t="s">
        <v>639</v>
      </c>
      <c r="O29" s="40" t="s">
        <v>1116</v>
      </c>
      <c r="P29" s="40" t="s">
        <v>1116</v>
      </c>
      <c r="Q29" s="29" t="s">
        <v>1108</v>
      </c>
      <c r="R29" s="30"/>
      <c r="S29" s="30"/>
      <c r="T29" s="30"/>
      <c r="U29" s="31" t="s">
        <v>103</v>
      </c>
      <c r="V29" t="str">
        <f>VLOOKUP(P29,'Data Model'!$B$261:$B$317,1,FALSE)</f>
        <v>DAILY_COUPON_RETURN</v>
      </c>
    </row>
    <row r="30" spans="1:22" ht="25.5" x14ac:dyDescent="0.2">
      <c r="A30" s="21">
        <f t="shared" si="0"/>
        <v>25</v>
      </c>
      <c r="B30" s="21"/>
      <c r="C30" s="22"/>
      <c r="D30" s="23"/>
      <c r="E30" s="24"/>
      <c r="F30" s="25"/>
      <c r="G30" s="23"/>
      <c r="H30" s="22" t="s">
        <v>77</v>
      </c>
      <c r="I30" s="26" t="s">
        <v>1087</v>
      </c>
      <c r="J30" s="22" t="e">
        <v>#N/A</v>
      </c>
      <c r="K30" s="27"/>
      <c r="L30" s="28" t="s">
        <v>1088</v>
      </c>
      <c r="M30" s="28"/>
      <c r="N30" s="29" t="s">
        <v>639</v>
      </c>
      <c r="O30" s="40" t="s">
        <v>1117</v>
      </c>
      <c r="P30" s="40" t="s">
        <v>1117</v>
      </c>
      <c r="Q30" s="29" t="s">
        <v>1108</v>
      </c>
      <c r="R30" s="30"/>
      <c r="S30" s="30"/>
      <c r="T30" s="30"/>
      <c r="U30" s="31" t="s">
        <v>103</v>
      </c>
      <c r="V30" t="str">
        <f>VLOOKUP(P30,'Data Model'!$B$261:$B$317,1,FALSE)</f>
        <v>MTD_TOTAL_RETURN</v>
      </c>
    </row>
    <row r="31" spans="1:22" ht="25.5" x14ac:dyDescent="0.2">
      <c r="A31" s="21">
        <f t="shared" si="0"/>
        <v>26</v>
      </c>
      <c r="B31" s="21"/>
      <c r="C31" s="22"/>
      <c r="D31" s="23"/>
      <c r="E31" s="24"/>
      <c r="F31" s="25"/>
      <c r="G31" s="23"/>
      <c r="H31" s="22" t="s">
        <v>77</v>
      </c>
      <c r="I31" s="26" t="s">
        <v>1087</v>
      </c>
      <c r="J31" s="22" t="e">
        <v>#N/A</v>
      </c>
      <c r="K31" s="27"/>
      <c r="L31" s="28" t="s">
        <v>1088</v>
      </c>
      <c r="M31" s="28"/>
      <c r="N31" s="29" t="s">
        <v>639</v>
      </c>
      <c r="O31" s="40" t="s">
        <v>1118</v>
      </c>
      <c r="P31" s="40" t="s">
        <v>1118</v>
      </c>
      <c r="Q31" s="29" t="s">
        <v>1108</v>
      </c>
      <c r="R31" s="30"/>
      <c r="S31" s="30"/>
      <c r="T31" s="30"/>
      <c r="U31" s="31" t="s">
        <v>103</v>
      </c>
      <c r="V31" t="str">
        <f>VLOOKUP(P31,'Data Model'!$B$261:$B$317,1,FALSE)</f>
        <v>MTD_NET_RETURN</v>
      </c>
    </row>
    <row r="32" spans="1:22" ht="25.5" x14ac:dyDescent="0.2">
      <c r="A32" s="21">
        <f t="shared" si="0"/>
        <v>27</v>
      </c>
      <c r="B32" s="21"/>
      <c r="C32" s="22"/>
      <c r="D32" s="23"/>
      <c r="E32" s="24"/>
      <c r="F32" s="25"/>
      <c r="G32" s="23"/>
      <c r="H32" s="22" t="s">
        <v>77</v>
      </c>
      <c r="I32" s="26" t="s">
        <v>1087</v>
      </c>
      <c r="J32" s="22" t="e">
        <v>#N/A</v>
      </c>
      <c r="K32" s="27"/>
      <c r="L32" s="28" t="s">
        <v>1088</v>
      </c>
      <c r="M32" s="28"/>
      <c r="N32" s="29" t="s">
        <v>639</v>
      </c>
      <c r="O32" s="40" t="s">
        <v>1119</v>
      </c>
      <c r="P32" s="40" t="s">
        <v>1119</v>
      </c>
      <c r="Q32" s="29" t="s">
        <v>1108</v>
      </c>
      <c r="R32" s="30"/>
      <c r="S32" s="30"/>
      <c r="T32" s="30"/>
      <c r="U32" s="31" t="s">
        <v>103</v>
      </c>
      <c r="V32" t="str">
        <f>VLOOKUP(P32,'Data Model'!$B$261:$B$317,1,FALSE)</f>
        <v>MTD_PRICE_RETURN</v>
      </c>
    </row>
    <row r="33" spans="1:22" ht="25.5" x14ac:dyDescent="0.2">
      <c r="A33" s="21">
        <f t="shared" si="0"/>
        <v>28</v>
      </c>
      <c r="B33" s="21"/>
      <c r="C33" s="22"/>
      <c r="D33" s="23"/>
      <c r="E33" s="24"/>
      <c r="F33" s="25"/>
      <c r="G33" s="23"/>
      <c r="H33" s="22" t="s">
        <v>77</v>
      </c>
      <c r="I33" s="26" t="s">
        <v>1087</v>
      </c>
      <c r="J33" s="22" t="e">
        <v>#N/A</v>
      </c>
      <c r="K33" s="27"/>
      <c r="L33" s="28" t="s">
        <v>1088</v>
      </c>
      <c r="M33" s="28"/>
      <c r="N33" s="29" t="s">
        <v>639</v>
      </c>
      <c r="O33" s="40" t="s">
        <v>1120</v>
      </c>
      <c r="P33" s="40" t="s">
        <v>1120</v>
      </c>
      <c r="Q33" s="29" t="s">
        <v>1108</v>
      </c>
      <c r="R33" s="30"/>
      <c r="S33" s="30"/>
      <c r="T33" s="30"/>
      <c r="U33" s="31" t="s">
        <v>103</v>
      </c>
      <c r="V33" t="str">
        <f>VLOOKUP(P33,'Data Model'!$B$261:$B$317,1,FALSE)</f>
        <v>MTD_COUPON_RETURN</v>
      </c>
    </row>
    <row r="34" spans="1:22" ht="25.5" x14ac:dyDescent="0.2">
      <c r="A34" s="21">
        <f t="shared" si="0"/>
        <v>29</v>
      </c>
      <c r="B34" s="21"/>
      <c r="C34" s="22"/>
      <c r="D34" s="23"/>
      <c r="E34" s="24"/>
      <c r="F34" s="25"/>
      <c r="G34" s="23"/>
      <c r="H34" s="22" t="s">
        <v>77</v>
      </c>
      <c r="I34" s="26" t="s">
        <v>1087</v>
      </c>
      <c r="J34" s="22" t="e">
        <v>#N/A</v>
      </c>
      <c r="K34" s="27"/>
      <c r="L34" s="28" t="s">
        <v>1088</v>
      </c>
      <c r="M34" s="28"/>
      <c r="N34" s="29" t="s">
        <v>639</v>
      </c>
      <c r="O34" s="40" t="s">
        <v>1121</v>
      </c>
      <c r="P34" s="40" t="s">
        <v>1121</v>
      </c>
      <c r="Q34" s="29" t="s">
        <v>1108</v>
      </c>
      <c r="R34" s="30"/>
      <c r="S34" s="30"/>
      <c r="T34" s="30"/>
      <c r="U34" s="31" t="s">
        <v>103</v>
      </c>
      <c r="V34" t="str">
        <f>VLOOKUP(P34,'Data Model'!$B$261:$B$317,1,FALSE)</f>
        <v>MTD_CURRENCY_RETURN</v>
      </c>
    </row>
    <row r="35" spans="1:22" ht="25.5" x14ac:dyDescent="0.2">
      <c r="A35" s="21">
        <f t="shared" si="0"/>
        <v>30</v>
      </c>
      <c r="B35" s="21"/>
      <c r="C35" s="22"/>
      <c r="D35" s="23"/>
      <c r="E35" s="24"/>
      <c r="F35" s="25"/>
      <c r="G35" s="23"/>
      <c r="H35" s="22" t="s">
        <v>77</v>
      </c>
      <c r="I35" s="26" t="s">
        <v>1087</v>
      </c>
      <c r="J35" s="22" t="e">
        <v>#N/A</v>
      </c>
      <c r="K35" s="27"/>
      <c r="L35" s="28" t="s">
        <v>1088</v>
      </c>
      <c r="M35" s="28"/>
      <c r="N35" s="29" t="s">
        <v>639</v>
      </c>
      <c r="O35" s="40" t="s">
        <v>1122</v>
      </c>
      <c r="P35" s="40" t="s">
        <v>1122</v>
      </c>
      <c r="Q35" s="29" t="s">
        <v>1108</v>
      </c>
      <c r="R35" s="30"/>
      <c r="S35" s="30"/>
      <c r="T35" s="30"/>
      <c r="U35" s="31" t="s">
        <v>103</v>
      </c>
      <c r="V35" t="str">
        <f>VLOOKUP(P35,'Data Model'!$B$261:$B$317,1,FALSE)</f>
        <v>MTD_PAYDOWN_RETURN</v>
      </c>
    </row>
    <row r="36" spans="1:22" ht="25.5" x14ac:dyDescent="0.2">
      <c r="A36" s="21">
        <f t="shared" si="0"/>
        <v>31</v>
      </c>
      <c r="B36" s="21"/>
      <c r="C36" s="22"/>
      <c r="D36" s="23"/>
      <c r="E36" s="24"/>
      <c r="F36" s="25"/>
      <c r="G36" s="23"/>
      <c r="H36" s="22" t="s">
        <v>77</v>
      </c>
      <c r="I36" s="26" t="s">
        <v>1087</v>
      </c>
      <c r="J36" s="22" t="e">
        <v>#N/A</v>
      </c>
      <c r="K36" s="27"/>
      <c r="L36" s="28" t="s">
        <v>1088</v>
      </c>
      <c r="M36" s="28"/>
      <c r="N36" s="29" t="s">
        <v>639</v>
      </c>
      <c r="O36" s="40" t="s">
        <v>1123</v>
      </c>
      <c r="P36" s="40" t="s">
        <v>1123</v>
      </c>
      <c r="Q36" s="29" t="s">
        <v>1108</v>
      </c>
      <c r="R36" s="30"/>
      <c r="S36" s="30"/>
      <c r="T36" s="30"/>
      <c r="U36" s="31" t="s">
        <v>103</v>
      </c>
      <c r="V36" t="str">
        <f>VLOOKUP(P36,'Data Model'!$B$261:$B$317,1,FALSE)</f>
        <v>TOTAL_MARKET_VALUE</v>
      </c>
    </row>
    <row r="37" spans="1:22" ht="25.5" x14ac:dyDescent="0.2">
      <c r="A37" s="21">
        <f t="shared" si="0"/>
        <v>32</v>
      </c>
      <c r="B37" s="21"/>
      <c r="C37" s="22"/>
      <c r="D37" s="23"/>
      <c r="E37" s="24"/>
      <c r="F37" s="25"/>
      <c r="G37" s="23"/>
      <c r="H37" s="22" t="s">
        <v>77</v>
      </c>
      <c r="I37" s="26" t="s">
        <v>1087</v>
      </c>
      <c r="J37" s="22" t="e">
        <v>#N/A</v>
      </c>
      <c r="K37" s="27"/>
      <c r="L37" s="28" t="s">
        <v>1088</v>
      </c>
      <c r="M37" s="28"/>
      <c r="N37" s="29" t="s">
        <v>639</v>
      </c>
      <c r="O37" s="40" t="s">
        <v>1124</v>
      </c>
      <c r="P37" s="40" t="s">
        <v>1124</v>
      </c>
      <c r="Q37" s="29" t="s">
        <v>1108</v>
      </c>
      <c r="R37" s="30"/>
      <c r="S37" s="30"/>
      <c r="T37" s="30"/>
      <c r="U37" s="31" t="s">
        <v>103</v>
      </c>
      <c r="V37" t="str">
        <f>VLOOKUP(P37,'Data Model'!$B$261:$B$317,1,FALSE)</f>
        <v>MACAULEY_DURATION</v>
      </c>
    </row>
    <row r="38" spans="1:22" ht="25.5" x14ac:dyDescent="0.2">
      <c r="A38" s="21">
        <f t="shared" si="0"/>
        <v>33</v>
      </c>
      <c r="B38" s="21"/>
      <c r="C38" s="22"/>
      <c r="D38" s="23"/>
      <c r="E38" s="24"/>
      <c r="F38" s="25"/>
      <c r="G38" s="23"/>
      <c r="H38" s="22" t="s">
        <v>77</v>
      </c>
      <c r="I38" s="26" t="s">
        <v>1087</v>
      </c>
      <c r="J38" s="22" t="e">
        <v>#N/A</v>
      </c>
      <c r="K38" s="27"/>
      <c r="L38" s="28" t="s">
        <v>1088</v>
      </c>
      <c r="M38" s="28"/>
      <c r="N38" s="29" t="s">
        <v>639</v>
      </c>
      <c r="O38" s="40" t="s">
        <v>1125</v>
      </c>
      <c r="P38" s="40" t="s">
        <v>1125</v>
      </c>
      <c r="Q38" s="29" t="s">
        <v>1108</v>
      </c>
      <c r="R38" s="30"/>
      <c r="S38" s="30"/>
      <c r="T38" s="30"/>
      <c r="U38" s="31" t="s">
        <v>103</v>
      </c>
      <c r="V38" t="str">
        <f>VLOOKUP(P38,'Data Model'!$B$261:$B$317,1,FALSE)</f>
        <v>MODIFIED_DURATION</v>
      </c>
    </row>
    <row r="39" spans="1:22" ht="25.5" x14ac:dyDescent="0.2">
      <c r="A39" s="21">
        <f t="shared" si="0"/>
        <v>34</v>
      </c>
      <c r="B39" s="21"/>
      <c r="C39" s="22"/>
      <c r="D39" s="23"/>
      <c r="E39" s="24"/>
      <c r="F39" s="25"/>
      <c r="G39" s="23"/>
      <c r="H39" s="22" t="s">
        <v>77</v>
      </c>
      <c r="I39" s="26" t="s">
        <v>1087</v>
      </c>
      <c r="J39" s="22" t="e">
        <v>#N/A</v>
      </c>
      <c r="K39" s="27"/>
      <c r="L39" s="28" t="s">
        <v>1088</v>
      </c>
      <c r="M39" s="28"/>
      <c r="N39" s="29" t="s">
        <v>639</v>
      </c>
      <c r="O39" s="40" t="s">
        <v>1126</v>
      </c>
      <c r="P39" s="40" t="s">
        <v>1126</v>
      </c>
      <c r="Q39" s="29" t="s">
        <v>1108</v>
      </c>
      <c r="R39" s="30"/>
      <c r="S39" s="30"/>
      <c r="T39" s="30"/>
      <c r="U39" s="31" t="s">
        <v>103</v>
      </c>
      <c r="V39" t="str">
        <f>VLOOKUP(P39,'Data Model'!$B$261:$B$317,1,FALSE)</f>
        <v>EFFECTIVE_DURATION</v>
      </c>
    </row>
    <row r="40" spans="1:22" ht="25.5" x14ac:dyDescent="0.2">
      <c r="A40" s="21">
        <f t="shared" si="0"/>
        <v>35</v>
      </c>
      <c r="B40" s="21"/>
      <c r="C40" s="22"/>
      <c r="D40" s="23"/>
      <c r="E40" s="24"/>
      <c r="F40" s="25"/>
      <c r="G40" s="23"/>
      <c r="H40" s="22" t="s">
        <v>77</v>
      </c>
      <c r="I40" s="26" t="s">
        <v>1087</v>
      </c>
      <c r="J40" s="22" t="e">
        <v>#N/A</v>
      </c>
      <c r="K40" s="27"/>
      <c r="L40" s="28" t="s">
        <v>1088</v>
      </c>
      <c r="M40" s="28"/>
      <c r="N40" s="29" t="s">
        <v>639</v>
      </c>
      <c r="O40" s="40" t="s">
        <v>1127</v>
      </c>
      <c r="P40" s="40" t="s">
        <v>1127</v>
      </c>
      <c r="Q40" s="29" t="s">
        <v>1108</v>
      </c>
      <c r="R40" s="30"/>
      <c r="S40" s="30"/>
      <c r="T40" s="30"/>
      <c r="U40" s="31" t="s">
        <v>103</v>
      </c>
      <c r="V40" t="str">
        <f>VLOOKUP(P40,'Data Model'!$B$261:$B$317,1,FALSE)</f>
        <v>DURATION_TO_WORST</v>
      </c>
    </row>
    <row r="41" spans="1:22" ht="25.5" x14ac:dyDescent="0.2">
      <c r="A41" s="21">
        <f t="shared" si="0"/>
        <v>36</v>
      </c>
      <c r="B41" s="21"/>
      <c r="C41" s="22"/>
      <c r="D41" s="23"/>
      <c r="E41" s="24"/>
      <c r="F41" s="25"/>
      <c r="G41" s="23"/>
      <c r="H41" s="22" t="s">
        <v>77</v>
      </c>
      <c r="I41" s="26" t="s">
        <v>1087</v>
      </c>
      <c r="J41" s="22" t="e">
        <v>#N/A</v>
      </c>
      <c r="K41" s="27"/>
      <c r="L41" s="28" t="s">
        <v>1088</v>
      </c>
      <c r="M41" s="28"/>
      <c r="N41" s="29" t="s">
        <v>639</v>
      </c>
      <c r="O41" s="40" t="s">
        <v>1128</v>
      </c>
      <c r="P41" s="40" t="s">
        <v>1128</v>
      </c>
      <c r="Q41" s="29" t="s">
        <v>1108</v>
      </c>
      <c r="R41" s="30"/>
      <c r="S41" s="30"/>
      <c r="T41" s="30"/>
      <c r="U41" s="31" t="s">
        <v>103</v>
      </c>
      <c r="V41" t="str">
        <f>VLOOKUP(P41,'Data Model'!$B$261:$B$317,1,FALSE)</f>
        <v>CONVEXITY</v>
      </c>
    </row>
    <row r="42" spans="1:22" ht="25.5" x14ac:dyDescent="0.2">
      <c r="A42" s="21">
        <f t="shared" si="0"/>
        <v>37</v>
      </c>
      <c r="B42" s="21"/>
      <c r="C42" s="22"/>
      <c r="D42" s="23"/>
      <c r="E42" s="24"/>
      <c r="F42" s="25"/>
      <c r="G42" s="23"/>
      <c r="H42" s="22" t="s">
        <v>77</v>
      </c>
      <c r="I42" s="26" t="s">
        <v>1087</v>
      </c>
      <c r="J42" s="22" t="e">
        <v>#N/A</v>
      </c>
      <c r="K42" s="27"/>
      <c r="L42" s="28" t="s">
        <v>1088</v>
      </c>
      <c r="M42" s="28"/>
      <c r="N42" s="29" t="s">
        <v>639</v>
      </c>
      <c r="O42" s="40" t="s">
        <v>1129</v>
      </c>
      <c r="P42" s="40" t="s">
        <v>1129</v>
      </c>
      <c r="Q42" s="29" t="s">
        <v>1108</v>
      </c>
      <c r="R42" s="30"/>
      <c r="S42" s="30"/>
      <c r="T42" s="30"/>
      <c r="U42" s="31" t="s">
        <v>103</v>
      </c>
      <c r="V42" t="str">
        <f>VLOOKUP(P42,'Data Model'!$B$261:$B$317,1,FALSE)</f>
        <v>CONVEXITY_TO_WORST</v>
      </c>
    </row>
    <row r="43" spans="1:22" ht="25.5" x14ac:dyDescent="0.2">
      <c r="A43" s="21">
        <f t="shared" si="0"/>
        <v>38</v>
      </c>
      <c r="B43" s="21"/>
      <c r="C43" s="22"/>
      <c r="D43" s="23"/>
      <c r="E43" s="24"/>
      <c r="F43" s="25"/>
      <c r="G43" s="23"/>
      <c r="H43" s="22" t="s">
        <v>77</v>
      </c>
      <c r="I43" s="26" t="s">
        <v>1087</v>
      </c>
      <c r="J43" s="22" t="e">
        <v>#N/A</v>
      </c>
      <c r="K43" s="27"/>
      <c r="L43" s="28" t="s">
        <v>1088</v>
      </c>
      <c r="M43" s="28"/>
      <c r="N43" s="29" t="s">
        <v>639</v>
      </c>
      <c r="O43" s="40" t="s">
        <v>1130</v>
      </c>
      <c r="P43" s="40" t="s">
        <v>1130</v>
      </c>
      <c r="Q43" s="29" t="s">
        <v>1108</v>
      </c>
      <c r="R43" s="30"/>
      <c r="S43" s="30"/>
      <c r="T43" s="30"/>
      <c r="U43" s="31" t="s">
        <v>103</v>
      </c>
      <c r="V43" t="str">
        <f>VLOOKUP(P43,'Data Model'!$B$261:$B$317,1,FALSE)</f>
        <v>AVERAGE_PRICE</v>
      </c>
    </row>
    <row r="44" spans="1:22" ht="25.5" x14ac:dyDescent="0.2">
      <c r="A44" s="21">
        <f t="shared" si="0"/>
        <v>39</v>
      </c>
      <c r="B44" s="21"/>
      <c r="C44" s="22"/>
      <c r="D44" s="23"/>
      <c r="E44" s="24"/>
      <c r="F44" s="25"/>
      <c r="G44" s="23"/>
      <c r="H44" s="22" t="s">
        <v>77</v>
      </c>
      <c r="I44" s="26" t="s">
        <v>1087</v>
      </c>
      <c r="J44" s="22" t="e">
        <v>#N/A</v>
      </c>
      <c r="K44" s="27"/>
      <c r="L44" s="28" t="s">
        <v>1088</v>
      </c>
      <c r="M44" s="28"/>
      <c r="N44" s="29" t="s">
        <v>639</v>
      </c>
      <c r="O44" s="40" t="s">
        <v>1131</v>
      </c>
      <c r="P44" s="40" t="s">
        <v>1131</v>
      </c>
      <c r="Q44" s="29" t="s">
        <v>1108</v>
      </c>
      <c r="R44" s="30"/>
      <c r="S44" s="30"/>
      <c r="T44" s="30"/>
      <c r="U44" s="31" t="s">
        <v>103</v>
      </c>
      <c r="V44" t="str">
        <f>VLOOKUP(P44,'Data Model'!$B$261:$B$317,1,FALSE)</f>
        <v>AVERAGE_YTM</v>
      </c>
    </row>
    <row r="45" spans="1:22" ht="25.5" x14ac:dyDescent="0.2">
      <c r="A45" s="21">
        <f t="shared" si="0"/>
        <v>40</v>
      </c>
      <c r="B45" s="21"/>
      <c r="C45" s="22"/>
      <c r="D45" s="23"/>
      <c r="E45" s="24"/>
      <c r="F45" s="25"/>
      <c r="G45" s="23"/>
      <c r="H45" s="22" t="s">
        <v>77</v>
      </c>
      <c r="I45" s="26" t="s">
        <v>1087</v>
      </c>
      <c r="J45" s="22" t="e">
        <v>#N/A</v>
      </c>
      <c r="K45" s="27"/>
      <c r="L45" s="28" t="s">
        <v>1088</v>
      </c>
      <c r="M45" s="28"/>
      <c r="N45" s="29" t="s">
        <v>639</v>
      </c>
      <c r="O45" s="40" t="s">
        <v>1132</v>
      </c>
      <c r="P45" s="40" t="s">
        <v>1132</v>
      </c>
      <c r="Q45" s="29" t="s">
        <v>1108</v>
      </c>
      <c r="R45" s="30"/>
      <c r="S45" s="30"/>
      <c r="T45" s="30"/>
      <c r="U45" s="31" t="s">
        <v>103</v>
      </c>
      <c r="V45" t="str">
        <f>VLOOKUP(P45,'Data Model'!$B$261:$B$317,1,FALSE)</f>
        <v>AVERAGE_YTW</v>
      </c>
    </row>
    <row r="46" spans="1:22" ht="25.5" x14ac:dyDescent="0.2">
      <c r="A46" s="21">
        <f t="shared" si="0"/>
        <v>41</v>
      </c>
      <c r="B46" s="21"/>
      <c r="C46" s="22"/>
      <c r="D46" s="23"/>
      <c r="E46" s="24"/>
      <c r="F46" s="25"/>
      <c r="G46" s="23"/>
      <c r="H46" s="22" t="s">
        <v>77</v>
      </c>
      <c r="I46" s="26" t="s">
        <v>1087</v>
      </c>
      <c r="J46" s="22" t="e">
        <v>#N/A</v>
      </c>
      <c r="K46" s="27"/>
      <c r="L46" s="28" t="s">
        <v>1088</v>
      </c>
      <c r="M46" s="28"/>
      <c r="N46" s="29" t="s">
        <v>639</v>
      </c>
      <c r="O46" s="40" t="s">
        <v>1133</v>
      </c>
      <c r="P46" s="40" t="s">
        <v>1133</v>
      </c>
      <c r="Q46" s="29" t="s">
        <v>1108</v>
      </c>
      <c r="R46" s="30"/>
      <c r="S46" s="30"/>
      <c r="T46" s="30"/>
      <c r="U46" s="31" t="s">
        <v>103</v>
      </c>
      <c r="V46" t="str">
        <f>VLOOKUP(P46,'Data Model'!$B$261:$B$317,1,FALSE)</f>
        <v>OAS</v>
      </c>
    </row>
    <row r="47" spans="1:22" ht="25.5" x14ac:dyDescent="0.2">
      <c r="A47" s="21">
        <f t="shared" si="0"/>
        <v>42</v>
      </c>
      <c r="B47" s="21"/>
      <c r="C47" s="22"/>
      <c r="D47" s="23"/>
      <c r="E47" s="24"/>
      <c r="F47" s="25"/>
      <c r="G47" s="23"/>
      <c r="H47" s="22" t="s">
        <v>77</v>
      </c>
      <c r="I47" s="26" t="s">
        <v>1087</v>
      </c>
      <c r="J47" s="22" t="e">
        <v>#N/A</v>
      </c>
      <c r="K47" s="27"/>
      <c r="L47" s="28" t="s">
        <v>1088</v>
      </c>
      <c r="M47" s="28"/>
      <c r="N47" s="29" t="s">
        <v>639</v>
      </c>
      <c r="O47" s="40" t="s">
        <v>1134</v>
      </c>
      <c r="P47" s="40" t="s">
        <v>1134</v>
      </c>
      <c r="Q47" s="29" t="s">
        <v>1108</v>
      </c>
      <c r="R47" s="30"/>
      <c r="S47" s="30"/>
      <c r="T47" s="30"/>
      <c r="U47" s="31" t="s">
        <v>103</v>
      </c>
      <c r="V47" t="str">
        <f>VLOOKUP(P47,'Data Model'!$B$261:$B$317,1,FALSE)</f>
        <v>DIVIDEND</v>
      </c>
    </row>
    <row r="48" spans="1:22" ht="25.5" x14ac:dyDescent="0.2">
      <c r="A48" s="21">
        <f t="shared" si="0"/>
        <v>43</v>
      </c>
      <c r="B48" s="21"/>
      <c r="C48" s="22"/>
      <c r="D48" s="23"/>
      <c r="E48" s="24"/>
      <c r="F48" s="25"/>
      <c r="G48" s="23"/>
      <c r="H48" s="22" t="s">
        <v>77</v>
      </c>
      <c r="I48" s="26" t="s">
        <v>1087</v>
      </c>
      <c r="J48" s="22" t="e">
        <v>#N/A</v>
      </c>
      <c r="K48" s="27"/>
      <c r="L48" s="28" t="s">
        <v>1088</v>
      </c>
      <c r="M48" s="28"/>
      <c r="N48" s="29" t="s">
        <v>639</v>
      </c>
      <c r="O48" s="40" t="s">
        <v>1135</v>
      </c>
      <c r="P48" s="40" t="s">
        <v>1135</v>
      </c>
      <c r="Q48" s="29" t="s">
        <v>1108</v>
      </c>
      <c r="R48" s="30"/>
      <c r="S48" s="30"/>
      <c r="T48" s="30"/>
      <c r="U48" s="31" t="s">
        <v>103</v>
      </c>
      <c r="V48" t="str">
        <f>VLOOKUP(P48,'Data Model'!$B$261:$B$317,1,FALSE)</f>
        <v>AVERAGE_COUPON</v>
      </c>
    </row>
    <row r="49" spans="1:23" ht="25.5" x14ac:dyDescent="0.2">
      <c r="A49" s="21">
        <f t="shared" si="0"/>
        <v>44</v>
      </c>
      <c r="B49" s="21"/>
      <c r="C49" s="22"/>
      <c r="D49" s="23"/>
      <c r="E49" s="24"/>
      <c r="F49" s="25"/>
      <c r="G49" s="23"/>
      <c r="H49" s="22" t="s">
        <v>77</v>
      </c>
      <c r="I49" s="26" t="s">
        <v>1087</v>
      </c>
      <c r="J49" s="22" t="e">
        <v>#N/A</v>
      </c>
      <c r="K49" s="27"/>
      <c r="L49" s="28" t="s">
        <v>1088</v>
      </c>
      <c r="M49" s="28"/>
      <c r="N49" s="29" t="s">
        <v>639</v>
      </c>
      <c r="O49" s="40" t="s">
        <v>1136</v>
      </c>
      <c r="P49" s="40" t="s">
        <v>1136</v>
      </c>
      <c r="Q49" s="29" t="s">
        <v>1108</v>
      </c>
      <c r="R49" s="30"/>
      <c r="S49" s="30"/>
      <c r="T49" s="30"/>
      <c r="U49" s="31" t="s">
        <v>103</v>
      </c>
      <c r="V49" t="str">
        <f>VLOOKUP(P49,'Data Model'!$B$261:$B$317,1,FALSE)</f>
        <v>AVERAGE_LIFE</v>
      </c>
    </row>
    <row r="50" spans="1:23" ht="25.5" x14ac:dyDescent="0.2">
      <c r="A50" s="21">
        <f t="shared" si="0"/>
        <v>45</v>
      </c>
      <c r="B50" s="21"/>
      <c r="C50" s="22"/>
      <c r="D50" s="23"/>
      <c r="E50" s="24"/>
      <c r="F50" s="25"/>
      <c r="G50" s="23"/>
      <c r="H50" s="22" t="s">
        <v>77</v>
      </c>
      <c r="I50" s="26" t="s">
        <v>1087</v>
      </c>
      <c r="J50" s="22" t="e">
        <v>#N/A</v>
      </c>
      <c r="K50" s="27"/>
      <c r="L50" s="28" t="s">
        <v>1088</v>
      </c>
      <c r="M50" s="28"/>
      <c r="N50" s="29" t="s">
        <v>639</v>
      </c>
      <c r="O50" s="40" t="s">
        <v>1137</v>
      </c>
      <c r="P50" s="40" t="s">
        <v>1137</v>
      </c>
      <c r="Q50" s="29" t="s">
        <v>1108</v>
      </c>
      <c r="R50" s="30"/>
      <c r="S50" s="30"/>
      <c r="T50" s="30"/>
      <c r="U50" s="31" t="s">
        <v>103</v>
      </c>
      <c r="V50" t="str">
        <f>VLOOKUP(P50,'Data Model'!$B$261:$B$317,1,FALSE)</f>
        <v>AVERAGE_MATURITY</v>
      </c>
    </row>
    <row r="51" spans="1:23" ht="25.5" x14ac:dyDescent="0.2">
      <c r="A51" s="21">
        <f t="shared" si="0"/>
        <v>46</v>
      </c>
      <c r="B51" s="21"/>
      <c r="C51" s="22"/>
      <c r="D51" s="23"/>
      <c r="E51" s="24"/>
      <c r="F51" s="25"/>
      <c r="G51" s="23"/>
      <c r="H51" s="22" t="s">
        <v>77</v>
      </c>
      <c r="I51" s="26" t="s">
        <v>1087</v>
      </c>
      <c r="J51" s="22" t="e">
        <v>#N/A</v>
      </c>
      <c r="K51" s="27"/>
      <c r="L51" s="28" t="s">
        <v>1088</v>
      </c>
      <c r="M51" s="28"/>
      <c r="N51" s="29" t="s">
        <v>639</v>
      </c>
      <c r="O51" s="40" t="s">
        <v>1138</v>
      </c>
      <c r="P51" s="40" t="s">
        <v>1138</v>
      </c>
      <c r="Q51" s="29" t="s">
        <v>626</v>
      </c>
      <c r="R51" s="30"/>
      <c r="S51" s="30"/>
      <c r="T51" s="30"/>
      <c r="U51" s="31" t="s">
        <v>103</v>
      </c>
      <c r="V51" t="str">
        <f>VLOOKUP(P51,'Data Model'!$B$261:$B$317,1,FALSE)</f>
        <v>QUALITY</v>
      </c>
    </row>
    <row r="52" spans="1:23" ht="25.5" x14ac:dyDescent="0.2">
      <c r="A52" s="21">
        <f t="shared" si="0"/>
        <v>47</v>
      </c>
      <c r="B52" s="21"/>
      <c r="C52" s="22"/>
      <c r="D52" s="23"/>
      <c r="E52" s="24"/>
      <c r="F52" s="25"/>
      <c r="G52" s="23"/>
      <c r="H52" s="22" t="s">
        <v>77</v>
      </c>
      <c r="I52" s="26" t="s">
        <v>1087</v>
      </c>
      <c r="J52" s="22" t="e">
        <v>#N/A</v>
      </c>
      <c r="K52" s="27"/>
      <c r="L52" s="28" t="s">
        <v>1088</v>
      </c>
      <c r="M52" s="28"/>
      <c r="N52" s="29" t="s">
        <v>639</v>
      </c>
      <c r="O52" s="40" t="s">
        <v>1139</v>
      </c>
      <c r="P52" s="40" t="s">
        <v>1139</v>
      </c>
      <c r="Q52" s="29" t="s">
        <v>643</v>
      </c>
      <c r="R52" s="30"/>
      <c r="S52" s="30"/>
      <c r="T52" s="30"/>
      <c r="U52" s="31" t="s">
        <v>1062</v>
      </c>
      <c r="V52" t="str">
        <f>VLOOKUP(P52,'Data Model'!$B$261:$B$317,1,FALSE)</f>
        <v>EDL_CURATE_TS</v>
      </c>
    </row>
    <row r="53" spans="1:23" ht="25.5" x14ac:dyDescent="0.2">
      <c r="A53" s="21">
        <f t="shared" si="0"/>
        <v>48</v>
      </c>
      <c r="B53" s="21"/>
      <c r="C53" s="22"/>
      <c r="D53" s="23"/>
      <c r="E53" s="24"/>
      <c r="F53" s="25"/>
      <c r="G53" s="23"/>
      <c r="H53" s="22" t="s">
        <v>77</v>
      </c>
      <c r="I53" s="26" t="s">
        <v>1087</v>
      </c>
      <c r="J53" s="22" t="e">
        <v>#N/A</v>
      </c>
      <c r="K53" s="27"/>
      <c r="L53" s="28" t="s">
        <v>1088</v>
      </c>
      <c r="M53" s="28"/>
      <c r="N53" s="29" t="s">
        <v>639</v>
      </c>
      <c r="O53" s="40" t="s">
        <v>874</v>
      </c>
      <c r="P53" s="40" t="s">
        <v>874</v>
      </c>
      <c r="Q53" s="29" t="s">
        <v>643</v>
      </c>
      <c r="R53" s="30"/>
      <c r="S53" s="30"/>
      <c r="T53" s="30"/>
      <c r="U53" s="31" t="s">
        <v>134</v>
      </c>
      <c r="V53" t="str">
        <f>VLOOKUP(P53,'Data Model'!$B$261:$B$317,1,FALSE)</f>
        <v>EDL_CREATE_TS</v>
      </c>
    </row>
    <row r="54" spans="1:23" s="32" customFormat="1" ht="25.5" x14ac:dyDescent="0.2">
      <c r="A54" s="21">
        <f t="shared" si="0"/>
        <v>49</v>
      </c>
      <c r="B54" s="21"/>
      <c r="C54" s="22"/>
      <c r="D54" s="23"/>
      <c r="E54" s="24"/>
      <c r="F54" s="25"/>
      <c r="G54" s="23"/>
      <c r="H54" s="22" t="s">
        <v>77</v>
      </c>
      <c r="I54" s="26" t="s">
        <v>1087</v>
      </c>
      <c r="J54" s="22" t="e">
        <v>#N/A</v>
      </c>
      <c r="K54" s="27"/>
      <c r="L54" s="28" t="s">
        <v>1088</v>
      </c>
      <c r="M54" s="28"/>
      <c r="N54" s="29" t="s">
        <v>639</v>
      </c>
      <c r="O54" s="40" t="s">
        <v>676</v>
      </c>
      <c r="P54" s="40" t="s">
        <v>676</v>
      </c>
      <c r="Q54" s="29" t="s">
        <v>626</v>
      </c>
      <c r="R54" s="30"/>
      <c r="S54" s="30"/>
      <c r="T54" s="30"/>
      <c r="U54" s="31" t="s">
        <v>132</v>
      </c>
      <c r="V54" t="str">
        <f>VLOOKUP(P54,'Data Model'!$B$261:$B$317,1,FALSE)</f>
        <v>CURRENT_VERSION</v>
      </c>
      <c r="W54"/>
    </row>
    <row r="55" spans="1:23" s="32" customFormat="1" ht="25.5" x14ac:dyDescent="0.2">
      <c r="A55" s="21">
        <v>57</v>
      </c>
      <c r="B55" s="21"/>
      <c r="C55" s="22"/>
      <c r="D55" s="23"/>
      <c r="E55" s="24"/>
      <c r="F55" s="25"/>
      <c r="G55" s="23"/>
      <c r="H55" s="22" t="s">
        <v>77</v>
      </c>
      <c r="I55" s="26" t="s">
        <v>1087</v>
      </c>
      <c r="J55" s="22" t="e">
        <v>#N/A</v>
      </c>
      <c r="K55" s="27"/>
      <c r="L55" s="28" t="s">
        <v>1088</v>
      </c>
      <c r="M55" s="28"/>
      <c r="N55" s="29" t="s">
        <v>639</v>
      </c>
      <c r="O55" s="40" t="s">
        <v>1140</v>
      </c>
      <c r="P55" s="40" t="s">
        <v>1140</v>
      </c>
      <c r="Q55" s="29" t="s">
        <v>702</v>
      </c>
      <c r="R55" s="30"/>
      <c r="S55" s="30"/>
      <c r="T55" s="30">
        <v>1</v>
      </c>
      <c r="U55" s="31" t="s">
        <v>1141</v>
      </c>
      <c r="V55" t="str">
        <f>VLOOKUP(P55,'Data Model'!$B$261:$B$317,1,FALSE)</f>
        <v>EFFECTIVE_DATE</v>
      </c>
      <c r="W55"/>
    </row>
    <row r="56" spans="1:23" ht="25.5" x14ac:dyDescent="0.2">
      <c r="A56" s="21">
        <f>A54+1</f>
        <v>50</v>
      </c>
      <c r="B56" s="21"/>
      <c r="C56" s="22"/>
      <c r="D56" s="23"/>
      <c r="E56" s="24"/>
      <c r="F56" s="25"/>
      <c r="G56" s="23"/>
      <c r="H56" s="22" t="s">
        <v>77</v>
      </c>
      <c r="I56" s="26" t="s">
        <v>1087</v>
      </c>
      <c r="J56" s="22" t="s">
        <v>1142</v>
      </c>
      <c r="K56" s="27"/>
      <c r="L56" s="28" t="s">
        <v>1088</v>
      </c>
      <c r="M56" s="28"/>
      <c r="N56" s="29" t="s">
        <v>639</v>
      </c>
      <c r="O56" s="39" t="s">
        <v>1143</v>
      </c>
      <c r="P56" s="39" t="s">
        <v>1143</v>
      </c>
      <c r="Q56" s="29" t="s">
        <v>626</v>
      </c>
      <c r="R56" s="30"/>
      <c r="S56" s="30"/>
      <c r="T56" s="30"/>
      <c r="U56" s="31" t="s">
        <v>700</v>
      </c>
      <c r="V56" t="str">
        <f>VLOOKUP(P56,'Data Model'!$B$261:$B$317,1,FALSE)</f>
        <v>SRC_INDEX_CD</v>
      </c>
    </row>
    <row r="57" spans="1:23" ht="25.5" x14ac:dyDescent="0.2">
      <c r="A57" s="21">
        <f t="shared" si="0"/>
        <v>51</v>
      </c>
      <c r="B57" s="21"/>
      <c r="C57" s="22"/>
      <c r="D57" s="23"/>
      <c r="E57" s="24"/>
      <c r="F57" s="25"/>
      <c r="G57" s="23"/>
      <c r="H57" s="22" t="s">
        <v>77</v>
      </c>
      <c r="I57" s="26" t="s">
        <v>1087</v>
      </c>
      <c r="J57" s="22" t="s">
        <v>1144</v>
      </c>
      <c r="K57" s="27"/>
      <c r="L57" s="28" t="s">
        <v>1088</v>
      </c>
      <c r="M57" s="28"/>
      <c r="N57" s="29" t="s">
        <v>639</v>
      </c>
      <c r="O57" s="39" t="s">
        <v>1145</v>
      </c>
      <c r="P57" s="39" t="s">
        <v>1145</v>
      </c>
      <c r="Q57" s="29" t="s">
        <v>626</v>
      </c>
      <c r="R57" s="30"/>
      <c r="S57" s="30"/>
      <c r="T57" s="30"/>
      <c r="U57" s="31" t="s">
        <v>700</v>
      </c>
      <c r="V57" t="str">
        <f>VLOOKUP(P57,'Data Model'!$B$261:$B$317,1,FALSE)</f>
        <v>BENCHMARK_TICKER</v>
      </c>
    </row>
    <row r="58" spans="1:23" ht="25.5" x14ac:dyDescent="0.2">
      <c r="A58" s="21">
        <f t="shared" si="0"/>
        <v>52</v>
      </c>
      <c r="B58" s="21"/>
      <c r="C58" s="22"/>
      <c r="D58" s="23"/>
      <c r="E58" s="24"/>
      <c r="F58" s="25"/>
      <c r="G58" s="23"/>
      <c r="H58" s="22" t="s">
        <v>77</v>
      </c>
      <c r="I58" s="26" t="s">
        <v>1087</v>
      </c>
      <c r="J58" s="22" t="s">
        <v>1146</v>
      </c>
      <c r="K58" s="27"/>
      <c r="L58" s="28" t="s">
        <v>1088</v>
      </c>
      <c r="M58" s="28"/>
      <c r="N58" s="29" t="s">
        <v>639</v>
      </c>
      <c r="O58" s="39" t="s">
        <v>1146</v>
      </c>
      <c r="P58" s="39" t="s">
        <v>1146</v>
      </c>
      <c r="Q58" s="29" t="s">
        <v>626</v>
      </c>
      <c r="R58" s="30"/>
      <c r="S58" s="30"/>
      <c r="T58" s="30"/>
      <c r="U58" s="31" t="s">
        <v>700</v>
      </c>
      <c r="V58" t="str">
        <f>VLOOKUP(P58,'Data Model'!$B$261:$B$317,1,FALSE)</f>
        <v>CONTRACT_PARAMETERS</v>
      </c>
    </row>
    <row r="59" spans="1:23" ht="25.5" x14ac:dyDescent="0.2">
      <c r="A59" s="21">
        <f t="shared" si="0"/>
        <v>53</v>
      </c>
      <c r="B59" s="21"/>
      <c r="C59" s="22"/>
      <c r="D59" s="23"/>
      <c r="E59" s="24"/>
      <c r="F59" s="25"/>
      <c r="G59" s="23"/>
      <c r="H59" s="22" t="s">
        <v>77</v>
      </c>
      <c r="I59" s="26" t="s">
        <v>1087</v>
      </c>
      <c r="J59" s="22" t="s">
        <v>1147</v>
      </c>
      <c r="K59" s="27"/>
      <c r="L59" s="28" t="s">
        <v>1088</v>
      </c>
      <c r="M59" s="28"/>
      <c r="N59" s="29" t="s">
        <v>639</v>
      </c>
      <c r="O59" s="39" t="s">
        <v>1147</v>
      </c>
      <c r="P59" s="39" t="s">
        <v>1147</v>
      </c>
      <c r="Q59" s="29" t="s">
        <v>626</v>
      </c>
      <c r="R59" s="30"/>
      <c r="S59" s="30"/>
      <c r="T59" s="30"/>
      <c r="U59" s="31" t="s">
        <v>700</v>
      </c>
      <c r="V59" t="str">
        <f>VLOOKUP(P59,'Data Model'!$B$261:$B$317,1,FALSE)</f>
        <v>LICENSE_STATUS</v>
      </c>
    </row>
    <row r="60" spans="1:23" ht="25.5" x14ac:dyDescent="0.2">
      <c r="A60" s="21">
        <f t="shared" si="0"/>
        <v>54</v>
      </c>
      <c r="B60" s="21"/>
      <c r="C60" s="22"/>
      <c r="D60" s="23"/>
      <c r="E60" s="24"/>
      <c r="F60" s="25"/>
      <c r="G60" s="23"/>
      <c r="H60" s="22" t="s">
        <v>77</v>
      </c>
      <c r="I60" s="26" t="s">
        <v>1087</v>
      </c>
      <c r="J60" s="22" t="s">
        <v>1148</v>
      </c>
      <c r="K60" s="27"/>
      <c r="L60" s="28" t="s">
        <v>1088</v>
      </c>
      <c r="M60" s="28"/>
      <c r="N60" s="29" t="s">
        <v>639</v>
      </c>
      <c r="O60" s="39" t="s">
        <v>1148</v>
      </c>
      <c r="P60" s="39" t="s">
        <v>1148</v>
      </c>
      <c r="Q60" s="29" t="s">
        <v>626</v>
      </c>
      <c r="R60" s="30"/>
      <c r="S60" s="30"/>
      <c r="T60" s="30"/>
      <c r="U60" s="31" t="s">
        <v>700</v>
      </c>
      <c r="V60" t="str">
        <f>VLOOKUP(P60,'Data Model'!$B$261:$B$317,1,FALSE)</f>
        <v>PROXY_BM_NAME</v>
      </c>
    </row>
    <row r="61" spans="1:23" ht="25.5" x14ac:dyDescent="0.2">
      <c r="A61" s="21">
        <f t="shared" si="0"/>
        <v>55</v>
      </c>
      <c r="B61" s="21"/>
      <c r="C61" s="22"/>
      <c r="D61" s="23"/>
      <c r="E61" s="24"/>
      <c r="F61" s="25"/>
      <c r="G61" s="23"/>
      <c r="H61" s="22" t="s">
        <v>77</v>
      </c>
      <c r="I61" s="26" t="s">
        <v>1087</v>
      </c>
      <c r="J61" s="22" t="s">
        <v>1149</v>
      </c>
      <c r="K61" s="27"/>
      <c r="L61" s="28" t="s">
        <v>1088</v>
      </c>
      <c r="M61" s="28"/>
      <c r="N61" s="29" t="s">
        <v>639</v>
      </c>
      <c r="O61" s="39" t="s">
        <v>1150</v>
      </c>
      <c r="P61" s="39" t="s">
        <v>1150</v>
      </c>
      <c r="Q61" s="29" t="s">
        <v>626</v>
      </c>
      <c r="R61" s="30"/>
      <c r="S61" s="30"/>
      <c r="T61" s="30"/>
      <c r="U61" s="31" t="s">
        <v>700</v>
      </c>
      <c r="V61" t="str">
        <f>VLOOKUP(P61,'Data Model'!$B$261:$B$317,1,FALSE)</f>
        <v>PROXY_BM_ID</v>
      </c>
    </row>
    <row r="62" spans="1:23" ht="25.5" x14ac:dyDescent="0.2">
      <c r="A62" s="21">
        <f t="shared" si="0"/>
        <v>56</v>
      </c>
      <c r="B62" s="21"/>
      <c r="C62" s="22"/>
      <c r="D62" s="23"/>
      <c r="E62" s="24"/>
      <c r="F62" s="25"/>
      <c r="G62" s="23"/>
      <c r="H62" s="22" t="s">
        <v>77</v>
      </c>
      <c r="I62" s="26" t="s">
        <v>1087</v>
      </c>
      <c r="J62" s="22" t="s">
        <v>128</v>
      </c>
      <c r="K62" s="27"/>
      <c r="L62" s="28" t="s">
        <v>1088</v>
      </c>
      <c r="M62" s="28"/>
      <c r="N62" s="29" t="s">
        <v>639</v>
      </c>
      <c r="O62" s="39" t="s">
        <v>1151</v>
      </c>
      <c r="P62" s="39" t="s">
        <v>1151</v>
      </c>
      <c r="Q62" s="60" t="s">
        <v>626</v>
      </c>
      <c r="R62" s="30"/>
      <c r="S62" s="30"/>
      <c r="T62" s="30"/>
      <c r="U62" s="31" t="s">
        <v>700</v>
      </c>
      <c r="V62" t="str">
        <f>VLOOKUP(P62,'Data Model'!$B$261:$B$317,1,FALSE)</f>
        <v>ACTIVE_IND</v>
      </c>
    </row>
  </sheetData>
  <autoFilter ref="A4:U62" xr:uid="{6E70C5D5-9A4B-493B-A596-D3011B52A0E9}"/>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7CCF-CE74-4432-8DF4-22A6BC16D4C0}">
  <sheetPr codeName="Sheet22">
    <outlinePr summaryBelow="0" summaryRight="0"/>
    <pageSetUpPr fitToPage="1"/>
  </sheetPr>
  <dimension ref="A1:AF82"/>
  <sheetViews>
    <sheetView zoomScale="90" zoomScaleNormal="90" workbookViewId="0">
      <pane ySplit="4" topLeftCell="A5" activePane="bottomLeft" state="frozen"/>
      <selection activeCell="U33" sqref="U33"/>
      <selection pane="bottomLeft" activeCell="J8" sqref="J8:J19"/>
    </sheetView>
  </sheetViews>
  <sheetFormatPr defaultRowHeight="12.75" outlineLevelCol="1" x14ac:dyDescent="0.2"/>
  <cols>
    <col min="1"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29.140625" style="1" bestFit="1" customWidth="1"/>
    <col min="10" max="10" width="40" style="1" customWidth="1"/>
    <col min="11" max="11" width="15.7109375" style="1" hidden="1" customWidth="1"/>
    <col min="12" max="12" width="32.85546875" style="1" customWidth="1"/>
    <col min="13" max="13" width="6.5703125" style="1" hidden="1" customWidth="1"/>
    <col min="14" max="14" width="13.28515625" style="1" hidden="1" customWidth="1"/>
    <col min="15" max="15" width="43.85546875" style="1" hidden="1" customWidth="1"/>
    <col min="16" max="16" width="37.28515625" style="1" customWidth="1" collapsed="1"/>
    <col min="17" max="17" width="24.855468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s>
  <sheetData>
    <row r="1" spans="1:32" ht="16.5" customHeight="1" x14ac:dyDescent="0.2">
      <c r="A1" s="167" t="s">
        <v>36</v>
      </c>
      <c r="B1" s="167"/>
      <c r="C1" s="167"/>
      <c r="D1" s="167"/>
      <c r="E1" s="168"/>
      <c r="F1" s="168"/>
      <c r="G1" s="168"/>
      <c r="H1" s="168"/>
      <c r="I1" s="168"/>
      <c r="J1" s="168"/>
      <c r="K1" s="168"/>
      <c r="L1" s="168"/>
      <c r="M1" s="168"/>
      <c r="N1" s="168"/>
      <c r="O1" s="168"/>
      <c r="P1" s="168"/>
    </row>
    <row r="2" spans="1:32" ht="32.25" customHeight="1" x14ac:dyDescent="0.2">
      <c r="A2" s="169" t="s">
        <v>144</v>
      </c>
      <c r="B2" s="170"/>
      <c r="C2" s="170"/>
      <c r="D2" s="170"/>
      <c r="E2" s="171"/>
      <c r="F2" s="171"/>
      <c r="G2" s="171"/>
      <c r="H2" s="171"/>
      <c r="I2" s="171"/>
      <c r="J2" s="171"/>
      <c r="K2" s="171"/>
      <c r="L2" s="171"/>
      <c r="M2" s="171"/>
      <c r="N2" s="171"/>
      <c r="O2" s="171"/>
      <c r="P2" s="171"/>
      <c r="Q2" s="171"/>
      <c r="R2" s="171"/>
      <c r="S2" s="171"/>
      <c r="T2" s="171"/>
      <c r="U2" s="171"/>
    </row>
    <row r="3" spans="1:32" ht="19.5" customHeight="1" thickBot="1" x14ac:dyDescent="0.25">
      <c r="A3" s="3"/>
      <c r="B3" s="3"/>
      <c r="C3" s="3"/>
      <c r="D3" s="3"/>
      <c r="E3" s="3"/>
      <c r="F3" s="3"/>
      <c r="G3" s="3"/>
      <c r="H3" s="3"/>
      <c r="I3" s="3"/>
      <c r="J3" s="3"/>
      <c r="K3" s="3"/>
      <c r="L3" s="3"/>
      <c r="M3" s="3"/>
      <c r="N3" s="3"/>
      <c r="O3" s="3"/>
      <c r="P3" s="3"/>
      <c r="Q3" s="3"/>
      <c r="R3" s="3"/>
      <c r="S3" s="3"/>
      <c r="T3" s="3"/>
      <c r="U3" s="4"/>
    </row>
    <row r="4" spans="1:32"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row>
    <row r="5" spans="1:32" s="20" customFormat="1" ht="19.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row>
    <row r="6" spans="1:32" x14ac:dyDescent="0.2">
      <c r="A6" s="65">
        <v>1</v>
      </c>
      <c r="B6" s="65"/>
      <c r="C6" s="65"/>
      <c r="D6" s="65"/>
      <c r="E6" s="65"/>
      <c r="F6" s="65"/>
      <c r="G6" s="65"/>
      <c r="H6" s="65"/>
      <c r="I6" s="66" t="s">
        <v>1152</v>
      </c>
      <c r="J6" s="65" t="e">
        <v>#N/A</v>
      </c>
      <c r="K6" s="69"/>
      <c r="L6" s="66" t="s">
        <v>1180</v>
      </c>
      <c r="M6" s="69"/>
      <c r="N6" s="66" t="s">
        <v>1181</v>
      </c>
      <c r="O6" s="66"/>
      <c r="P6" s="75" t="s">
        <v>1182</v>
      </c>
      <c r="Q6" s="69" t="s">
        <v>626</v>
      </c>
      <c r="R6" s="69"/>
      <c r="S6" s="66" t="s">
        <v>641</v>
      </c>
      <c r="T6" s="69"/>
      <c r="U6" s="65" t="s">
        <v>84</v>
      </c>
    </row>
    <row r="7" spans="1:32" x14ac:dyDescent="0.2">
      <c r="A7" s="65">
        <f t="shared" ref="A7:A38" si="0">A6+1</f>
        <v>2</v>
      </c>
      <c r="B7" s="65"/>
      <c r="C7" s="65"/>
      <c r="D7" s="65"/>
      <c r="E7" s="65"/>
      <c r="F7" s="65"/>
      <c r="G7" s="65"/>
      <c r="H7" s="65"/>
      <c r="I7" s="66" t="s">
        <v>1152</v>
      </c>
      <c r="J7" s="65" t="e">
        <v>#N/A</v>
      </c>
      <c r="K7" s="69"/>
      <c r="L7" s="66" t="s">
        <v>1180</v>
      </c>
      <c r="M7" s="69"/>
      <c r="N7" s="66" t="s">
        <v>1181</v>
      </c>
      <c r="O7" s="66"/>
      <c r="P7" s="75" t="s">
        <v>648</v>
      </c>
      <c r="Q7" s="69" t="s">
        <v>626</v>
      </c>
      <c r="R7" s="69"/>
      <c r="S7" s="66" t="s">
        <v>641</v>
      </c>
      <c r="T7" s="69"/>
      <c r="U7" s="65" t="s">
        <v>684</v>
      </c>
      <c r="V7" t="s">
        <v>808</v>
      </c>
    </row>
    <row r="8" spans="1:32" x14ac:dyDescent="0.2">
      <c r="A8" s="65">
        <f t="shared" si="0"/>
        <v>3</v>
      </c>
      <c r="B8" s="65"/>
      <c r="C8" s="65"/>
      <c r="D8" s="65"/>
      <c r="E8" s="65"/>
      <c r="F8" s="65"/>
      <c r="G8" s="65"/>
      <c r="H8" s="65"/>
      <c r="I8" s="66" t="s">
        <v>1152</v>
      </c>
      <c r="J8" s="65" t="s">
        <v>1155</v>
      </c>
      <c r="K8" s="69"/>
      <c r="L8" s="66" t="s">
        <v>1180</v>
      </c>
      <c r="M8" s="69"/>
      <c r="N8" s="66" t="s">
        <v>1181</v>
      </c>
      <c r="O8" s="66"/>
      <c r="P8" s="75" t="s">
        <v>1155</v>
      </c>
      <c r="Q8" s="69" t="s">
        <v>643</v>
      </c>
      <c r="R8" s="69"/>
      <c r="S8" s="66" t="s">
        <v>641</v>
      </c>
      <c r="T8" s="69"/>
      <c r="U8" s="65" t="s">
        <v>700</v>
      </c>
      <c r="V8" t="s">
        <v>808</v>
      </c>
    </row>
    <row r="9" spans="1:32" s="32" customFormat="1" x14ac:dyDescent="0.2">
      <c r="A9" s="65">
        <f t="shared" si="0"/>
        <v>4</v>
      </c>
      <c r="B9" s="65"/>
      <c r="C9" s="65"/>
      <c r="D9" s="65"/>
      <c r="E9" s="65"/>
      <c r="F9" s="65"/>
      <c r="G9" s="65"/>
      <c r="H9" s="65"/>
      <c r="I9" s="66" t="s">
        <v>1152</v>
      </c>
      <c r="J9" s="65" t="s">
        <v>1156</v>
      </c>
      <c r="K9" s="69"/>
      <c r="L9" s="66" t="s">
        <v>1180</v>
      </c>
      <c r="M9" s="69"/>
      <c r="N9" s="66" t="s">
        <v>1181</v>
      </c>
      <c r="O9" s="66"/>
      <c r="P9" s="75" t="s">
        <v>1156</v>
      </c>
      <c r="Q9" s="69" t="s">
        <v>702</v>
      </c>
      <c r="R9" s="69"/>
      <c r="S9" s="66" t="s">
        <v>644</v>
      </c>
      <c r="T9" s="69"/>
      <c r="U9" s="65" t="s">
        <v>700</v>
      </c>
      <c r="V9" s="32" t="s">
        <v>808</v>
      </c>
    </row>
    <row r="10" spans="1:32" s="32" customFormat="1" x14ac:dyDescent="0.2">
      <c r="A10" s="65">
        <f t="shared" si="0"/>
        <v>5</v>
      </c>
      <c r="B10" s="65"/>
      <c r="C10" s="65"/>
      <c r="D10" s="65"/>
      <c r="E10" s="65"/>
      <c r="F10" s="65"/>
      <c r="G10" s="65"/>
      <c r="H10" s="65"/>
      <c r="I10" s="66" t="s">
        <v>1152</v>
      </c>
      <c r="J10" s="65" t="s">
        <v>753</v>
      </c>
      <c r="K10" s="69"/>
      <c r="L10" s="66" t="s">
        <v>1180</v>
      </c>
      <c r="M10" s="69"/>
      <c r="N10" s="66" t="s">
        <v>1181</v>
      </c>
      <c r="O10" s="66"/>
      <c r="P10" s="75" t="s">
        <v>753</v>
      </c>
      <c r="Q10" s="69" t="s">
        <v>643</v>
      </c>
      <c r="R10" s="69"/>
      <c r="S10" s="66" t="s">
        <v>641</v>
      </c>
      <c r="T10" s="69"/>
      <c r="U10" s="65" t="s">
        <v>700</v>
      </c>
      <c r="V10" s="32" t="s">
        <v>808</v>
      </c>
    </row>
    <row r="11" spans="1:32" x14ac:dyDescent="0.2">
      <c r="A11" s="65">
        <f t="shared" si="0"/>
        <v>6</v>
      </c>
      <c r="B11" s="65"/>
      <c r="C11" s="65"/>
      <c r="D11" s="65"/>
      <c r="E11" s="65"/>
      <c r="F11" s="65"/>
      <c r="G11" s="65"/>
      <c r="H11" s="65"/>
      <c r="I11" s="66" t="s">
        <v>1152</v>
      </c>
      <c r="J11" s="65" t="s">
        <v>754</v>
      </c>
      <c r="K11" s="69"/>
      <c r="L11" s="66" t="s">
        <v>1180</v>
      </c>
      <c r="M11" s="69"/>
      <c r="N11" s="66" t="s">
        <v>1181</v>
      </c>
      <c r="O11" s="66"/>
      <c r="P11" s="75" t="s">
        <v>754</v>
      </c>
      <c r="Q11" s="69" t="s">
        <v>643</v>
      </c>
      <c r="R11" s="69"/>
      <c r="S11" s="66" t="s">
        <v>641</v>
      </c>
      <c r="T11" s="69"/>
      <c r="U11" s="65" t="s">
        <v>700</v>
      </c>
      <c r="V11" t="s">
        <v>808</v>
      </c>
    </row>
    <row r="12" spans="1:32" x14ac:dyDescent="0.2">
      <c r="A12" s="65">
        <f t="shared" si="0"/>
        <v>7</v>
      </c>
      <c r="B12" s="65"/>
      <c r="C12" s="65"/>
      <c r="D12" s="65"/>
      <c r="E12" s="65"/>
      <c r="F12" s="65"/>
      <c r="G12" s="65"/>
      <c r="H12" s="65"/>
      <c r="I12" s="66" t="s">
        <v>1152</v>
      </c>
      <c r="J12" s="65" t="s">
        <v>628</v>
      </c>
      <c r="K12" s="69"/>
      <c r="L12" s="66" t="s">
        <v>1180</v>
      </c>
      <c r="M12" s="69"/>
      <c r="N12" s="66" t="s">
        <v>1181</v>
      </c>
      <c r="O12" s="66"/>
      <c r="P12" s="75" t="s">
        <v>628</v>
      </c>
      <c r="Q12" s="69" t="s">
        <v>626</v>
      </c>
      <c r="R12" s="69"/>
      <c r="S12" s="66" t="s">
        <v>644</v>
      </c>
      <c r="T12" s="69"/>
      <c r="U12" s="65" t="s">
        <v>700</v>
      </c>
      <c r="V12" t="s">
        <v>808</v>
      </c>
    </row>
    <row r="13" spans="1:32" x14ac:dyDescent="0.2">
      <c r="A13" s="65">
        <f t="shared" si="0"/>
        <v>8</v>
      </c>
      <c r="B13" s="65"/>
      <c r="C13" s="65"/>
      <c r="D13" s="65"/>
      <c r="E13" s="65"/>
      <c r="F13" s="65"/>
      <c r="G13" s="65"/>
      <c r="H13" s="65"/>
      <c r="I13" s="66" t="s">
        <v>1152</v>
      </c>
      <c r="J13" s="66" t="s">
        <v>689</v>
      </c>
      <c r="K13" s="69"/>
      <c r="L13" s="66" t="s">
        <v>1180</v>
      </c>
      <c r="M13" s="69"/>
      <c r="N13" s="66" t="s">
        <v>1181</v>
      </c>
      <c r="O13" s="66"/>
      <c r="P13" s="75" t="s">
        <v>689</v>
      </c>
      <c r="Q13" s="69" t="s">
        <v>626</v>
      </c>
      <c r="R13" s="69"/>
      <c r="S13" s="66" t="s">
        <v>641</v>
      </c>
      <c r="T13" s="69"/>
      <c r="U13" s="65" t="s">
        <v>700</v>
      </c>
      <c r="V13" t="s">
        <v>808</v>
      </c>
    </row>
    <row r="14" spans="1:32" s="32" customFormat="1" x14ac:dyDescent="0.2">
      <c r="A14" s="65">
        <f t="shared" si="0"/>
        <v>9</v>
      </c>
      <c r="B14" s="65"/>
      <c r="C14" s="65"/>
      <c r="D14" s="65"/>
      <c r="E14" s="65"/>
      <c r="F14" s="65"/>
      <c r="G14" s="65"/>
      <c r="H14" s="65"/>
      <c r="I14" s="66" t="s">
        <v>1152</v>
      </c>
      <c r="J14" s="65" t="e">
        <v>#N/A</v>
      </c>
      <c r="K14" s="69"/>
      <c r="L14" s="66" t="s">
        <v>1180</v>
      </c>
      <c r="M14" s="69"/>
      <c r="N14" s="66" t="s">
        <v>1181</v>
      </c>
      <c r="O14" s="66"/>
      <c r="P14" s="75" t="s">
        <v>759</v>
      </c>
      <c r="Q14" s="69" t="s">
        <v>626</v>
      </c>
      <c r="R14" s="69"/>
      <c r="S14" s="66" t="s">
        <v>644</v>
      </c>
      <c r="T14" s="69"/>
      <c r="U14" s="65" t="s">
        <v>103</v>
      </c>
      <c r="V14" s="32" t="s">
        <v>808</v>
      </c>
    </row>
    <row r="15" spans="1:32" s="32" customFormat="1" x14ac:dyDescent="0.2">
      <c r="A15" s="65">
        <f t="shared" si="0"/>
        <v>10</v>
      </c>
      <c r="B15" s="65"/>
      <c r="C15" s="65"/>
      <c r="D15" s="65"/>
      <c r="E15" s="65"/>
      <c r="F15" s="65"/>
      <c r="G15" s="65"/>
      <c r="H15" s="65"/>
      <c r="I15" s="66" t="s">
        <v>1152</v>
      </c>
      <c r="J15" s="65" t="s">
        <v>682</v>
      </c>
      <c r="K15" s="69"/>
      <c r="L15" s="66" t="s">
        <v>1180</v>
      </c>
      <c r="M15" s="69"/>
      <c r="N15" s="66" t="s">
        <v>1181</v>
      </c>
      <c r="O15" s="66"/>
      <c r="P15" s="75" t="s">
        <v>682</v>
      </c>
      <c r="Q15" s="69" t="s">
        <v>626</v>
      </c>
      <c r="R15" s="69"/>
      <c r="S15" s="66" t="s">
        <v>644</v>
      </c>
      <c r="T15" s="69"/>
      <c r="U15" s="65" t="s">
        <v>700</v>
      </c>
      <c r="V15" s="32" t="s">
        <v>808</v>
      </c>
    </row>
    <row r="16" spans="1:32" x14ac:dyDescent="0.2">
      <c r="A16" s="65">
        <f t="shared" si="0"/>
        <v>11</v>
      </c>
      <c r="B16" s="65"/>
      <c r="C16" s="65"/>
      <c r="D16" s="65"/>
      <c r="E16" s="65"/>
      <c r="F16" s="65"/>
      <c r="G16" s="65"/>
      <c r="H16" s="65"/>
      <c r="I16" s="66" t="s">
        <v>1152</v>
      </c>
      <c r="J16" s="65" t="s">
        <v>794</v>
      </c>
      <c r="K16" s="69"/>
      <c r="L16" s="66" t="s">
        <v>1180</v>
      </c>
      <c r="M16" s="69"/>
      <c r="N16" s="66" t="s">
        <v>1181</v>
      </c>
      <c r="O16" s="66"/>
      <c r="P16" s="75" t="s">
        <v>794</v>
      </c>
      <c r="Q16" s="69" t="s">
        <v>626</v>
      </c>
      <c r="R16" s="69"/>
      <c r="S16" s="66" t="s">
        <v>644</v>
      </c>
      <c r="T16" s="69"/>
      <c r="U16" s="65" t="s">
        <v>700</v>
      </c>
      <c r="V16" t="s">
        <v>808</v>
      </c>
    </row>
    <row r="17" spans="1:22" x14ac:dyDescent="0.2">
      <c r="A17" s="65">
        <f t="shared" si="0"/>
        <v>12</v>
      </c>
      <c r="B17" s="65"/>
      <c r="C17" s="65"/>
      <c r="D17" s="65"/>
      <c r="E17" s="65"/>
      <c r="F17" s="65"/>
      <c r="G17" s="65"/>
      <c r="H17" s="65"/>
      <c r="I17" s="66" t="s">
        <v>1152</v>
      </c>
      <c r="J17" s="65" t="e">
        <v>#N/A</v>
      </c>
      <c r="K17" s="69"/>
      <c r="L17" s="66" t="s">
        <v>1180</v>
      </c>
      <c r="M17" s="69"/>
      <c r="N17" s="66" t="s">
        <v>1181</v>
      </c>
      <c r="O17" s="66"/>
      <c r="P17" s="75" t="s">
        <v>762</v>
      </c>
      <c r="Q17" s="69" t="s">
        <v>626</v>
      </c>
      <c r="R17" s="69"/>
      <c r="S17" s="66" t="s">
        <v>644</v>
      </c>
      <c r="T17" s="69"/>
      <c r="U17" s="65" t="s">
        <v>103</v>
      </c>
      <c r="V17" t="s">
        <v>808</v>
      </c>
    </row>
    <row r="18" spans="1:22" x14ac:dyDescent="0.2">
      <c r="A18" s="65">
        <f t="shared" si="0"/>
        <v>13</v>
      </c>
      <c r="B18" s="65"/>
      <c r="C18" s="65"/>
      <c r="D18" s="65"/>
      <c r="E18" s="65"/>
      <c r="F18" s="65"/>
      <c r="G18" s="65"/>
      <c r="H18" s="65"/>
      <c r="I18" s="66" t="s">
        <v>1152</v>
      </c>
      <c r="J18" s="65" t="e">
        <v>#N/A</v>
      </c>
      <c r="K18" s="69"/>
      <c r="L18" s="66" t="s">
        <v>1180</v>
      </c>
      <c r="M18" s="69"/>
      <c r="N18" s="66" t="s">
        <v>1181</v>
      </c>
      <c r="O18" s="66"/>
      <c r="P18" s="75" t="s">
        <v>779</v>
      </c>
      <c r="Q18" s="69" t="s">
        <v>626</v>
      </c>
      <c r="R18" s="69"/>
      <c r="S18" s="66" t="s">
        <v>641</v>
      </c>
      <c r="T18" s="69"/>
      <c r="U18" s="65" t="s">
        <v>1183</v>
      </c>
      <c r="V18" t="s">
        <v>808</v>
      </c>
    </row>
    <row r="19" spans="1:22" x14ac:dyDescent="0.2">
      <c r="A19" s="65">
        <f t="shared" si="0"/>
        <v>14</v>
      </c>
      <c r="B19" s="65"/>
      <c r="C19" s="65"/>
      <c r="D19" s="65"/>
      <c r="E19" s="65"/>
      <c r="F19" s="65"/>
      <c r="G19" s="65"/>
      <c r="H19" s="65"/>
      <c r="I19" s="66" t="s">
        <v>1152</v>
      </c>
      <c r="J19" s="66" t="s">
        <v>1170</v>
      </c>
      <c r="K19" s="69"/>
      <c r="L19" s="66" t="s">
        <v>1180</v>
      </c>
      <c r="M19" s="69"/>
      <c r="N19" s="66" t="s">
        <v>1181</v>
      </c>
      <c r="O19" s="66"/>
      <c r="P19" s="75" t="s">
        <v>1184</v>
      </c>
      <c r="Q19" s="66" t="s">
        <v>140</v>
      </c>
      <c r="R19" s="69"/>
      <c r="S19" s="66" t="s">
        <v>644</v>
      </c>
      <c r="T19" s="69"/>
      <c r="U19" s="38" t="s">
        <v>1185</v>
      </c>
      <c r="V19" t="s">
        <v>808</v>
      </c>
    </row>
    <row r="20" spans="1:22" ht="25.5" x14ac:dyDescent="0.2">
      <c r="A20" s="65">
        <f t="shared" si="0"/>
        <v>15</v>
      </c>
      <c r="B20" s="65"/>
      <c r="C20" s="65"/>
      <c r="D20" s="65"/>
      <c r="E20" s="65"/>
      <c r="F20" s="65"/>
      <c r="G20" s="65"/>
      <c r="H20" s="65"/>
      <c r="I20" s="66" t="s">
        <v>748</v>
      </c>
      <c r="J20" s="66" t="s">
        <v>778</v>
      </c>
      <c r="K20" s="69"/>
      <c r="L20" s="66" t="s">
        <v>1180</v>
      </c>
      <c r="M20" s="69"/>
      <c r="N20" s="66" t="s">
        <v>1181</v>
      </c>
      <c r="O20" s="66"/>
      <c r="P20" s="75" t="s">
        <v>1186</v>
      </c>
      <c r="Q20" s="69" t="s">
        <v>140</v>
      </c>
      <c r="R20" s="69"/>
      <c r="S20" s="66" t="s">
        <v>644</v>
      </c>
      <c r="T20" s="69"/>
      <c r="U20" s="65" t="s">
        <v>1187</v>
      </c>
      <c r="V20" t="s">
        <v>808</v>
      </c>
    </row>
    <row r="21" spans="1:22" ht="25.5" x14ac:dyDescent="0.2">
      <c r="A21" s="65">
        <f t="shared" si="0"/>
        <v>16</v>
      </c>
      <c r="B21" s="65"/>
      <c r="C21" s="65"/>
      <c r="D21" s="65"/>
      <c r="E21" s="65"/>
      <c r="F21" s="65"/>
      <c r="G21" s="65"/>
      <c r="H21" s="65"/>
      <c r="I21" s="66" t="s">
        <v>748</v>
      </c>
      <c r="J21" s="66" t="s">
        <v>778</v>
      </c>
      <c r="K21" s="69"/>
      <c r="L21" s="66" t="s">
        <v>1180</v>
      </c>
      <c r="M21" s="69"/>
      <c r="N21" s="66" t="s">
        <v>1181</v>
      </c>
      <c r="O21" s="66"/>
      <c r="P21" s="75" t="s">
        <v>1188</v>
      </c>
      <c r="Q21" s="69" t="s">
        <v>140</v>
      </c>
      <c r="R21" s="69"/>
      <c r="S21" s="66" t="s">
        <v>644</v>
      </c>
      <c r="T21" s="69"/>
      <c r="U21" s="65" t="s">
        <v>1189</v>
      </c>
      <c r="V21" t="s">
        <v>808</v>
      </c>
    </row>
    <row r="22" spans="1:22" x14ac:dyDescent="0.2">
      <c r="A22" s="65">
        <f t="shared" si="0"/>
        <v>17</v>
      </c>
      <c r="B22" s="65"/>
      <c r="C22" s="65"/>
      <c r="D22" s="65"/>
      <c r="E22" s="65"/>
      <c r="F22" s="65"/>
      <c r="G22" s="65"/>
      <c r="H22" s="65"/>
      <c r="I22" s="66" t="s">
        <v>748</v>
      </c>
      <c r="J22" s="66" t="s">
        <v>778</v>
      </c>
      <c r="K22" s="69"/>
      <c r="L22" s="66" t="s">
        <v>1180</v>
      </c>
      <c r="M22" s="69"/>
      <c r="N22" s="66" t="s">
        <v>1181</v>
      </c>
      <c r="O22" s="66"/>
      <c r="P22" s="75" t="s">
        <v>1190</v>
      </c>
      <c r="Q22" s="69" t="s">
        <v>140</v>
      </c>
      <c r="R22" s="69"/>
      <c r="S22" s="66" t="s">
        <v>644</v>
      </c>
      <c r="T22" s="69"/>
      <c r="U22" s="65">
        <v>0</v>
      </c>
      <c r="V22" t="s">
        <v>808</v>
      </c>
    </row>
    <row r="23" spans="1:22" ht="51" x14ac:dyDescent="0.2">
      <c r="A23" s="65">
        <f t="shared" si="0"/>
        <v>18</v>
      </c>
      <c r="B23" s="65"/>
      <c r="C23" s="65"/>
      <c r="D23" s="65"/>
      <c r="E23" s="65"/>
      <c r="F23" s="65"/>
      <c r="G23" s="65"/>
      <c r="H23" s="65"/>
      <c r="I23" s="66" t="s">
        <v>1152</v>
      </c>
      <c r="J23" s="65" t="e">
        <v>#N/A</v>
      </c>
      <c r="K23" s="69"/>
      <c r="L23" s="66" t="s">
        <v>1180</v>
      </c>
      <c r="M23" s="69"/>
      <c r="N23" s="66" t="s">
        <v>1181</v>
      </c>
      <c r="O23" s="66"/>
      <c r="P23" s="75" t="s">
        <v>1191</v>
      </c>
      <c r="Q23" s="69" t="s">
        <v>140</v>
      </c>
      <c r="R23" s="69"/>
      <c r="S23" s="66" t="s">
        <v>644</v>
      </c>
      <c r="T23" s="69"/>
      <c r="U23" s="65" t="s">
        <v>1192</v>
      </c>
      <c r="V23" t="s">
        <v>808</v>
      </c>
    </row>
    <row r="24" spans="1:22" x14ac:dyDescent="0.2">
      <c r="A24" s="65">
        <f t="shared" si="0"/>
        <v>19</v>
      </c>
      <c r="B24" s="65"/>
      <c r="C24" s="65"/>
      <c r="D24" s="65"/>
      <c r="E24" s="65"/>
      <c r="F24" s="65"/>
      <c r="G24" s="65"/>
      <c r="H24" s="65"/>
      <c r="I24" s="66" t="s">
        <v>748</v>
      </c>
      <c r="J24" s="66" t="s">
        <v>778</v>
      </c>
      <c r="K24" s="69"/>
      <c r="L24" s="66" t="s">
        <v>1180</v>
      </c>
      <c r="M24" s="69"/>
      <c r="N24" s="66" t="s">
        <v>1181</v>
      </c>
      <c r="O24" s="66"/>
      <c r="P24" s="75" t="s">
        <v>1193</v>
      </c>
      <c r="Q24" s="69" t="s">
        <v>140</v>
      </c>
      <c r="R24" s="69"/>
      <c r="S24" s="66" t="s">
        <v>644</v>
      </c>
      <c r="T24" s="66"/>
      <c r="U24" s="65">
        <v>0</v>
      </c>
      <c r="V24" t="s">
        <v>808</v>
      </c>
    </row>
    <row r="25" spans="1:22" ht="25.5" x14ac:dyDescent="0.2">
      <c r="A25" s="65">
        <f t="shared" si="0"/>
        <v>20</v>
      </c>
      <c r="B25" s="65"/>
      <c r="C25" s="65"/>
      <c r="D25" s="65"/>
      <c r="E25" s="65"/>
      <c r="F25" s="65"/>
      <c r="G25" s="65"/>
      <c r="H25" s="65"/>
      <c r="I25" s="66" t="s">
        <v>748</v>
      </c>
      <c r="J25" s="66" t="s">
        <v>778</v>
      </c>
      <c r="K25" s="69"/>
      <c r="L25" s="66" t="s">
        <v>1180</v>
      </c>
      <c r="M25" s="69"/>
      <c r="N25" s="66" t="s">
        <v>1181</v>
      </c>
      <c r="O25" s="66"/>
      <c r="P25" s="75" t="s">
        <v>1194</v>
      </c>
      <c r="Q25" s="69" t="s">
        <v>140</v>
      </c>
      <c r="R25" s="69"/>
      <c r="S25" s="66" t="s">
        <v>644</v>
      </c>
      <c r="T25" s="69"/>
      <c r="U25" s="65" t="s">
        <v>1195</v>
      </c>
      <c r="V25" t="s">
        <v>808</v>
      </c>
    </row>
    <row r="26" spans="1:22" ht="25.5" x14ac:dyDescent="0.2">
      <c r="A26" s="65">
        <f t="shared" si="0"/>
        <v>21</v>
      </c>
      <c r="B26" s="50"/>
      <c r="C26" s="50"/>
      <c r="D26" s="50"/>
      <c r="E26" s="50"/>
      <c r="F26" s="50"/>
      <c r="G26" s="50"/>
      <c r="H26" s="65"/>
      <c r="I26" s="66" t="s">
        <v>748</v>
      </c>
      <c r="J26" s="66" t="s">
        <v>778</v>
      </c>
      <c r="K26" s="70"/>
      <c r="L26" s="66" t="s">
        <v>1180</v>
      </c>
      <c r="M26" s="70"/>
      <c r="N26" s="66"/>
      <c r="O26" s="70"/>
      <c r="P26" s="87" t="s">
        <v>1196</v>
      </c>
      <c r="Q26" s="50" t="s">
        <v>140</v>
      </c>
      <c r="R26" s="50"/>
      <c r="S26" s="66" t="s">
        <v>644</v>
      </c>
      <c r="T26" s="50"/>
      <c r="U26" s="65" t="s">
        <v>1197</v>
      </c>
    </row>
    <row r="27" spans="1:22" x14ac:dyDescent="0.2">
      <c r="A27" s="65">
        <f t="shared" si="0"/>
        <v>22</v>
      </c>
      <c r="B27" s="50"/>
      <c r="C27" s="50"/>
      <c r="D27" s="50"/>
      <c r="E27" s="50"/>
      <c r="F27" s="50"/>
      <c r="G27" s="50"/>
      <c r="H27" s="50"/>
      <c r="I27" s="66" t="s">
        <v>748</v>
      </c>
      <c r="J27" s="66" t="s">
        <v>778</v>
      </c>
      <c r="K27" s="70"/>
      <c r="L27" s="66" t="s">
        <v>1180</v>
      </c>
      <c r="M27" s="70"/>
      <c r="N27" s="70"/>
      <c r="O27" s="70"/>
      <c r="P27" s="87" t="s">
        <v>1198</v>
      </c>
      <c r="Q27" s="66" t="s">
        <v>140</v>
      </c>
      <c r="R27" s="70"/>
      <c r="S27" s="66" t="s">
        <v>644</v>
      </c>
      <c r="T27" s="50"/>
      <c r="U27" s="65">
        <v>0</v>
      </c>
    </row>
    <row r="28" spans="1:22" x14ac:dyDescent="0.2">
      <c r="A28" s="65">
        <f t="shared" si="0"/>
        <v>23</v>
      </c>
      <c r="B28" s="50"/>
      <c r="C28" s="50"/>
      <c r="D28" s="50"/>
      <c r="E28" s="50"/>
      <c r="F28" s="50"/>
      <c r="G28" s="50"/>
      <c r="H28" s="50"/>
      <c r="I28" s="66" t="s">
        <v>748</v>
      </c>
      <c r="J28" s="66" t="s">
        <v>778</v>
      </c>
      <c r="K28" s="70"/>
      <c r="L28" s="66" t="s">
        <v>1180</v>
      </c>
      <c r="M28" s="70"/>
      <c r="N28" s="70"/>
      <c r="O28" s="70"/>
      <c r="P28" s="87" t="s">
        <v>1199</v>
      </c>
      <c r="Q28" s="66" t="s">
        <v>140</v>
      </c>
      <c r="R28" s="70"/>
      <c r="S28" s="66" t="s">
        <v>644</v>
      </c>
      <c r="T28" s="50"/>
      <c r="U28" s="65">
        <v>0</v>
      </c>
    </row>
    <row r="29" spans="1:22" x14ac:dyDescent="0.2">
      <c r="A29" s="65">
        <f t="shared" si="0"/>
        <v>24</v>
      </c>
      <c r="B29" s="50"/>
      <c r="C29" s="50"/>
      <c r="D29" s="50"/>
      <c r="E29" s="50"/>
      <c r="F29" s="50"/>
      <c r="G29" s="50"/>
      <c r="H29" s="50"/>
      <c r="I29" s="66" t="s">
        <v>748</v>
      </c>
      <c r="J29" s="66" t="s">
        <v>778</v>
      </c>
      <c r="K29" s="70"/>
      <c r="L29" s="66" t="s">
        <v>1180</v>
      </c>
      <c r="M29" s="70"/>
      <c r="N29" s="70"/>
      <c r="O29" s="70"/>
      <c r="P29" s="87" t="s">
        <v>1200</v>
      </c>
      <c r="Q29" s="66" t="s">
        <v>140</v>
      </c>
      <c r="R29" s="70"/>
      <c r="S29" s="66" t="s">
        <v>644</v>
      </c>
      <c r="T29" s="50"/>
      <c r="U29" s="65">
        <v>0</v>
      </c>
    </row>
    <row r="30" spans="1:22" x14ac:dyDescent="0.2">
      <c r="A30" s="65">
        <f t="shared" si="0"/>
        <v>25</v>
      </c>
      <c r="B30" s="50"/>
      <c r="C30" s="50"/>
      <c r="D30" s="50"/>
      <c r="E30" s="50"/>
      <c r="F30" s="50"/>
      <c r="G30" s="50"/>
      <c r="H30" s="50"/>
      <c r="I30" s="66" t="s">
        <v>748</v>
      </c>
      <c r="J30" s="66" t="s">
        <v>778</v>
      </c>
      <c r="K30" s="70"/>
      <c r="L30" s="66" t="s">
        <v>1180</v>
      </c>
      <c r="M30" s="70"/>
      <c r="N30" s="70"/>
      <c r="O30" s="70"/>
      <c r="P30" s="87" t="s">
        <v>1201</v>
      </c>
      <c r="Q30" s="66" t="s">
        <v>1202</v>
      </c>
      <c r="R30" s="70"/>
      <c r="S30" s="66" t="s">
        <v>644</v>
      </c>
      <c r="T30" s="50"/>
      <c r="U30" s="65" t="s">
        <v>783</v>
      </c>
    </row>
    <row r="31" spans="1:22" x14ac:dyDescent="0.2">
      <c r="A31" s="65">
        <f t="shared" si="0"/>
        <v>26</v>
      </c>
      <c r="B31" s="50"/>
      <c r="C31" s="50"/>
      <c r="D31" s="50"/>
      <c r="E31" s="50"/>
      <c r="F31" s="50"/>
      <c r="G31" s="50"/>
      <c r="H31" s="50"/>
      <c r="I31" s="66" t="s">
        <v>748</v>
      </c>
      <c r="J31" s="66" t="s">
        <v>778</v>
      </c>
      <c r="K31" s="70"/>
      <c r="L31" s="66" t="s">
        <v>1180</v>
      </c>
      <c r="M31" s="70"/>
      <c r="N31" s="70"/>
      <c r="O31" s="70"/>
      <c r="P31" s="87" t="s">
        <v>1203</v>
      </c>
      <c r="Q31" s="66" t="s">
        <v>140</v>
      </c>
      <c r="R31" s="70"/>
      <c r="S31" s="66" t="s">
        <v>644</v>
      </c>
      <c r="T31" s="50"/>
      <c r="U31" s="65" t="s">
        <v>783</v>
      </c>
    </row>
    <row r="32" spans="1:22" x14ac:dyDescent="0.2">
      <c r="A32" s="65">
        <f t="shared" si="0"/>
        <v>27</v>
      </c>
      <c r="B32" s="50"/>
      <c r="C32" s="50"/>
      <c r="D32" s="50"/>
      <c r="E32" s="50"/>
      <c r="F32" s="50"/>
      <c r="G32" s="50"/>
      <c r="H32" s="50"/>
      <c r="I32" s="66" t="s">
        <v>748</v>
      </c>
      <c r="J32" s="66" t="s">
        <v>778</v>
      </c>
      <c r="K32" s="70"/>
      <c r="L32" s="66" t="s">
        <v>1180</v>
      </c>
      <c r="M32" s="70"/>
      <c r="N32" s="70"/>
      <c r="O32" s="70"/>
      <c r="P32" s="87" t="s">
        <v>1204</v>
      </c>
      <c r="Q32" s="66" t="s">
        <v>140</v>
      </c>
      <c r="R32" s="70"/>
      <c r="S32" s="66" t="s">
        <v>644</v>
      </c>
      <c r="T32" s="50"/>
      <c r="U32" s="65" t="s">
        <v>783</v>
      </c>
    </row>
    <row r="33" spans="1:21" x14ac:dyDescent="0.2">
      <c r="A33" s="65">
        <f t="shared" si="0"/>
        <v>28</v>
      </c>
      <c r="B33" s="50"/>
      <c r="C33" s="50"/>
      <c r="D33" s="50"/>
      <c r="E33" s="50"/>
      <c r="F33" s="50"/>
      <c r="G33" s="50"/>
      <c r="H33" s="50"/>
      <c r="I33" s="66" t="s">
        <v>748</v>
      </c>
      <c r="J33" s="66" t="s">
        <v>778</v>
      </c>
      <c r="K33" s="70"/>
      <c r="L33" s="66" t="s">
        <v>1180</v>
      </c>
      <c r="M33" s="70"/>
      <c r="N33" s="70"/>
      <c r="O33" s="70"/>
      <c r="P33" s="87" t="s">
        <v>1205</v>
      </c>
      <c r="Q33" s="66" t="s">
        <v>140</v>
      </c>
      <c r="R33" s="70"/>
      <c r="S33" s="66" t="s">
        <v>644</v>
      </c>
      <c r="T33" s="50"/>
      <c r="U33" s="65" t="s">
        <v>783</v>
      </c>
    </row>
    <row r="34" spans="1:21" x14ac:dyDescent="0.2">
      <c r="A34" s="65">
        <f t="shared" si="0"/>
        <v>29</v>
      </c>
      <c r="B34" s="50"/>
      <c r="C34" s="50"/>
      <c r="D34" s="50"/>
      <c r="E34" s="50"/>
      <c r="F34" s="50"/>
      <c r="G34" s="50"/>
      <c r="H34" s="50"/>
      <c r="I34" s="66" t="s">
        <v>748</v>
      </c>
      <c r="J34" s="66" t="s">
        <v>778</v>
      </c>
      <c r="K34" s="70"/>
      <c r="L34" s="66" t="s">
        <v>1180</v>
      </c>
      <c r="M34" s="70"/>
      <c r="N34" s="70"/>
      <c r="O34" s="70"/>
      <c r="P34" s="87" t="s">
        <v>1206</v>
      </c>
      <c r="Q34" s="66" t="s">
        <v>140</v>
      </c>
      <c r="R34" s="70"/>
      <c r="S34" s="66" t="s">
        <v>644</v>
      </c>
      <c r="T34" s="50"/>
      <c r="U34" s="65" t="s">
        <v>783</v>
      </c>
    </row>
    <row r="35" spans="1:21" x14ac:dyDescent="0.2">
      <c r="A35" s="65">
        <f t="shared" si="0"/>
        <v>30</v>
      </c>
      <c r="B35" s="50"/>
      <c r="C35" s="50"/>
      <c r="D35" s="50"/>
      <c r="E35" s="50"/>
      <c r="F35" s="50"/>
      <c r="G35" s="50"/>
      <c r="H35" s="50"/>
      <c r="I35" s="66" t="s">
        <v>748</v>
      </c>
      <c r="J35" s="66" t="s">
        <v>778</v>
      </c>
      <c r="K35" s="70"/>
      <c r="L35" s="66" t="s">
        <v>1180</v>
      </c>
      <c r="M35" s="70"/>
      <c r="N35" s="70"/>
      <c r="O35" s="70"/>
      <c r="P35" s="87" t="s">
        <v>1207</v>
      </c>
      <c r="Q35" s="66" t="s">
        <v>140</v>
      </c>
      <c r="R35" s="70"/>
      <c r="S35" s="66" t="s">
        <v>644</v>
      </c>
      <c r="T35" s="50"/>
      <c r="U35" s="65" t="s">
        <v>783</v>
      </c>
    </row>
    <row r="36" spans="1:21" x14ac:dyDescent="0.2">
      <c r="A36" s="65">
        <f t="shared" si="0"/>
        <v>31</v>
      </c>
      <c r="B36" s="50"/>
      <c r="C36" s="50"/>
      <c r="D36" s="50"/>
      <c r="E36" s="50"/>
      <c r="F36" s="50"/>
      <c r="G36" s="50"/>
      <c r="H36" s="50"/>
      <c r="I36" s="66" t="s">
        <v>748</v>
      </c>
      <c r="J36" s="66" t="s">
        <v>778</v>
      </c>
      <c r="K36" s="70"/>
      <c r="L36" s="66" t="s">
        <v>1180</v>
      </c>
      <c r="M36" s="70"/>
      <c r="N36" s="70"/>
      <c r="O36" s="70"/>
      <c r="P36" s="87" t="s">
        <v>1208</v>
      </c>
      <c r="Q36" s="66" t="s">
        <v>140</v>
      </c>
      <c r="R36" s="70"/>
      <c r="S36" s="66" t="s">
        <v>644</v>
      </c>
      <c r="T36" s="50"/>
      <c r="U36" s="65" t="s">
        <v>783</v>
      </c>
    </row>
    <row r="37" spans="1:21" x14ac:dyDescent="0.2">
      <c r="A37" s="65">
        <f t="shared" si="0"/>
        <v>32</v>
      </c>
      <c r="B37" s="50"/>
      <c r="C37" s="50"/>
      <c r="D37" s="50"/>
      <c r="E37" s="50"/>
      <c r="F37" s="50"/>
      <c r="G37" s="50"/>
      <c r="H37" s="50"/>
      <c r="I37" s="66" t="s">
        <v>748</v>
      </c>
      <c r="J37" s="66" t="s">
        <v>778</v>
      </c>
      <c r="K37" s="70"/>
      <c r="L37" s="66" t="s">
        <v>1180</v>
      </c>
      <c r="M37" s="70"/>
      <c r="N37" s="70"/>
      <c r="O37" s="70"/>
      <c r="P37" s="87" t="s">
        <v>1209</v>
      </c>
      <c r="Q37" s="66" t="s">
        <v>140</v>
      </c>
      <c r="R37" s="70"/>
      <c r="S37" s="66" t="s">
        <v>644</v>
      </c>
      <c r="T37" s="50"/>
      <c r="U37" s="65" t="s">
        <v>783</v>
      </c>
    </row>
    <row r="38" spans="1:21" x14ac:dyDescent="0.2">
      <c r="A38" s="65">
        <f t="shared" si="0"/>
        <v>33</v>
      </c>
      <c r="B38" s="50"/>
      <c r="C38" s="50"/>
      <c r="D38" s="50"/>
      <c r="E38" s="50"/>
      <c r="F38" s="50"/>
      <c r="G38" s="50"/>
      <c r="H38" s="50"/>
      <c r="I38" s="66" t="s">
        <v>748</v>
      </c>
      <c r="J38" s="66" t="s">
        <v>778</v>
      </c>
      <c r="K38" s="70"/>
      <c r="L38" s="66" t="s">
        <v>1180</v>
      </c>
      <c r="M38" s="70"/>
      <c r="N38" s="70"/>
      <c r="O38" s="70"/>
      <c r="P38" s="87" t="s">
        <v>1210</v>
      </c>
      <c r="Q38" s="66" t="s">
        <v>140</v>
      </c>
      <c r="R38" s="70"/>
      <c r="S38" s="66" t="s">
        <v>644</v>
      </c>
      <c r="T38" s="50"/>
      <c r="U38" s="65" t="s">
        <v>783</v>
      </c>
    </row>
    <row r="39" spans="1:21" x14ac:dyDescent="0.2">
      <c r="A39" s="65">
        <f t="shared" ref="A39:A69" si="1">A38+1</f>
        <v>34</v>
      </c>
      <c r="B39" s="50"/>
      <c r="C39" s="50"/>
      <c r="D39" s="50"/>
      <c r="E39" s="50"/>
      <c r="F39" s="50"/>
      <c r="G39" s="50"/>
      <c r="H39" s="50"/>
      <c r="I39" s="66" t="s">
        <v>748</v>
      </c>
      <c r="J39" s="66" t="s">
        <v>778</v>
      </c>
      <c r="K39" s="70"/>
      <c r="L39" s="66" t="s">
        <v>1180</v>
      </c>
      <c r="M39" s="70"/>
      <c r="N39" s="70"/>
      <c r="O39" s="70"/>
      <c r="P39" s="87" t="s">
        <v>1211</v>
      </c>
      <c r="Q39" s="66" t="s">
        <v>140</v>
      </c>
      <c r="R39" s="70"/>
      <c r="S39" s="66" t="s">
        <v>644</v>
      </c>
      <c r="T39" s="50"/>
      <c r="U39" s="65" t="s">
        <v>783</v>
      </c>
    </row>
    <row r="40" spans="1:21" x14ac:dyDescent="0.2">
      <c r="A40" s="65">
        <f t="shared" si="1"/>
        <v>35</v>
      </c>
      <c r="B40" s="50"/>
      <c r="C40" s="50"/>
      <c r="D40" s="50"/>
      <c r="E40" s="50"/>
      <c r="F40" s="50"/>
      <c r="G40" s="50"/>
      <c r="H40" s="50"/>
      <c r="I40" s="66" t="s">
        <v>748</v>
      </c>
      <c r="J40" s="66" t="s">
        <v>778</v>
      </c>
      <c r="K40" s="70"/>
      <c r="L40" s="66" t="s">
        <v>1180</v>
      </c>
      <c r="M40" s="70"/>
      <c r="N40" s="70"/>
      <c r="O40" s="70"/>
      <c r="P40" s="87" t="s">
        <v>1212</v>
      </c>
      <c r="Q40" s="66" t="s">
        <v>140</v>
      </c>
      <c r="R40" s="70"/>
      <c r="S40" s="66" t="s">
        <v>644</v>
      </c>
      <c r="T40" s="50"/>
      <c r="U40" s="65" t="s">
        <v>783</v>
      </c>
    </row>
    <row r="41" spans="1:21" x14ac:dyDescent="0.2">
      <c r="A41" s="65">
        <f t="shared" si="1"/>
        <v>36</v>
      </c>
      <c r="B41" s="50"/>
      <c r="C41" s="50"/>
      <c r="D41" s="50"/>
      <c r="E41" s="50"/>
      <c r="F41" s="50"/>
      <c r="G41" s="50"/>
      <c r="H41" s="50"/>
      <c r="I41" s="66" t="s">
        <v>748</v>
      </c>
      <c r="J41" s="66" t="s">
        <v>778</v>
      </c>
      <c r="K41" s="70"/>
      <c r="L41" s="66" t="s">
        <v>1180</v>
      </c>
      <c r="M41" s="70"/>
      <c r="N41" s="70"/>
      <c r="O41" s="70"/>
      <c r="P41" s="87" t="s">
        <v>1213</v>
      </c>
      <c r="Q41" s="66" t="s">
        <v>140</v>
      </c>
      <c r="R41" s="70"/>
      <c r="S41" s="66" t="s">
        <v>644</v>
      </c>
      <c r="T41" s="50"/>
      <c r="U41" s="65" t="s">
        <v>783</v>
      </c>
    </row>
    <row r="42" spans="1:21" x14ac:dyDescent="0.2">
      <c r="A42" s="65">
        <f t="shared" si="1"/>
        <v>37</v>
      </c>
      <c r="B42" s="50"/>
      <c r="C42" s="50"/>
      <c r="D42" s="50"/>
      <c r="E42" s="50"/>
      <c r="F42" s="50"/>
      <c r="G42" s="50"/>
      <c r="H42" s="50"/>
      <c r="I42" s="66" t="s">
        <v>748</v>
      </c>
      <c r="J42" s="66" t="s">
        <v>778</v>
      </c>
      <c r="K42" s="70"/>
      <c r="L42" s="66" t="s">
        <v>1180</v>
      </c>
      <c r="M42" s="70"/>
      <c r="N42" s="70"/>
      <c r="O42" s="70"/>
      <c r="P42" s="87" t="s">
        <v>1214</v>
      </c>
      <c r="Q42" s="66" t="s">
        <v>1202</v>
      </c>
      <c r="R42" s="70"/>
      <c r="S42" s="66" t="s">
        <v>644</v>
      </c>
      <c r="T42" s="50"/>
      <c r="U42" s="65" t="s">
        <v>783</v>
      </c>
    </row>
    <row r="43" spans="1:21" x14ac:dyDescent="0.2">
      <c r="A43" s="65">
        <f t="shared" si="1"/>
        <v>38</v>
      </c>
      <c r="B43" s="50"/>
      <c r="C43" s="50"/>
      <c r="D43" s="50"/>
      <c r="E43" s="50"/>
      <c r="F43" s="50"/>
      <c r="G43" s="50"/>
      <c r="H43" s="50"/>
      <c r="I43" s="66" t="s">
        <v>748</v>
      </c>
      <c r="J43" s="66" t="s">
        <v>778</v>
      </c>
      <c r="K43" s="70"/>
      <c r="L43" s="66" t="s">
        <v>1180</v>
      </c>
      <c r="M43" s="70"/>
      <c r="N43" s="70"/>
      <c r="O43" s="70"/>
      <c r="P43" s="87" t="s">
        <v>1215</v>
      </c>
      <c r="Q43" s="66" t="s">
        <v>140</v>
      </c>
      <c r="R43" s="70"/>
      <c r="S43" s="66" t="s">
        <v>644</v>
      </c>
      <c r="T43" s="50"/>
      <c r="U43" s="65" t="s">
        <v>783</v>
      </c>
    </row>
    <row r="44" spans="1:21" x14ac:dyDescent="0.2">
      <c r="A44" s="65">
        <f t="shared" si="1"/>
        <v>39</v>
      </c>
      <c r="B44" s="50"/>
      <c r="C44" s="50"/>
      <c r="D44" s="50"/>
      <c r="E44" s="50"/>
      <c r="F44" s="50"/>
      <c r="G44" s="50"/>
      <c r="H44" s="50"/>
      <c r="I44" s="66" t="s">
        <v>748</v>
      </c>
      <c r="J44" s="66" t="s">
        <v>778</v>
      </c>
      <c r="K44" s="70"/>
      <c r="L44" s="66" t="s">
        <v>1180</v>
      </c>
      <c r="M44" s="70"/>
      <c r="N44" s="70"/>
      <c r="O44" s="70"/>
      <c r="P44" s="87" t="s">
        <v>1216</v>
      </c>
      <c r="Q44" s="66" t="s">
        <v>140</v>
      </c>
      <c r="R44" s="70"/>
      <c r="S44" s="66" t="s">
        <v>644</v>
      </c>
      <c r="T44" s="50"/>
      <c r="U44" s="65" t="s">
        <v>783</v>
      </c>
    </row>
    <row r="45" spans="1:21" x14ac:dyDescent="0.2">
      <c r="A45" s="65">
        <f t="shared" si="1"/>
        <v>40</v>
      </c>
      <c r="B45" s="50"/>
      <c r="C45" s="50"/>
      <c r="D45" s="50"/>
      <c r="E45" s="50"/>
      <c r="F45" s="50"/>
      <c r="G45" s="50"/>
      <c r="H45" s="50"/>
      <c r="I45" s="66" t="s">
        <v>748</v>
      </c>
      <c r="J45" s="66" t="s">
        <v>778</v>
      </c>
      <c r="K45" s="70"/>
      <c r="L45" s="66" t="s">
        <v>1180</v>
      </c>
      <c r="M45" s="70"/>
      <c r="N45" s="70"/>
      <c r="O45" s="70"/>
      <c r="P45" s="87" t="s">
        <v>1217</v>
      </c>
      <c r="Q45" s="66" t="s">
        <v>140</v>
      </c>
      <c r="R45" s="70"/>
      <c r="S45" s="66" t="s">
        <v>644</v>
      </c>
      <c r="T45" s="50"/>
      <c r="U45" s="65" t="s">
        <v>783</v>
      </c>
    </row>
    <row r="46" spans="1:21" x14ac:dyDescent="0.2">
      <c r="A46" s="65">
        <f t="shared" si="1"/>
        <v>41</v>
      </c>
      <c r="B46" s="50"/>
      <c r="C46" s="50"/>
      <c r="D46" s="50"/>
      <c r="E46" s="50"/>
      <c r="F46" s="50"/>
      <c r="G46" s="50"/>
      <c r="H46" s="50"/>
      <c r="I46" s="66" t="s">
        <v>748</v>
      </c>
      <c r="J46" s="66" t="s">
        <v>778</v>
      </c>
      <c r="K46" s="70"/>
      <c r="L46" s="66" t="s">
        <v>1180</v>
      </c>
      <c r="M46" s="70"/>
      <c r="N46" s="70"/>
      <c r="O46" s="70"/>
      <c r="P46" s="87" t="s">
        <v>1218</v>
      </c>
      <c r="Q46" s="66" t="s">
        <v>140</v>
      </c>
      <c r="R46" s="70"/>
      <c r="S46" s="66" t="s">
        <v>644</v>
      </c>
      <c r="T46" s="50"/>
      <c r="U46" s="65" t="s">
        <v>783</v>
      </c>
    </row>
    <row r="47" spans="1:21" x14ac:dyDescent="0.2">
      <c r="A47" s="65">
        <f t="shared" si="1"/>
        <v>42</v>
      </c>
      <c r="B47" s="50"/>
      <c r="C47" s="50"/>
      <c r="D47" s="50"/>
      <c r="E47" s="50"/>
      <c r="F47" s="50"/>
      <c r="G47" s="50"/>
      <c r="H47" s="50"/>
      <c r="I47" s="66" t="s">
        <v>748</v>
      </c>
      <c r="J47" s="66" t="s">
        <v>778</v>
      </c>
      <c r="K47" s="70"/>
      <c r="L47" s="66" t="s">
        <v>1180</v>
      </c>
      <c r="M47" s="70"/>
      <c r="N47" s="70"/>
      <c r="O47" s="70"/>
      <c r="P47" s="87" t="s">
        <v>1219</v>
      </c>
      <c r="Q47" s="70" t="s">
        <v>140</v>
      </c>
      <c r="R47" s="70"/>
      <c r="S47" s="66" t="s">
        <v>644</v>
      </c>
      <c r="T47" s="50"/>
      <c r="U47" s="65" t="s">
        <v>783</v>
      </c>
    </row>
    <row r="48" spans="1:21" x14ac:dyDescent="0.2">
      <c r="A48" s="65">
        <f t="shared" si="1"/>
        <v>43</v>
      </c>
      <c r="B48" s="50"/>
      <c r="C48" s="50"/>
      <c r="D48" s="50"/>
      <c r="E48" s="50"/>
      <c r="F48" s="50"/>
      <c r="G48" s="50"/>
      <c r="H48" s="50"/>
      <c r="I48" s="66" t="s">
        <v>748</v>
      </c>
      <c r="J48" s="66" t="s">
        <v>778</v>
      </c>
      <c r="K48" s="70"/>
      <c r="L48" s="66" t="s">
        <v>1180</v>
      </c>
      <c r="M48" s="70"/>
      <c r="N48" s="70"/>
      <c r="O48" s="70"/>
      <c r="P48" s="87" t="s">
        <v>1220</v>
      </c>
      <c r="Q48" s="70" t="s">
        <v>140</v>
      </c>
      <c r="R48" s="70"/>
      <c r="S48" s="66" t="s">
        <v>644</v>
      </c>
      <c r="T48" s="50"/>
      <c r="U48" s="65" t="s">
        <v>783</v>
      </c>
    </row>
    <row r="49" spans="1:21" x14ac:dyDescent="0.2">
      <c r="A49" s="65">
        <f t="shared" si="1"/>
        <v>44</v>
      </c>
      <c r="B49" s="50"/>
      <c r="C49" s="50"/>
      <c r="D49" s="50"/>
      <c r="E49" s="50"/>
      <c r="F49" s="50"/>
      <c r="G49" s="50"/>
      <c r="H49" s="50"/>
      <c r="I49" s="66" t="s">
        <v>748</v>
      </c>
      <c r="J49" s="66" t="s">
        <v>778</v>
      </c>
      <c r="K49" s="70"/>
      <c r="L49" s="66" t="s">
        <v>1180</v>
      </c>
      <c r="M49" s="70"/>
      <c r="N49" s="70"/>
      <c r="O49" s="70"/>
      <c r="P49" s="87" t="s">
        <v>1221</v>
      </c>
      <c r="Q49" s="70" t="s">
        <v>140</v>
      </c>
      <c r="R49" s="70"/>
      <c r="S49" s="66" t="s">
        <v>644</v>
      </c>
      <c r="T49" s="50"/>
      <c r="U49" s="65" t="s">
        <v>783</v>
      </c>
    </row>
    <row r="50" spans="1:21" x14ac:dyDescent="0.2">
      <c r="A50" s="65">
        <f t="shared" si="1"/>
        <v>45</v>
      </c>
      <c r="B50" s="50"/>
      <c r="C50" s="50"/>
      <c r="D50" s="50"/>
      <c r="E50" s="50"/>
      <c r="F50" s="50"/>
      <c r="G50" s="50"/>
      <c r="H50" s="50"/>
      <c r="I50" s="66" t="s">
        <v>748</v>
      </c>
      <c r="J50" s="66" t="s">
        <v>778</v>
      </c>
      <c r="K50" s="70"/>
      <c r="L50" s="66" t="s">
        <v>1180</v>
      </c>
      <c r="M50" s="70"/>
      <c r="N50" s="70"/>
      <c r="O50" s="70"/>
      <c r="P50" s="87" t="s">
        <v>1222</v>
      </c>
      <c r="Q50" s="70" t="s">
        <v>140</v>
      </c>
      <c r="R50" s="70"/>
      <c r="S50" s="66" t="s">
        <v>644</v>
      </c>
      <c r="T50" s="50"/>
      <c r="U50" s="65" t="s">
        <v>783</v>
      </c>
    </row>
    <row r="51" spans="1:21" x14ac:dyDescent="0.2">
      <c r="A51" s="65">
        <f t="shared" si="1"/>
        <v>46</v>
      </c>
      <c r="B51" s="50"/>
      <c r="C51" s="50"/>
      <c r="D51" s="50"/>
      <c r="E51" s="50"/>
      <c r="F51" s="50"/>
      <c r="G51" s="50"/>
      <c r="H51" s="50"/>
      <c r="I51" s="66" t="s">
        <v>748</v>
      </c>
      <c r="J51" s="66" t="s">
        <v>778</v>
      </c>
      <c r="K51" s="70"/>
      <c r="L51" s="66" t="s">
        <v>1180</v>
      </c>
      <c r="M51" s="70"/>
      <c r="N51" s="70"/>
      <c r="O51" s="70"/>
      <c r="P51" s="87" t="s">
        <v>1223</v>
      </c>
      <c r="Q51" s="70" t="s">
        <v>140</v>
      </c>
      <c r="R51" s="70"/>
      <c r="S51" s="66" t="s">
        <v>644</v>
      </c>
      <c r="T51" s="50"/>
      <c r="U51" s="65" t="s">
        <v>783</v>
      </c>
    </row>
    <row r="52" spans="1:21" x14ac:dyDescent="0.2">
      <c r="A52" s="65">
        <f t="shared" si="1"/>
        <v>47</v>
      </c>
      <c r="B52" s="50"/>
      <c r="C52" s="50"/>
      <c r="D52" s="50"/>
      <c r="E52" s="50"/>
      <c r="F52" s="50"/>
      <c r="G52" s="50"/>
      <c r="H52" s="50"/>
      <c r="I52" s="66" t="s">
        <v>748</v>
      </c>
      <c r="J52" s="66" t="s">
        <v>778</v>
      </c>
      <c r="K52" s="70"/>
      <c r="L52" s="66" t="s">
        <v>1180</v>
      </c>
      <c r="M52" s="70"/>
      <c r="N52" s="70"/>
      <c r="O52" s="70"/>
      <c r="P52" s="87" t="s">
        <v>1224</v>
      </c>
      <c r="Q52" s="70" t="s">
        <v>140</v>
      </c>
      <c r="R52" s="70"/>
      <c r="S52" s="66" t="s">
        <v>644</v>
      </c>
      <c r="T52" s="50"/>
      <c r="U52" s="65" t="s">
        <v>783</v>
      </c>
    </row>
    <row r="53" spans="1:21" x14ac:dyDescent="0.2">
      <c r="A53" s="65">
        <f t="shared" si="1"/>
        <v>48</v>
      </c>
      <c r="B53" s="50"/>
      <c r="C53" s="50"/>
      <c r="D53" s="50"/>
      <c r="E53" s="50"/>
      <c r="F53" s="50"/>
      <c r="G53" s="50"/>
      <c r="H53" s="50"/>
      <c r="I53" s="66" t="s">
        <v>748</v>
      </c>
      <c r="J53" s="66" t="s">
        <v>778</v>
      </c>
      <c r="K53" s="70"/>
      <c r="L53" s="66" t="s">
        <v>1180</v>
      </c>
      <c r="M53" s="70"/>
      <c r="N53" s="70"/>
      <c r="O53" s="70"/>
      <c r="P53" s="87" t="s">
        <v>1225</v>
      </c>
      <c r="Q53" s="70" t="s">
        <v>140</v>
      </c>
      <c r="R53" s="70"/>
      <c r="S53" s="66" t="s">
        <v>644</v>
      </c>
      <c r="T53" s="50"/>
      <c r="U53" s="65" t="s">
        <v>783</v>
      </c>
    </row>
    <row r="54" spans="1:21" x14ac:dyDescent="0.2">
      <c r="A54" s="65">
        <f t="shared" si="1"/>
        <v>49</v>
      </c>
      <c r="B54" s="50"/>
      <c r="C54" s="50"/>
      <c r="D54" s="50"/>
      <c r="E54" s="50"/>
      <c r="F54" s="50"/>
      <c r="G54" s="50"/>
      <c r="H54" s="50"/>
      <c r="I54" s="66" t="s">
        <v>748</v>
      </c>
      <c r="J54" s="66" t="s">
        <v>778</v>
      </c>
      <c r="K54" s="70"/>
      <c r="L54" s="66" t="s">
        <v>1180</v>
      </c>
      <c r="M54" s="70"/>
      <c r="N54" s="70"/>
      <c r="O54" s="70"/>
      <c r="P54" s="87" t="s">
        <v>1226</v>
      </c>
      <c r="Q54" s="70" t="s">
        <v>1202</v>
      </c>
      <c r="R54" s="70"/>
      <c r="S54" s="66" t="s">
        <v>644</v>
      </c>
      <c r="T54" s="50"/>
      <c r="U54" s="65" t="s">
        <v>783</v>
      </c>
    </row>
    <row r="55" spans="1:21" x14ac:dyDescent="0.2">
      <c r="A55" s="65">
        <f t="shared" si="1"/>
        <v>50</v>
      </c>
      <c r="B55" s="50"/>
      <c r="C55" s="50"/>
      <c r="D55" s="50"/>
      <c r="E55" s="50"/>
      <c r="F55" s="50"/>
      <c r="G55" s="50"/>
      <c r="H55" s="50"/>
      <c r="I55" s="66" t="s">
        <v>748</v>
      </c>
      <c r="J55" s="66" t="s">
        <v>778</v>
      </c>
      <c r="K55" s="70"/>
      <c r="L55" s="66" t="s">
        <v>1180</v>
      </c>
      <c r="M55" s="70"/>
      <c r="N55" s="70"/>
      <c r="O55" s="70"/>
      <c r="P55" s="87" t="s">
        <v>1227</v>
      </c>
      <c r="Q55" s="70" t="s">
        <v>140</v>
      </c>
      <c r="R55" s="70"/>
      <c r="S55" s="66" t="s">
        <v>644</v>
      </c>
      <c r="T55" s="50"/>
      <c r="U55" s="65" t="s">
        <v>783</v>
      </c>
    </row>
    <row r="56" spans="1:21" x14ac:dyDescent="0.2">
      <c r="A56" s="65">
        <f t="shared" si="1"/>
        <v>51</v>
      </c>
      <c r="B56" s="50"/>
      <c r="C56" s="50"/>
      <c r="D56" s="50"/>
      <c r="E56" s="50"/>
      <c r="F56" s="50"/>
      <c r="G56" s="50"/>
      <c r="H56" s="50"/>
      <c r="I56" s="66" t="s">
        <v>748</v>
      </c>
      <c r="J56" s="66" t="s">
        <v>778</v>
      </c>
      <c r="K56" s="70"/>
      <c r="L56" s="66" t="s">
        <v>1180</v>
      </c>
      <c r="M56" s="70"/>
      <c r="N56" s="70"/>
      <c r="O56" s="70"/>
      <c r="P56" s="87" t="s">
        <v>1228</v>
      </c>
      <c r="Q56" s="70" t="s">
        <v>140</v>
      </c>
      <c r="R56" s="70"/>
      <c r="S56" s="66" t="s">
        <v>644</v>
      </c>
      <c r="T56" s="50"/>
      <c r="U56" s="65" t="s">
        <v>783</v>
      </c>
    </row>
    <row r="57" spans="1:21" x14ac:dyDescent="0.2">
      <c r="A57" s="65">
        <f t="shared" si="1"/>
        <v>52</v>
      </c>
      <c r="B57" s="50"/>
      <c r="C57" s="50"/>
      <c r="D57" s="50"/>
      <c r="E57" s="50"/>
      <c r="F57" s="50"/>
      <c r="G57" s="50"/>
      <c r="H57" s="50"/>
      <c r="I57" s="66" t="s">
        <v>748</v>
      </c>
      <c r="J57" s="66" t="s">
        <v>778</v>
      </c>
      <c r="K57" s="70"/>
      <c r="L57" s="66" t="s">
        <v>1180</v>
      </c>
      <c r="M57" s="70"/>
      <c r="N57" s="70"/>
      <c r="O57" s="70"/>
      <c r="P57" s="87" t="s">
        <v>1229</v>
      </c>
      <c r="Q57" s="70" t="s">
        <v>140</v>
      </c>
      <c r="R57" s="70"/>
      <c r="S57" s="66" t="s">
        <v>644</v>
      </c>
      <c r="T57" s="50"/>
      <c r="U57" s="65" t="s">
        <v>783</v>
      </c>
    </row>
    <row r="58" spans="1:21" x14ac:dyDescent="0.2">
      <c r="A58" s="65">
        <f t="shared" si="1"/>
        <v>53</v>
      </c>
      <c r="B58" s="50"/>
      <c r="C58" s="50"/>
      <c r="D58" s="50"/>
      <c r="E58" s="50"/>
      <c r="F58" s="50"/>
      <c r="G58" s="50"/>
      <c r="H58" s="50"/>
      <c r="I58" s="66" t="s">
        <v>748</v>
      </c>
      <c r="J58" s="66" t="s">
        <v>778</v>
      </c>
      <c r="K58" s="70"/>
      <c r="L58" s="66" t="s">
        <v>1180</v>
      </c>
      <c r="M58" s="70"/>
      <c r="N58" s="70"/>
      <c r="O58" s="70"/>
      <c r="P58" s="87" t="s">
        <v>1230</v>
      </c>
      <c r="Q58" s="70" t="s">
        <v>140</v>
      </c>
      <c r="R58" s="70"/>
      <c r="S58" s="66" t="s">
        <v>644</v>
      </c>
      <c r="T58" s="50"/>
      <c r="U58" s="65" t="s">
        <v>783</v>
      </c>
    </row>
    <row r="59" spans="1:21" x14ac:dyDescent="0.2">
      <c r="A59" s="65">
        <f t="shared" si="1"/>
        <v>54</v>
      </c>
      <c r="B59" s="50"/>
      <c r="C59" s="50"/>
      <c r="D59" s="50"/>
      <c r="E59" s="50"/>
      <c r="F59" s="50"/>
      <c r="G59" s="50"/>
      <c r="H59" s="50"/>
      <c r="I59" s="66" t="s">
        <v>748</v>
      </c>
      <c r="J59" s="66" t="s">
        <v>778</v>
      </c>
      <c r="K59" s="70"/>
      <c r="L59" s="66" t="s">
        <v>1180</v>
      </c>
      <c r="M59" s="70"/>
      <c r="N59" s="70"/>
      <c r="O59" s="70"/>
      <c r="P59" s="87" t="s">
        <v>1231</v>
      </c>
      <c r="Q59" s="70" t="s">
        <v>140</v>
      </c>
      <c r="R59" s="70"/>
      <c r="S59" s="66" t="s">
        <v>644</v>
      </c>
      <c r="T59" s="50"/>
      <c r="U59" s="65" t="s">
        <v>783</v>
      </c>
    </row>
    <row r="60" spans="1:21" x14ac:dyDescent="0.2">
      <c r="A60" s="65">
        <f t="shared" si="1"/>
        <v>55</v>
      </c>
      <c r="B60" s="50"/>
      <c r="C60" s="50"/>
      <c r="D60" s="50"/>
      <c r="E60" s="50"/>
      <c r="F60" s="50"/>
      <c r="G60" s="50"/>
      <c r="H60" s="50"/>
      <c r="I60" s="66" t="s">
        <v>748</v>
      </c>
      <c r="J60" s="66" t="s">
        <v>778</v>
      </c>
      <c r="K60" s="70"/>
      <c r="L60" s="66" t="s">
        <v>1180</v>
      </c>
      <c r="M60" s="70"/>
      <c r="N60" s="70"/>
      <c r="O60" s="70"/>
      <c r="P60" s="87" t="s">
        <v>1232</v>
      </c>
      <c r="Q60" s="70" t="s">
        <v>140</v>
      </c>
      <c r="R60" s="70"/>
      <c r="S60" s="66" t="s">
        <v>644</v>
      </c>
      <c r="T60" s="50"/>
      <c r="U60" s="65" t="s">
        <v>783</v>
      </c>
    </row>
    <row r="61" spans="1:21" x14ac:dyDescent="0.2">
      <c r="A61" s="65">
        <f t="shared" si="1"/>
        <v>56</v>
      </c>
      <c r="B61" s="50"/>
      <c r="C61" s="50"/>
      <c r="D61" s="50"/>
      <c r="E61" s="50"/>
      <c r="F61" s="50"/>
      <c r="G61" s="50"/>
      <c r="H61" s="50"/>
      <c r="I61" s="66" t="s">
        <v>748</v>
      </c>
      <c r="J61" s="66" t="s">
        <v>778</v>
      </c>
      <c r="K61" s="70"/>
      <c r="L61" s="66" t="s">
        <v>1180</v>
      </c>
      <c r="M61" s="70"/>
      <c r="N61" s="70"/>
      <c r="O61" s="70"/>
      <c r="P61" s="87" t="s">
        <v>1233</v>
      </c>
      <c r="Q61" s="70" t="s">
        <v>140</v>
      </c>
      <c r="R61" s="70"/>
      <c r="S61" s="66" t="s">
        <v>644</v>
      </c>
      <c r="T61" s="50"/>
      <c r="U61" s="65" t="s">
        <v>783</v>
      </c>
    </row>
    <row r="62" spans="1:21" x14ac:dyDescent="0.2">
      <c r="A62" s="65">
        <f t="shared" si="1"/>
        <v>57</v>
      </c>
      <c r="B62" s="50"/>
      <c r="C62" s="50"/>
      <c r="D62" s="50"/>
      <c r="E62" s="50"/>
      <c r="F62" s="50"/>
      <c r="G62" s="50"/>
      <c r="H62" s="50"/>
      <c r="I62" s="66" t="s">
        <v>748</v>
      </c>
      <c r="J62" s="66" t="s">
        <v>778</v>
      </c>
      <c r="K62" s="70"/>
      <c r="L62" s="66" t="s">
        <v>1180</v>
      </c>
      <c r="M62" s="70"/>
      <c r="N62" s="70"/>
      <c r="O62" s="70"/>
      <c r="P62" s="87" t="s">
        <v>1234</v>
      </c>
      <c r="Q62" s="70" t="s">
        <v>140</v>
      </c>
      <c r="R62" s="70"/>
      <c r="S62" s="66" t="s">
        <v>644</v>
      </c>
      <c r="T62" s="50"/>
      <c r="U62" s="65" t="s">
        <v>783</v>
      </c>
    </row>
    <row r="63" spans="1:21" x14ac:dyDescent="0.2">
      <c r="A63" s="65">
        <f t="shared" si="1"/>
        <v>58</v>
      </c>
      <c r="B63" s="50"/>
      <c r="C63" s="50"/>
      <c r="D63" s="50"/>
      <c r="E63" s="50"/>
      <c r="F63" s="50"/>
      <c r="G63" s="50"/>
      <c r="H63" s="50"/>
      <c r="I63" s="66" t="s">
        <v>748</v>
      </c>
      <c r="J63" s="66" t="s">
        <v>778</v>
      </c>
      <c r="K63" s="70"/>
      <c r="L63" s="66" t="s">
        <v>1180</v>
      </c>
      <c r="M63" s="70"/>
      <c r="N63" s="70"/>
      <c r="O63" s="70"/>
      <c r="P63" s="87" t="s">
        <v>1235</v>
      </c>
      <c r="Q63" s="70" t="s">
        <v>140</v>
      </c>
      <c r="R63" s="70"/>
      <c r="S63" s="66" t="s">
        <v>644</v>
      </c>
      <c r="T63" s="50"/>
      <c r="U63" s="65" t="s">
        <v>783</v>
      </c>
    </row>
    <row r="64" spans="1:21" x14ac:dyDescent="0.2">
      <c r="A64" s="65">
        <f t="shared" si="1"/>
        <v>59</v>
      </c>
      <c r="B64" s="50"/>
      <c r="C64" s="50"/>
      <c r="D64" s="50"/>
      <c r="E64" s="50"/>
      <c r="F64" s="50"/>
      <c r="G64" s="50"/>
      <c r="H64" s="50"/>
      <c r="I64" s="66" t="s">
        <v>748</v>
      </c>
      <c r="J64" s="66" t="s">
        <v>778</v>
      </c>
      <c r="K64" s="70"/>
      <c r="L64" s="66" t="s">
        <v>1180</v>
      </c>
      <c r="M64" s="45"/>
      <c r="N64" s="45"/>
      <c r="O64" s="45"/>
      <c r="P64" s="87" t="s">
        <v>1236</v>
      </c>
      <c r="Q64" s="70" t="s">
        <v>140</v>
      </c>
      <c r="R64" s="70"/>
      <c r="S64" s="66" t="s">
        <v>644</v>
      </c>
      <c r="T64" s="50"/>
      <c r="U64" s="65" t="s">
        <v>783</v>
      </c>
    </row>
    <row r="65" spans="1:21" x14ac:dyDescent="0.2">
      <c r="A65" s="100">
        <f t="shared" si="1"/>
        <v>60</v>
      </c>
      <c r="B65" s="101"/>
      <c r="C65" s="101"/>
      <c r="D65" s="101"/>
      <c r="E65" s="101"/>
      <c r="F65" s="101"/>
      <c r="G65" s="101"/>
      <c r="H65" s="101"/>
      <c r="I65" s="66" t="s">
        <v>748</v>
      </c>
      <c r="J65" s="66" t="s">
        <v>778</v>
      </c>
      <c r="K65" s="103"/>
      <c r="L65" s="102" t="s">
        <v>1180</v>
      </c>
      <c r="M65" s="45"/>
      <c r="N65" s="45"/>
      <c r="O65" s="45"/>
      <c r="P65" s="104" t="s">
        <v>1237</v>
      </c>
      <c r="Q65" s="103" t="s">
        <v>140</v>
      </c>
      <c r="R65" s="103"/>
      <c r="S65" s="102" t="s">
        <v>644</v>
      </c>
      <c r="T65" s="101"/>
      <c r="U65" s="65" t="s">
        <v>783</v>
      </c>
    </row>
    <row r="66" spans="1:21" x14ac:dyDescent="0.2">
      <c r="A66" s="100">
        <f t="shared" si="1"/>
        <v>61</v>
      </c>
      <c r="B66" s="101"/>
      <c r="C66" s="101"/>
      <c r="D66" s="101"/>
      <c r="E66" s="101"/>
      <c r="F66" s="101"/>
      <c r="G66" s="101"/>
      <c r="H66" s="101"/>
      <c r="I66" s="102" t="s">
        <v>1152</v>
      </c>
      <c r="J66" s="65" t="e">
        <v>#N/A</v>
      </c>
      <c r="K66" s="50"/>
      <c r="L66" s="102" t="s">
        <v>1180</v>
      </c>
      <c r="M66" s="70"/>
      <c r="N66" s="70"/>
      <c r="O66" s="70"/>
      <c r="P66" s="104" t="s">
        <v>789</v>
      </c>
      <c r="Q66" s="70" t="s">
        <v>643</v>
      </c>
      <c r="R66" s="70"/>
      <c r="S66" s="70" t="s">
        <v>644</v>
      </c>
      <c r="T66" s="50"/>
      <c r="U66" s="38" t="s">
        <v>103</v>
      </c>
    </row>
    <row r="67" spans="1:21" x14ac:dyDescent="0.2">
      <c r="A67" s="100">
        <f t="shared" si="1"/>
        <v>62</v>
      </c>
      <c r="B67" s="101"/>
      <c r="C67" s="101"/>
      <c r="D67" s="101"/>
      <c r="E67" s="101"/>
      <c r="F67" s="101"/>
      <c r="G67" s="101"/>
      <c r="H67" s="101"/>
      <c r="I67" s="102" t="s">
        <v>1152</v>
      </c>
      <c r="J67" s="65" t="e">
        <v>#N/A</v>
      </c>
      <c r="K67" s="50"/>
      <c r="L67" s="102" t="s">
        <v>1180</v>
      </c>
      <c r="M67" s="70"/>
      <c r="N67" s="70"/>
      <c r="O67" s="70"/>
      <c r="P67" s="104" t="s">
        <v>790</v>
      </c>
      <c r="Q67" s="70" t="s">
        <v>626</v>
      </c>
      <c r="R67" s="70"/>
      <c r="S67" s="70" t="s">
        <v>644</v>
      </c>
      <c r="T67" s="50"/>
      <c r="U67" s="38" t="s">
        <v>103</v>
      </c>
    </row>
    <row r="68" spans="1:21" ht="25.5" x14ac:dyDescent="0.2">
      <c r="A68" s="65">
        <f t="shared" si="1"/>
        <v>63</v>
      </c>
      <c r="B68" s="50"/>
      <c r="C68" s="50"/>
      <c r="D68" s="50"/>
      <c r="E68" s="50"/>
      <c r="F68" s="50"/>
      <c r="G68" s="50"/>
      <c r="H68" s="50"/>
      <c r="I68" s="66" t="s">
        <v>1152</v>
      </c>
      <c r="J68" s="65" t="e">
        <v>#N/A</v>
      </c>
      <c r="K68" s="50"/>
      <c r="L68" s="66" t="s">
        <v>1180</v>
      </c>
      <c r="M68" s="70"/>
      <c r="N68" s="70"/>
      <c r="O68" s="70"/>
      <c r="P68" s="87" t="s">
        <v>791</v>
      </c>
      <c r="Q68" s="70" t="s">
        <v>643</v>
      </c>
      <c r="R68" s="70"/>
      <c r="S68" s="70" t="s">
        <v>641</v>
      </c>
      <c r="T68" s="50"/>
      <c r="U68" s="65" t="s">
        <v>134</v>
      </c>
    </row>
    <row r="69" spans="1:21" ht="25.5" x14ac:dyDescent="0.2">
      <c r="A69" s="65">
        <f t="shared" si="1"/>
        <v>64</v>
      </c>
      <c r="B69" s="50"/>
      <c r="C69" s="50"/>
      <c r="D69" s="50"/>
      <c r="E69" s="50"/>
      <c r="F69" s="50"/>
      <c r="G69" s="50"/>
      <c r="H69" s="50"/>
      <c r="I69" s="66" t="s">
        <v>1152</v>
      </c>
      <c r="J69" s="65" t="e">
        <v>#N/A</v>
      </c>
      <c r="K69" s="50"/>
      <c r="L69" s="66" t="s">
        <v>1180</v>
      </c>
      <c r="M69" s="70"/>
      <c r="N69" s="70"/>
      <c r="O69" s="70"/>
      <c r="P69" s="87" t="s">
        <v>676</v>
      </c>
      <c r="Q69" s="70" t="s">
        <v>626</v>
      </c>
      <c r="R69" s="70"/>
      <c r="S69" s="70" t="s">
        <v>641</v>
      </c>
      <c r="T69" s="50"/>
      <c r="U69" s="65" t="s">
        <v>132</v>
      </c>
    </row>
    <row r="70" spans="1:21" x14ac:dyDescent="0.2">
      <c r="L70" s="90"/>
      <c r="M70" s="45"/>
      <c r="N70" s="45"/>
      <c r="O70" s="45"/>
      <c r="P70" s="45"/>
      <c r="Q70" s="45"/>
      <c r="R70" s="45"/>
      <c r="S70" s="45"/>
    </row>
    <row r="71" spans="1:21" x14ac:dyDescent="0.2">
      <c r="L71" s="90"/>
      <c r="M71" s="45"/>
      <c r="N71" s="45"/>
      <c r="O71" s="45"/>
      <c r="P71" s="45"/>
      <c r="Q71" s="45"/>
      <c r="R71" s="45"/>
      <c r="S71" s="45"/>
    </row>
    <row r="72" spans="1:21" x14ac:dyDescent="0.2">
      <c r="L72" s="90"/>
      <c r="M72" s="45"/>
      <c r="N72" s="45"/>
      <c r="O72" s="45"/>
      <c r="P72" s="45"/>
      <c r="Q72" s="45"/>
      <c r="R72" s="45"/>
      <c r="S72" s="45"/>
    </row>
    <row r="73" spans="1:21" x14ac:dyDescent="0.2">
      <c r="L73" s="90"/>
      <c r="M73" s="45"/>
      <c r="N73" s="45"/>
      <c r="O73" s="45"/>
      <c r="P73" s="45"/>
      <c r="Q73" s="45"/>
      <c r="R73" s="45"/>
      <c r="S73" s="45"/>
    </row>
    <row r="74" spans="1:21" x14ac:dyDescent="0.2">
      <c r="L74" s="90"/>
      <c r="M74" s="45"/>
      <c r="N74" s="45"/>
      <c r="O74" s="45"/>
      <c r="P74" s="45"/>
      <c r="Q74" s="45"/>
      <c r="R74" s="45"/>
      <c r="S74" s="45"/>
    </row>
    <row r="75" spans="1:21" x14ac:dyDescent="0.2">
      <c r="L75" s="90"/>
      <c r="M75" s="45"/>
      <c r="N75" s="45"/>
      <c r="O75" s="45"/>
      <c r="P75" s="45"/>
      <c r="Q75" s="45"/>
      <c r="R75" s="45"/>
      <c r="S75" s="45"/>
    </row>
    <row r="76" spans="1:21" x14ac:dyDescent="0.2">
      <c r="L76" s="90"/>
      <c r="M76" s="45"/>
      <c r="N76" s="45"/>
      <c r="O76" s="45"/>
      <c r="P76" s="45"/>
      <c r="Q76" s="45"/>
      <c r="R76" s="45"/>
      <c r="S76" s="45"/>
    </row>
    <row r="77" spans="1:21" x14ac:dyDescent="0.2">
      <c r="L77" s="90"/>
      <c r="M77" s="45"/>
      <c r="N77" s="45"/>
      <c r="O77" s="45"/>
      <c r="P77" s="45"/>
      <c r="Q77" s="45"/>
      <c r="R77" s="45"/>
      <c r="S77" s="45"/>
    </row>
    <row r="78" spans="1:21" x14ac:dyDescent="0.2">
      <c r="L78" s="90"/>
      <c r="M78" s="45"/>
      <c r="N78" s="45"/>
      <c r="O78" s="45"/>
      <c r="P78" s="45"/>
      <c r="Q78" s="45"/>
      <c r="R78" s="45"/>
      <c r="S78" s="45"/>
    </row>
    <row r="79" spans="1:21" x14ac:dyDescent="0.2">
      <c r="L79" s="90"/>
      <c r="M79" s="45"/>
      <c r="N79" s="45"/>
      <c r="O79" s="45"/>
      <c r="P79" s="45"/>
      <c r="Q79" s="45"/>
      <c r="R79" s="45"/>
      <c r="S79" s="45"/>
    </row>
    <row r="80" spans="1:21" x14ac:dyDescent="0.2">
      <c r="L80" s="90"/>
      <c r="M80" s="45"/>
      <c r="N80" s="45"/>
      <c r="O80" s="45"/>
      <c r="P80" s="45"/>
      <c r="Q80" s="45"/>
      <c r="R80" s="45"/>
      <c r="S80" s="45"/>
    </row>
    <row r="81" spans="12:19" x14ac:dyDescent="0.2">
      <c r="L81" s="90"/>
      <c r="M81" s="45"/>
      <c r="N81" s="45"/>
      <c r="O81" s="45"/>
      <c r="P81" s="45"/>
      <c r="Q81" s="45"/>
      <c r="R81" s="45"/>
      <c r="S81" s="45"/>
    </row>
    <row r="82" spans="12:19" x14ac:dyDescent="0.2">
      <c r="L82" s="90"/>
      <c r="M82" s="45"/>
      <c r="N82" s="45"/>
      <c r="O82" s="45"/>
      <c r="P82" s="45"/>
      <c r="Q82" s="45"/>
      <c r="R82" s="45"/>
      <c r="S82" s="45"/>
    </row>
  </sheetData>
  <autoFilter ref="A4:V65" xr:uid="{0EA620F1-F4D7-47A1-A165-22841BCF5C69}"/>
  <mergeCells count="2">
    <mergeCell ref="A1:P1"/>
    <mergeCell ref="A2:U2"/>
  </mergeCells>
  <pageMargins left="0.75" right="0.75" top="1" bottom="1" header="0.5" footer="0.5"/>
  <pageSetup paperSize="5" scale="55" fitToHeight="45" orientation="landscape" r:id="rId1"/>
  <headerFooter alignWithMargins="0">
    <oddHeader>&amp;C&lt;Project Name&gt;: Source to Access Layer Target Mapping</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D32D-79AD-4C5D-B14B-B120D7099B7C}">
  <sheetPr codeName="Sheet23" filterMode="1">
    <outlinePr summaryBelow="0" summaryRight="0"/>
    <pageSetUpPr fitToPage="1"/>
  </sheetPr>
  <dimension ref="A1:AO112"/>
  <sheetViews>
    <sheetView topLeftCell="K1" zoomScale="90" zoomScaleNormal="90" workbookViewId="0">
      <pane ySplit="4" topLeftCell="A5" activePane="bottomLeft" state="frozen"/>
      <selection activeCell="I132" sqref="I132"/>
      <selection pane="bottomLeft" activeCell="O127" sqref="O127"/>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1238</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x14ac:dyDescent="0.25">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hidden="1"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hidden="1" x14ac:dyDescent="0.2">
      <c r="A6" s="21">
        <v>1</v>
      </c>
      <c r="B6" s="21"/>
      <c r="C6" s="22"/>
      <c r="D6" s="23"/>
      <c r="E6" s="24"/>
      <c r="F6" s="25"/>
      <c r="G6" s="23"/>
      <c r="H6" s="22" t="s">
        <v>77</v>
      </c>
      <c r="I6" s="26" t="s">
        <v>1239</v>
      </c>
      <c r="J6" s="22" t="e">
        <v>#N/A</v>
      </c>
      <c r="K6" s="27"/>
      <c r="L6" s="28" t="s">
        <v>143</v>
      </c>
      <c r="M6" s="28"/>
      <c r="N6" s="29" t="s">
        <v>80</v>
      </c>
      <c r="O6" s="40" t="s">
        <v>692</v>
      </c>
      <c r="P6" s="40" t="s">
        <v>692</v>
      </c>
      <c r="Q6" s="28" t="s">
        <v>137</v>
      </c>
      <c r="R6" s="30"/>
      <c r="S6" s="30"/>
      <c r="T6" s="30"/>
      <c r="U6" s="31" t="s">
        <v>84</v>
      </c>
      <c r="V6" t="str">
        <f>VLOOKUP(O6,'Data Model'!$B$64:$B$169,1,FALSE)</f>
        <v>PORTFOLIO_GROUP_KEY</v>
      </c>
    </row>
    <row r="7" spans="1:41" hidden="1" x14ac:dyDescent="0.2">
      <c r="A7" s="21">
        <f>A6+1</f>
        <v>2</v>
      </c>
      <c r="B7" s="21"/>
      <c r="C7" s="22"/>
      <c r="D7" s="23"/>
      <c r="E7" s="24"/>
      <c r="F7" s="25"/>
      <c r="G7" s="23"/>
      <c r="H7" s="22" t="s">
        <v>77</v>
      </c>
      <c r="I7" s="26" t="s">
        <v>1239</v>
      </c>
      <c r="J7" s="22" t="e">
        <v>#N/A</v>
      </c>
      <c r="K7" s="27"/>
      <c r="L7" s="28" t="s">
        <v>143</v>
      </c>
      <c r="M7" s="28"/>
      <c r="N7" s="29" t="s">
        <v>80</v>
      </c>
      <c r="O7" s="40" t="s">
        <v>1240</v>
      </c>
      <c r="P7" s="40" t="s">
        <v>1240</v>
      </c>
      <c r="Q7" s="28" t="s">
        <v>137</v>
      </c>
      <c r="R7" s="30"/>
      <c r="S7" s="30"/>
      <c r="T7" s="30"/>
      <c r="U7" s="31" t="s">
        <v>103</v>
      </c>
      <c r="V7" t="str">
        <f>VLOOKUP(O7,'Data Model'!$B$64:$B$169,1,FALSE)</f>
        <v>BUSINESS_UNIT</v>
      </c>
    </row>
    <row r="8" spans="1:41" hidden="1" x14ac:dyDescent="0.2">
      <c r="A8" s="21">
        <f t="shared" ref="A8:A71" si="0">A7+1</f>
        <v>3</v>
      </c>
      <c r="B8" s="21"/>
      <c r="C8" s="22"/>
      <c r="D8" s="23"/>
      <c r="E8" s="24"/>
      <c r="F8" s="25"/>
      <c r="G8" s="23"/>
      <c r="H8" s="22" t="s">
        <v>77</v>
      </c>
      <c r="I8" s="26" t="s">
        <v>1239</v>
      </c>
      <c r="J8" s="22" t="e">
        <v>#N/A</v>
      </c>
      <c r="K8" s="27"/>
      <c r="L8" s="28" t="s">
        <v>143</v>
      </c>
      <c r="M8" s="28"/>
      <c r="N8" s="29" t="s">
        <v>80</v>
      </c>
      <c r="O8" s="40" t="s">
        <v>1241</v>
      </c>
      <c r="P8" s="40" t="s">
        <v>1241</v>
      </c>
      <c r="Q8" s="28" t="s">
        <v>137</v>
      </c>
      <c r="R8" s="30"/>
      <c r="S8" s="30"/>
      <c r="T8" s="30"/>
      <c r="U8" s="31" t="s">
        <v>103</v>
      </c>
      <c r="V8" t="str">
        <f>VLOOKUP(O8,'Data Model'!$B$64:$B$169,1,FALSE)</f>
        <v>ACCOUNTING_FXRATE_SOURCE</v>
      </c>
    </row>
    <row r="9" spans="1:41" hidden="1" x14ac:dyDescent="0.2">
      <c r="A9" s="21">
        <f t="shared" si="0"/>
        <v>4</v>
      </c>
      <c r="B9" s="21"/>
      <c r="C9" s="22"/>
      <c r="D9" s="23"/>
      <c r="E9" s="24"/>
      <c r="F9" s="25"/>
      <c r="G9" s="23"/>
      <c r="H9" s="22" t="s">
        <v>77</v>
      </c>
      <c r="I9" s="26" t="s">
        <v>1239</v>
      </c>
      <c r="J9" s="22" t="e">
        <v>#N/A</v>
      </c>
      <c r="K9" s="27"/>
      <c r="L9" s="28" t="s">
        <v>143</v>
      </c>
      <c r="M9" s="28"/>
      <c r="N9" s="29" t="s">
        <v>80</v>
      </c>
      <c r="O9" s="40" t="s">
        <v>1242</v>
      </c>
      <c r="P9" s="40" t="s">
        <v>1242</v>
      </c>
      <c r="Q9" s="28" t="s">
        <v>137</v>
      </c>
      <c r="R9" s="30"/>
      <c r="S9" s="30"/>
      <c r="T9" s="30"/>
      <c r="U9" s="31" t="s">
        <v>103</v>
      </c>
      <c r="V9" t="str">
        <f>VLOOKUP(O9,'Data Model'!$B$64:$B$169,1,FALSE)</f>
        <v>ACCOUNTING_PRICE_HIERARCHY</v>
      </c>
    </row>
    <row r="10" spans="1:41" hidden="1" x14ac:dyDescent="0.2">
      <c r="A10" s="21">
        <f t="shared" si="0"/>
        <v>5</v>
      </c>
      <c r="B10" s="21"/>
      <c r="C10" s="22"/>
      <c r="D10" s="23"/>
      <c r="E10" s="24"/>
      <c r="F10" s="25"/>
      <c r="G10" s="23"/>
      <c r="H10" s="22" t="s">
        <v>77</v>
      </c>
      <c r="I10" s="26" t="s">
        <v>1239</v>
      </c>
      <c r="J10" s="22" t="e">
        <v>#N/A</v>
      </c>
      <c r="K10" s="27"/>
      <c r="L10" s="28" t="s">
        <v>143</v>
      </c>
      <c r="M10" s="28"/>
      <c r="N10" s="29" t="s">
        <v>80</v>
      </c>
      <c r="O10" s="40" t="s">
        <v>1243</v>
      </c>
      <c r="P10" s="40" t="s">
        <v>1243</v>
      </c>
      <c r="Q10" s="28" t="s">
        <v>137</v>
      </c>
      <c r="R10" s="30"/>
      <c r="S10" s="30"/>
      <c r="T10" s="30"/>
      <c r="U10" s="31" t="s">
        <v>103</v>
      </c>
      <c r="V10" t="str">
        <f>VLOOKUP(O10,'Data Model'!$B$64:$B$169,1,FALSE)</f>
        <v>APPWAY_KEY</v>
      </c>
    </row>
    <row r="11" spans="1:41" ht="76.5" hidden="1" x14ac:dyDescent="0.2">
      <c r="A11" s="21">
        <f t="shared" si="0"/>
        <v>6</v>
      </c>
      <c r="B11" s="21"/>
      <c r="C11" s="22"/>
      <c r="D11" s="23"/>
      <c r="E11" s="24"/>
      <c r="F11" s="25"/>
      <c r="G11" s="23"/>
      <c r="H11" s="22" t="s">
        <v>77</v>
      </c>
      <c r="I11" s="26" t="s">
        <v>1239</v>
      </c>
      <c r="J11" s="22" t="s">
        <v>1056</v>
      </c>
      <c r="K11" s="27"/>
      <c r="L11" s="28" t="s">
        <v>143</v>
      </c>
      <c r="M11" s="28"/>
      <c r="N11" s="29" t="s">
        <v>80</v>
      </c>
      <c r="O11" s="40" t="s">
        <v>1096</v>
      </c>
      <c r="P11" s="40" t="s">
        <v>1096</v>
      </c>
      <c r="Q11" s="28" t="s">
        <v>137</v>
      </c>
      <c r="R11" s="30"/>
      <c r="S11" s="30"/>
      <c r="T11" s="30"/>
      <c r="U11" s="31" t="s">
        <v>1244</v>
      </c>
      <c r="V11" t="str">
        <f>VLOOKUP(O11,'Data Model'!$B$64:$B$169,1,FALSE)</f>
        <v>BASE_CURRENCY_KEY</v>
      </c>
    </row>
    <row r="12" spans="1:41" hidden="1" x14ac:dyDescent="0.2">
      <c r="A12" s="21">
        <f t="shared" si="0"/>
        <v>7</v>
      </c>
      <c r="B12" s="21"/>
      <c r="C12" s="22"/>
      <c r="D12" s="23"/>
      <c r="E12" s="24"/>
      <c r="F12" s="25"/>
      <c r="G12" s="23"/>
      <c r="H12" s="22" t="s">
        <v>77</v>
      </c>
      <c r="I12" s="26" t="s">
        <v>1239</v>
      </c>
      <c r="J12" s="22" t="e">
        <v>#N/A</v>
      </c>
      <c r="K12" s="27"/>
      <c r="L12" s="28" t="s">
        <v>143</v>
      </c>
      <c r="M12" s="28"/>
      <c r="N12" s="29" t="s">
        <v>80</v>
      </c>
      <c r="O12" s="40" t="s">
        <v>1245</v>
      </c>
      <c r="P12" s="40" t="s">
        <v>1245</v>
      </c>
      <c r="Q12" s="28" t="s">
        <v>137</v>
      </c>
      <c r="R12" s="30"/>
      <c r="S12" s="30"/>
      <c r="T12" s="30"/>
      <c r="U12" s="31" t="s">
        <v>103</v>
      </c>
      <c r="V12" t="str">
        <f>VLOOKUP(O12,'Data Model'!$B$64:$B$169,1,FALSE)</f>
        <v>CLIENT_ID</v>
      </c>
    </row>
    <row r="13" spans="1:41" hidden="1" x14ac:dyDescent="0.2">
      <c r="A13" s="21">
        <f t="shared" si="0"/>
        <v>8</v>
      </c>
      <c r="B13" s="21"/>
      <c r="C13" s="22"/>
      <c r="D13" s="23"/>
      <c r="E13" s="24"/>
      <c r="F13" s="25"/>
      <c r="G13" s="23"/>
      <c r="H13" s="22" t="s">
        <v>77</v>
      </c>
      <c r="I13" s="26" t="s">
        <v>1239</v>
      </c>
      <c r="J13" s="22" t="e">
        <v>#N/A</v>
      </c>
      <c r="K13" s="27"/>
      <c r="L13" s="28" t="s">
        <v>143</v>
      </c>
      <c r="M13" s="28"/>
      <c r="N13" s="29" t="s">
        <v>80</v>
      </c>
      <c r="O13" s="40" t="s">
        <v>1246</v>
      </c>
      <c r="P13" s="40" t="s">
        <v>1246</v>
      </c>
      <c r="Q13" s="28" t="s">
        <v>137</v>
      </c>
      <c r="R13" s="30"/>
      <c r="S13" s="30"/>
      <c r="T13" s="30"/>
      <c r="U13" s="31" t="s">
        <v>103</v>
      </c>
      <c r="V13" t="str">
        <f>VLOOKUP(O13,'Data Model'!$B$64:$B$169,1,FALSE)</f>
        <v>CLIENT_NAME</v>
      </c>
    </row>
    <row r="14" spans="1:41" hidden="1" x14ac:dyDescent="0.2">
      <c r="A14" s="21">
        <f t="shared" si="0"/>
        <v>9</v>
      </c>
      <c r="B14" s="21"/>
      <c r="C14" s="22"/>
      <c r="D14" s="23"/>
      <c r="E14" s="24"/>
      <c r="F14" s="25"/>
      <c r="G14" s="23"/>
      <c r="H14" s="22" t="s">
        <v>77</v>
      </c>
      <c r="I14" s="26" t="s">
        <v>1239</v>
      </c>
      <c r="J14" s="22" t="e">
        <v>#N/A</v>
      </c>
      <c r="K14" s="27"/>
      <c r="L14" s="28" t="s">
        <v>143</v>
      </c>
      <c r="M14" s="28"/>
      <c r="N14" s="29" t="s">
        <v>80</v>
      </c>
      <c r="O14" s="40" t="s">
        <v>1247</v>
      </c>
      <c r="P14" s="40" t="s">
        <v>1247</v>
      </c>
      <c r="Q14" s="28" t="s">
        <v>137</v>
      </c>
      <c r="R14" s="30"/>
      <c r="S14" s="30"/>
      <c r="T14" s="30"/>
      <c r="U14" s="31" t="s">
        <v>103</v>
      </c>
      <c r="V14" t="str">
        <f>VLOOKUP(O14,'Data Model'!$B$64:$B$169,1,FALSE)</f>
        <v>CLIENT_REPORTING_REQUIRED</v>
      </c>
    </row>
    <row r="15" spans="1:41" hidden="1" x14ac:dyDescent="0.2">
      <c r="A15" s="21">
        <f t="shared" si="0"/>
        <v>10</v>
      </c>
      <c r="B15" s="21"/>
      <c r="C15" s="22"/>
      <c r="D15" s="23"/>
      <c r="E15" s="24"/>
      <c r="F15" s="25"/>
      <c r="G15" s="23"/>
      <c r="H15" s="22" t="s">
        <v>77</v>
      </c>
      <c r="I15" s="26" t="s">
        <v>1239</v>
      </c>
      <c r="J15" s="22" t="e">
        <v>#N/A</v>
      </c>
      <c r="K15" s="27"/>
      <c r="L15" s="28" t="s">
        <v>143</v>
      </c>
      <c r="M15" s="28"/>
      <c r="N15" s="29" t="s">
        <v>80</v>
      </c>
      <c r="O15" s="40" t="s">
        <v>1248</v>
      </c>
      <c r="P15" s="40" t="s">
        <v>1248</v>
      </c>
      <c r="Q15" s="28" t="s">
        <v>137</v>
      </c>
      <c r="R15" s="30"/>
      <c r="S15" s="30"/>
      <c r="T15" s="30"/>
      <c r="U15" s="31" t="s">
        <v>103</v>
      </c>
      <c r="V15" t="str">
        <f>VLOOKUP(O15,'Data Model'!$B$64:$B$169,1,FALSE)</f>
        <v>COUNTRY_OF_DOMICILE</v>
      </c>
    </row>
    <row r="16" spans="1:41" hidden="1" x14ac:dyDescent="0.2">
      <c r="A16" s="21">
        <f t="shared" si="0"/>
        <v>11</v>
      </c>
      <c r="B16" s="21"/>
      <c r="C16" s="22"/>
      <c r="D16" s="23"/>
      <c r="E16" s="24"/>
      <c r="F16" s="25"/>
      <c r="G16" s="23"/>
      <c r="H16" s="22" t="s">
        <v>77</v>
      </c>
      <c r="I16" s="26" t="s">
        <v>1239</v>
      </c>
      <c r="J16" s="22" t="e">
        <v>#N/A</v>
      </c>
      <c r="K16" s="27"/>
      <c r="L16" s="28" t="s">
        <v>143</v>
      </c>
      <c r="M16" s="28"/>
      <c r="N16" s="29" t="s">
        <v>80</v>
      </c>
      <c r="O16" s="40" t="s">
        <v>1249</v>
      </c>
      <c r="P16" s="40" t="s">
        <v>1249</v>
      </c>
      <c r="Q16" s="28" t="s">
        <v>137</v>
      </c>
      <c r="R16" s="30"/>
      <c r="S16" s="30"/>
      <c r="T16" s="30"/>
      <c r="U16" s="31" t="s">
        <v>103</v>
      </c>
      <c r="V16" t="str">
        <f>VLOOKUP(O16,'Data Model'!$B$64:$B$169,1,FALSE)</f>
        <v>COUNTRY_OF_DOMICILE_CODE</v>
      </c>
    </row>
    <row r="17" spans="1:22" hidden="1" x14ac:dyDescent="0.2">
      <c r="A17" s="21">
        <f t="shared" si="0"/>
        <v>12</v>
      </c>
      <c r="B17" s="21"/>
      <c r="C17" s="22"/>
      <c r="D17" s="23"/>
      <c r="E17" s="24"/>
      <c r="F17" s="25"/>
      <c r="G17" s="23"/>
      <c r="H17" s="22" t="s">
        <v>77</v>
      </c>
      <c r="I17" s="26" t="s">
        <v>1239</v>
      </c>
      <c r="J17" s="22" t="e">
        <v>#N/A</v>
      </c>
      <c r="K17" s="27"/>
      <c r="L17" s="28" t="s">
        <v>143</v>
      </c>
      <c r="M17" s="28"/>
      <c r="N17" s="29" t="s">
        <v>80</v>
      </c>
      <c r="O17" s="40" t="s">
        <v>1250</v>
      </c>
      <c r="P17" s="40" t="s">
        <v>1250</v>
      </c>
      <c r="Q17" s="28" t="s">
        <v>702</v>
      </c>
      <c r="R17" s="30"/>
      <c r="S17" s="30"/>
      <c r="T17" s="30"/>
      <c r="U17" s="31" t="s">
        <v>103</v>
      </c>
      <c r="V17" t="str">
        <f>VLOOKUP(O17,'Data Model'!$B$64:$B$169,1,FALSE)</f>
        <v>FINAL_REPORTING_DATE</v>
      </c>
    </row>
    <row r="18" spans="1:22" hidden="1" x14ac:dyDescent="0.2">
      <c r="A18" s="21">
        <f t="shared" si="0"/>
        <v>13</v>
      </c>
      <c r="B18" s="21"/>
      <c r="C18" s="22"/>
      <c r="D18" s="23"/>
      <c r="E18" s="24"/>
      <c r="F18" s="25"/>
      <c r="G18" s="23"/>
      <c r="H18" s="22" t="s">
        <v>77</v>
      </c>
      <c r="I18" s="26" t="s">
        <v>1239</v>
      </c>
      <c r="J18" s="22" t="e">
        <v>#N/A</v>
      </c>
      <c r="K18" s="27"/>
      <c r="L18" s="28" t="s">
        <v>143</v>
      </c>
      <c r="M18" s="28"/>
      <c r="N18" s="29" t="s">
        <v>80</v>
      </c>
      <c r="O18" s="40" t="s">
        <v>1251</v>
      </c>
      <c r="P18" s="40" t="s">
        <v>1251</v>
      </c>
      <c r="Q18" s="28" t="s">
        <v>137</v>
      </c>
      <c r="R18" s="30"/>
      <c r="S18" s="30"/>
      <c r="T18" s="30"/>
      <c r="U18" s="31" t="s">
        <v>103</v>
      </c>
      <c r="V18" t="str">
        <f>VLOOKUP(O18,'Data Model'!$B$64:$B$169,1,FALSE)</f>
        <v>LAWSON_LEGAL_ABB_NAME</v>
      </c>
    </row>
    <row r="19" spans="1:22" hidden="1" x14ac:dyDescent="0.2">
      <c r="A19" s="21">
        <f t="shared" si="0"/>
        <v>14</v>
      </c>
      <c r="B19" s="21"/>
      <c r="C19" s="22"/>
      <c r="D19" s="23"/>
      <c r="E19" s="24"/>
      <c r="F19" s="25"/>
      <c r="G19" s="23"/>
      <c r="H19" s="22" t="s">
        <v>77</v>
      </c>
      <c r="I19" s="26" t="s">
        <v>1239</v>
      </c>
      <c r="J19" s="22" t="e">
        <v>#N/A</v>
      </c>
      <c r="K19" s="27"/>
      <c r="L19" s="28" t="s">
        <v>143</v>
      </c>
      <c r="M19" s="28"/>
      <c r="N19" s="29" t="s">
        <v>80</v>
      </c>
      <c r="O19" s="40" t="s">
        <v>1252</v>
      </c>
      <c r="P19" s="40" t="s">
        <v>1252</v>
      </c>
      <c r="Q19" s="28" t="s">
        <v>137</v>
      </c>
      <c r="R19" s="30"/>
      <c r="S19" s="30"/>
      <c r="T19" s="30"/>
      <c r="U19" s="31" t="s">
        <v>103</v>
      </c>
      <c r="V19" t="str">
        <f>VLOOKUP(O19,'Data Model'!$B$64:$B$169,1,FALSE)</f>
        <v>LAWSON_LEGAL_ID</v>
      </c>
    </row>
    <row r="20" spans="1:22" hidden="1" x14ac:dyDescent="0.2">
      <c r="A20" s="21">
        <f t="shared" si="0"/>
        <v>15</v>
      </c>
      <c r="B20" s="21"/>
      <c r="C20" s="22"/>
      <c r="D20" s="23"/>
      <c r="E20" s="24"/>
      <c r="F20" s="25"/>
      <c r="G20" s="23"/>
      <c r="H20" s="22" t="s">
        <v>77</v>
      </c>
      <c r="I20" s="26" t="s">
        <v>1239</v>
      </c>
      <c r="J20" s="22" t="e">
        <v>#N/A</v>
      </c>
      <c r="K20" s="27"/>
      <c r="L20" s="28" t="s">
        <v>143</v>
      </c>
      <c r="M20" s="28"/>
      <c r="N20" s="29" t="s">
        <v>80</v>
      </c>
      <c r="O20" s="40" t="s">
        <v>1253</v>
      </c>
      <c r="P20" s="40" t="s">
        <v>1253</v>
      </c>
      <c r="Q20" s="28" t="s">
        <v>137</v>
      </c>
      <c r="R20" s="30"/>
      <c r="S20" s="30"/>
      <c r="T20" s="30"/>
      <c r="U20" s="31" t="s">
        <v>103</v>
      </c>
      <c r="V20" t="str">
        <f>VLOOKUP(O20,'Data Model'!$B$64:$B$169,1,FALSE)</f>
        <v>LAWSON_LEGAL_NAME</v>
      </c>
    </row>
    <row r="21" spans="1:22" hidden="1" x14ac:dyDescent="0.2">
      <c r="A21" s="21">
        <f t="shared" si="0"/>
        <v>16</v>
      </c>
      <c r="B21" s="21"/>
      <c r="C21" s="22"/>
      <c r="D21" s="23"/>
      <c r="E21" s="24"/>
      <c r="F21" s="25"/>
      <c r="G21" s="23"/>
      <c r="H21" s="22" t="s">
        <v>77</v>
      </c>
      <c r="I21" s="26" t="s">
        <v>1239</v>
      </c>
      <c r="J21" s="22" t="e">
        <v>#N/A</v>
      </c>
      <c r="K21" s="27"/>
      <c r="L21" s="28" t="s">
        <v>143</v>
      </c>
      <c r="M21" s="28"/>
      <c r="N21" s="29" t="s">
        <v>80</v>
      </c>
      <c r="O21" s="40" t="s">
        <v>1254</v>
      </c>
      <c r="P21" s="40" t="s">
        <v>1254</v>
      </c>
      <c r="Q21" s="28" t="s">
        <v>137</v>
      </c>
      <c r="R21" s="30"/>
      <c r="S21" s="30"/>
      <c r="T21" s="30"/>
      <c r="U21" s="31" t="s">
        <v>103</v>
      </c>
      <c r="V21" t="str">
        <f>VLOOKUP(O21,'Data Model'!$B$64:$B$169,1,FALSE)</f>
        <v>LAWSON_SEGMENT_CURRENCY_KEY</v>
      </c>
    </row>
    <row r="22" spans="1:22" hidden="1" x14ac:dyDescent="0.2">
      <c r="A22" s="21">
        <f t="shared" si="0"/>
        <v>17</v>
      </c>
      <c r="B22" s="21"/>
      <c r="C22" s="22"/>
      <c r="D22" s="23"/>
      <c r="E22" s="24"/>
      <c r="F22" s="25"/>
      <c r="G22" s="23"/>
      <c r="H22" s="22" t="s">
        <v>77</v>
      </c>
      <c r="I22" s="26" t="s">
        <v>1239</v>
      </c>
      <c r="J22" s="22" t="e">
        <v>#N/A</v>
      </c>
      <c r="K22" s="27"/>
      <c r="L22" s="28" t="s">
        <v>143</v>
      </c>
      <c r="M22" s="28"/>
      <c r="N22" s="29" t="s">
        <v>80</v>
      </c>
      <c r="O22" s="40" t="s">
        <v>1255</v>
      </c>
      <c r="P22" s="40" t="s">
        <v>1255</v>
      </c>
      <c r="Q22" s="28" t="s">
        <v>137</v>
      </c>
      <c r="R22" s="30"/>
      <c r="S22" s="30"/>
      <c r="T22" s="30"/>
      <c r="U22" s="31" t="s">
        <v>103</v>
      </c>
      <c r="V22" t="str">
        <f>VLOOKUP(O22,'Data Model'!$B$64:$B$169,1,FALSE)</f>
        <v>LAWSON_SEGMENT_NAME</v>
      </c>
    </row>
    <row r="23" spans="1:22" hidden="1" x14ac:dyDescent="0.2">
      <c r="A23" s="21">
        <f t="shared" si="0"/>
        <v>18</v>
      </c>
      <c r="B23" s="21"/>
      <c r="C23" s="22"/>
      <c r="D23" s="23"/>
      <c r="E23" s="24"/>
      <c r="F23" s="25"/>
      <c r="G23" s="23"/>
      <c r="H23" s="22" t="s">
        <v>77</v>
      </c>
      <c r="I23" s="26" t="s">
        <v>1239</v>
      </c>
      <c r="J23" s="22" t="e">
        <v>#N/A</v>
      </c>
      <c r="K23" s="27"/>
      <c r="L23" s="28" t="s">
        <v>143</v>
      </c>
      <c r="M23" s="28"/>
      <c r="N23" s="29" t="s">
        <v>80</v>
      </c>
      <c r="O23" s="40" t="s">
        <v>1256</v>
      </c>
      <c r="P23" s="40" t="s">
        <v>1256</v>
      </c>
      <c r="Q23" s="28" t="s">
        <v>137</v>
      </c>
      <c r="R23" s="30"/>
      <c r="S23" s="30"/>
      <c r="T23" s="30"/>
      <c r="U23" s="31" t="s">
        <v>103</v>
      </c>
      <c r="V23" t="str">
        <f>VLOOKUP(O23,'Data Model'!$B$64:$B$169,1,FALSE)</f>
        <v>LEAD_PORTF_GRP_MANAGER_NAME</v>
      </c>
    </row>
    <row r="24" spans="1:22" hidden="1" x14ac:dyDescent="0.2">
      <c r="A24" s="21">
        <f t="shared" si="0"/>
        <v>19</v>
      </c>
      <c r="B24" s="21"/>
      <c r="C24" s="22"/>
      <c r="D24" s="23"/>
      <c r="E24" s="24"/>
      <c r="F24" s="25"/>
      <c r="G24" s="23"/>
      <c r="H24" s="22" t="s">
        <v>77</v>
      </c>
      <c r="I24" s="26" t="s">
        <v>1239</v>
      </c>
      <c r="J24" s="22" t="e">
        <v>#N/A</v>
      </c>
      <c r="K24" s="27"/>
      <c r="L24" s="28" t="s">
        <v>143</v>
      </c>
      <c r="M24" s="28"/>
      <c r="N24" s="29" t="s">
        <v>80</v>
      </c>
      <c r="O24" s="40" t="s">
        <v>1257</v>
      </c>
      <c r="P24" s="40" t="s">
        <v>1257</v>
      </c>
      <c r="Q24" s="28" t="s">
        <v>137</v>
      </c>
      <c r="R24" s="30"/>
      <c r="S24" s="30"/>
      <c r="T24" s="30"/>
      <c r="U24" s="31" t="s">
        <v>103</v>
      </c>
      <c r="V24" t="str">
        <f>VLOOKUP(O24,'Data Model'!$B$64:$B$169,1,FALSE)</f>
        <v>LEAD_PORTF_LEGAL_ENTITY</v>
      </c>
    </row>
    <row r="25" spans="1:22" hidden="1" x14ac:dyDescent="0.2">
      <c r="A25" s="21">
        <f t="shared" si="0"/>
        <v>20</v>
      </c>
      <c r="B25" s="21"/>
      <c r="C25" s="22"/>
      <c r="D25" s="23"/>
      <c r="E25" s="24"/>
      <c r="F25" s="25"/>
      <c r="G25" s="23"/>
      <c r="H25" s="22" t="s">
        <v>77</v>
      </c>
      <c r="I25" s="26" t="s">
        <v>1239</v>
      </c>
      <c r="J25" s="22" t="e">
        <v>#N/A</v>
      </c>
      <c r="K25" s="27"/>
      <c r="L25" s="28" t="s">
        <v>143</v>
      </c>
      <c r="M25" s="28"/>
      <c r="N25" s="29" t="s">
        <v>80</v>
      </c>
      <c r="O25" s="40" t="s">
        <v>1258</v>
      </c>
      <c r="P25" s="40" t="s">
        <v>1258</v>
      </c>
      <c r="Q25" s="28" t="s">
        <v>137</v>
      </c>
      <c r="R25" s="30"/>
      <c r="S25" s="30"/>
      <c r="T25" s="30"/>
      <c r="U25" s="31" t="s">
        <v>103</v>
      </c>
      <c r="V25" t="str">
        <f>VLOOKUP(O25,'Data Model'!$B$64:$B$169,1,FALSE)</f>
        <v>OWNER_TYPE</v>
      </c>
    </row>
    <row r="26" spans="1:22" hidden="1" x14ac:dyDescent="0.2">
      <c r="A26" s="21">
        <f t="shared" si="0"/>
        <v>21</v>
      </c>
      <c r="B26" s="21"/>
      <c r="C26" s="22"/>
      <c r="D26" s="23"/>
      <c r="E26" s="24"/>
      <c r="F26" s="25"/>
      <c r="G26" s="23"/>
      <c r="H26" s="22" t="s">
        <v>77</v>
      </c>
      <c r="I26" s="26" t="s">
        <v>1239</v>
      </c>
      <c r="J26" s="22" t="e">
        <v>#N/A</v>
      </c>
      <c r="K26" s="27"/>
      <c r="L26" s="28" t="s">
        <v>143</v>
      </c>
      <c r="M26" s="28"/>
      <c r="N26" s="29" t="s">
        <v>80</v>
      </c>
      <c r="O26" s="40" t="s">
        <v>1259</v>
      </c>
      <c r="P26" s="40" t="s">
        <v>1259</v>
      </c>
      <c r="Q26" s="28" t="s">
        <v>626</v>
      </c>
      <c r="R26" s="30"/>
      <c r="S26" s="30"/>
      <c r="T26" s="30"/>
      <c r="U26" s="31" t="s">
        <v>103</v>
      </c>
      <c r="V26" t="str">
        <f>VLOOKUP(O26,'Data Model'!$B$64:$B$169,1,FALSE)</f>
        <v>PLATFORM_CODE</v>
      </c>
    </row>
    <row r="27" spans="1:22" hidden="1" x14ac:dyDescent="0.2">
      <c r="A27" s="21">
        <f t="shared" si="0"/>
        <v>22</v>
      </c>
      <c r="B27" s="21"/>
      <c r="C27" s="22"/>
      <c r="D27" s="23"/>
      <c r="E27" s="24"/>
      <c r="F27" s="25"/>
      <c r="G27" s="23"/>
      <c r="H27" s="22" t="s">
        <v>77</v>
      </c>
      <c r="I27" s="26" t="s">
        <v>1239</v>
      </c>
      <c r="J27" s="22" t="e">
        <v>#N/A</v>
      </c>
      <c r="K27" s="27"/>
      <c r="L27" s="28" t="s">
        <v>143</v>
      </c>
      <c r="M27" s="28"/>
      <c r="N27" s="29" t="s">
        <v>80</v>
      </c>
      <c r="O27" s="40" t="s">
        <v>1260</v>
      </c>
      <c r="P27" s="40" t="s">
        <v>1260</v>
      </c>
      <c r="Q27" s="28" t="s">
        <v>137</v>
      </c>
      <c r="R27" s="30"/>
      <c r="S27" s="30"/>
      <c r="T27" s="30"/>
      <c r="U27" s="31" t="s">
        <v>103</v>
      </c>
      <c r="V27" t="str">
        <f>VLOOKUP(O27,'Data Model'!$B$64:$B$169,1,FALSE)</f>
        <v>PORTF_GROUP_ID</v>
      </c>
    </row>
    <row r="28" spans="1:22" hidden="1" x14ac:dyDescent="0.2">
      <c r="A28" s="21">
        <f t="shared" si="0"/>
        <v>23</v>
      </c>
      <c r="B28" s="21"/>
      <c r="C28" s="22"/>
      <c r="D28" s="23"/>
      <c r="E28" s="24"/>
      <c r="F28" s="25"/>
      <c r="G28" s="23"/>
      <c r="H28" s="22" t="s">
        <v>77</v>
      </c>
      <c r="I28" s="26" t="s">
        <v>1239</v>
      </c>
      <c r="J28" s="22" t="s">
        <v>1261</v>
      </c>
      <c r="K28" s="27"/>
      <c r="L28" s="28" t="s">
        <v>143</v>
      </c>
      <c r="M28" s="28"/>
      <c r="N28" s="29" t="s">
        <v>80</v>
      </c>
      <c r="O28" s="40" t="s">
        <v>1262</v>
      </c>
      <c r="P28" s="40" t="s">
        <v>1262</v>
      </c>
      <c r="Q28" s="28" t="s">
        <v>137</v>
      </c>
      <c r="R28" s="30"/>
      <c r="S28" s="30"/>
      <c r="T28" s="30"/>
      <c r="U28" s="31" t="s">
        <v>700</v>
      </c>
      <c r="V28" t="str">
        <f>VLOOKUP(O28,'Data Model'!$B$64:$B$169,1,FALSE)</f>
        <v>PORTF_GRP_CODE</v>
      </c>
    </row>
    <row r="29" spans="1:22" hidden="1" x14ac:dyDescent="0.2">
      <c r="A29" s="21">
        <f t="shared" si="0"/>
        <v>24</v>
      </c>
      <c r="B29" s="21"/>
      <c r="C29" s="22"/>
      <c r="D29" s="23"/>
      <c r="E29" s="24"/>
      <c r="F29" s="25"/>
      <c r="G29" s="23"/>
      <c r="H29" s="22" t="s">
        <v>77</v>
      </c>
      <c r="I29" s="26" t="s">
        <v>1239</v>
      </c>
      <c r="J29" s="22" t="s">
        <v>1263</v>
      </c>
      <c r="K29" s="27"/>
      <c r="L29" s="28" t="s">
        <v>143</v>
      </c>
      <c r="M29" s="28"/>
      <c r="N29" s="29" t="s">
        <v>80</v>
      </c>
      <c r="O29" s="40" t="s">
        <v>1264</v>
      </c>
      <c r="P29" s="40" t="s">
        <v>1264</v>
      </c>
      <c r="Q29" s="28" t="s">
        <v>137</v>
      </c>
      <c r="R29" s="30"/>
      <c r="S29" s="30"/>
      <c r="T29" s="30"/>
      <c r="U29" s="31" t="s">
        <v>700</v>
      </c>
      <c r="V29" t="str">
        <f>VLOOKUP(O29,'Data Model'!$B$64:$B$169,1,FALSE)</f>
        <v>PORTF_GRP_LONG_NAME</v>
      </c>
    </row>
    <row r="30" spans="1:22" hidden="1" x14ac:dyDescent="0.2">
      <c r="A30" s="21">
        <f t="shared" si="0"/>
        <v>25</v>
      </c>
      <c r="B30" s="21"/>
      <c r="C30" s="22"/>
      <c r="D30" s="23"/>
      <c r="E30" s="24"/>
      <c r="F30" s="25"/>
      <c r="G30" s="23"/>
      <c r="H30" s="22" t="s">
        <v>77</v>
      </c>
      <c r="I30" s="26" t="s">
        <v>1239</v>
      </c>
      <c r="J30" s="22" t="s">
        <v>1265</v>
      </c>
      <c r="K30" s="27"/>
      <c r="L30" s="28" t="s">
        <v>143</v>
      </c>
      <c r="M30" s="28"/>
      <c r="N30" s="29" t="s">
        <v>80</v>
      </c>
      <c r="O30" s="40" t="s">
        <v>1266</v>
      </c>
      <c r="P30" s="40" t="s">
        <v>1266</v>
      </c>
      <c r="Q30" s="28" t="s">
        <v>137</v>
      </c>
      <c r="R30" s="30"/>
      <c r="S30" s="30"/>
      <c r="T30" s="30"/>
      <c r="U30" s="31" t="s">
        <v>700</v>
      </c>
      <c r="V30" t="str">
        <f>VLOOKUP(O30,'Data Model'!$B$64:$B$169,1,FALSE)</f>
        <v>PORTF_GRP_SHORT_NAME</v>
      </c>
    </row>
    <row r="31" spans="1:22" x14ac:dyDescent="0.2">
      <c r="A31" s="21">
        <f t="shared" si="0"/>
        <v>26</v>
      </c>
      <c r="B31" s="21"/>
      <c r="C31" s="22"/>
      <c r="D31" s="23"/>
      <c r="E31" s="24"/>
      <c r="F31" s="25"/>
      <c r="G31" s="23"/>
      <c r="H31" s="22" t="s">
        <v>77</v>
      </c>
      <c r="I31" s="26" t="s">
        <v>1239</v>
      </c>
      <c r="J31" s="22" t="e">
        <v>#N/A</v>
      </c>
      <c r="K31" s="27"/>
      <c r="L31" s="28" t="s">
        <v>143</v>
      </c>
      <c r="M31" s="28"/>
      <c r="N31" s="29" t="s">
        <v>80</v>
      </c>
      <c r="O31" s="40" t="s">
        <v>1267</v>
      </c>
      <c r="P31" s="40" t="s">
        <v>1267</v>
      </c>
      <c r="Q31" s="28" t="s">
        <v>137</v>
      </c>
      <c r="R31" s="30"/>
      <c r="S31" s="30"/>
      <c r="T31" s="30">
        <v>1</v>
      </c>
      <c r="U31" s="31" t="s">
        <v>103</v>
      </c>
      <c r="V31" t="str">
        <f>VLOOKUP(O31,'Data Model'!$B$64:$B$169,1,FALSE)</f>
        <v>PORTF_GRP_UID</v>
      </c>
    </row>
    <row r="32" spans="1:22" hidden="1" x14ac:dyDescent="0.2">
      <c r="A32" s="21">
        <f t="shared" si="0"/>
        <v>27</v>
      </c>
      <c r="B32" s="21"/>
      <c r="C32" s="22"/>
      <c r="D32" s="23"/>
      <c r="E32" s="24"/>
      <c r="F32" s="25"/>
      <c r="G32" s="23"/>
      <c r="H32" s="22" t="s">
        <v>77</v>
      </c>
      <c r="I32" s="26" t="s">
        <v>1239</v>
      </c>
      <c r="J32" s="22" t="e">
        <v>#N/A</v>
      </c>
      <c r="K32" s="27"/>
      <c r="L32" s="28" t="s">
        <v>143</v>
      </c>
      <c r="M32" s="28"/>
      <c r="N32" s="29" t="s">
        <v>80</v>
      </c>
      <c r="O32" s="40" t="s">
        <v>1268</v>
      </c>
      <c r="P32" s="40" t="s">
        <v>1268</v>
      </c>
      <c r="Q32" s="28" t="s">
        <v>137</v>
      </c>
      <c r="R32" s="30"/>
      <c r="S32" s="30"/>
      <c r="T32" s="30"/>
      <c r="U32" s="31" t="s">
        <v>103</v>
      </c>
      <c r="V32" t="str">
        <f>VLOOKUP(O32,'Data Model'!$B$64:$B$169,1,FALSE)</f>
        <v>PORTF_GRP_BUSINESS_OBJECTIVE</v>
      </c>
    </row>
    <row r="33" spans="1:22" hidden="1" x14ac:dyDescent="0.2">
      <c r="A33" s="21">
        <f t="shared" si="0"/>
        <v>28</v>
      </c>
      <c r="B33" s="21"/>
      <c r="C33" s="22"/>
      <c r="D33" s="23"/>
      <c r="E33" s="24"/>
      <c r="F33" s="25"/>
      <c r="G33" s="23"/>
      <c r="H33" s="22" t="s">
        <v>77</v>
      </c>
      <c r="I33" s="26" t="s">
        <v>1239</v>
      </c>
      <c r="J33" s="22" t="e">
        <v>#N/A</v>
      </c>
      <c r="K33" s="27"/>
      <c r="L33" s="28" t="s">
        <v>143</v>
      </c>
      <c r="M33" s="28"/>
      <c r="N33" s="29" t="s">
        <v>80</v>
      </c>
      <c r="O33" s="40" t="s">
        <v>1269</v>
      </c>
      <c r="P33" s="40" t="s">
        <v>1269</v>
      </c>
      <c r="Q33" s="28" t="s">
        <v>137</v>
      </c>
      <c r="R33" s="30"/>
      <c r="S33" s="30"/>
      <c r="T33" s="30"/>
      <c r="U33" s="31" t="s">
        <v>103</v>
      </c>
      <c r="V33" t="str">
        <f>VLOOKUP(O33,'Data Model'!$B$64:$B$169,1,FALSE)</f>
        <v>PURPOSE_CODE</v>
      </c>
    </row>
    <row r="34" spans="1:22" hidden="1" x14ac:dyDescent="0.2">
      <c r="A34" s="21">
        <f t="shared" si="0"/>
        <v>29</v>
      </c>
      <c r="B34" s="21"/>
      <c r="C34" s="22"/>
      <c r="D34" s="23"/>
      <c r="E34" s="24"/>
      <c r="F34" s="25"/>
      <c r="G34" s="23"/>
      <c r="H34" s="22" t="s">
        <v>77</v>
      </c>
      <c r="I34" s="26" t="s">
        <v>1239</v>
      </c>
      <c r="J34" s="22" t="e">
        <v>#N/A</v>
      </c>
      <c r="K34" s="27"/>
      <c r="L34" s="28" t="s">
        <v>143</v>
      </c>
      <c r="M34" s="28"/>
      <c r="N34" s="29" t="s">
        <v>80</v>
      </c>
      <c r="O34" s="40" t="s">
        <v>1270</v>
      </c>
      <c r="P34" s="40" t="s">
        <v>1270</v>
      </c>
      <c r="Q34" s="28" t="s">
        <v>137</v>
      </c>
      <c r="R34" s="30"/>
      <c r="S34" s="30"/>
      <c r="T34" s="30"/>
      <c r="U34" s="31" t="s">
        <v>103</v>
      </c>
      <c r="V34" t="str">
        <f>VLOOKUP(O34,'Data Model'!$B$64:$B$169,1,FALSE)</f>
        <v>SCD_MULTI_CLASS_CODE</v>
      </c>
    </row>
    <row r="35" spans="1:22" hidden="1" x14ac:dyDescent="0.2">
      <c r="A35" s="21">
        <f t="shared" si="0"/>
        <v>30</v>
      </c>
      <c r="B35" s="21"/>
      <c r="C35" s="22"/>
      <c r="D35" s="23"/>
      <c r="E35" s="24"/>
      <c r="F35" s="25"/>
      <c r="G35" s="23"/>
      <c r="H35" s="22" t="s">
        <v>77</v>
      </c>
      <c r="I35" s="26" t="s">
        <v>1239</v>
      </c>
      <c r="J35" s="22" t="e">
        <v>#N/A</v>
      </c>
      <c r="K35" s="27"/>
      <c r="L35" s="28" t="s">
        <v>143</v>
      </c>
      <c r="M35" s="28"/>
      <c r="N35" s="29" t="s">
        <v>80</v>
      </c>
      <c r="O35" s="40" t="s">
        <v>1271</v>
      </c>
      <c r="P35" s="40" t="s">
        <v>1271</v>
      </c>
      <c r="Q35" s="28" t="s">
        <v>137</v>
      </c>
      <c r="R35" s="30"/>
      <c r="S35" s="30"/>
      <c r="T35" s="30"/>
      <c r="U35" s="31" t="s">
        <v>103</v>
      </c>
      <c r="V35" t="str">
        <f>VLOOKUP(O35,'Data Model'!$B$64:$B$169,1,FALSE)</f>
        <v>DIVISION</v>
      </c>
    </row>
    <row r="36" spans="1:22" hidden="1" x14ac:dyDescent="0.2">
      <c r="A36" s="21">
        <f t="shared" si="0"/>
        <v>31</v>
      </c>
      <c r="B36" s="21"/>
      <c r="C36" s="22"/>
      <c r="D36" s="23"/>
      <c r="E36" s="24"/>
      <c r="F36" s="25"/>
      <c r="G36" s="23"/>
      <c r="H36" s="22" t="s">
        <v>77</v>
      </c>
      <c r="I36" s="26" t="s">
        <v>1239</v>
      </c>
      <c r="J36" s="22" t="e">
        <v>#N/A</v>
      </c>
      <c r="K36" s="27"/>
      <c r="L36" s="28" t="s">
        <v>143</v>
      </c>
      <c r="M36" s="28"/>
      <c r="N36" s="29" t="s">
        <v>80</v>
      </c>
      <c r="O36" s="40" t="s">
        <v>1272</v>
      </c>
      <c r="P36" s="40" t="s">
        <v>1272</v>
      </c>
      <c r="Q36" s="28" t="s">
        <v>702</v>
      </c>
      <c r="R36" s="30"/>
      <c r="S36" s="30"/>
      <c r="T36" s="30"/>
      <c r="U36" s="31" t="s">
        <v>103</v>
      </c>
      <c r="V36" t="str">
        <f>VLOOKUP(O36,'Data Model'!$B$64:$B$169,1,FALSE)</f>
        <v>STATUS_TYPE_CREATION_DATE</v>
      </c>
    </row>
    <row r="37" spans="1:22" hidden="1" x14ac:dyDescent="0.2">
      <c r="A37" s="21">
        <f t="shared" si="0"/>
        <v>32</v>
      </c>
      <c r="B37" s="21"/>
      <c r="C37" s="22"/>
      <c r="D37" s="23"/>
      <c r="E37" s="24"/>
      <c r="F37" s="25"/>
      <c r="G37" s="23"/>
      <c r="H37" s="22" t="s">
        <v>77</v>
      </c>
      <c r="I37" s="26" t="s">
        <v>1239</v>
      </c>
      <c r="J37" s="22" t="e">
        <v>#N/A</v>
      </c>
      <c r="K37" s="27"/>
      <c r="L37" s="28" t="s">
        <v>143</v>
      </c>
      <c r="M37" s="28"/>
      <c r="N37" s="29" t="s">
        <v>80</v>
      </c>
      <c r="O37" s="40" t="s">
        <v>1273</v>
      </c>
      <c r="P37" s="40" t="s">
        <v>1273</v>
      </c>
      <c r="Q37" s="28" t="s">
        <v>702</v>
      </c>
      <c r="R37" s="30"/>
      <c r="S37" s="30"/>
      <c r="T37" s="30"/>
      <c r="U37" s="31" t="s">
        <v>103</v>
      </c>
      <c r="V37" t="str">
        <f>VLOOKUP(O37,'Data Model'!$B$64:$B$169,1,FALSE)</f>
        <v>STATUS_TYPE_DATE</v>
      </c>
    </row>
    <row r="38" spans="1:22" hidden="1" x14ac:dyDescent="0.2">
      <c r="A38" s="21">
        <f t="shared" si="0"/>
        <v>33</v>
      </c>
      <c r="B38" s="21"/>
      <c r="C38" s="22"/>
      <c r="D38" s="23"/>
      <c r="E38" s="24"/>
      <c r="F38" s="25"/>
      <c r="G38" s="23"/>
      <c r="H38" s="22" t="s">
        <v>77</v>
      </c>
      <c r="I38" s="26" t="s">
        <v>1239</v>
      </c>
      <c r="J38" s="22" t="e">
        <v>#N/A</v>
      </c>
      <c r="K38" s="27"/>
      <c r="L38" s="28" t="s">
        <v>143</v>
      </c>
      <c r="M38" s="28"/>
      <c r="N38" s="29" t="s">
        <v>80</v>
      </c>
      <c r="O38" s="40" t="s">
        <v>1274</v>
      </c>
      <c r="P38" s="40" t="s">
        <v>1274</v>
      </c>
      <c r="Q38" s="28" t="s">
        <v>702</v>
      </c>
      <c r="R38" s="30"/>
      <c r="S38" s="30"/>
      <c r="T38" s="30"/>
      <c r="U38" s="31" t="s">
        <v>103</v>
      </c>
      <c r="V38" t="str">
        <f>VLOOKUP(O38,'Data Model'!$B$64:$B$169,1,FALSE)</f>
        <v>STATUS_TYPE_INCEPTION_DATE</v>
      </c>
    </row>
    <row r="39" spans="1:22" hidden="1" x14ac:dyDescent="0.2">
      <c r="A39" s="21">
        <f t="shared" si="0"/>
        <v>34</v>
      </c>
      <c r="B39" s="21"/>
      <c r="C39" s="22"/>
      <c r="D39" s="23"/>
      <c r="E39" s="24"/>
      <c r="F39" s="25"/>
      <c r="G39" s="23"/>
      <c r="H39" s="22" t="s">
        <v>77</v>
      </c>
      <c r="I39" s="26" t="s">
        <v>1239</v>
      </c>
      <c r="J39" s="22" t="e">
        <v>#N/A</v>
      </c>
      <c r="K39" s="27"/>
      <c r="L39" s="28" t="s">
        <v>143</v>
      </c>
      <c r="M39" s="28"/>
      <c r="N39" s="29" t="s">
        <v>80</v>
      </c>
      <c r="O39" s="40" t="s">
        <v>1275</v>
      </c>
      <c r="P39" s="40" t="s">
        <v>1275</v>
      </c>
      <c r="Q39" s="28" t="s">
        <v>137</v>
      </c>
      <c r="R39" s="30"/>
      <c r="S39" s="30"/>
      <c r="T39" s="30"/>
      <c r="U39" s="31" t="s">
        <v>103</v>
      </c>
      <c r="V39" t="str">
        <f>VLOOKUP(O39,'Data Model'!$B$64:$B$169,1,FALSE)</f>
        <v>STATUS_TYPE_STATUS</v>
      </c>
    </row>
    <row r="40" spans="1:22" hidden="1" x14ac:dyDescent="0.2">
      <c r="A40" s="21">
        <f t="shared" si="0"/>
        <v>35</v>
      </c>
      <c r="B40" s="21"/>
      <c r="C40" s="22"/>
      <c r="D40" s="23"/>
      <c r="E40" s="24"/>
      <c r="F40" s="25"/>
      <c r="G40" s="23"/>
      <c r="H40" s="22" t="s">
        <v>77</v>
      </c>
      <c r="I40" s="26" t="s">
        <v>1239</v>
      </c>
      <c r="J40" s="22" t="e">
        <v>#N/A</v>
      </c>
      <c r="K40" s="27"/>
      <c r="L40" s="28" t="s">
        <v>143</v>
      </c>
      <c r="M40" s="28"/>
      <c r="N40" s="29" t="s">
        <v>80</v>
      </c>
      <c r="O40" s="40" t="s">
        <v>1276</v>
      </c>
      <c r="P40" s="40" t="s">
        <v>1276</v>
      </c>
      <c r="Q40" s="28" t="s">
        <v>702</v>
      </c>
      <c r="R40" s="30"/>
      <c r="S40" s="30"/>
      <c r="T40" s="30"/>
      <c r="U40" s="31" t="s">
        <v>103</v>
      </c>
      <c r="V40" t="str">
        <f>VLOOKUP(O40,'Data Model'!$B$64:$B$169,1,FALSE)</f>
        <v>STATUS_TYPE_TERMINATION_DATE</v>
      </c>
    </row>
    <row r="41" spans="1:22" hidden="1" x14ac:dyDescent="0.2">
      <c r="A41" s="21">
        <f t="shared" si="0"/>
        <v>36</v>
      </c>
      <c r="B41" s="21"/>
      <c r="C41" s="22"/>
      <c r="D41" s="23"/>
      <c r="E41" s="24"/>
      <c r="F41" s="25"/>
      <c r="G41" s="23"/>
      <c r="H41" s="22" t="s">
        <v>77</v>
      </c>
      <c r="I41" s="26" t="s">
        <v>1239</v>
      </c>
      <c r="J41" s="22" t="e">
        <v>#N/A</v>
      </c>
      <c r="K41" s="27"/>
      <c r="L41" s="28" t="s">
        <v>143</v>
      </c>
      <c r="M41" s="28"/>
      <c r="N41" s="29" t="s">
        <v>80</v>
      </c>
      <c r="O41" s="40" t="s">
        <v>1277</v>
      </c>
      <c r="P41" s="40" t="s">
        <v>1277</v>
      </c>
      <c r="Q41" s="28" t="s">
        <v>655</v>
      </c>
      <c r="R41" s="30"/>
      <c r="S41" s="30"/>
      <c r="T41" s="30"/>
      <c r="U41" s="31" t="s">
        <v>103</v>
      </c>
      <c r="V41" t="str">
        <f>VLOOKUP(O41,'Data Model'!$B$64:$B$169,1,FALSE)</f>
        <v>STATUS_TYPE_VERSION</v>
      </c>
    </row>
    <row r="42" spans="1:22" hidden="1" x14ac:dyDescent="0.2">
      <c r="A42" s="21">
        <f t="shared" si="0"/>
        <v>37</v>
      </c>
      <c r="B42" s="21"/>
      <c r="C42" s="22"/>
      <c r="D42" s="23"/>
      <c r="E42" s="24"/>
      <c r="F42" s="25"/>
      <c r="G42" s="23"/>
      <c r="H42" s="22" t="s">
        <v>77</v>
      </c>
      <c r="I42" s="26" t="s">
        <v>1239</v>
      </c>
      <c r="J42" s="22" t="s">
        <v>1278</v>
      </c>
      <c r="K42" s="27"/>
      <c r="L42" s="28" t="s">
        <v>143</v>
      </c>
      <c r="M42" s="28"/>
      <c r="N42" s="29" t="s">
        <v>80</v>
      </c>
      <c r="O42" s="40" t="s">
        <v>1279</v>
      </c>
      <c r="P42" s="40" t="s">
        <v>1279</v>
      </c>
      <c r="Q42" s="28" t="s">
        <v>137</v>
      </c>
      <c r="R42" s="30"/>
      <c r="S42" s="30"/>
      <c r="T42" s="30"/>
      <c r="U42" s="31" t="s">
        <v>700</v>
      </c>
      <c r="V42" t="str">
        <f>VLOOKUP(O42,'Data Model'!$B$64:$B$169,1,FALSE)</f>
        <v>FISCAL_YEAREND</v>
      </c>
    </row>
    <row r="43" spans="1:22" hidden="1" x14ac:dyDescent="0.2">
      <c r="A43" s="21">
        <f t="shared" si="0"/>
        <v>38</v>
      </c>
      <c r="B43" s="21"/>
      <c r="C43" s="22"/>
      <c r="D43" s="23"/>
      <c r="E43" s="24"/>
      <c r="F43" s="25"/>
      <c r="G43" s="23"/>
      <c r="H43" s="22" t="s">
        <v>77</v>
      </c>
      <c r="I43" s="26" t="s">
        <v>1239</v>
      </c>
      <c r="J43" s="22" t="e">
        <v>#N/A</v>
      </c>
      <c r="K43" s="27"/>
      <c r="L43" s="28" t="s">
        <v>143</v>
      </c>
      <c r="M43" s="28"/>
      <c r="N43" s="29" t="s">
        <v>80</v>
      </c>
      <c r="O43" s="40" t="s">
        <v>1280</v>
      </c>
      <c r="P43" s="40" t="s">
        <v>1280</v>
      </c>
      <c r="Q43" s="28" t="s">
        <v>137</v>
      </c>
      <c r="R43" s="30"/>
      <c r="S43" s="30"/>
      <c r="T43" s="30"/>
      <c r="U43" s="31" t="s">
        <v>103</v>
      </c>
      <c r="V43" t="str">
        <f>VLOOKUP(O43,'Data Model'!$B$64:$B$169,1,FALSE)</f>
        <v>PRIMARY_LANGUAGE</v>
      </c>
    </row>
    <row r="44" spans="1:22" hidden="1" x14ac:dyDescent="0.2">
      <c r="A44" s="21">
        <f t="shared" si="0"/>
        <v>39</v>
      </c>
      <c r="B44" s="21"/>
      <c r="C44" s="22"/>
      <c r="D44" s="23"/>
      <c r="E44" s="24"/>
      <c r="F44" s="25"/>
      <c r="G44" s="23"/>
      <c r="H44" s="22" t="s">
        <v>77</v>
      </c>
      <c r="I44" s="26" t="s">
        <v>1239</v>
      </c>
      <c r="J44" s="22" t="e">
        <v>#N/A</v>
      </c>
      <c r="K44" s="27"/>
      <c r="L44" s="28" t="s">
        <v>143</v>
      </c>
      <c r="M44" s="28"/>
      <c r="N44" s="29" t="s">
        <v>80</v>
      </c>
      <c r="O44" s="40" t="s">
        <v>1281</v>
      </c>
      <c r="P44" s="40" t="s">
        <v>1281</v>
      </c>
      <c r="Q44" s="28" t="s">
        <v>137</v>
      </c>
      <c r="R44" s="30"/>
      <c r="S44" s="30"/>
      <c r="T44" s="30"/>
      <c r="U44" s="31" t="s">
        <v>103</v>
      </c>
      <c r="V44" t="str">
        <f>VLOOKUP(O44,'Data Model'!$B$64:$B$169,1,FALSE)</f>
        <v>TAX_STATUS</v>
      </c>
    </row>
    <row r="45" spans="1:22" hidden="1" x14ac:dyDescent="0.2">
      <c r="A45" s="21">
        <f t="shared" si="0"/>
        <v>40</v>
      </c>
      <c r="B45" s="21"/>
      <c r="C45" s="22"/>
      <c r="D45" s="23"/>
      <c r="E45" s="24"/>
      <c r="F45" s="25"/>
      <c r="G45" s="23"/>
      <c r="H45" s="22" t="s">
        <v>77</v>
      </c>
      <c r="I45" s="26" t="s">
        <v>1239</v>
      </c>
      <c r="J45" s="22" t="e">
        <v>#N/A</v>
      </c>
      <c r="K45" s="27"/>
      <c r="L45" s="28" t="s">
        <v>143</v>
      </c>
      <c r="M45" s="28"/>
      <c r="N45" s="29" t="s">
        <v>80</v>
      </c>
      <c r="O45" s="40" t="s">
        <v>1282</v>
      </c>
      <c r="P45" s="40" t="s">
        <v>1282</v>
      </c>
      <c r="Q45" s="28" t="s">
        <v>137</v>
      </c>
      <c r="R45" s="30"/>
      <c r="S45" s="30"/>
      <c r="T45" s="30"/>
      <c r="U45" s="31" t="s">
        <v>103</v>
      </c>
      <c r="V45" t="str">
        <f>VLOOKUP(O45,'Data Model'!$B$64:$B$169,1,FALSE)</f>
        <v>GRP_STRATEGY_CODE</v>
      </c>
    </row>
    <row r="46" spans="1:22" ht="25.5" hidden="1" x14ac:dyDescent="0.2">
      <c r="A46" s="21">
        <f t="shared" si="0"/>
        <v>41</v>
      </c>
      <c r="B46" s="21"/>
      <c r="C46" s="22"/>
      <c r="D46" s="23"/>
      <c r="E46" s="24"/>
      <c r="F46" s="25"/>
      <c r="G46" s="23"/>
      <c r="H46" s="22" t="s">
        <v>77</v>
      </c>
      <c r="I46" s="26" t="s">
        <v>1239</v>
      </c>
      <c r="J46" s="22" t="e">
        <v>#N/A</v>
      </c>
      <c r="K46" s="27"/>
      <c r="L46" s="28" t="s">
        <v>143</v>
      </c>
      <c r="M46" s="28"/>
      <c r="N46" s="29" t="s">
        <v>80</v>
      </c>
      <c r="O46" s="40" t="s">
        <v>1283</v>
      </c>
      <c r="P46" s="40" t="s">
        <v>1283</v>
      </c>
      <c r="Q46" s="28" t="s">
        <v>137</v>
      </c>
      <c r="R46" s="30"/>
      <c r="S46" s="30"/>
      <c r="T46" s="30"/>
      <c r="U46" s="31" t="s">
        <v>103</v>
      </c>
      <c r="V46" t="str">
        <f>VLOOKUP(O46,'Data Model'!$B$64:$B$169,1,FALSE)</f>
        <v>GRP_STRATEGY_GEOGRAPHIC_FOCUS</v>
      </c>
    </row>
    <row r="47" spans="1:22" hidden="1" x14ac:dyDescent="0.2">
      <c r="A47" s="21">
        <f t="shared" si="0"/>
        <v>42</v>
      </c>
      <c r="B47" s="21"/>
      <c r="C47" s="22"/>
      <c r="D47" s="23"/>
      <c r="E47" s="24"/>
      <c r="F47" s="25"/>
      <c r="G47" s="23"/>
      <c r="H47" s="22" t="s">
        <v>77</v>
      </c>
      <c r="I47" s="26" t="s">
        <v>1239</v>
      </c>
      <c r="J47" s="22" t="e">
        <v>#N/A</v>
      </c>
      <c r="K47" s="27"/>
      <c r="L47" s="28" t="s">
        <v>143</v>
      </c>
      <c r="M47" s="28"/>
      <c r="N47" s="29" t="s">
        <v>80</v>
      </c>
      <c r="O47" s="40" t="s">
        <v>1284</v>
      </c>
      <c r="P47" s="40" t="s">
        <v>1284</v>
      </c>
      <c r="Q47" s="28" t="s">
        <v>137</v>
      </c>
      <c r="R47" s="30"/>
      <c r="S47" s="30"/>
      <c r="T47" s="30"/>
      <c r="U47" s="31" t="s">
        <v>103</v>
      </c>
      <c r="V47" t="str">
        <f>VLOOKUP(O47,'Data Model'!$B$64:$B$169,1,FALSE)</f>
        <v>TAX_ID</v>
      </c>
    </row>
    <row r="48" spans="1:22" hidden="1" x14ac:dyDescent="0.2">
      <c r="A48" s="21">
        <f t="shared" si="0"/>
        <v>43</v>
      </c>
      <c r="B48" s="21"/>
      <c r="C48" s="22"/>
      <c r="D48" s="23"/>
      <c r="E48" s="24"/>
      <c r="F48" s="25"/>
      <c r="G48" s="23"/>
      <c r="H48" s="22" t="s">
        <v>77</v>
      </c>
      <c r="I48" s="26" t="s">
        <v>1239</v>
      </c>
      <c r="J48" s="22" t="s">
        <v>1285</v>
      </c>
      <c r="K48" s="27"/>
      <c r="L48" s="28" t="s">
        <v>143</v>
      </c>
      <c r="M48" s="28"/>
      <c r="N48" s="29" t="s">
        <v>80</v>
      </c>
      <c r="O48" s="40" t="s">
        <v>1286</v>
      </c>
      <c r="P48" s="40" t="s">
        <v>1286</v>
      </c>
      <c r="Q48" s="28" t="s">
        <v>137</v>
      </c>
      <c r="R48" s="30"/>
      <c r="S48" s="30"/>
      <c r="T48" s="30"/>
      <c r="U48" s="31" t="s">
        <v>700</v>
      </c>
      <c r="V48" t="str">
        <f>VLOOKUP(O48,'Data Model'!$B$64:$B$169,1,FALSE)</f>
        <v>GRP_STRATEGY_LONG_NAME</v>
      </c>
    </row>
    <row r="49" spans="1:23" hidden="1" x14ac:dyDescent="0.2">
      <c r="A49" s="21">
        <f t="shared" si="0"/>
        <v>44</v>
      </c>
      <c r="B49" s="21"/>
      <c r="C49" s="22"/>
      <c r="D49" s="23"/>
      <c r="E49" s="24"/>
      <c r="F49" s="25"/>
      <c r="G49" s="23"/>
      <c r="H49" s="22" t="s">
        <v>77</v>
      </c>
      <c r="I49" s="26" t="s">
        <v>1239</v>
      </c>
      <c r="J49" s="22" t="e">
        <v>#N/A</v>
      </c>
      <c r="K49" s="27"/>
      <c r="L49" s="28" t="s">
        <v>143</v>
      </c>
      <c r="M49" s="28"/>
      <c r="N49" s="29" t="s">
        <v>80</v>
      </c>
      <c r="O49" s="40" t="s">
        <v>1287</v>
      </c>
      <c r="P49" s="40" t="s">
        <v>1287</v>
      </c>
      <c r="Q49" s="28" t="s">
        <v>702</v>
      </c>
      <c r="R49" s="30"/>
      <c r="S49" s="30"/>
      <c r="T49" s="30"/>
      <c r="U49" s="31" t="s">
        <v>103</v>
      </c>
      <c r="V49" t="str">
        <f>VLOOKUP(O49,'Data Model'!$B$64:$B$169,1,FALSE)</f>
        <v>PORTF_GRP_PERF_END_DATE</v>
      </c>
    </row>
    <row r="50" spans="1:23" hidden="1" x14ac:dyDescent="0.2">
      <c r="A50" s="21">
        <f t="shared" si="0"/>
        <v>45</v>
      </c>
      <c r="B50" s="21"/>
      <c r="C50" s="22"/>
      <c r="D50" s="23"/>
      <c r="E50" s="24"/>
      <c r="F50" s="25"/>
      <c r="G50" s="23"/>
      <c r="H50" s="22" t="s">
        <v>77</v>
      </c>
      <c r="I50" s="26" t="s">
        <v>1239</v>
      </c>
      <c r="J50" s="22" t="s">
        <v>1288</v>
      </c>
      <c r="K50" s="27"/>
      <c r="L50" s="28" t="s">
        <v>143</v>
      </c>
      <c r="M50" s="28"/>
      <c r="N50" s="29" t="s">
        <v>80</v>
      </c>
      <c r="O50" s="40" t="s">
        <v>1289</v>
      </c>
      <c r="P50" s="40" t="s">
        <v>1289</v>
      </c>
      <c r="Q50" s="28" t="s">
        <v>702</v>
      </c>
      <c r="R50" s="30"/>
      <c r="S50" s="30"/>
      <c r="T50" s="30"/>
      <c r="U50" s="31" t="s">
        <v>700</v>
      </c>
      <c r="V50" t="str">
        <f>VLOOKUP(O50,'Data Model'!$B$64:$B$169,1,FALSE)</f>
        <v>PORTF_GRP_PERF_START_DATE</v>
      </c>
    </row>
    <row r="51" spans="1:23" hidden="1" x14ac:dyDescent="0.2">
      <c r="A51" s="21">
        <f t="shared" si="0"/>
        <v>46</v>
      </c>
      <c r="B51" s="21"/>
      <c r="C51" s="22"/>
      <c r="D51" s="23"/>
      <c r="E51" s="24"/>
      <c r="F51" s="25"/>
      <c r="G51" s="23"/>
      <c r="H51" s="22" t="s">
        <v>77</v>
      </c>
      <c r="I51" s="26" t="s">
        <v>1239</v>
      </c>
      <c r="J51" s="22" t="e">
        <v>#N/A</v>
      </c>
      <c r="K51" s="27"/>
      <c r="L51" s="28" t="s">
        <v>143</v>
      </c>
      <c r="M51" s="28"/>
      <c r="N51" s="29" t="s">
        <v>80</v>
      </c>
      <c r="O51" s="40" t="s">
        <v>1290</v>
      </c>
      <c r="P51" s="40" t="s">
        <v>1290</v>
      </c>
      <c r="Q51" s="28" t="s">
        <v>137</v>
      </c>
      <c r="R51" s="30"/>
      <c r="S51" s="30"/>
      <c r="T51" s="30"/>
      <c r="U51" s="31" t="s">
        <v>103</v>
      </c>
      <c r="V51" t="str">
        <f>VLOOKUP(O51,'Data Model'!$B$64:$B$169,1,FALSE)</f>
        <v>PORTF_GRP_SUBTYPE</v>
      </c>
    </row>
    <row r="52" spans="1:23" hidden="1" x14ac:dyDescent="0.2">
      <c r="A52" s="21">
        <f t="shared" si="0"/>
        <v>47</v>
      </c>
      <c r="B52" s="21"/>
      <c r="C52" s="22"/>
      <c r="D52" s="23"/>
      <c r="E52" s="24"/>
      <c r="F52" s="25"/>
      <c r="G52" s="23"/>
      <c r="H52" s="22" t="s">
        <v>77</v>
      </c>
      <c r="I52" s="26" t="s">
        <v>1239</v>
      </c>
      <c r="J52" s="22" t="e">
        <v>#N/A</v>
      </c>
      <c r="K52" s="27"/>
      <c r="L52" s="28" t="s">
        <v>143</v>
      </c>
      <c r="M52" s="28"/>
      <c r="N52" s="29" t="s">
        <v>80</v>
      </c>
      <c r="O52" s="40" t="s">
        <v>1291</v>
      </c>
      <c r="P52" s="40" t="s">
        <v>1291</v>
      </c>
      <c r="Q52" s="28" t="s">
        <v>137</v>
      </c>
      <c r="R52" s="30"/>
      <c r="S52" s="30"/>
      <c r="T52" s="30"/>
      <c r="U52" s="31" t="s">
        <v>103</v>
      </c>
      <c r="V52" t="str">
        <f>VLOOKUP(O52,'Data Model'!$B$64:$B$169,1,FALSE)</f>
        <v>SCD_MULTI_CLASS_INDICATOR</v>
      </c>
    </row>
    <row r="53" spans="1:23" s="32" customFormat="1" ht="25.5" hidden="1" x14ac:dyDescent="0.2">
      <c r="A53" s="21">
        <f t="shared" si="0"/>
        <v>48</v>
      </c>
      <c r="B53" s="21"/>
      <c r="C53" s="22"/>
      <c r="D53" s="23"/>
      <c r="E53" s="24"/>
      <c r="F53" s="25"/>
      <c r="G53" s="23"/>
      <c r="H53" s="22" t="s">
        <v>77</v>
      </c>
      <c r="I53" s="26" t="s">
        <v>1239</v>
      </c>
      <c r="J53" s="22" t="e">
        <v>#N/A</v>
      </c>
      <c r="K53" s="27"/>
      <c r="L53" s="28" t="s">
        <v>143</v>
      </c>
      <c r="M53" s="28"/>
      <c r="N53" s="29" t="s">
        <v>80</v>
      </c>
      <c r="O53" s="40" t="s">
        <v>676</v>
      </c>
      <c r="P53" s="40" t="s">
        <v>676</v>
      </c>
      <c r="Q53" s="28" t="s">
        <v>626</v>
      </c>
      <c r="R53" s="30"/>
      <c r="S53" s="30"/>
      <c r="T53" s="30"/>
      <c r="U53" s="31" t="s">
        <v>132</v>
      </c>
      <c r="V53" t="str">
        <f>VLOOKUP(O53,'Data Model'!$B$64:$B$169,1,FALSE)</f>
        <v>CURRENT_VERSION</v>
      </c>
      <c r="W53"/>
    </row>
    <row r="54" spans="1:23" s="32" customFormat="1" ht="38.25" hidden="1" x14ac:dyDescent="0.2">
      <c r="A54" s="21">
        <f t="shared" si="0"/>
        <v>49</v>
      </c>
      <c r="B54" s="21"/>
      <c r="C54" s="22"/>
      <c r="D54" s="23"/>
      <c r="E54" s="24"/>
      <c r="F54" s="25"/>
      <c r="G54" s="23"/>
      <c r="H54" s="22" t="s">
        <v>77</v>
      </c>
      <c r="I54" s="26" t="s">
        <v>1239</v>
      </c>
      <c r="J54" s="22" t="e">
        <v>#N/A</v>
      </c>
      <c r="K54" s="27"/>
      <c r="L54" s="28" t="s">
        <v>143</v>
      </c>
      <c r="M54" s="28"/>
      <c r="N54" s="29" t="s">
        <v>80</v>
      </c>
      <c r="O54" s="40" t="s">
        <v>642</v>
      </c>
      <c r="P54" s="40" t="s">
        <v>642</v>
      </c>
      <c r="Q54" s="28" t="s">
        <v>643</v>
      </c>
      <c r="R54" s="30"/>
      <c r="S54" s="30"/>
      <c r="T54" s="30">
        <v>1</v>
      </c>
      <c r="U54" s="31" t="s">
        <v>1292</v>
      </c>
      <c r="V54" t="str">
        <f>VLOOKUP(O54,'Data Model'!$B$64:$B$169,1,FALSE)</f>
        <v>BUS_EFF_DATE_FROM</v>
      </c>
      <c r="W54"/>
    </row>
    <row r="55" spans="1:23" s="32" customFormat="1" ht="38.25" hidden="1" x14ac:dyDescent="0.2">
      <c r="A55" s="21">
        <f t="shared" si="0"/>
        <v>50</v>
      </c>
      <c r="B55" s="21"/>
      <c r="C55" s="22"/>
      <c r="D55" s="23"/>
      <c r="E55" s="24"/>
      <c r="F55" s="25"/>
      <c r="G55" s="23"/>
      <c r="H55" s="22" t="s">
        <v>77</v>
      </c>
      <c r="I55" s="26" t="s">
        <v>1239</v>
      </c>
      <c r="J55" s="22" t="e">
        <v>#N/A</v>
      </c>
      <c r="K55" s="27"/>
      <c r="L55" s="28" t="s">
        <v>143</v>
      </c>
      <c r="M55" s="28"/>
      <c r="N55" s="29" t="s">
        <v>80</v>
      </c>
      <c r="O55" s="40" t="s">
        <v>645</v>
      </c>
      <c r="P55" s="40" t="s">
        <v>645</v>
      </c>
      <c r="Q55" s="28" t="s">
        <v>643</v>
      </c>
      <c r="R55" s="30"/>
      <c r="S55" s="30"/>
      <c r="T55" s="30"/>
      <c r="U55" s="31" t="s">
        <v>1293</v>
      </c>
      <c r="V55" t="str">
        <f>VLOOKUP(O55,'Data Model'!$B$64:$B$169,1,FALSE)</f>
        <v>BUS_EFF_DATE_TO</v>
      </c>
      <c r="W55"/>
    </row>
    <row r="56" spans="1:23" hidden="1" x14ac:dyDescent="0.2">
      <c r="A56" s="21">
        <f t="shared" si="0"/>
        <v>51</v>
      </c>
      <c r="B56" s="21"/>
      <c r="C56" s="22"/>
      <c r="D56" s="23"/>
      <c r="E56" s="24"/>
      <c r="F56" s="25"/>
      <c r="G56" s="23"/>
      <c r="H56" s="22" t="s">
        <v>77</v>
      </c>
      <c r="I56" s="26" t="s">
        <v>1239</v>
      </c>
      <c r="J56" s="22" t="e">
        <v>#N/A</v>
      </c>
      <c r="K56" s="27"/>
      <c r="L56" s="28" t="s">
        <v>143</v>
      </c>
      <c r="M56" s="28"/>
      <c r="N56" s="29" t="s">
        <v>80</v>
      </c>
      <c r="O56" s="40" t="s">
        <v>648</v>
      </c>
      <c r="P56" s="40" t="s">
        <v>648</v>
      </c>
      <c r="Q56" s="28" t="s">
        <v>626</v>
      </c>
      <c r="R56" s="30"/>
      <c r="S56" s="30"/>
      <c r="T56" s="30">
        <v>1</v>
      </c>
      <c r="U56" s="31" t="s">
        <v>87</v>
      </c>
      <c r="V56" t="str">
        <f>VLOOKUP(O56,'Data Model'!$B$64:$B$169,1,FALSE)</f>
        <v>SRC</v>
      </c>
    </row>
    <row r="57" spans="1:23" s="32" customFormat="1" ht="25.5" hidden="1" x14ac:dyDescent="0.2">
      <c r="A57" s="21">
        <f t="shared" si="0"/>
        <v>52</v>
      </c>
      <c r="B57" s="21"/>
      <c r="C57" s="22"/>
      <c r="D57" s="23"/>
      <c r="E57" s="24"/>
      <c r="F57" s="25"/>
      <c r="G57" s="23"/>
      <c r="H57" s="22" t="s">
        <v>77</v>
      </c>
      <c r="I57" s="26" t="s">
        <v>1239</v>
      </c>
      <c r="J57" s="22" t="e">
        <v>#N/A</v>
      </c>
      <c r="K57" s="27"/>
      <c r="L57" s="28" t="s">
        <v>143</v>
      </c>
      <c r="M57" s="28"/>
      <c r="N57" s="29" t="s">
        <v>80</v>
      </c>
      <c r="O57" s="40" t="s">
        <v>874</v>
      </c>
      <c r="P57" s="40" t="s">
        <v>874</v>
      </c>
      <c r="Q57" s="28" t="s">
        <v>643</v>
      </c>
      <c r="R57" s="30"/>
      <c r="S57" s="30"/>
      <c r="T57" s="30"/>
      <c r="U57" s="31" t="s">
        <v>134</v>
      </c>
      <c r="V57" t="str">
        <f>VLOOKUP(O57,'Data Model'!$B$64:$B$169,1,FALSE)</f>
        <v>EDL_CREATE_TS</v>
      </c>
      <c r="W57"/>
    </row>
    <row r="58" spans="1:23" hidden="1" x14ac:dyDescent="0.2">
      <c r="A58" s="21">
        <f t="shared" si="0"/>
        <v>53</v>
      </c>
      <c r="B58" s="21"/>
      <c r="C58" s="22"/>
      <c r="D58" s="23"/>
      <c r="E58" s="24"/>
      <c r="F58" s="25"/>
      <c r="G58" s="23"/>
      <c r="H58" s="22" t="s">
        <v>77</v>
      </c>
      <c r="I58" s="26" t="s">
        <v>1239</v>
      </c>
      <c r="J58" s="22" t="s">
        <v>88</v>
      </c>
      <c r="K58" s="27"/>
      <c r="L58" s="28" t="s">
        <v>143</v>
      </c>
      <c r="M58" s="28"/>
      <c r="N58" s="29" t="s">
        <v>80</v>
      </c>
      <c r="O58" s="39" t="s">
        <v>1294</v>
      </c>
      <c r="P58" s="39" t="s">
        <v>1294</v>
      </c>
      <c r="Q58" s="28" t="s">
        <v>626</v>
      </c>
      <c r="R58" s="30"/>
      <c r="S58" s="30"/>
      <c r="T58" s="30"/>
      <c r="U58" s="31" t="s">
        <v>700</v>
      </c>
      <c r="V58" t="str">
        <f>VLOOKUP(O58,'Data Model'!$B$64:$B$169,1,FALSE)</f>
        <v>SRC_JHI_FUND_ID</v>
      </c>
    </row>
    <row r="59" spans="1:23" ht="114.75" hidden="1" x14ac:dyDescent="0.2">
      <c r="A59" s="21">
        <f t="shared" si="0"/>
        <v>54</v>
      </c>
      <c r="B59" s="21"/>
      <c r="C59" s="22"/>
      <c r="D59" s="23"/>
      <c r="E59" s="24"/>
      <c r="F59" s="25"/>
      <c r="G59" s="23"/>
      <c r="H59" s="22"/>
      <c r="I59" s="26"/>
      <c r="J59" s="22" t="s">
        <v>1078</v>
      </c>
      <c r="K59" s="27"/>
      <c r="L59" s="28" t="s">
        <v>143</v>
      </c>
      <c r="M59" s="28"/>
      <c r="N59" s="29"/>
      <c r="O59" s="39" t="s">
        <v>1077</v>
      </c>
      <c r="P59" s="39" t="s">
        <v>1077</v>
      </c>
      <c r="Q59" s="28" t="s">
        <v>626</v>
      </c>
      <c r="R59" s="30"/>
      <c r="S59" s="30"/>
      <c r="T59" s="30"/>
      <c r="U59" s="31" t="s">
        <v>1295</v>
      </c>
      <c r="V59" t="str">
        <f>VLOOKUP(O59,'Data Model'!$B$64:$B$169,1,FALSE)</f>
        <v>FUND_TYPE_KEY</v>
      </c>
    </row>
    <row r="60" spans="1:23" ht="114.75" hidden="1" x14ac:dyDescent="0.2">
      <c r="A60" s="21">
        <f t="shared" si="0"/>
        <v>55</v>
      </c>
      <c r="B60" s="21"/>
      <c r="C60" s="22"/>
      <c r="D60" s="23"/>
      <c r="E60" s="24"/>
      <c r="F60" s="25"/>
      <c r="G60" s="23"/>
      <c r="H60" s="22" t="s">
        <v>77</v>
      </c>
      <c r="I60" s="26" t="s">
        <v>1239</v>
      </c>
      <c r="J60" s="22" t="s">
        <v>1067</v>
      </c>
      <c r="K60" s="27"/>
      <c r="L60" s="28" t="s">
        <v>143</v>
      </c>
      <c r="M60" s="28"/>
      <c r="N60" s="29" t="s">
        <v>80</v>
      </c>
      <c r="O60" s="39" t="s">
        <v>1066</v>
      </c>
      <c r="P60" s="39" t="s">
        <v>1066</v>
      </c>
      <c r="Q60" s="28" t="s">
        <v>626</v>
      </c>
      <c r="R60" s="30"/>
      <c r="S60" s="30"/>
      <c r="T60" s="30"/>
      <c r="U60" s="31" t="s">
        <v>1296</v>
      </c>
      <c r="V60" t="str">
        <f>VLOOKUP(O60,'Data Model'!$B$64:$B$169,1,FALSE)</f>
        <v>ASSET_MANAGER_KEY</v>
      </c>
    </row>
    <row r="61" spans="1:23" ht="76.5" hidden="1" x14ac:dyDescent="0.2">
      <c r="A61" s="21">
        <f t="shared" si="0"/>
        <v>56</v>
      </c>
      <c r="B61" s="21"/>
      <c r="C61" s="22"/>
      <c r="D61" s="23"/>
      <c r="E61" s="24"/>
      <c r="F61" s="25"/>
      <c r="G61" s="23"/>
      <c r="H61" s="22" t="s">
        <v>77</v>
      </c>
      <c r="I61" s="26" t="s">
        <v>1239</v>
      </c>
      <c r="J61" s="22" t="s">
        <v>1297</v>
      </c>
      <c r="K61" s="27"/>
      <c r="L61" s="28" t="s">
        <v>143</v>
      </c>
      <c r="M61" s="28"/>
      <c r="N61" s="29" t="s">
        <v>80</v>
      </c>
      <c r="O61" s="39" t="s">
        <v>1298</v>
      </c>
      <c r="P61" s="39" t="s">
        <v>1298</v>
      </c>
      <c r="Q61" s="28" t="s">
        <v>626</v>
      </c>
      <c r="R61" s="30"/>
      <c r="S61" s="30"/>
      <c r="T61" s="30"/>
      <c r="U61" s="31" t="s">
        <v>1299</v>
      </c>
      <c r="V61" t="str">
        <f>VLOOKUP(O61,'Data Model'!$B$64:$B$169,1,FALSE)</f>
        <v>COUNTRY_KEY</v>
      </c>
    </row>
    <row r="62" spans="1:23" hidden="1" x14ac:dyDescent="0.2">
      <c r="A62" s="21">
        <f t="shared" si="0"/>
        <v>57</v>
      </c>
      <c r="B62" s="21"/>
      <c r="C62" s="22"/>
      <c r="D62" s="23"/>
      <c r="E62" s="24"/>
      <c r="F62" s="25"/>
      <c r="G62" s="23"/>
      <c r="H62" s="22" t="s">
        <v>77</v>
      </c>
      <c r="I62" s="26" t="s">
        <v>1239</v>
      </c>
      <c r="J62" s="22" t="s">
        <v>1261</v>
      </c>
      <c r="K62" s="27"/>
      <c r="L62" s="28" t="s">
        <v>143</v>
      </c>
      <c r="M62" s="28"/>
      <c r="N62" s="29" t="s">
        <v>80</v>
      </c>
      <c r="O62" s="39" t="s">
        <v>1261</v>
      </c>
      <c r="P62" s="39" t="s">
        <v>1261</v>
      </c>
      <c r="Q62" s="28" t="s">
        <v>626</v>
      </c>
      <c r="R62" s="30"/>
      <c r="S62" s="30"/>
      <c r="T62" s="30"/>
      <c r="U62" s="31" t="s">
        <v>700</v>
      </c>
      <c r="V62" t="str">
        <f>VLOOKUP(O62,'Data Model'!$B$64:$B$169,1,FALSE)</f>
        <v>BANK_FUND_CD</v>
      </c>
    </row>
    <row r="63" spans="1:23" hidden="1" x14ac:dyDescent="0.2">
      <c r="A63" s="21">
        <f t="shared" si="0"/>
        <v>58</v>
      </c>
      <c r="B63" s="21"/>
      <c r="C63" s="22"/>
      <c r="D63" s="23"/>
      <c r="E63" s="24"/>
      <c r="F63" s="25"/>
      <c r="G63" s="23"/>
      <c r="H63" s="22" t="s">
        <v>77</v>
      </c>
      <c r="I63" s="26" t="s">
        <v>1239</v>
      </c>
      <c r="J63" s="22" t="s">
        <v>1300</v>
      </c>
      <c r="K63" s="27"/>
      <c r="L63" s="28" t="s">
        <v>143</v>
      </c>
      <c r="M63" s="28"/>
      <c r="N63" s="29" t="s">
        <v>80</v>
      </c>
      <c r="O63" s="39" t="s">
        <v>1301</v>
      </c>
      <c r="P63" s="39" t="s">
        <v>1301</v>
      </c>
      <c r="Q63" s="28" t="s">
        <v>626</v>
      </c>
      <c r="R63" s="30"/>
      <c r="S63" s="30"/>
      <c r="T63" s="30"/>
      <c r="U63" s="31" t="s">
        <v>700</v>
      </c>
      <c r="V63" t="str">
        <f>VLOOKUP(O63,'Data Model'!$B$64:$B$169,1,FALSE)</f>
        <v>FUND_LEGAL_NM</v>
      </c>
    </row>
    <row r="64" spans="1:23" hidden="1" x14ac:dyDescent="0.2">
      <c r="A64" s="21">
        <f t="shared" si="0"/>
        <v>59</v>
      </c>
      <c r="B64" s="21"/>
      <c r="C64" s="22"/>
      <c r="D64" s="23"/>
      <c r="E64" s="24"/>
      <c r="F64" s="25"/>
      <c r="G64" s="23"/>
      <c r="H64" s="22" t="s">
        <v>77</v>
      </c>
      <c r="I64" s="26" t="s">
        <v>1239</v>
      </c>
      <c r="J64" s="22" t="s">
        <v>1302</v>
      </c>
      <c r="K64" s="27"/>
      <c r="L64" s="28" t="s">
        <v>143</v>
      </c>
      <c r="M64" s="28"/>
      <c r="N64" s="29" t="s">
        <v>80</v>
      </c>
      <c r="O64" s="43" t="s">
        <v>1303</v>
      </c>
      <c r="P64" s="43" t="s">
        <v>1303</v>
      </c>
      <c r="Q64" s="60" t="s">
        <v>626</v>
      </c>
      <c r="R64" s="30"/>
      <c r="S64" s="30"/>
      <c r="T64" s="30"/>
      <c r="U64" s="31" t="s">
        <v>700</v>
      </c>
      <c r="V64" t="str">
        <f>VLOOKUP(O64,'Data Model'!$B$64:$B$169,1,FALSE)</f>
        <v>FUND_ACTV_IND</v>
      </c>
    </row>
    <row r="65" spans="1:22" hidden="1" x14ac:dyDescent="0.2">
      <c r="A65" s="21">
        <f t="shared" si="0"/>
        <v>60</v>
      </c>
      <c r="B65" s="21"/>
      <c r="C65" s="22"/>
      <c r="D65" s="23"/>
      <c r="E65" s="24"/>
      <c r="F65" s="25"/>
      <c r="G65" s="23"/>
      <c r="H65" s="22" t="s">
        <v>77</v>
      </c>
      <c r="I65" s="26" t="s">
        <v>1239</v>
      </c>
      <c r="J65" s="22" t="s">
        <v>128</v>
      </c>
      <c r="K65" s="27"/>
      <c r="L65" s="28" t="s">
        <v>143</v>
      </c>
      <c r="M65" s="28"/>
      <c r="N65" s="29" t="s">
        <v>80</v>
      </c>
      <c r="O65" s="39" t="s">
        <v>1151</v>
      </c>
      <c r="P65" s="39" t="s">
        <v>1151</v>
      </c>
      <c r="Q65" s="60" t="s">
        <v>626</v>
      </c>
      <c r="R65" s="30"/>
      <c r="S65" s="30"/>
      <c r="T65" s="30"/>
      <c r="U65" s="31" t="s">
        <v>700</v>
      </c>
      <c r="V65" t="str">
        <f>VLOOKUP(O65,'Data Model'!$B$64:$B$169,1,FALSE)</f>
        <v>ACTIVE_IND</v>
      </c>
    </row>
    <row r="66" spans="1:22" hidden="1" x14ac:dyDescent="0.2">
      <c r="A66" s="21">
        <f t="shared" si="0"/>
        <v>61</v>
      </c>
      <c r="B66" s="21"/>
      <c r="C66" s="22"/>
      <c r="D66" s="23"/>
      <c r="E66" s="24"/>
      <c r="F66" s="25"/>
      <c r="G66" s="23"/>
      <c r="H66" s="22" t="s">
        <v>77</v>
      </c>
      <c r="I66" s="26" t="s">
        <v>1239</v>
      </c>
      <c r="J66" s="22" t="s">
        <v>1304</v>
      </c>
      <c r="K66" s="27"/>
      <c r="L66" s="28" t="s">
        <v>143</v>
      </c>
      <c r="M66" s="28"/>
      <c r="N66" s="29" t="s">
        <v>80</v>
      </c>
      <c r="O66" s="39" t="s">
        <v>1305</v>
      </c>
      <c r="P66" s="39" t="s">
        <v>1305</v>
      </c>
      <c r="Q66" s="60" t="s">
        <v>626</v>
      </c>
      <c r="R66" s="30"/>
      <c r="S66" s="30"/>
      <c r="T66" s="30"/>
      <c r="U66" s="31" t="s">
        <v>700</v>
      </c>
      <c r="V66" t="str">
        <f>VLOOKUP(O66,'Data Model'!$B$64:$B$169,1,FALSE)</f>
        <v>FUND_OPEN_CLOSE_IND</v>
      </c>
    </row>
    <row r="67" spans="1:22" hidden="1" x14ac:dyDescent="0.2">
      <c r="A67" s="21">
        <f t="shared" si="0"/>
        <v>62</v>
      </c>
      <c r="B67" s="21"/>
      <c r="C67" s="22"/>
      <c r="D67" s="23"/>
      <c r="E67" s="24"/>
      <c r="F67" s="25"/>
      <c r="G67" s="23"/>
      <c r="H67" s="22" t="s">
        <v>77</v>
      </c>
      <c r="I67" s="26" t="s">
        <v>1239</v>
      </c>
      <c r="J67" s="22" t="s">
        <v>1306</v>
      </c>
      <c r="K67" s="27"/>
      <c r="L67" s="28" t="s">
        <v>143</v>
      </c>
      <c r="M67" s="28"/>
      <c r="N67" s="29" t="s">
        <v>80</v>
      </c>
      <c r="O67" s="39" t="s">
        <v>1307</v>
      </c>
      <c r="P67" s="39" t="s">
        <v>1307</v>
      </c>
      <c r="Q67" s="60" t="s">
        <v>626</v>
      </c>
      <c r="R67" s="30"/>
      <c r="S67" s="30"/>
      <c r="T67" s="30"/>
      <c r="U67" s="31" t="s">
        <v>700</v>
      </c>
      <c r="V67" t="str">
        <f>VLOOKUP(O67,'Data Model'!$B$64:$B$169,1,FALSE)</f>
        <v>MULTI_MANAGED_IND</v>
      </c>
    </row>
    <row r="68" spans="1:22" hidden="1" x14ac:dyDescent="0.2">
      <c r="A68" s="21">
        <f t="shared" si="0"/>
        <v>63</v>
      </c>
      <c r="B68" s="21"/>
      <c r="C68" s="22"/>
      <c r="D68" s="23"/>
      <c r="E68" s="24"/>
      <c r="F68" s="25"/>
      <c r="G68" s="23"/>
      <c r="H68" s="22" t="s">
        <v>77</v>
      </c>
      <c r="I68" s="26" t="s">
        <v>1239</v>
      </c>
      <c r="J68" s="22" t="s">
        <v>1308</v>
      </c>
      <c r="K68" s="27"/>
      <c r="L68" s="28" t="s">
        <v>143</v>
      </c>
      <c r="M68" s="28"/>
      <c r="N68" s="29" t="s">
        <v>80</v>
      </c>
      <c r="O68" s="39" t="s">
        <v>1308</v>
      </c>
      <c r="P68" s="39" t="s">
        <v>1308</v>
      </c>
      <c r="Q68" s="28" t="s">
        <v>702</v>
      </c>
      <c r="R68" s="30"/>
      <c r="S68" s="30"/>
      <c r="T68" s="30"/>
      <c r="U68" s="31" t="s">
        <v>700</v>
      </c>
      <c r="V68" t="str">
        <f>VLOOKUP(O68,'Data Model'!$B$64:$B$169,1,FALSE)</f>
        <v>CURRENT_PERIOD_CLOSE_DT</v>
      </c>
    </row>
    <row r="69" spans="1:22" hidden="1" x14ac:dyDescent="0.2">
      <c r="A69" s="21">
        <f t="shared" si="0"/>
        <v>64</v>
      </c>
      <c r="B69" s="21"/>
      <c r="C69" s="22"/>
      <c r="D69" s="23"/>
      <c r="E69" s="24"/>
      <c r="F69" s="25"/>
      <c r="G69" s="23"/>
      <c r="H69" s="22" t="s">
        <v>77</v>
      </c>
      <c r="I69" s="26" t="s">
        <v>1239</v>
      </c>
      <c r="J69" s="22" t="s">
        <v>1309</v>
      </c>
      <c r="K69" s="27"/>
      <c r="L69" s="28" t="s">
        <v>143</v>
      </c>
      <c r="M69" s="28"/>
      <c r="N69" s="29" t="s">
        <v>80</v>
      </c>
      <c r="O69" s="39" t="s">
        <v>1309</v>
      </c>
      <c r="P69" s="39" t="s">
        <v>1309</v>
      </c>
      <c r="Q69" s="28" t="s">
        <v>626</v>
      </c>
      <c r="R69" s="30"/>
      <c r="S69" s="30"/>
      <c r="T69" s="30"/>
      <c r="U69" s="31" t="s">
        <v>700</v>
      </c>
      <c r="V69" t="str">
        <f>VLOOKUP(O69,'Data Model'!$B$64:$B$169,1,FALSE)</f>
        <v>PRIOR_PERIOD_END_STATUS</v>
      </c>
    </row>
    <row r="70" spans="1:22" hidden="1" x14ac:dyDescent="0.2">
      <c r="A70" s="21">
        <f t="shared" si="0"/>
        <v>65</v>
      </c>
      <c r="B70" s="21"/>
      <c r="C70" s="22"/>
      <c r="D70" s="23"/>
      <c r="E70" s="24"/>
      <c r="F70" s="25"/>
      <c r="G70" s="23"/>
      <c r="H70" s="22" t="s">
        <v>77</v>
      </c>
      <c r="I70" s="26" t="s">
        <v>1239</v>
      </c>
      <c r="J70" s="22" t="s">
        <v>1310</v>
      </c>
      <c r="K70" s="27"/>
      <c r="L70" s="28" t="s">
        <v>143</v>
      </c>
      <c r="M70" s="28"/>
      <c r="N70" s="29" t="s">
        <v>80</v>
      </c>
      <c r="O70" s="39" t="s">
        <v>1310</v>
      </c>
      <c r="P70" s="39" t="s">
        <v>1310</v>
      </c>
      <c r="Q70" s="28" t="s">
        <v>626</v>
      </c>
      <c r="R70" s="30"/>
      <c r="S70" s="30"/>
      <c r="T70" s="30"/>
      <c r="U70" s="31" t="s">
        <v>700</v>
      </c>
      <c r="V70" t="str">
        <f>VLOOKUP(O70,'Data Model'!$B$64:$B$169,1,FALSE)</f>
        <v>DISTRIBUTION_FRQNCY</v>
      </c>
    </row>
    <row r="71" spans="1:22" hidden="1" x14ac:dyDescent="0.2">
      <c r="A71" s="21">
        <f t="shared" si="0"/>
        <v>66</v>
      </c>
      <c r="B71" s="21"/>
      <c r="C71" s="22"/>
      <c r="D71" s="23"/>
      <c r="E71" s="24"/>
      <c r="F71" s="25"/>
      <c r="G71" s="23"/>
      <c r="H71" s="22" t="s">
        <v>77</v>
      </c>
      <c r="I71" s="26" t="s">
        <v>1239</v>
      </c>
      <c r="J71" s="22" t="s">
        <v>1311</v>
      </c>
      <c r="K71" s="27"/>
      <c r="L71" s="28" t="s">
        <v>143</v>
      </c>
      <c r="M71" s="28"/>
      <c r="N71" s="29" t="s">
        <v>80</v>
      </c>
      <c r="O71" s="39" t="s">
        <v>1311</v>
      </c>
      <c r="P71" s="39" t="s">
        <v>1311</v>
      </c>
      <c r="Q71" s="28" t="s">
        <v>702</v>
      </c>
      <c r="R71" s="30"/>
      <c r="S71" s="30"/>
      <c r="T71" s="30"/>
      <c r="U71" s="31" t="s">
        <v>700</v>
      </c>
      <c r="V71" t="str">
        <f>VLOOKUP(O71,'Data Model'!$B$64:$B$169,1,FALSE)</f>
        <v>FUND_COMMENCEMENT_DT</v>
      </c>
    </row>
    <row r="72" spans="1:22" hidden="1" x14ac:dyDescent="0.2">
      <c r="A72" s="21">
        <f t="shared" ref="A72:A111" si="1">A71+1</f>
        <v>67</v>
      </c>
      <c r="B72" s="21"/>
      <c r="C72" s="22"/>
      <c r="D72" s="23"/>
      <c r="E72" s="24"/>
      <c r="F72" s="25"/>
      <c r="G72" s="23"/>
      <c r="H72" s="22" t="s">
        <v>77</v>
      </c>
      <c r="I72" s="26" t="s">
        <v>1239</v>
      </c>
      <c r="J72" s="22" t="s">
        <v>1312</v>
      </c>
      <c r="K72" s="27"/>
      <c r="L72" s="28" t="s">
        <v>143</v>
      </c>
      <c r="M72" s="28"/>
      <c r="N72" s="29" t="s">
        <v>80</v>
      </c>
      <c r="O72" s="39" t="s">
        <v>1312</v>
      </c>
      <c r="P72" s="39" t="s">
        <v>1312</v>
      </c>
      <c r="Q72" s="28" t="s">
        <v>702</v>
      </c>
      <c r="R72" s="30"/>
      <c r="S72" s="30"/>
      <c r="T72" s="30"/>
      <c r="U72" s="31" t="s">
        <v>700</v>
      </c>
      <c r="V72" t="str">
        <f>VLOOKUP(O72,'Data Model'!$B$64:$B$169,1,FALSE)</f>
        <v>SEC_INCEPTION_DT</v>
      </c>
    </row>
    <row r="73" spans="1:22" hidden="1" x14ac:dyDescent="0.2">
      <c r="A73" s="21">
        <f t="shared" si="1"/>
        <v>68</v>
      </c>
      <c r="B73" s="21"/>
      <c r="C73" s="22"/>
      <c r="D73" s="23"/>
      <c r="E73" s="24"/>
      <c r="F73" s="25"/>
      <c r="G73" s="23"/>
      <c r="H73" s="22" t="s">
        <v>77</v>
      </c>
      <c r="I73" s="26" t="s">
        <v>1239</v>
      </c>
      <c r="J73" s="22" t="s">
        <v>1313</v>
      </c>
      <c r="K73" s="27"/>
      <c r="L73" s="28" t="s">
        <v>143</v>
      </c>
      <c r="M73" s="28"/>
      <c r="N73" s="29" t="s">
        <v>80</v>
      </c>
      <c r="O73" s="39" t="s">
        <v>1313</v>
      </c>
      <c r="P73" s="39" t="s">
        <v>1313</v>
      </c>
      <c r="Q73" s="28" t="s">
        <v>626</v>
      </c>
      <c r="R73" s="30"/>
      <c r="S73" s="30"/>
      <c r="T73" s="30"/>
      <c r="U73" s="31" t="s">
        <v>700</v>
      </c>
      <c r="V73" t="str">
        <f>VLOOKUP(O73,'Data Model'!$B$64:$B$169,1,FALSE)</f>
        <v>SEC_CCC</v>
      </c>
    </row>
    <row r="74" spans="1:22" hidden="1" x14ac:dyDescent="0.2">
      <c r="A74" s="21">
        <f t="shared" si="1"/>
        <v>69</v>
      </c>
      <c r="B74" s="21"/>
      <c r="C74" s="22"/>
      <c r="D74" s="23"/>
      <c r="E74" s="24"/>
      <c r="F74" s="25"/>
      <c r="G74" s="23"/>
      <c r="H74" s="22" t="s">
        <v>77</v>
      </c>
      <c r="I74" s="26" t="s">
        <v>1239</v>
      </c>
      <c r="J74" s="22" t="s">
        <v>1314</v>
      </c>
      <c r="K74" s="27"/>
      <c r="L74" s="28" t="s">
        <v>143</v>
      </c>
      <c r="M74" s="28"/>
      <c r="N74" s="29" t="s">
        <v>80</v>
      </c>
      <c r="O74" s="39" t="s">
        <v>1314</v>
      </c>
      <c r="P74" s="39" t="s">
        <v>1314</v>
      </c>
      <c r="Q74" s="28" t="s">
        <v>626</v>
      </c>
      <c r="R74" s="30"/>
      <c r="S74" s="30"/>
      <c r="T74" s="30"/>
      <c r="U74" s="31" t="s">
        <v>700</v>
      </c>
      <c r="V74" t="str">
        <f>VLOOKUP(O74,'Data Model'!$B$64:$B$169,1,FALSE)</f>
        <v>SERIES_NM</v>
      </c>
    </row>
    <row r="75" spans="1:22" hidden="1" x14ac:dyDescent="0.2">
      <c r="A75" s="21">
        <f t="shared" si="1"/>
        <v>70</v>
      </c>
      <c r="B75" s="21"/>
      <c r="C75" s="22"/>
      <c r="D75" s="23"/>
      <c r="E75" s="24"/>
      <c r="F75" s="25"/>
      <c r="G75" s="23"/>
      <c r="H75" s="22" t="s">
        <v>77</v>
      </c>
      <c r="I75" s="26" t="s">
        <v>1239</v>
      </c>
      <c r="J75" s="22" t="s">
        <v>1315</v>
      </c>
      <c r="K75" s="27"/>
      <c r="L75" s="28" t="s">
        <v>143</v>
      </c>
      <c r="M75" s="28"/>
      <c r="N75" s="29" t="s">
        <v>80</v>
      </c>
      <c r="O75" s="39" t="s">
        <v>1315</v>
      </c>
      <c r="P75" s="39" t="s">
        <v>1315</v>
      </c>
      <c r="Q75" s="28" t="s">
        <v>626</v>
      </c>
      <c r="R75" s="30"/>
      <c r="S75" s="30"/>
      <c r="T75" s="30"/>
      <c r="U75" s="31" t="s">
        <v>700</v>
      </c>
      <c r="V75" t="str">
        <f>VLOOKUP(O75,'Data Model'!$B$64:$B$169,1,FALSE)</f>
        <v>DDA_NBR</v>
      </c>
    </row>
    <row r="76" spans="1:22" hidden="1" x14ac:dyDescent="0.2">
      <c r="A76" s="21">
        <f t="shared" si="1"/>
        <v>71</v>
      </c>
      <c r="B76" s="21"/>
      <c r="C76" s="22"/>
      <c r="D76" s="23"/>
      <c r="E76" s="24"/>
      <c r="F76" s="25"/>
      <c r="G76" s="23"/>
      <c r="H76" s="22" t="s">
        <v>77</v>
      </c>
      <c r="I76" s="26" t="s">
        <v>1239</v>
      </c>
      <c r="J76" s="22" t="s">
        <v>1316</v>
      </c>
      <c r="K76" s="27"/>
      <c r="L76" s="28" t="s">
        <v>143</v>
      </c>
      <c r="M76" s="28"/>
      <c r="N76" s="29" t="s">
        <v>80</v>
      </c>
      <c r="O76" s="39" t="s">
        <v>1317</v>
      </c>
      <c r="P76" s="39" t="s">
        <v>1317</v>
      </c>
      <c r="Q76" s="28" t="s">
        <v>626</v>
      </c>
      <c r="R76" s="30"/>
      <c r="S76" s="30"/>
      <c r="T76" s="30"/>
      <c r="U76" s="31" t="s">
        <v>700</v>
      </c>
      <c r="V76" t="str">
        <f>VLOOKUP(O76,'Data Model'!$B$64:$B$169,1,FALSE)</f>
        <v>ADVISER_ACCT_NBR</v>
      </c>
    </row>
    <row r="77" spans="1:22" hidden="1" x14ac:dyDescent="0.2">
      <c r="A77" s="21">
        <f t="shared" si="1"/>
        <v>72</v>
      </c>
      <c r="B77" s="21"/>
      <c r="C77" s="22"/>
      <c r="D77" s="23"/>
      <c r="E77" s="24"/>
      <c r="F77" s="25"/>
      <c r="G77" s="23"/>
      <c r="H77" s="22" t="s">
        <v>77</v>
      </c>
      <c r="I77" s="26" t="s">
        <v>1239</v>
      </c>
      <c r="J77" s="22" t="s">
        <v>1245</v>
      </c>
      <c r="K77" s="27"/>
      <c r="L77" s="28" t="s">
        <v>143</v>
      </c>
      <c r="M77" s="28"/>
      <c r="N77" s="29" t="s">
        <v>80</v>
      </c>
      <c r="O77" s="39" t="s">
        <v>1318</v>
      </c>
      <c r="P77" s="39" t="s">
        <v>1318</v>
      </c>
      <c r="Q77" s="28" t="s">
        <v>626</v>
      </c>
      <c r="R77" s="30"/>
      <c r="S77" s="30"/>
      <c r="T77" s="30"/>
      <c r="U77" s="31" t="s">
        <v>700</v>
      </c>
      <c r="V77" t="str">
        <f>VLOOKUP(O77,'Data Model'!$B$64:$B$169,1,FALSE)</f>
        <v>JHI_CLIENT_ID</v>
      </c>
    </row>
    <row r="78" spans="1:22" hidden="1" x14ac:dyDescent="0.2">
      <c r="A78" s="21">
        <f t="shared" si="1"/>
        <v>73</v>
      </c>
      <c r="B78" s="21"/>
      <c r="C78" s="22"/>
      <c r="D78" s="23"/>
      <c r="E78" s="24"/>
      <c r="F78" s="25"/>
      <c r="G78" s="23"/>
      <c r="H78" s="22" t="s">
        <v>77</v>
      </c>
      <c r="I78" s="26" t="s">
        <v>1239</v>
      </c>
      <c r="J78" s="22" t="s">
        <v>1319</v>
      </c>
      <c r="K78" s="27"/>
      <c r="L78" s="28" t="s">
        <v>143</v>
      </c>
      <c r="M78" s="28"/>
      <c r="N78" s="29" t="s">
        <v>80</v>
      </c>
      <c r="O78" s="39" t="s">
        <v>1319</v>
      </c>
      <c r="P78" s="39" t="s">
        <v>1319</v>
      </c>
      <c r="Q78" s="28" t="s">
        <v>626</v>
      </c>
      <c r="R78" s="30"/>
      <c r="S78" s="30"/>
      <c r="T78" s="30"/>
      <c r="U78" s="31" t="s">
        <v>700</v>
      </c>
      <c r="V78" t="str">
        <f>VLOOKUP(O78,'Data Model'!$B$64:$B$169,1,FALSE)</f>
        <v>FUND_AUDITOR</v>
      </c>
    </row>
    <row r="79" spans="1:22" hidden="1" x14ac:dyDescent="0.2">
      <c r="A79" s="21">
        <f t="shared" si="1"/>
        <v>74</v>
      </c>
      <c r="B79" s="21"/>
      <c r="C79" s="22"/>
      <c r="D79" s="23"/>
      <c r="E79" s="24"/>
      <c r="F79" s="25"/>
      <c r="G79" s="23"/>
      <c r="H79" s="22" t="s">
        <v>77</v>
      </c>
      <c r="I79" s="26" t="s">
        <v>1239</v>
      </c>
      <c r="J79" s="22" t="s">
        <v>1320</v>
      </c>
      <c r="K79" s="27"/>
      <c r="L79" s="28" t="s">
        <v>143</v>
      </c>
      <c r="M79" s="28"/>
      <c r="N79" s="29" t="s">
        <v>80</v>
      </c>
      <c r="O79" s="39" t="s">
        <v>1320</v>
      </c>
      <c r="P79" s="39" t="s">
        <v>1320</v>
      </c>
      <c r="Q79" s="28" t="s">
        <v>626</v>
      </c>
      <c r="R79" s="30"/>
      <c r="S79" s="30"/>
      <c r="T79" s="30"/>
      <c r="U79" s="31" t="s">
        <v>700</v>
      </c>
      <c r="V79" t="str">
        <f>VLOOKUP(O79,'Data Model'!$B$64:$B$169,1,FALSE)</f>
        <v>FUND_COUNSEL</v>
      </c>
    </row>
    <row r="80" spans="1:22" hidden="1" x14ac:dyDescent="0.2">
      <c r="A80" s="21">
        <f t="shared" si="1"/>
        <v>75</v>
      </c>
      <c r="B80" s="21"/>
      <c r="C80" s="22"/>
      <c r="D80" s="23"/>
      <c r="E80" s="24"/>
      <c r="F80" s="25"/>
      <c r="G80" s="23"/>
      <c r="H80" s="22" t="s">
        <v>77</v>
      </c>
      <c r="I80" s="26" t="s">
        <v>1239</v>
      </c>
      <c r="J80" s="22" t="s">
        <v>1321</v>
      </c>
      <c r="K80" s="27"/>
      <c r="L80" s="28" t="s">
        <v>143</v>
      </c>
      <c r="M80" s="28"/>
      <c r="N80" s="29" t="s">
        <v>80</v>
      </c>
      <c r="O80" s="39" t="s">
        <v>1321</v>
      </c>
      <c r="P80" s="39" t="s">
        <v>1321</v>
      </c>
      <c r="Q80" s="28" t="s">
        <v>626</v>
      </c>
      <c r="R80" s="30"/>
      <c r="S80" s="30"/>
      <c r="T80" s="30"/>
      <c r="U80" s="31" t="s">
        <v>700</v>
      </c>
      <c r="V80" t="str">
        <f>VLOOKUP(O80,'Data Model'!$B$64:$B$169,1,FALSE)</f>
        <v>EQUITY_PRICE_SOURCE</v>
      </c>
    </row>
    <row r="81" spans="1:22" hidden="1" x14ac:dyDescent="0.2">
      <c r="A81" s="21">
        <f t="shared" si="1"/>
        <v>76</v>
      </c>
      <c r="B81" s="21"/>
      <c r="C81" s="22"/>
      <c r="D81" s="23"/>
      <c r="E81" s="24"/>
      <c r="F81" s="25"/>
      <c r="G81" s="23"/>
      <c r="H81" s="22" t="s">
        <v>77</v>
      </c>
      <c r="I81" s="26" t="s">
        <v>1239</v>
      </c>
      <c r="J81" s="22" t="s">
        <v>1322</v>
      </c>
      <c r="K81" s="27"/>
      <c r="L81" s="28" t="s">
        <v>143</v>
      </c>
      <c r="M81" s="28"/>
      <c r="N81" s="29" t="s">
        <v>80</v>
      </c>
      <c r="O81" s="39" t="s">
        <v>1322</v>
      </c>
      <c r="P81" s="39" t="s">
        <v>1322</v>
      </c>
      <c r="Q81" s="28" t="s">
        <v>626</v>
      </c>
      <c r="R81" s="30"/>
      <c r="S81" s="30"/>
      <c r="T81" s="30"/>
      <c r="U81" s="31" t="s">
        <v>700</v>
      </c>
      <c r="V81" t="str">
        <f>VLOOKUP(O81,'Data Model'!$B$64:$B$169,1,FALSE)</f>
        <v>BOND_PRICE_SOURCE</v>
      </c>
    </row>
    <row r="82" spans="1:22" hidden="1" x14ac:dyDescent="0.2">
      <c r="A82" s="21">
        <f t="shared" si="1"/>
        <v>77</v>
      </c>
      <c r="B82" s="21"/>
      <c r="C82" s="22"/>
      <c r="D82" s="23"/>
      <c r="E82" s="24"/>
      <c r="F82" s="25"/>
      <c r="G82" s="23"/>
      <c r="H82" s="22" t="s">
        <v>77</v>
      </c>
      <c r="I82" s="26" t="s">
        <v>1239</v>
      </c>
      <c r="J82" s="22" t="s">
        <v>1323</v>
      </c>
      <c r="K82" s="27"/>
      <c r="L82" s="28" t="s">
        <v>143</v>
      </c>
      <c r="M82" s="28"/>
      <c r="N82" s="29" t="s">
        <v>80</v>
      </c>
      <c r="O82" s="39" t="s">
        <v>1323</v>
      </c>
      <c r="P82" s="39" t="s">
        <v>1323</v>
      </c>
      <c r="Q82" s="28" t="s">
        <v>626</v>
      </c>
      <c r="R82" s="30"/>
      <c r="S82" s="30"/>
      <c r="T82" s="30"/>
      <c r="U82" s="31" t="s">
        <v>700</v>
      </c>
      <c r="V82" t="str">
        <f>VLOOKUP(O82,'Data Model'!$B$64:$B$169,1,FALSE)</f>
        <v>AMORTIZATION_POLICIES</v>
      </c>
    </row>
    <row r="83" spans="1:22" hidden="1" x14ac:dyDescent="0.2">
      <c r="A83" s="21">
        <f t="shared" si="1"/>
        <v>78</v>
      </c>
      <c r="B83" s="21"/>
      <c r="C83" s="22"/>
      <c r="D83" s="23"/>
      <c r="E83" s="24"/>
      <c r="F83" s="25"/>
      <c r="G83" s="23"/>
      <c r="H83" s="22" t="s">
        <v>77</v>
      </c>
      <c r="I83" s="26" t="s">
        <v>1239</v>
      </c>
      <c r="J83" s="22" t="s">
        <v>1324</v>
      </c>
      <c r="K83" s="27"/>
      <c r="L83" s="28" t="s">
        <v>143</v>
      </c>
      <c r="M83" s="28"/>
      <c r="N83" s="29" t="s">
        <v>80</v>
      </c>
      <c r="O83" s="39" t="s">
        <v>1324</v>
      </c>
      <c r="P83" s="39" t="s">
        <v>1324</v>
      </c>
      <c r="Q83" s="28" t="s">
        <v>626</v>
      </c>
      <c r="R83" s="30"/>
      <c r="S83" s="30"/>
      <c r="T83" s="30"/>
      <c r="U83" s="31" t="s">
        <v>700</v>
      </c>
      <c r="V83" t="str">
        <f>VLOOKUP(O83,'Data Model'!$B$64:$B$169,1,FALSE)</f>
        <v>FUND_PLATFORM</v>
      </c>
    </row>
    <row r="84" spans="1:22" hidden="1" x14ac:dyDescent="0.2">
      <c r="A84" s="21">
        <f t="shared" si="1"/>
        <v>79</v>
      </c>
      <c r="B84" s="21"/>
      <c r="C84" s="22"/>
      <c r="D84" s="23"/>
      <c r="E84" s="24"/>
      <c r="F84" s="25"/>
      <c r="G84" s="23"/>
      <c r="H84" s="22" t="s">
        <v>77</v>
      </c>
      <c r="I84" s="26" t="s">
        <v>1239</v>
      </c>
      <c r="J84" s="22" t="s">
        <v>1325</v>
      </c>
      <c r="K84" s="27"/>
      <c r="L84" s="28" t="s">
        <v>143</v>
      </c>
      <c r="M84" s="28"/>
      <c r="N84" s="29" t="s">
        <v>80</v>
      </c>
      <c r="O84" s="39" t="s">
        <v>1325</v>
      </c>
      <c r="P84" s="39" t="s">
        <v>1325</v>
      </c>
      <c r="Q84" s="28" t="s">
        <v>626</v>
      </c>
      <c r="R84" s="30"/>
      <c r="S84" s="30"/>
      <c r="T84" s="30"/>
      <c r="U84" s="31" t="s">
        <v>700</v>
      </c>
      <c r="V84" t="str">
        <f>VLOOKUP(O84,'Data Model'!$B$64:$B$169,1,FALSE)</f>
        <v>INVESTMENT_COMMITTEE</v>
      </c>
    </row>
    <row r="85" spans="1:22" hidden="1" x14ac:dyDescent="0.2">
      <c r="A85" s="21">
        <f t="shared" si="1"/>
        <v>80</v>
      </c>
      <c r="B85" s="21"/>
      <c r="C85" s="22"/>
      <c r="D85" s="23"/>
      <c r="E85" s="24"/>
      <c r="F85" s="25"/>
      <c r="G85" s="23"/>
      <c r="H85" s="22" t="s">
        <v>77</v>
      </c>
      <c r="I85" s="26" t="s">
        <v>1239</v>
      </c>
      <c r="J85" s="22" t="s">
        <v>1326</v>
      </c>
      <c r="K85" s="27"/>
      <c r="L85" s="28" t="s">
        <v>143</v>
      </c>
      <c r="M85" s="28"/>
      <c r="N85" s="29" t="s">
        <v>80</v>
      </c>
      <c r="O85" s="39" t="s">
        <v>1326</v>
      </c>
      <c r="P85" s="39" t="s">
        <v>1326</v>
      </c>
      <c r="Q85" s="28" t="s">
        <v>626</v>
      </c>
      <c r="R85" s="30"/>
      <c r="S85" s="30"/>
      <c r="T85" s="30"/>
      <c r="U85" s="31" t="s">
        <v>700</v>
      </c>
      <c r="V85" t="str">
        <f>VLOOKUP(O85,'Data Model'!$B$64:$B$169,1,FALSE)</f>
        <v>COMMISSION_RECAPTURE_AGNT</v>
      </c>
    </row>
    <row r="86" spans="1:22" hidden="1" x14ac:dyDescent="0.2">
      <c r="A86" s="21">
        <f t="shared" si="1"/>
        <v>81</v>
      </c>
      <c r="B86" s="21"/>
      <c r="C86" s="22"/>
      <c r="D86" s="23"/>
      <c r="E86" s="24"/>
      <c r="F86" s="25"/>
      <c r="G86" s="23"/>
      <c r="H86" s="22" t="s">
        <v>77</v>
      </c>
      <c r="I86" s="26" t="s">
        <v>1239</v>
      </c>
      <c r="J86" s="22" t="s">
        <v>1327</v>
      </c>
      <c r="K86" s="27"/>
      <c r="L86" s="28" t="s">
        <v>143</v>
      </c>
      <c r="M86" s="28"/>
      <c r="N86" s="29" t="s">
        <v>80</v>
      </c>
      <c r="O86" s="39" t="s">
        <v>1327</v>
      </c>
      <c r="P86" s="39" t="s">
        <v>1327</v>
      </c>
      <c r="Q86" s="28" t="s">
        <v>626</v>
      </c>
      <c r="R86" s="30"/>
      <c r="S86" s="30"/>
      <c r="T86" s="30"/>
      <c r="U86" s="31" t="s">
        <v>700</v>
      </c>
      <c r="V86" t="str">
        <f>VLOOKUP(O86,'Data Model'!$B$64:$B$169,1,FALSE)</f>
        <v>CREDIT_AGGEMENT_LEVERAGE_BANK</v>
      </c>
    </row>
    <row r="87" spans="1:22" hidden="1" x14ac:dyDescent="0.2">
      <c r="A87" s="21">
        <f t="shared" si="1"/>
        <v>82</v>
      </c>
      <c r="B87" s="21"/>
      <c r="C87" s="22"/>
      <c r="D87" s="23"/>
      <c r="E87" s="24"/>
      <c r="F87" s="25"/>
      <c r="G87" s="23"/>
      <c r="H87" s="22" t="s">
        <v>77</v>
      </c>
      <c r="I87" s="26" t="s">
        <v>1239</v>
      </c>
      <c r="J87" s="22" t="s">
        <v>1328</v>
      </c>
      <c r="K87" s="27"/>
      <c r="L87" s="28" t="s">
        <v>143</v>
      </c>
      <c r="M87" s="28"/>
      <c r="N87" s="29" t="s">
        <v>80</v>
      </c>
      <c r="O87" s="39" t="s">
        <v>1328</v>
      </c>
      <c r="P87" s="39" t="s">
        <v>1328</v>
      </c>
      <c r="Q87" s="28" t="s">
        <v>1329</v>
      </c>
      <c r="R87" s="30"/>
      <c r="S87" s="30"/>
      <c r="T87" s="30"/>
      <c r="U87" s="31" t="s">
        <v>700</v>
      </c>
      <c r="V87" t="str">
        <f>VLOOKUP(O87,'Data Model'!$B$64:$B$169,1,FALSE)</f>
        <v>LINE_OF_CREDIT_BASE</v>
      </c>
    </row>
    <row r="88" spans="1:22" hidden="1" x14ac:dyDescent="0.2">
      <c r="A88" s="21">
        <f t="shared" si="1"/>
        <v>83</v>
      </c>
      <c r="B88" s="21"/>
      <c r="C88" s="22"/>
      <c r="D88" s="23"/>
      <c r="E88" s="24"/>
      <c r="F88" s="25"/>
      <c r="G88" s="23"/>
      <c r="H88" s="22" t="s">
        <v>77</v>
      </c>
      <c r="I88" s="26" t="s">
        <v>1239</v>
      </c>
      <c r="J88" s="22" t="s">
        <v>1330</v>
      </c>
      <c r="K88" s="27"/>
      <c r="L88" s="28" t="s">
        <v>143</v>
      </c>
      <c r="M88" s="28"/>
      <c r="N88" s="29" t="s">
        <v>80</v>
      </c>
      <c r="O88" s="39" t="s">
        <v>1330</v>
      </c>
      <c r="P88" s="39" t="s">
        <v>1330</v>
      </c>
      <c r="Q88" s="28" t="s">
        <v>1331</v>
      </c>
      <c r="R88" s="30"/>
      <c r="S88" s="30"/>
      <c r="T88" s="30"/>
      <c r="U88" s="31" t="s">
        <v>700</v>
      </c>
      <c r="V88" t="str">
        <f>VLOOKUP(O88,'Data Model'!$B$64:$B$169,1,FALSE)</f>
        <v>TOLERANCE_PC</v>
      </c>
    </row>
    <row r="89" spans="1:22" hidden="1" x14ac:dyDescent="0.2">
      <c r="A89" s="21">
        <f t="shared" si="1"/>
        <v>84</v>
      </c>
      <c r="B89" s="21"/>
      <c r="C89" s="22"/>
      <c r="D89" s="23"/>
      <c r="E89" s="24"/>
      <c r="F89" s="25"/>
      <c r="G89" s="23"/>
      <c r="H89" s="22" t="s">
        <v>77</v>
      </c>
      <c r="I89" s="26" t="s">
        <v>1239</v>
      </c>
      <c r="J89" s="22" t="s">
        <v>1332</v>
      </c>
      <c r="K89" s="27"/>
      <c r="L89" s="28" t="s">
        <v>143</v>
      </c>
      <c r="M89" s="28"/>
      <c r="N89" s="29" t="s">
        <v>80</v>
      </c>
      <c r="O89" s="39" t="s">
        <v>1333</v>
      </c>
      <c r="P89" s="39" t="s">
        <v>1333</v>
      </c>
      <c r="Q89" s="60" t="s">
        <v>626</v>
      </c>
      <c r="R89" s="30"/>
      <c r="S89" s="30"/>
      <c r="T89" s="30"/>
      <c r="U89" s="31" t="s">
        <v>700</v>
      </c>
      <c r="V89" t="str">
        <f>VLOOKUP(O89,'Data Model'!$B$64:$B$169,1,FALSE)</f>
        <v>SEC_LENDING_IND</v>
      </c>
    </row>
    <row r="90" spans="1:22" hidden="1" x14ac:dyDescent="0.2">
      <c r="A90" s="21">
        <f t="shared" si="1"/>
        <v>85</v>
      </c>
      <c r="B90" s="21"/>
      <c r="C90" s="22"/>
      <c r="D90" s="23"/>
      <c r="E90" s="24"/>
      <c r="F90" s="25"/>
      <c r="G90" s="23"/>
      <c r="H90" s="22" t="s">
        <v>77</v>
      </c>
      <c r="I90" s="26" t="s">
        <v>1239</v>
      </c>
      <c r="J90" s="22" t="s">
        <v>1334</v>
      </c>
      <c r="K90" s="27"/>
      <c r="L90" s="28" t="s">
        <v>143</v>
      </c>
      <c r="M90" s="28"/>
      <c r="N90" s="29" t="s">
        <v>80</v>
      </c>
      <c r="O90" s="39" t="s">
        <v>1335</v>
      </c>
      <c r="P90" s="39" t="s">
        <v>1335</v>
      </c>
      <c r="Q90" s="60" t="s">
        <v>626</v>
      </c>
      <c r="R90" s="30"/>
      <c r="S90" s="30"/>
      <c r="T90" s="30"/>
      <c r="U90" s="31" t="s">
        <v>700</v>
      </c>
      <c r="V90" t="str">
        <f>VLOOKUP(O90,'Data Model'!$B$64:$B$169,1,FALSE)</f>
        <v>LEVERAGE_IND</v>
      </c>
    </row>
    <row r="91" spans="1:22" hidden="1" x14ac:dyDescent="0.2">
      <c r="A91" s="21">
        <f t="shared" si="1"/>
        <v>86</v>
      </c>
      <c r="B91" s="21"/>
      <c r="C91" s="22"/>
      <c r="D91" s="23"/>
      <c r="E91" s="24"/>
      <c r="F91" s="25"/>
      <c r="G91" s="23"/>
      <c r="H91" s="22" t="s">
        <v>77</v>
      </c>
      <c r="I91" s="26" t="s">
        <v>1239</v>
      </c>
      <c r="J91" s="22" t="s">
        <v>1336</v>
      </c>
      <c r="K91" s="27"/>
      <c r="L91" s="28" t="s">
        <v>143</v>
      </c>
      <c r="M91" s="28"/>
      <c r="N91" s="29" t="s">
        <v>80</v>
      </c>
      <c r="O91" s="39" t="s">
        <v>1337</v>
      </c>
      <c r="P91" s="39" t="s">
        <v>1337</v>
      </c>
      <c r="Q91" s="60" t="s">
        <v>626</v>
      </c>
      <c r="R91" s="30"/>
      <c r="S91" s="30"/>
      <c r="T91" s="30"/>
      <c r="U91" s="31" t="s">
        <v>700</v>
      </c>
      <c r="V91" t="str">
        <f>VLOOKUP(O91,'Data Model'!$B$64:$B$169,1,FALSE)</f>
        <v>DUAL_PRICING_IND</v>
      </c>
    </row>
    <row r="92" spans="1:22" hidden="1" x14ac:dyDescent="0.2">
      <c r="A92" s="21">
        <f t="shared" si="1"/>
        <v>87</v>
      </c>
      <c r="B92" s="21"/>
      <c r="C92" s="22"/>
      <c r="D92" s="23"/>
      <c r="E92" s="24"/>
      <c r="F92" s="25"/>
      <c r="G92" s="23"/>
      <c r="H92" s="22" t="s">
        <v>77</v>
      </c>
      <c r="I92" s="26" t="s">
        <v>1239</v>
      </c>
      <c r="J92" s="22" t="s">
        <v>1338</v>
      </c>
      <c r="K92" s="27"/>
      <c r="L92" s="28" t="s">
        <v>143</v>
      </c>
      <c r="M92" s="28"/>
      <c r="N92" s="29" t="s">
        <v>80</v>
      </c>
      <c r="O92" s="39" t="s">
        <v>1338</v>
      </c>
      <c r="P92" s="39" t="s">
        <v>1338</v>
      </c>
      <c r="Q92" s="28" t="s">
        <v>702</v>
      </c>
      <c r="R92" s="30"/>
      <c r="S92" s="30"/>
      <c r="T92" s="30"/>
      <c r="U92" s="31" t="s">
        <v>700</v>
      </c>
      <c r="V92" t="str">
        <f>VLOOKUP(O92,'Data Model'!$B$64:$B$169,1,FALSE)</f>
        <v>CSTDN_CONVERSION_DT</v>
      </c>
    </row>
    <row r="93" spans="1:22" hidden="1" x14ac:dyDescent="0.2">
      <c r="A93" s="21">
        <f t="shared" si="1"/>
        <v>88</v>
      </c>
      <c r="B93" s="21"/>
      <c r="C93" s="22"/>
      <c r="D93" s="23"/>
      <c r="E93" s="24"/>
      <c r="F93" s="25"/>
      <c r="G93" s="23"/>
      <c r="H93" s="22" t="s">
        <v>77</v>
      </c>
      <c r="I93" s="26" t="s">
        <v>1239</v>
      </c>
      <c r="J93" s="22" t="s">
        <v>1339</v>
      </c>
      <c r="K93" s="27"/>
      <c r="L93" s="28" t="s">
        <v>143</v>
      </c>
      <c r="M93" s="28"/>
      <c r="N93" s="29" t="s">
        <v>80</v>
      </c>
      <c r="O93" s="39" t="s">
        <v>1339</v>
      </c>
      <c r="P93" s="39" t="s">
        <v>1339</v>
      </c>
      <c r="Q93" s="28" t="s">
        <v>702</v>
      </c>
      <c r="R93" s="30"/>
      <c r="S93" s="30"/>
      <c r="T93" s="30"/>
      <c r="U93" s="31" t="s">
        <v>700</v>
      </c>
      <c r="V93" t="str">
        <f>VLOOKUP(O93,'Data Model'!$B$64:$B$169,1,FALSE)</f>
        <v>FUND_MERGE_DT</v>
      </c>
    </row>
    <row r="94" spans="1:22" hidden="1" x14ac:dyDescent="0.2">
      <c r="A94" s="21">
        <f t="shared" si="1"/>
        <v>89</v>
      </c>
      <c r="B94" s="21"/>
      <c r="C94" s="22"/>
      <c r="D94" s="23"/>
      <c r="E94" s="24"/>
      <c r="F94" s="25"/>
      <c r="G94" s="23"/>
      <c r="H94" s="22" t="s">
        <v>77</v>
      </c>
      <c r="I94" s="26" t="s">
        <v>1239</v>
      </c>
      <c r="J94" s="22" t="s">
        <v>1340</v>
      </c>
      <c r="K94" s="27"/>
      <c r="L94" s="28" t="s">
        <v>143</v>
      </c>
      <c r="M94" s="28"/>
      <c r="N94" s="29" t="s">
        <v>80</v>
      </c>
      <c r="O94" s="39" t="s">
        <v>1340</v>
      </c>
      <c r="P94" s="39" t="s">
        <v>1340</v>
      </c>
      <c r="Q94" s="28" t="s">
        <v>626</v>
      </c>
      <c r="R94" s="30"/>
      <c r="S94" s="30"/>
      <c r="T94" s="30"/>
      <c r="U94" s="31" t="s">
        <v>700</v>
      </c>
      <c r="V94" t="str">
        <f>VLOOKUP(O94,'Data Model'!$B$64:$B$169,1,FALSE)</f>
        <v>MERGE_SURVIVING_FUND</v>
      </c>
    </row>
    <row r="95" spans="1:22" hidden="1" x14ac:dyDescent="0.2">
      <c r="A95" s="21">
        <f t="shared" si="1"/>
        <v>90</v>
      </c>
      <c r="B95" s="21"/>
      <c r="C95" s="22"/>
      <c r="D95" s="23"/>
      <c r="E95" s="24"/>
      <c r="F95" s="25"/>
      <c r="G95" s="23"/>
      <c r="H95" s="22" t="s">
        <v>77</v>
      </c>
      <c r="I95" s="26" t="s">
        <v>1239</v>
      </c>
      <c r="J95" s="22" t="s">
        <v>1341</v>
      </c>
      <c r="K95" s="27"/>
      <c r="L95" s="28" t="s">
        <v>143</v>
      </c>
      <c r="M95" s="28"/>
      <c r="N95" s="29" t="s">
        <v>80</v>
      </c>
      <c r="O95" s="39" t="s">
        <v>1341</v>
      </c>
      <c r="P95" s="39" t="s">
        <v>1341</v>
      </c>
      <c r="Q95" s="28" t="s">
        <v>626</v>
      </c>
      <c r="R95" s="30"/>
      <c r="S95" s="30"/>
      <c r="T95" s="30"/>
      <c r="U95" s="31" t="s">
        <v>700</v>
      </c>
      <c r="V95" t="str">
        <f>VLOOKUP(O95,'Data Model'!$B$64:$B$169,1,FALSE)</f>
        <v>SURVIVING_FUND_CLIENT_ID</v>
      </c>
    </row>
    <row r="96" spans="1:22" hidden="1" x14ac:dyDescent="0.2">
      <c r="A96" s="21">
        <f t="shared" si="1"/>
        <v>91</v>
      </c>
      <c r="B96" s="21"/>
      <c r="C96" s="22"/>
      <c r="D96" s="23"/>
      <c r="E96" s="24"/>
      <c r="F96" s="25"/>
      <c r="G96" s="23"/>
      <c r="H96" s="22" t="s">
        <v>77</v>
      </c>
      <c r="I96" s="26" t="s">
        <v>1239</v>
      </c>
      <c r="J96" s="22" t="s">
        <v>1342</v>
      </c>
      <c r="K96" s="27"/>
      <c r="L96" s="28" t="s">
        <v>143</v>
      </c>
      <c r="M96" s="28"/>
      <c r="N96" s="29" t="s">
        <v>80</v>
      </c>
      <c r="O96" s="39" t="s">
        <v>1342</v>
      </c>
      <c r="P96" s="39" t="s">
        <v>1342</v>
      </c>
      <c r="Q96" s="28" t="s">
        <v>702</v>
      </c>
      <c r="R96" s="30"/>
      <c r="S96" s="30"/>
      <c r="T96" s="30"/>
      <c r="U96" s="31" t="s">
        <v>700</v>
      </c>
      <c r="V96" t="str">
        <f>VLOOKUP(O96,'Data Model'!$B$64:$B$169,1,FALSE)</f>
        <v>FUND_LIQUADATION_DT</v>
      </c>
    </row>
    <row r="97" spans="1:23" hidden="1" x14ac:dyDescent="0.2">
      <c r="A97" s="21">
        <f t="shared" si="1"/>
        <v>92</v>
      </c>
      <c r="B97" s="21"/>
      <c r="C97" s="22"/>
      <c r="D97" s="23"/>
      <c r="E97" s="24"/>
      <c r="F97" s="25"/>
      <c r="G97" s="23"/>
      <c r="H97" s="22" t="s">
        <v>77</v>
      </c>
      <c r="I97" s="26" t="s">
        <v>1239</v>
      </c>
      <c r="J97" s="22" t="s">
        <v>1343</v>
      </c>
      <c r="K97" s="27"/>
      <c r="L97" s="28" t="s">
        <v>143</v>
      </c>
      <c r="M97" s="28"/>
      <c r="N97" s="29" t="s">
        <v>80</v>
      </c>
      <c r="O97" s="39" t="s">
        <v>1343</v>
      </c>
      <c r="P97" s="39" t="s">
        <v>1343</v>
      </c>
      <c r="Q97" s="28" t="s">
        <v>626</v>
      </c>
      <c r="R97" s="30"/>
      <c r="S97" s="30"/>
      <c r="T97" s="30"/>
      <c r="U97" s="31" t="s">
        <v>700</v>
      </c>
      <c r="V97" t="str">
        <f>VLOOKUP(O97,'Data Model'!$B$64:$B$169,1,FALSE)</f>
        <v>RELEASE_DAY</v>
      </c>
    </row>
    <row r="98" spans="1:23" hidden="1" x14ac:dyDescent="0.2">
      <c r="A98" s="21">
        <f t="shared" si="1"/>
        <v>93</v>
      </c>
      <c r="B98" s="21"/>
      <c r="C98" s="22"/>
      <c r="D98" s="23"/>
      <c r="E98" s="24"/>
      <c r="F98" s="25"/>
      <c r="G98" s="23"/>
      <c r="H98" s="22" t="s">
        <v>77</v>
      </c>
      <c r="I98" s="26" t="s">
        <v>1239</v>
      </c>
      <c r="J98" s="22" t="s">
        <v>1344</v>
      </c>
      <c r="K98" s="27"/>
      <c r="L98" s="28" t="s">
        <v>143</v>
      </c>
      <c r="M98" s="28"/>
      <c r="N98" s="29" t="s">
        <v>80</v>
      </c>
      <c r="O98" s="39" t="s">
        <v>1344</v>
      </c>
      <c r="P98" s="39" t="s">
        <v>1344</v>
      </c>
      <c r="Q98" s="28" t="s">
        <v>702</v>
      </c>
      <c r="R98" s="30"/>
      <c r="S98" s="30"/>
      <c r="T98" s="30"/>
      <c r="U98" s="31" t="s">
        <v>700</v>
      </c>
      <c r="V98" t="str">
        <f>VLOOKUP(O98,'Data Model'!$B$64:$B$169,1,FALSE)</f>
        <v>PRIOR_PERIOD_CLOSE_DT</v>
      </c>
    </row>
    <row r="99" spans="1:23" hidden="1" x14ac:dyDescent="0.2">
      <c r="A99" s="21">
        <f t="shared" si="1"/>
        <v>94</v>
      </c>
      <c r="B99" s="21"/>
      <c r="C99" s="22"/>
      <c r="D99" s="23"/>
      <c r="E99" s="24"/>
      <c r="F99" s="25"/>
      <c r="G99" s="23"/>
      <c r="H99" s="22" t="s">
        <v>77</v>
      </c>
      <c r="I99" s="26" t="s">
        <v>1239</v>
      </c>
      <c r="J99" s="22" t="s">
        <v>1345</v>
      </c>
      <c r="K99" s="27"/>
      <c r="L99" s="28" t="s">
        <v>143</v>
      </c>
      <c r="M99" s="28"/>
      <c r="N99" s="29" t="s">
        <v>80</v>
      </c>
      <c r="O99" s="39" t="s">
        <v>1346</v>
      </c>
      <c r="P99" s="39" t="s">
        <v>1346</v>
      </c>
      <c r="Q99" s="28" t="s">
        <v>626</v>
      </c>
      <c r="R99" s="30"/>
      <c r="S99" s="30"/>
      <c r="T99" s="30"/>
      <c r="U99" s="31" t="s">
        <v>700</v>
      </c>
      <c r="V99" t="str">
        <f>VLOOKUP(O99,'Data Model'!$B$64:$B$169,1,FALSE)</f>
        <v>LIQUIDITY_CD</v>
      </c>
    </row>
    <row r="100" spans="1:23" hidden="1" x14ac:dyDescent="0.2">
      <c r="A100" s="21">
        <f t="shared" si="1"/>
        <v>95</v>
      </c>
      <c r="B100" s="21"/>
      <c r="C100" s="22"/>
      <c r="D100" s="23"/>
      <c r="E100" s="24"/>
      <c r="F100" s="25"/>
      <c r="G100" s="23"/>
      <c r="H100" s="22" t="s">
        <v>77</v>
      </c>
      <c r="I100" s="26" t="s">
        <v>1239</v>
      </c>
      <c r="J100" s="22" t="s">
        <v>1347</v>
      </c>
      <c r="K100" s="27"/>
      <c r="L100" s="28" t="s">
        <v>143</v>
      </c>
      <c r="M100" s="28"/>
      <c r="N100" s="29" t="s">
        <v>80</v>
      </c>
      <c r="O100" s="39" t="s">
        <v>1347</v>
      </c>
      <c r="P100" s="39" t="s">
        <v>1347</v>
      </c>
      <c r="Q100" s="28" t="s">
        <v>1348</v>
      </c>
      <c r="R100" s="30"/>
      <c r="S100" s="30"/>
      <c r="T100" s="30"/>
      <c r="U100" s="31" t="s">
        <v>700</v>
      </c>
      <c r="V100" t="str">
        <f>VLOOKUP(O100,'Data Model'!$B$64:$B$169,1,FALSE)</f>
        <v>ANNL_TRNVR</v>
      </c>
    </row>
    <row r="101" spans="1:23" hidden="1" x14ac:dyDescent="0.2">
      <c r="A101" s="21">
        <f t="shared" si="1"/>
        <v>96</v>
      </c>
      <c r="B101" s="21"/>
      <c r="C101" s="22"/>
      <c r="D101" s="23"/>
      <c r="E101" s="24"/>
      <c r="F101" s="25"/>
      <c r="G101" s="23"/>
      <c r="H101" s="22" t="s">
        <v>77</v>
      </c>
      <c r="I101" s="26" t="s">
        <v>1239</v>
      </c>
      <c r="J101" s="22" t="s">
        <v>1349</v>
      </c>
      <c r="K101" s="27"/>
      <c r="L101" s="28" t="s">
        <v>143</v>
      </c>
      <c r="M101" s="28"/>
      <c r="N101" s="29" t="s">
        <v>80</v>
      </c>
      <c r="O101" s="39" t="s">
        <v>1349</v>
      </c>
      <c r="P101" s="39" t="s">
        <v>1349</v>
      </c>
      <c r="Q101" s="28" t="s">
        <v>626</v>
      </c>
      <c r="R101" s="30"/>
      <c r="S101" s="30"/>
      <c r="T101" s="30"/>
      <c r="U101" s="31" t="s">
        <v>700</v>
      </c>
      <c r="V101" t="str">
        <f>VLOOKUP(O101,'Data Model'!$B$64:$B$169,1,FALSE)</f>
        <v>LEI_CODE</v>
      </c>
    </row>
    <row r="102" spans="1:23" hidden="1" x14ac:dyDescent="0.2">
      <c r="A102" s="21">
        <f t="shared" si="1"/>
        <v>97</v>
      </c>
      <c r="B102" s="21"/>
      <c r="C102" s="22"/>
      <c r="D102" s="23"/>
      <c r="E102" s="24"/>
      <c r="F102" s="25"/>
      <c r="G102" s="23"/>
      <c r="H102" s="22" t="s">
        <v>77</v>
      </c>
      <c r="I102" s="26" t="s">
        <v>1239</v>
      </c>
      <c r="J102" s="22" t="s">
        <v>1350</v>
      </c>
      <c r="K102" s="27"/>
      <c r="L102" s="28" t="s">
        <v>143</v>
      </c>
      <c r="M102" s="28"/>
      <c r="N102" s="29" t="s">
        <v>80</v>
      </c>
      <c r="O102" s="39" t="s">
        <v>1350</v>
      </c>
      <c r="P102" s="39" t="s">
        <v>1350</v>
      </c>
      <c r="Q102" s="28" t="s">
        <v>626</v>
      </c>
      <c r="R102" s="30"/>
      <c r="S102" s="30"/>
      <c r="T102" s="30"/>
      <c r="U102" s="31" t="s">
        <v>700</v>
      </c>
      <c r="V102" t="str">
        <f>VLOOKUP(O102,'Data Model'!$B$64:$B$169,1,FALSE)</f>
        <v>FUTURES_ACCOUNT_NUMBER</v>
      </c>
    </row>
    <row r="103" spans="1:23" hidden="1" x14ac:dyDescent="0.2">
      <c r="A103" s="21">
        <f t="shared" si="1"/>
        <v>98</v>
      </c>
      <c r="B103" s="21"/>
      <c r="C103" s="22"/>
      <c r="D103" s="23"/>
      <c r="E103" s="24"/>
      <c r="F103" s="25"/>
      <c r="G103" s="23"/>
      <c r="H103" s="22" t="s">
        <v>77</v>
      </c>
      <c r="I103" s="26" t="s">
        <v>1239</v>
      </c>
      <c r="J103" s="22" t="s">
        <v>1351</v>
      </c>
      <c r="K103" s="27"/>
      <c r="L103" s="28" t="s">
        <v>143</v>
      </c>
      <c r="M103" s="28"/>
      <c r="N103" s="29" t="s">
        <v>80</v>
      </c>
      <c r="O103" s="39" t="s">
        <v>1351</v>
      </c>
      <c r="P103" s="39" t="s">
        <v>1351</v>
      </c>
      <c r="Q103" s="28" t="s">
        <v>626</v>
      </c>
      <c r="R103" s="30"/>
      <c r="S103" s="30"/>
      <c r="T103" s="30"/>
      <c r="U103" s="31" t="s">
        <v>700</v>
      </c>
      <c r="V103" t="str">
        <f>VLOOKUP(O103,'Data Model'!$B$64:$B$169,1,FALSE)</f>
        <v>FUTURES_CLEARING_BROKER</v>
      </c>
    </row>
    <row r="104" spans="1:23" hidden="1" x14ac:dyDescent="0.2">
      <c r="A104" s="21">
        <f t="shared" si="1"/>
        <v>99</v>
      </c>
      <c r="B104" s="21"/>
      <c r="C104" s="22"/>
      <c r="D104" s="23"/>
      <c r="E104" s="24"/>
      <c r="F104" s="25"/>
      <c r="G104" s="23"/>
      <c r="H104" s="22" t="s">
        <v>77</v>
      </c>
      <c r="I104" s="26" t="s">
        <v>1239</v>
      </c>
      <c r="J104" s="22" t="s">
        <v>1352</v>
      </c>
      <c r="K104" s="27"/>
      <c r="L104" s="28" t="s">
        <v>143</v>
      </c>
      <c r="M104" s="28"/>
      <c r="N104" s="29" t="s">
        <v>80</v>
      </c>
      <c r="O104" s="39" t="s">
        <v>1352</v>
      </c>
      <c r="P104" s="39" t="s">
        <v>1352</v>
      </c>
      <c r="Q104" s="28" t="s">
        <v>626</v>
      </c>
      <c r="R104" s="30"/>
      <c r="S104" s="30"/>
      <c r="T104" s="30"/>
      <c r="U104" s="31" t="s">
        <v>700</v>
      </c>
      <c r="V104" t="str">
        <f>VLOOKUP(O104,'Data Model'!$B$64:$B$169,1,FALSE)</f>
        <v>TBA_ACCOUNT_NUMBER</v>
      </c>
    </row>
    <row r="105" spans="1:23" hidden="1" x14ac:dyDescent="0.2">
      <c r="A105" s="21">
        <f t="shared" si="1"/>
        <v>100</v>
      </c>
      <c r="B105" s="21"/>
      <c r="C105" s="22"/>
      <c r="D105" s="23"/>
      <c r="E105" s="24"/>
      <c r="F105" s="25"/>
      <c r="G105" s="23"/>
      <c r="H105" s="22" t="s">
        <v>77</v>
      </c>
      <c r="I105" s="26" t="s">
        <v>1239</v>
      </c>
      <c r="J105" s="22" t="s">
        <v>1353</v>
      </c>
      <c r="K105" s="27"/>
      <c r="L105" s="28" t="s">
        <v>143</v>
      </c>
      <c r="M105" s="28"/>
      <c r="N105" s="29" t="s">
        <v>80</v>
      </c>
      <c r="O105" s="39" t="s">
        <v>1353</v>
      </c>
      <c r="P105" s="39" t="s">
        <v>1353</v>
      </c>
      <c r="Q105" s="28" t="s">
        <v>626</v>
      </c>
      <c r="R105" s="30"/>
      <c r="S105" s="30"/>
      <c r="T105" s="30"/>
      <c r="U105" s="31" t="s">
        <v>700</v>
      </c>
      <c r="V105" t="str">
        <f>VLOOKUP(O105,'Data Model'!$B$64:$B$169,1,FALSE)</f>
        <v>TBA_CLEARING_BROKER</v>
      </c>
    </row>
    <row r="106" spans="1:23" hidden="1" x14ac:dyDescent="0.2">
      <c r="A106" s="21">
        <f t="shared" si="1"/>
        <v>101</v>
      </c>
      <c r="B106" s="21"/>
      <c r="C106" s="22"/>
      <c r="D106" s="23"/>
      <c r="E106" s="24"/>
      <c r="F106" s="25"/>
      <c r="G106" s="23"/>
      <c r="H106" s="22" t="s">
        <v>77</v>
      </c>
      <c r="I106" s="26" t="s">
        <v>1239</v>
      </c>
      <c r="J106" s="22" t="s">
        <v>1354</v>
      </c>
      <c r="K106" s="27"/>
      <c r="L106" s="28" t="s">
        <v>143</v>
      </c>
      <c r="M106" s="28"/>
      <c r="N106" s="29" t="s">
        <v>80</v>
      </c>
      <c r="O106" s="39" t="s">
        <v>1354</v>
      </c>
      <c r="P106" s="39" t="s">
        <v>1354</v>
      </c>
      <c r="Q106" s="28" t="s">
        <v>1355</v>
      </c>
      <c r="R106" s="30"/>
      <c r="S106" s="30"/>
      <c r="T106" s="30"/>
      <c r="U106" s="31" t="s">
        <v>700</v>
      </c>
      <c r="V106" t="str">
        <f>VLOOKUP(O106,'Data Model'!$B$64:$B$169,1,FALSE)</f>
        <v>RATS</v>
      </c>
    </row>
    <row r="107" spans="1:23" hidden="1" x14ac:dyDescent="0.2">
      <c r="A107" s="21">
        <f t="shared" si="1"/>
        <v>102</v>
      </c>
      <c r="B107" s="21"/>
      <c r="C107" s="22"/>
      <c r="D107" s="23"/>
      <c r="E107" s="24"/>
      <c r="F107" s="25"/>
      <c r="G107" s="23"/>
      <c r="H107" s="22" t="s">
        <v>77</v>
      </c>
      <c r="I107" s="26" t="s">
        <v>1239</v>
      </c>
      <c r="J107" s="22" t="s">
        <v>1356</v>
      </c>
      <c r="K107" s="27"/>
      <c r="L107" s="28" t="s">
        <v>143</v>
      </c>
      <c r="M107" s="28"/>
      <c r="N107" s="29" t="s">
        <v>80</v>
      </c>
      <c r="O107" s="39" t="s">
        <v>1356</v>
      </c>
      <c r="P107" s="39" t="s">
        <v>1356</v>
      </c>
      <c r="Q107" s="28" t="s">
        <v>1355</v>
      </c>
      <c r="R107" s="30"/>
      <c r="S107" s="30"/>
      <c r="T107" s="30"/>
      <c r="U107" s="31" t="s">
        <v>700</v>
      </c>
      <c r="V107" t="str">
        <f>VLOOKUP(O107,'Data Model'!$B$64:$B$169,1,FALSE)</f>
        <v>RATS_STRESSED</v>
      </c>
    </row>
    <row r="108" spans="1:23" hidden="1" x14ac:dyDescent="0.2">
      <c r="A108" s="21">
        <f t="shared" si="1"/>
        <v>103</v>
      </c>
      <c r="B108" s="21"/>
      <c r="C108" s="22"/>
      <c r="D108" s="23"/>
      <c r="E108" s="24"/>
      <c r="F108" s="25"/>
      <c r="G108" s="23"/>
      <c r="H108" s="22" t="s">
        <v>77</v>
      </c>
      <c r="I108" s="26" t="s">
        <v>1239</v>
      </c>
      <c r="J108" s="22" t="s">
        <v>1357</v>
      </c>
      <c r="K108" s="27"/>
      <c r="L108" s="28" t="s">
        <v>143</v>
      </c>
      <c r="M108" s="28"/>
      <c r="N108" s="29" t="s">
        <v>80</v>
      </c>
      <c r="O108" s="39" t="s">
        <v>1358</v>
      </c>
      <c r="P108" s="39" t="s">
        <v>1358</v>
      </c>
      <c r="Q108" s="60" t="s">
        <v>626</v>
      </c>
      <c r="R108" s="30"/>
      <c r="S108" s="30"/>
      <c r="T108" s="30"/>
      <c r="U108" s="31" t="s">
        <v>700</v>
      </c>
      <c r="V108" t="str">
        <f>VLOOKUP(O108,'Data Model'!$B$64:$B$169,1,FALSE)</f>
        <v>HLIM_IND</v>
      </c>
    </row>
    <row r="109" spans="1:23" hidden="1" x14ac:dyDescent="0.2">
      <c r="A109" s="21">
        <f t="shared" si="1"/>
        <v>104</v>
      </c>
      <c r="B109" s="21"/>
      <c r="C109" s="22"/>
      <c r="D109" s="23"/>
      <c r="E109" s="24"/>
      <c r="F109" s="25"/>
      <c r="G109" s="23"/>
      <c r="H109" s="22" t="s">
        <v>77</v>
      </c>
      <c r="I109" s="26" t="s">
        <v>1239</v>
      </c>
      <c r="J109" s="22" t="s">
        <v>1359</v>
      </c>
      <c r="K109" s="27"/>
      <c r="L109" s="28" t="s">
        <v>143</v>
      </c>
      <c r="M109" s="28"/>
      <c r="N109" s="29" t="s">
        <v>80</v>
      </c>
      <c r="O109" s="39" t="s">
        <v>1360</v>
      </c>
      <c r="P109" s="39" t="s">
        <v>1360</v>
      </c>
      <c r="Q109" s="28" t="s">
        <v>626</v>
      </c>
      <c r="R109" s="30"/>
      <c r="S109" s="30"/>
      <c r="T109" s="30"/>
      <c r="U109" s="31" t="s">
        <v>700</v>
      </c>
      <c r="V109" t="str">
        <f>VLOOKUP(O109,'Data Model'!$B$64:$B$169,1,FALSE)</f>
        <v>GRP_STRATEGY_CLASS</v>
      </c>
    </row>
    <row r="110" spans="1:23" hidden="1" x14ac:dyDescent="0.2">
      <c r="A110" s="21">
        <f t="shared" si="1"/>
        <v>105</v>
      </c>
      <c r="B110" s="21"/>
      <c r="C110" s="22"/>
      <c r="D110" s="23"/>
      <c r="E110" s="24"/>
      <c r="F110" s="25"/>
      <c r="G110" s="23"/>
      <c r="H110" s="22" t="s">
        <v>77</v>
      </c>
      <c r="I110" s="26" t="s">
        <v>1239</v>
      </c>
      <c r="J110" s="22" t="s">
        <v>1361</v>
      </c>
      <c r="K110" s="27"/>
      <c r="L110" s="28" t="s">
        <v>143</v>
      </c>
      <c r="M110" s="28"/>
      <c r="N110" s="29" t="s">
        <v>80</v>
      </c>
      <c r="O110" s="39" t="s">
        <v>1361</v>
      </c>
      <c r="P110" s="39" t="s">
        <v>1361</v>
      </c>
      <c r="Q110" s="28" t="s">
        <v>626</v>
      </c>
      <c r="R110" s="30"/>
      <c r="S110" s="30"/>
      <c r="T110" s="30"/>
      <c r="U110" s="31" t="s">
        <v>700</v>
      </c>
      <c r="V110" t="str">
        <f>VLOOKUP(O110,'Data Model'!$B$64:$B$169,1,FALSE)</f>
        <v>DISTRIBUTION_STATUS</v>
      </c>
    </row>
    <row r="111" spans="1:23" s="32" customFormat="1" ht="25.5" hidden="1" x14ac:dyDescent="0.2">
      <c r="A111" s="21">
        <f t="shared" si="1"/>
        <v>106</v>
      </c>
      <c r="B111" s="21"/>
      <c r="C111" s="22"/>
      <c r="D111" s="23"/>
      <c r="E111" s="24"/>
      <c r="F111" s="25"/>
      <c r="G111" s="23"/>
      <c r="H111" s="22" t="s">
        <v>77</v>
      </c>
      <c r="I111" s="26" t="s">
        <v>1239</v>
      </c>
      <c r="J111" s="22" t="e">
        <v>#N/A</v>
      </c>
      <c r="K111" s="27"/>
      <c r="L111" s="28" t="s">
        <v>143</v>
      </c>
      <c r="M111" s="28"/>
      <c r="N111" s="29" t="s">
        <v>80</v>
      </c>
      <c r="O111" s="39" t="s">
        <v>675</v>
      </c>
      <c r="P111" s="39" t="s">
        <v>675</v>
      </c>
      <c r="Q111" s="28" t="s">
        <v>643</v>
      </c>
      <c r="R111" s="30"/>
      <c r="S111" s="30"/>
      <c r="T111" s="30"/>
      <c r="U111" s="31" t="s">
        <v>1062</v>
      </c>
      <c r="V111" t="str">
        <f>VLOOKUP(O111,'Data Model'!$B$64:$B$169,1,FALSE)</f>
        <v>EDL_CURATED_TS</v>
      </c>
      <c r="W111"/>
    </row>
    <row r="112" spans="1:23" hidden="1" x14ac:dyDescent="0.2"/>
  </sheetData>
  <autoFilter ref="A4:U112" xr:uid="{F9113823-3587-4557-B246-507B0660134C}">
    <filterColumn colId="14">
      <filters>
        <filter val="PORTF_GRP_UID"/>
      </filters>
    </filterColumn>
  </autoFilter>
  <mergeCells count="2">
    <mergeCell ref="A1:P1"/>
    <mergeCell ref="A2:U2"/>
  </mergeCells>
  <pageMargins left="0.75" right="0.75" top="1" bottom="1" header="0.5" footer="0.5"/>
  <pageSetup paperSize="5" scale="41" fitToHeight="45" orientation="landscape" r:id="rId1"/>
  <headerFooter alignWithMargins="0">
    <oddHeader>&amp;C&lt;Project Name&gt;: Source to Access Layer Target Mapping</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24BC-EB02-4943-A4EB-DA9139907D9C}">
  <sheetPr codeName="Sheet24">
    <outlinePr summaryBelow="0" summaryRight="0"/>
    <pageSetUpPr fitToPage="1"/>
  </sheetPr>
  <dimension ref="A1:AD82"/>
  <sheetViews>
    <sheetView topLeftCell="K1" zoomScale="90" zoomScaleNormal="90" workbookViewId="0">
      <pane ySplit="4" topLeftCell="A14" activePane="bottomLeft" state="frozen"/>
      <selection activeCell="U33" sqref="U33"/>
      <selection pane="bottomLeft" activeCell="L18" sqref="L18"/>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35.7109375" style="1" customWidth="1"/>
    <col min="10" max="10" width="40" style="1" customWidth="1"/>
    <col min="11" max="11" width="15.7109375" style="1" customWidth="1"/>
    <col min="12" max="12" width="32.85546875" style="1" customWidth="1"/>
    <col min="13" max="13" width="6.5703125" style="1" hidden="1" customWidth="1"/>
    <col min="14" max="14" width="13.28515625" style="1" hidden="1" customWidth="1"/>
    <col min="15" max="15" width="43.85546875" style="1" hidden="1" customWidth="1"/>
    <col min="16" max="16" width="37.28515625" style="1" customWidth="1"/>
    <col min="17" max="17" width="24.85546875" style="1" customWidth="1" outlineLevel="1"/>
    <col min="18" max="18" width="14.7109375" style="1" customWidth="1" outlineLevel="1"/>
    <col min="19" max="19" width="22.5703125" style="1" customWidth="1" outlineLevel="1"/>
    <col min="20" max="20" width="12.140625" style="1" customWidth="1"/>
    <col min="21" max="21" width="85.140625" style="2" customWidth="1"/>
  </cols>
  <sheetData>
    <row r="1" spans="1:30" ht="16.5" customHeight="1" x14ac:dyDescent="0.2">
      <c r="A1" s="167" t="s">
        <v>36</v>
      </c>
      <c r="B1" s="167"/>
      <c r="C1" s="167"/>
      <c r="D1" s="167"/>
      <c r="E1" s="168"/>
      <c r="F1" s="168"/>
      <c r="G1" s="168"/>
      <c r="H1" s="168"/>
      <c r="I1" s="168"/>
      <c r="J1" s="168"/>
      <c r="K1" s="168"/>
      <c r="L1" s="168"/>
      <c r="M1" s="168"/>
      <c r="N1" s="168"/>
      <c r="O1" s="168"/>
      <c r="P1" s="168"/>
    </row>
    <row r="2" spans="1:30" ht="32.25" customHeight="1" x14ac:dyDescent="0.2">
      <c r="A2" s="179" t="s">
        <v>1362</v>
      </c>
      <c r="B2" s="170"/>
      <c r="C2" s="170"/>
      <c r="D2" s="170"/>
      <c r="E2" s="171"/>
      <c r="F2" s="171"/>
      <c r="G2" s="171"/>
      <c r="H2" s="171"/>
      <c r="I2" s="171"/>
      <c r="J2" s="171"/>
      <c r="K2" s="171"/>
      <c r="L2" s="171"/>
      <c r="M2" s="171"/>
      <c r="N2" s="171"/>
      <c r="O2" s="171"/>
      <c r="P2" s="171"/>
      <c r="Q2" s="171"/>
      <c r="R2" s="171"/>
      <c r="S2" s="171"/>
      <c r="T2" s="171"/>
      <c r="U2" s="171"/>
    </row>
    <row r="3" spans="1:30" ht="19.5" customHeight="1" thickBot="1" x14ac:dyDescent="0.25">
      <c r="A3" s="3"/>
      <c r="B3" s="3"/>
      <c r="C3" s="3"/>
      <c r="D3" s="3"/>
      <c r="E3" s="3"/>
      <c r="F3" s="3"/>
      <c r="G3" s="3"/>
      <c r="H3" s="3"/>
      <c r="I3" s="3"/>
      <c r="J3" s="3"/>
      <c r="K3" s="3"/>
      <c r="L3" s="3"/>
      <c r="M3" s="3"/>
      <c r="N3" s="3"/>
      <c r="O3" s="3"/>
      <c r="P3" s="3"/>
      <c r="Q3" s="3"/>
      <c r="R3" s="3"/>
      <c r="S3" s="3"/>
      <c r="T3" s="3"/>
      <c r="U3" s="4"/>
    </row>
    <row r="4" spans="1:30"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row>
    <row r="5" spans="1:30" s="20" customFormat="1" ht="19.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row>
    <row r="6" spans="1:30" x14ac:dyDescent="0.2">
      <c r="A6" s="65">
        <v>1</v>
      </c>
      <c r="B6" s="65"/>
      <c r="C6" s="65"/>
      <c r="D6" s="65"/>
      <c r="E6" s="65"/>
      <c r="F6" s="65"/>
      <c r="G6" s="65"/>
      <c r="H6" s="65" t="s">
        <v>77</v>
      </c>
      <c r="I6" s="65" t="s">
        <v>1363</v>
      </c>
      <c r="J6" s="65" t="e">
        <v>#N/A</v>
      </c>
      <c r="K6" s="69"/>
      <c r="L6" s="66" t="s">
        <v>1180</v>
      </c>
      <c r="M6" s="69"/>
      <c r="N6" s="66" t="s">
        <v>1181</v>
      </c>
      <c r="O6" s="66"/>
      <c r="P6" s="75" t="s">
        <v>1182</v>
      </c>
      <c r="Q6" s="69" t="s">
        <v>626</v>
      </c>
      <c r="R6" s="69"/>
      <c r="S6" s="66" t="s">
        <v>641</v>
      </c>
      <c r="T6" s="69"/>
      <c r="U6" s="65" t="s">
        <v>1364</v>
      </c>
    </row>
    <row r="7" spans="1:30" x14ac:dyDescent="0.2">
      <c r="A7" s="65">
        <f>A6+1</f>
        <v>2</v>
      </c>
      <c r="B7" s="65"/>
      <c r="C7" s="65"/>
      <c r="D7" s="65"/>
      <c r="E7" s="65"/>
      <c r="F7" s="65"/>
      <c r="G7" s="65"/>
      <c r="H7" s="65" t="s">
        <v>77</v>
      </c>
      <c r="I7" s="65" t="s">
        <v>1363</v>
      </c>
      <c r="J7" s="65" t="e">
        <v>#N/A</v>
      </c>
      <c r="K7" s="69"/>
      <c r="L7" s="66" t="s">
        <v>1180</v>
      </c>
      <c r="M7" s="69"/>
      <c r="N7" s="66" t="s">
        <v>1181</v>
      </c>
      <c r="O7" s="66"/>
      <c r="P7" s="75" t="s">
        <v>648</v>
      </c>
      <c r="Q7" s="69" t="s">
        <v>626</v>
      </c>
      <c r="R7" s="69"/>
      <c r="S7" s="66" t="s">
        <v>641</v>
      </c>
      <c r="T7" s="69"/>
      <c r="U7" s="65" t="s">
        <v>1365</v>
      </c>
    </row>
    <row r="8" spans="1:30" x14ac:dyDescent="0.2">
      <c r="A8" s="65">
        <f t="shared" ref="A8:A70" si="0">A7+1</f>
        <v>3</v>
      </c>
      <c r="B8" s="65"/>
      <c r="C8" s="65"/>
      <c r="D8" s="65"/>
      <c r="E8" s="65"/>
      <c r="F8" s="65"/>
      <c r="G8" s="65"/>
      <c r="H8" s="65" t="s">
        <v>77</v>
      </c>
      <c r="I8" s="65" t="s">
        <v>1363</v>
      </c>
      <c r="J8" s="65" t="s">
        <v>1366</v>
      </c>
      <c r="K8" s="69"/>
      <c r="L8" s="66" t="s">
        <v>1180</v>
      </c>
      <c r="M8" s="69"/>
      <c r="N8" s="66" t="s">
        <v>1181</v>
      </c>
      <c r="O8" s="66"/>
      <c r="P8" s="75" t="s">
        <v>1155</v>
      </c>
      <c r="Q8" s="69" t="s">
        <v>643</v>
      </c>
      <c r="R8" s="69"/>
      <c r="S8" s="66" t="s">
        <v>641</v>
      </c>
      <c r="T8" s="69"/>
      <c r="U8" s="65" t="s">
        <v>700</v>
      </c>
    </row>
    <row r="9" spans="1:30" s="32" customFormat="1" x14ac:dyDescent="0.2">
      <c r="A9" s="65">
        <f t="shared" si="0"/>
        <v>4</v>
      </c>
      <c r="B9" s="65"/>
      <c r="C9" s="65"/>
      <c r="D9" s="65"/>
      <c r="E9" s="65"/>
      <c r="F9" s="65"/>
      <c r="G9" s="65"/>
      <c r="H9" s="65" t="s">
        <v>77</v>
      </c>
      <c r="I9" s="65" t="s">
        <v>1363</v>
      </c>
      <c r="J9" s="65" t="s">
        <v>1366</v>
      </c>
      <c r="K9" s="69"/>
      <c r="L9" s="66" t="s">
        <v>1180</v>
      </c>
      <c r="M9" s="69"/>
      <c r="N9" s="66" t="s">
        <v>1181</v>
      </c>
      <c r="O9" s="66"/>
      <c r="P9" s="75" t="s">
        <v>1156</v>
      </c>
      <c r="Q9" s="69" t="s">
        <v>702</v>
      </c>
      <c r="R9" s="69"/>
      <c r="S9" s="66" t="s">
        <v>644</v>
      </c>
      <c r="T9" s="69"/>
      <c r="U9" s="65" t="s">
        <v>700</v>
      </c>
    </row>
    <row r="10" spans="1:30" s="32" customFormat="1" ht="38.25" x14ac:dyDescent="0.2">
      <c r="A10" s="65">
        <f t="shared" si="0"/>
        <v>5</v>
      </c>
      <c r="B10" s="65"/>
      <c r="C10" s="65"/>
      <c r="D10" s="65"/>
      <c r="E10" s="65"/>
      <c r="F10" s="65"/>
      <c r="G10" s="65"/>
      <c r="H10" s="65" t="s">
        <v>77</v>
      </c>
      <c r="I10" s="65" t="s">
        <v>1363</v>
      </c>
      <c r="J10" s="65" t="e">
        <v>#N/A</v>
      </c>
      <c r="K10" s="69"/>
      <c r="L10" s="66" t="s">
        <v>1180</v>
      </c>
      <c r="M10" s="69"/>
      <c r="N10" s="66" t="s">
        <v>1181</v>
      </c>
      <c r="O10" s="66"/>
      <c r="P10" s="75" t="s">
        <v>753</v>
      </c>
      <c r="Q10" s="69" t="s">
        <v>643</v>
      </c>
      <c r="R10" s="69"/>
      <c r="S10" s="66" t="s">
        <v>641</v>
      </c>
      <c r="T10" s="69"/>
      <c r="U10" s="65" t="s">
        <v>1367</v>
      </c>
    </row>
    <row r="11" spans="1:30" ht="38.25" x14ac:dyDescent="0.2">
      <c r="A11" s="65">
        <f t="shared" si="0"/>
        <v>6</v>
      </c>
      <c r="B11" s="65"/>
      <c r="C11" s="65"/>
      <c r="D11" s="65"/>
      <c r="E11" s="65"/>
      <c r="F11" s="65"/>
      <c r="G11" s="65"/>
      <c r="H11" s="65" t="s">
        <v>77</v>
      </c>
      <c r="I11" s="65" t="s">
        <v>1363</v>
      </c>
      <c r="J11" s="65" t="e">
        <v>#N/A</v>
      </c>
      <c r="K11" s="69"/>
      <c r="L11" s="66" t="s">
        <v>1180</v>
      </c>
      <c r="M11" s="69"/>
      <c r="N11" s="66" t="s">
        <v>1181</v>
      </c>
      <c r="O11" s="66"/>
      <c r="P11" s="75" t="s">
        <v>754</v>
      </c>
      <c r="Q11" s="69" t="s">
        <v>643</v>
      </c>
      <c r="R11" s="69"/>
      <c r="S11" s="66" t="s">
        <v>641</v>
      </c>
      <c r="T11" s="69"/>
      <c r="U11" s="65" t="s">
        <v>1368</v>
      </c>
    </row>
    <row r="12" spans="1:30" ht="132.75" customHeight="1" x14ac:dyDescent="0.2">
      <c r="A12" s="65">
        <f t="shared" si="0"/>
        <v>7</v>
      </c>
      <c r="B12" s="65"/>
      <c r="C12" s="65"/>
      <c r="D12" s="65"/>
      <c r="E12" s="65"/>
      <c r="F12" s="65"/>
      <c r="G12" s="65"/>
      <c r="H12" s="65" t="s">
        <v>77</v>
      </c>
      <c r="I12" s="65" t="s">
        <v>1363</v>
      </c>
      <c r="J12" s="65" t="e">
        <v>#N/A</v>
      </c>
      <c r="K12" s="69"/>
      <c r="L12" s="66" t="s">
        <v>1180</v>
      </c>
      <c r="M12" s="69"/>
      <c r="N12" s="66" t="s">
        <v>1181</v>
      </c>
      <c r="O12" s="66"/>
      <c r="P12" s="75" t="s">
        <v>628</v>
      </c>
      <c r="Q12" s="69" t="s">
        <v>626</v>
      </c>
      <c r="R12" s="69"/>
      <c r="S12" s="66" t="s">
        <v>644</v>
      </c>
      <c r="T12" s="69"/>
      <c r="U12" s="132" t="s">
        <v>1369</v>
      </c>
    </row>
    <row r="13" spans="1:30" ht="76.5" x14ac:dyDescent="0.2">
      <c r="A13" s="65">
        <f t="shared" si="0"/>
        <v>8</v>
      </c>
      <c r="B13" s="65"/>
      <c r="C13" s="65"/>
      <c r="D13" s="65"/>
      <c r="E13" s="65"/>
      <c r="F13" s="65"/>
      <c r="G13" s="65"/>
      <c r="H13" s="65" t="s">
        <v>77</v>
      </c>
      <c r="I13" s="65" t="s">
        <v>1363</v>
      </c>
      <c r="J13" s="65" t="e">
        <v>#N/A</v>
      </c>
      <c r="K13" s="69"/>
      <c r="L13" s="66" t="s">
        <v>1180</v>
      </c>
      <c r="M13" s="69"/>
      <c r="N13" s="66" t="s">
        <v>1181</v>
      </c>
      <c r="O13" s="66"/>
      <c r="P13" s="75" t="s">
        <v>689</v>
      </c>
      <c r="Q13" s="69" t="s">
        <v>626</v>
      </c>
      <c r="R13" s="69"/>
      <c r="S13" s="66" t="s">
        <v>641</v>
      </c>
      <c r="T13" s="69"/>
      <c r="U13" s="132" t="s">
        <v>1543</v>
      </c>
    </row>
    <row r="14" spans="1:30" s="32" customFormat="1" x14ac:dyDescent="0.2">
      <c r="A14" s="65">
        <f t="shared" si="0"/>
        <v>9</v>
      </c>
      <c r="B14" s="65"/>
      <c r="C14" s="65"/>
      <c r="D14" s="65"/>
      <c r="E14" s="65"/>
      <c r="F14" s="65"/>
      <c r="G14" s="65"/>
      <c r="H14" s="65" t="s">
        <v>77</v>
      </c>
      <c r="I14" s="65" t="s">
        <v>1363</v>
      </c>
      <c r="J14" s="65" t="e">
        <v>#N/A</v>
      </c>
      <c r="K14" s="69"/>
      <c r="L14" s="66" t="s">
        <v>1180</v>
      </c>
      <c r="M14" s="69"/>
      <c r="N14" s="66" t="s">
        <v>1181</v>
      </c>
      <c r="O14" s="66"/>
      <c r="P14" s="75" t="s">
        <v>759</v>
      </c>
      <c r="Q14" s="69" t="s">
        <v>626</v>
      </c>
      <c r="R14" s="69"/>
      <c r="S14" s="66" t="s">
        <v>644</v>
      </c>
      <c r="T14" s="69"/>
      <c r="U14" s="65" t="s">
        <v>103</v>
      </c>
    </row>
    <row r="15" spans="1:30" s="32" customFormat="1" ht="25.5" x14ac:dyDescent="0.2">
      <c r="A15" s="65">
        <f t="shared" si="0"/>
        <v>10</v>
      </c>
      <c r="B15" s="65"/>
      <c r="C15" s="65"/>
      <c r="D15" s="65"/>
      <c r="E15" s="65"/>
      <c r="F15" s="65"/>
      <c r="G15" s="65"/>
      <c r="H15" s="65" t="s">
        <v>77</v>
      </c>
      <c r="I15" s="65" t="s">
        <v>1363</v>
      </c>
      <c r="J15" s="65" t="e">
        <v>#N/A</v>
      </c>
      <c r="K15" s="69"/>
      <c r="L15" s="66" t="s">
        <v>1180</v>
      </c>
      <c r="M15" s="69"/>
      <c r="N15" s="66" t="s">
        <v>1181</v>
      </c>
      <c r="O15" s="66"/>
      <c r="P15" s="75" t="s">
        <v>682</v>
      </c>
      <c r="Q15" s="69" t="s">
        <v>626</v>
      </c>
      <c r="R15" s="69"/>
      <c r="S15" s="66" t="s">
        <v>644</v>
      </c>
      <c r="T15" s="69"/>
      <c r="U15" s="65" t="s">
        <v>1370</v>
      </c>
    </row>
    <row r="16" spans="1:30" ht="25.5" x14ac:dyDescent="0.2">
      <c r="A16" s="65">
        <f t="shared" si="0"/>
        <v>11</v>
      </c>
      <c r="B16" s="65"/>
      <c r="C16" s="65"/>
      <c r="D16" s="65"/>
      <c r="E16" s="65"/>
      <c r="F16" s="65"/>
      <c r="G16" s="65"/>
      <c r="H16" s="65" t="s">
        <v>77</v>
      </c>
      <c r="I16" s="65" t="s">
        <v>1363</v>
      </c>
      <c r="J16" s="65" t="e">
        <v>#N/A</v>
      </c>
      <c r="K16" s="69"/>
      <c r="L16" s="66" t="s">
        <v>1180</v>
      </c>
      <c r="M16" s="69"/>
      <c r="N16" s="66" t="s">
        <v>1181</v>
      </c>
      <c r="O16" s="66"/>
      <c r="P16" s="75" t="s">
        <v>794</v>
      </c>
      <c r="Q16" s="69" t="s">
        <v>626</v>
      </c>
      <c r="R16" s="69"/>
      <c r="S16" s="66" t="s">
        <v>644</v>
      </c>
      <c r="T16" s="69"/>
      <c r="U16" s="65" t="s">
        <v>1371</v>
      </c>
    </row>
    <row r="17" spans="1:21" x14ac:dyDescent="0.2">
      <c r="A17" s="65">
        <f t="shared" si="0"/>
        <v>12</v>
      </c>
      <c r="B17" s="65"/>
      <c r="C17" s="65"/>
      <c r="D17" s="65"/>
      <c r="E17" s="65"/>
      <c r="F17" s="65"/>
      <c r="G17" s="65"/>
      <c r="H17" s="65" t="s">
        <v>77</v>
      </c>
      <c r="I17" s="65" t="s">
        <v>1363</v>
      </c>
      <c r="J17" s="65" t="e">
        <v>#N/A</v>
      </c>
      <c r="K17" s="69"/>
      <c r="L17" s="66" t="s">
        <v>1180</v>
      </c>
      <c r="M17" s="69"/>
      <c r="N17" s="66" t="s">
        <v>1181</v>
      </c>
      <c r="O17" s="66"/>
      <c r="P17" s="75" t="s">
        <v>762</v>
      </c>
      <c r="Q17" s="69" t="s">
        <v>626</v>
      </c>
      <c r="R17" s="69"/>
      <c r="S17" s="66" t="s">
        <v>644</v>
      </c>
      <c r="T17" s="69"/>
      <c r="U17" s="65" t="s">
        <v>103</v>
      </c>
    </row>
    <row r="18" spans="1:21" x14ac:dyDescent="0.2">
      <c r="A18" s="65">
        <f t="shared" si="0"/>
        <v>13</v>
      </c>
      <c r="B18" s="65"/>
      <c r="C18" s="65"/>
      <c r="D18" s="65"/>
      <c r="E18" s="65"/>
      <c r="F18" s="65"/>
      <c r="G18" s="65"/>
      <c r="H18" s="65" t="s">
        <v>77</v>
      </c>
      <c r="I18" s="65" t="s">
        <v>1363</v>
      </c>
      <c r="J18" s="65" t="e">
        <v>#N/A</v>
      </c>
      <c r="K18" s="69"/>
      <c r="L18" s="66" t="s">
        <v>1180</v>
      </c>
      <c r="M18" s="69"/>
      <c r="N18" s="66" t="s">
        <v>1181</v>
      </c>
      <c r="O18" s="66"/>
      <c r="P18" s="75" t="s">
        <v>779</v>
      </c>
      <c r="Q18" s="69" t="s">
        <v>626</v>
      </c>
      <c r="R18" s="69"/>
      <c r="S18" s="66" t="s">
        <v>641</v>
      </c>
      <c r="T18" s="69"/>
      <c r="U18" s="65" t="s">
        <v>1183</v>
      </c>
    </row>
    <row r="19" spans="1:21" x14ac:dyDescent="0.2">
      <c r="A19" s="65">
        <f t="shared" si="0"/>
        <v>14</v>
      </c>
      <c r="B19" s="65"/>
      <c r="C19" s="65"/>
      <c r="D19" s="65"/>
      <c r="E19" s="65"/>
      <c r="F19" s="65"/>
      <c r="G19" s="65"/>
      <c r="H19" s="65" t="s">
        <v>77</v>
      </c>
      <c r="I19" s="65" t="s">
        <v>1363</v>
      </c>
      <c r="J19" s="65" t="s">
        <v>1372</v>
      </c>
      <c r="K19" s="69"/>
      <c r="L19" s="66" t="s">
        <v>1180</v>
      </c>
      <c r="M19" s="69"/>
      <c r="N19" s="66" t="s">
        <v>1181</v>
      </c>
      <c r="O19" s="66"/>
      <c r="P19" s="75" t="s">
        <v>1184</v>
      </c>
      <c r="Q19" s="66" t="s">
        <v>140</v>
      </c>
      <c r="R19" s="69"/>
      <c r="S19" s="66" t="s">
        <v>644</v>
      </c>
      <c r="T19" s="69"/>
      <c r="U19" s="65" t="s">
        <v>700</v>
      </c>
    </row>
    <row r="20" spans="1:21" x14ac:dyDescent="0.2">
      <c r="A20" s="65">
        <f t="shared" si="0"/>
        <v>15</v>
      </c>
      <c r="B20" s="65"/>
      <c r="C20" s="65"/>
      <c r="D20" s="65"/>
      <c r="E20" s="65"/>
      <c r="F20" s="65"/>
      <c r="G20" s="65"/>
      <c r="H20" s="65" t="s">
        <v>77</v>
      </c>
      <c r="I20" s="65" t="s">
        <v>1363</v>
      </c>
      <c r="J20" s="65" t="e">
        <v>#N/A</v>
      </c>
      <c r="K20" s="69"/>
      <c r="L20" s="66" t="s">
        <v>1180</v>
      </c>
      <c r="M20" s="69"/>
      <c r="N20" s="66" t="s">
        <v>1181</v>
      </c>
      <c r="O20" s="66"/>
      <c r="P20" s="75" t="s">
        <v>1186</v>
      </c>
      <c r="Q20" s="69" t="s">
        <v>140</v>
      </c>
      <c r="R20" s="69"/>
      <c r="S20" s="66" t="s">
        <v>644</v>
      </c>
      <c r="T20" s="69"/>
      <c r="U20" s="65">
        <v>0</v>
      </c>
    </row>
    <row r="21" spans="1:21" x14ac:dyDescent="0.2">
      <c r="A21" s="65">
        <f t="shared" si="0"/>
        <v>16</v>
      </c>
      <c r="B21" s="65"/>
      <c r="C21" s="65"/>
      <c r="D21" s="65"/>
      <c r="E21" s="65"/>
      <c r="F21" s="65"/>
      <c r="G21" s="65"/>
      <c r="H21" s="65" t="s">
        <v>77</v>
      </c>
      <c r="I21" s="65" t="s">
        <v>1363</v>
      </c>
      <c r="J21" s="65" t="e">
        <v>#N/A</v>
      </c>
      <c r="K21" s="69"/>
      <c r="L21" s="66" t="s">
        <v>1180</v>
      </c>
      <c r="M21" s="69"/>
      <c r="N21" s="66" t="s">
        <v>1181</v>
      </c>
      <c r="O21" s="66"/>
      <c r="P21" s="75" t="s">
        <v>1188</v>
      </c>
      <c r="Q21" s="69" t="s">
        <v>140</v>
      </c>
      <c r="R21" s="69"/>
      <c r="S21" s="66" t="s">
        <v>644</v>
      </c>
      <c r="T21" s="69"/>
      <c r="U21" s="65">
        <v>0</v>
      </c>
    </row>
    <row r="22" spans="1:21" x14ac:dyDescent="0.2">
      <c r="A22" s="65">
        <f t="shared" si="0"/>
        <v>17</v>
      </c>
      <c r="B22" s="65"/>
      <c r="C22" s="65"/>
      <c r="D22" s="65"/>
      <c r="E22" s="65"/>
      <c r="F22" s="65"/>
      <c r="G22" s="65"/>
      <c r="H22" s="65" t="s">
        <v>77</v>
      </c>
      <c r="I22" s="65" t="s">
        <v>1363</v>
      </c>
      <c r="J22" s="65" t="e">
        <v>#N/A</v>
      </c>
      <c r="K22" s="69"/>
      <c r="L22" s="66" t="s">
        <v>1180</v>
      </c>
      <c r="M22" s="69"/>
      <c r="N22" s="66" t="s">
        <v>1181</v>
      </c>
      <c r="O22" s="66"/>
      <c r="P22" s="75" t="s">
        <v>1190</v>
      </c>
      <c r="Q22" s="69" t="s">
        <v>140</v>
      </c>
      <c r="R22" s="69"/>
      <c r="S22" s="66" t="s">
        <v>644</v>
      </c>
      <c r="T22" s="69"/>
      <c r="U22" s="65">
        <v>0</v>
      </c>
    </row>
    <row r="23" spans="1:21" ht="25.5" x14ac:dyDescent="0.2">
      <c r="A23" s="65">
        <f t="shared" si="0"/>
        <v>18</v>
      </c>
      <c r="B23" s="65"/>
      <c r="C23" s="65"/>
      <c r="D23" s="65"/>
      <c r="E23" s="65"/>
      <c r="F23" s="65"/>
      <c r="G23" s="65"/>
      <c r="H23" s="65" t="s">
        <v>77</v>
      </c>
      <c r="I23" s="65" t="s">
        <v>1363</v>
      </c>
      <c r="J23" s="65" t="e">
        <v>#N/A</v>
      </c>
      <c r="K23" s="69"/>
      <c r="L23" s="66" t="s">
        <v>1180</v>
      </c>
      <c r="M23" s="69"/>
      <c r="N23" s="66" t="s">
        <v>1181</v>
      </c>
      <c r="O23" s="66"/>
      <c r="P23" s="75" t="s">
        <v>1191</v>
      </c>
      <c r="Q23" s="69" t="s">
        <v>140</v>
      </c>
      <c r="R23" s="69"/>
      <c r="S23" s="66" t="s">
        <v>644</v>
      </c>
      <c r="T23" s="69"/>
      <c r="U23" s="91" t="s">
        <v>1373</v>
      </c>
    </row>
    <row r="24" spans="1:21" x14ac:dyDescent="0.2">
      <c r="A24" s="65">
        <f t="shared" si="0"/>
        <v>19</v>
      </c>
      <c r="B24" s="65"/>
      <c r="C24" s="65"/>
      <c r="D24" s="65"/>
      <c r="E24" s="65"/>
      <c r="F24" s="65"/>
      <c r="G24" s="65"/>
      <c r="H24" s="65" t="s">
        <v>77</v>
      </c>
      <c r="I24" s="65" t="s">
        <v>1363</v>
      </c>
      <c r="J24" s="65" t="e">
        <v>#N/A</v>
      </c>
      <c r="K24" s="69"/>
      <c r="L24" s="66" t="s">
        <v>1180</v>
      </c>
      <c r="M24" s="69"/>
      <c r="N24" s="66" t="s">
        <v>1181</v>
      </c>
      <c r="O24" s="66"/>
      <c r="P24" s="75" t="s">
        <v>1193</v>
      </c>
      <c r="Q24" s="69" t="s">
        <v>140</v>
      </c>
      <c r="R24" s="69"/>
      <c r="S24" s="66" t="s">
        <v>644</v>
      </c>
      <c r="T24" s="66"/>
      <c r="U24" s="65">
        <v>0</v>
      </c>
    </row>
    <row r="25" spans="1:21" x14ac:dyDescent="0.2">
      <c r="A25" s="65">
        <f t="shared" si="0"/>
        <v>20</v>
      </c>
      <c r="B25" s="65"/>
      <c r="C25" s="65"/>
      <c r="D25" s="65"/>
      <c r="E25" s="65"/>
      <c r="F25" s="65"/>
      <c r="G25" s="65"/>
      <c r="H25" s="65" t="s">
        <v>77</v>
      </c>
      <c r="I25" s="65" t="s">
        <v>1363</v>
      </c>
      <c r="J25" s="65" t="e">
        <v>#N/A</v>
      </c>
      <c r="K25" s="69"/>
      <c r="L25" s="66" t="s">
        <v>1180</v>
      </c>
      <c r="M25" s="69"/>
      <c r="N25" s="66" t="s">
        <v>1181</v>
      </c>
      <c r="O25" s="66"/>
      <c r="P25" s="75" t="s">
        <v>1194</v>
      </c>
      <c r="Q25" s="69" t="s">
        <v>140</v>
      </c>
      <c r="R25" s="69"/>
      <c r="S25" s="66" t="s">
        <v>644</v>
      </c>
      <c r="T25" s="69"/>
      <c r="U25" s="65">
        <v>0</v>
      </c>
    </row>
    <row r="26" spans="1:21" x14ac:dyDescent="0.2">
      <c r="A26" s="65">
        <f t="shared" si="0"/>
        <v>21</v>
      </c>
      <c r="B26" s="50"/>
      <c r="C26" s="50"/>
      <c r="D26" s="50"/>
      <c r="E26" s="50"/>
      <c r="F26" s="50"/>
      <c r="G26" s="50"/>
      <c r="H26" s="65" t="s">
        <v>77</v>
      </c>
      <c r="I26" s="65" t="s">
        <v>1363</v>
      </c>
      <c r="J26" s="65" t="e">
        <v>#N/A</v>
      </c>
      <c r="K26" s="70"/>
      <c r="L26" s="66" t="s">
        <v>1180</v>
      </c>
      <c r="M26" s="70"/>
      <c r="N26" s="66"/>
      <c r="O26" s="70"/>
      <c r="P26" s="75" t="s">
        <v>1196</v>
      </c>
      <c r="Q26" s="50" t="s">
        <v>140</v>
      </c>
      <c r="R26" s="50"/>
      <c r="S26" s="66" t="s">
        <v>644</v>
      </c>
      <c r="T26" s="50"/>
      <c r="U26" s="65">
        <v>0</v>
      </c>
    </row>
    <row r="27" spans="1:21" x14ac:dyDescent="0.2">
      <c r="A27" s="65">
        <f t="shared" si="0"/>
        <v>22</v>
      </c>
      <c r="B27" s="50"/>
      <c r="C27" s="50"/>
      <c r="D27" s="50"/>
      <c r="E27" s="50"/>
      <c r="F27" s="50"/>
      <c r="G27" s="50"/>
      <c r="H27" s="65" t="s">
        <v>77</v>
      </c>
      <c r="I27" s="65" t="s">
        <v>1363</v>
      </c>
      <c r="J27" s="65" t="e">
        <v>#N/A</v>
      </c>
      <c r="K27" s="70"/>
      <c r="L27" s="66" t="s">
        <v>1180</v>
      </c>
      <c r="M27" s="70"/>
      <c r="N27" s="70"/>
      <c r="O27" s="70"/>
      <c r="P27" s="75" t="s">
        <v>1198</v>
      </c>
      <c r="Q27" s="66" t="s">
        <v>140</v>
      </c>
      <c r="R27" s="70"/>
      <c r="S27" s="66" t="s">
        <v>644</v>
      </c>
      <c r="T27" s="50"/>
      <c r="U27" s="65">
        <v>0</v>
      </c>
    </row>
    <row r="28" spans="1:21" x14ac:dyDescent="0.2">
      <c r="A28" s="65">
        <f t="shared" si="0"/>
        <v>23</v>
      </c>
      <c r="B28" s="50"/>
      <c r="C28" s="50"/>
      <c r="D28" s="50"/>
      <c r="E28" s="50"/>
      <c r="F28" s="50"/>
      <c r="G28" s="50"/>
      <c r="H28" s="65" t="s">
        <v>77</v>
      </c>
      <c r="I28" s="65" t="s">
        <v>1363</v>
      </c>
      <c r="J28" s="65" t="e">
        <v>#N/A</v>
      </c>
      <c r="K28" s="70"/>
      <c r="L28" s="66" t="s">
        <v>1180</v>
      </c>
      <c r="M28" s="70"/>
      <c r="N28" s="70"/>
      <c r="O28" s="70"/>
      <c r="P28" s="75" t="s">
        <v>1199</v>
      </c>
      <c r="Q28" s="66" t="s">
        <v>140</v>
      </c>
      <c r="R28" s="70"/>
      <c r="S28" s="66" t="s">
        <v>644</v>
      </c>
      <c r="T28" s="50"/>
      <c r="U28" s="65">
        <v>0</v>
      </c>
    </row>
    <row r="29" spans="1:21" x14ac:dyDescent="0.2">
      <c r="A29" s="65">
        <f t="shared" si="0"/>
        <v>24</v>
      </c>
      <c r="B29" s="50"/>
      <c r="C29" s="50"/>
      <c r="D29" s="50"/>
      <c r="E29" s="50"/>
      <c r="F29" s="50"/>
      <c r="G29" s="50"/>
      <c r="H29" s="65" t="s">
        <v>77</v>
      </c>
      <c r="I29" s="65" t="s">
        <v>1363</v>
      </c>
      <c r="J29" s="65" t="e">
        <v>#N/A</v>
      </c>
      <c r="K29" s="70"/>
      <c r="L29" s="66" t="s">
        <v>1180</v>
      </c>
      <c r="M29" s="70"/>
      <c r="N29" s="70"/>
      <c r="O29" s="70"/>
      <c r="P29" s="75" t="s">
        <v>1200</v>
      </c>
      <c r="Q29" s="66" t="s">
        <v>140</v>
      </c>
      <c r="R29" s="70"/>
      <c r="S29" s="66" t="s">
        <v>644</v>
      </c>
      <c r="T29" s="50"/>
      <c r="U29" s="65">
        <v>0</v>
      </c>
    </row>
    <row r="30" spans="1:21" x14ac:dyDescent="0.2">
      <c r="A30" s="65">
        <f t="shared" si="0"/>
        <v>25</v>
      </c>
      <c r="B30" s="50"/>
      <c r="C30" s="50"/>
      <c r="D30" s="50"/>
      <c r="E30" s="50"/>
      <c r="F30" s="50"/>
      <c r="G30" s="50"/>
      <c r="H30" s="65" t="s">
        <v>77</v>
      </c>
      <c r="I30" s="65" t="s">
        <v>1363</v>
      </c>
      <c r="J30" s="65" t="e">
        <v>#N/A</v>
      </c>
      <c r="K30" s="70"/>
      <c r="L30" s="66" t="s">
        <v>1180</v>
      </c>
      <c r="M30" s="70"/>
      <c r="N30" s="70"/>
      <c r="O30" s="70"/>
      <c r="P30" s="75" t="s">
        <v>1201</v>
      </c>
      <c r="Q30" s="66" t="s">
        <v>1202</v>
      </c>
      <c r="R30" s="70"/>
      <c r="S30" s="66" t="s">
        <v>644</v>
      </c>
      <c r="T30" s="50"/>
      <c r="U30" s="65" t="s">
        <v>783</v>
      </c>
    </row>
    <row r="31" spans="1:21" x14ac:dyDescent="0.2">
      <c r="A31" s="65">
        <f t="shared" si="0"/>
        <v>26</v>
      </c>
      <c r="B31" s="50"/>
      <c r="C31" s="50"/>
      <c r="D31" s="50"/>
      <c r="E31" s="50"/>
      <c r="F31" s="50"/>
      <c r="G31" s="50"/>
      <c r="H31" s="65" t="s">
        <v>77</v>
      </c>
      <c r="I31" s="65" t="s">
        <v>1363</v>
      </c>
      <c r="J31" s="65" t="e">
        <v>#N/A</v>
      </c>
      <c r="K31" s="70"/>
      <c r="L31" s="66" t="s">
        <v>1180</v>
      </c>
      <c r="M31" s="70"/>
      <c r="N31" s="70"/>
      <c r="O31" s="70"/>
      <c r="P31" s="75" t="s">
        <v>1203</v>
      </c>
      <c r="Q31" s="66" t="s">
        <v>140</v>
      </c>
      <c r="R31" s="70"/>
      <c r="S31" s="66" t="s">
        <v>644</v>
      </c>
      <c r="T31" s="50"/>
      <c r="U31" s="65" t="s">
        <v>783</v>
      </c>
    </row>
    <row r="32" spans="1:21" x14ac:dyDescent="0.2">
      <c r="A32" s="65">
        <f t="shared" si="0"/>
        <v>27</v>
      </c>
      <c r="B32" s="50"/>
      <c r="C32" s="50"/>
      <c r="D32" s="50"/>
      <c r="E32" s="50"/>
      <c r="F32" s="50"/>
      <c r="G32" s="50"/>
      <c r="H32" s="65" t="s">
        <v>77</v>
      </c>
      <c r="I32" s="65" t="s">
        <v>1363</v>
      </c>
      <c r="J32" s="65" t="e">
        <v>#N/A</v>
      </c>
      <c r="K32" s="70"/>
      <c r="L32" s="66" t="s">
        <v>1180</v>
      </c>
      <c r="M32" s="70"/>
      <c r="N32" s="70"/>
      <c r="O32" s="70"/>
      <c r="P32" s="75" t="s">
        <v>1204</v>
      </c>
      <c r="Q32" s="66" t="s">
        <v>140</v>
      </c>
      <c r="R32" s="70"/>
      <c r="S32" s="66" t="s">
        <v>644</v>
      </c>
      <c r="T32" s="50"/>
      <c r="U32" s="65" t="s">
        <v>783</v>
      </c>
    </row>
    <row r="33" spans="1:21" x14ac:dyDescent="0.2">
      <c r="A33" s="65">
        <f t="shared" si="0"/>
        <v>28</v>
      </c>
      <c r="B33" s="50"/>
      <c r="C33" s="50"/>
      <c r="D33" s="50"/>
      <c r="E33" s="50"/>
      <c r="F33" s="50"/>
      <c r="G33" s="50"/>
      <c r="H33" s="65" t="s">
        <v>77</v>
      </c>
      <c r="I33" s="65" t="s">
        <v>1363</v>
      </c>
      <c r="J33" s="65" t="e">
        <v>#N/A</v>
      </c>
      <c r="K33" s="70"/>
      <c r="L33" s="66" t="s">
        <v>1180</v>
      </c>
      <c r="M33" s="70"/>
      <c r="N33" s="70"/>
      <c r="O33" s="70"/>
      <c r="P33" s="75" t="s">
        <v>1205</v>
      </c>
      <c r="Q33" s="66" t="s">
        <v>140</v>
      </c>
      <c r="R33" s="70"/>
      <c r="S33" s="66" t="s">
        <v>644</v>
      </c>
      <c r="T33" s="50"/>
      <c r="U33" s="65" t="s">
        <v>783</v>
      </c>
    </row>
    <row r="34" spans="1:21" x14ac:dyDescent="0.2">
      <c r="A34" s="65">
        <f t="shared" si="0"/>
        <v>29</v>
      </c>
      <c r="B34" s="50"/>
      <c r="C34" s="50"/>
      <c r="D34" s="50"/>
      <c r="E34" s="50"/>
      <c r="F34" s="50"/>
      <c r="G34" s="50"/>
      <c r="H34" s="65" t="s">
        <v>77</v>
      </c>
      <c r="I34" s="65" t="s">
        <v>1363</v>
      </c>
      <c r="J34" s="65" t="e">
        <v>#N/A</v>
      </c>
      <c r="K34" s="70"/>
      <c r="L34" s="66" t="s">
        <v>1180</v>
      </c>
      <c r="M34" s="70"/>
      <c r="N34" s="70"/>
      <c r="O34" s="70"/>
      <c r="P34" s="75" t="s">
        <v>1206</v>
      </c>
      <c r="Q34" s="66" t="s">
        <v>140</v>
      </c>
      <c r="R34" s="70"/>
      <c r="S34" s="66" t="s">
        <v>644</v>
      </c>
      <c r="T34" s="50"/>
      <c r="U34" s="65" t="s">
        <v>783</v>
      </c>
    </row>
    <row r="35" spans="1:21" x14ac:dyDescent="0.2">
      <c r="A35" s="65">
        <f t="shared" si="0"/>
        <v>30</v>
      </c>
      <c r="B35" s="50"/>
      <c r="C35" s="50"/>
      <c r="D35" s="50"/>
      <c r="E35" s="50"/>
      <c r="F35" s="50"/>
      <c r="G35" s="50"/>
      <c r="H35" s="65" t="s">
        <v>77</v>
      </c>
      <c r="I35" s="65" t="s">
        <v>1363</v>
      </c>
      <c r="J35" s="65" t="e">
        <v>#N/A</v>
      </c>
      <c r="K35" s="70"/>
      <c r="L35" s="66" t="s">
        <v>1180</v>
      </c>
      <c r="M35" s="70"/>
      <c r="N35" s="70"/>
      <c r="O35" s="70"/>
      <c r="P35" s="75" t="s">
        <v>1207</v>
      </c>
      <c r="Q35" s="66" t="s">
        <v>140</v>
      </c>
      <c r="R35" s="70"/>
      <c r="S35" s="66" t="s">
        <v>644</v>
      </c>
      <c r="T35" s="50"/>
      <c r="U35" s="65" t="s">
        <v>783</v>
      </c>
    </row>
    <row r="36" spans="1:21" x14ac:dyDescent="0.2">
      <c r="A36" s="65">
        <f t="shared" si="0"/>
        <v>31</v>
      </c>
      <c r="B36" s="50"/>
      <c r="C36" s="50"/>
      <c r="D36" s="50"/>
      <c r="E36" s="50"/>
      <c r="F36" s="50"/>
      <c r="G36" s="50"/>
      <c r="H36" s="65" t="s">
        <v>77</v>
      </c>
      <c r="I36" s="65" t="s">
        <v>1363</v>
      </c>
      <c r="J36" s="65" t="e">
        <v>#N/A</v>
      </c>
      <c r="K36" s="70"/>
      <c r="L36" s="66" t="s">
        <v>1180</v>
      </c>
      <c r="M36" s="70"/>
      <c r="N36" s="70"/>
      <c r="O36" s="70"/>
      <c r="P36" s="75" t="s">
        <v>1208</v>
      </c>
      <c r="Q36" s="66" t="s">
        <v>140</v>
      </c>
      <c r="R36" s="70"/>
      <c r="S36" s="66" t="s">
        <v>644</v>
      </c>
      <c r="T36" s="50"/>
      <c r="U36" s="65" t="s">
        <v>783</v>
      </c>
    </row>
    <row r="37" spans="1:21" x14ac:dyDescent="0.2">
      <c r="A37" s="65">
        <f t="shared" si="0"/>
        <v>32</v>
      </c>
      <c r="B37" s="50"/>
      <c r="C37" s="50"/>
      <c r="D37" s="50"/>
      <c r="E37" s="50"/>
      <c r="F37" s="50"/>
      <c r="G37" s="50"/>
      <c r="H37" s="65" t="s">
        <v>77</v>
      </c>
      <c r="I37" s="65" t="s">
        <v>1363</v>
      </c>
      <c r="J37" s="65" t="e">
        <v>#N/A</v>
      </c>
      <c r="K37" s="70"/>
      <c r="L37" s="66" t="s">
        <v>1180</v>
      </c>
      <c r="M37" s="70"/>
      <c r="N37" s="70"/>
      <c r="O37" s="70"/>
      <c r="P37" s="75" t="s">
        <v>1209</v>
      </c>
      <c r="Q37" s="66" t="s">
        <v>140</v>
      </c>
      <c r="R37" s="70"/>
      <c r="S37" s="66" t="s">
        <v>644</v>
      </c>
      <c r="T37" s="50"/>
      <c r="U37" s="65" t="s">
        <v>783</v>
      </c>
    </row>
    <row r="38" spans="1:21" x14ac:dyDescent="0.2">
      <c r="A38" s="65">
        <f t="shared" si="0"/>
        <v>33</v>
      </c>
      <c r="B38" s="50"/>
      <c r="C38" s="50"/>
      <c r="D38" s="50"/>
      <c r="E38" s="50"/>
      <c r="F38" s="50"/>
      <c r="G38" s="50"/>
      <c r="H38" s="65" t="s">
        <v>77</v>
      </c>
      <c r="I38" s="65" t="s">
        <v>1363</v>
      </c>
      <c r="J38" s="65" t="e">
        <v>#N/A</v>
      </c>
      <c r="K38" s="70"/>
      <c r="L38" s="66" t="s">
        <v>1180</v>
      </c>
      <c r="M38" s="70"/>
      <c r="N38" s="70"/>
      <c r="O38" s="70"/>
      <c r="P38" s="75" t="s">
        <v>1210</v>
      </c>
      <c r="Q38" s="66" t="s">
        <v>140</v>
      </c>
      <c r="R38" s="70"/>
      <c r="S38" s="66" t="s">
        <v>644</v>
      </c>
      <c r="T38" s="50"/>
      <c r="U38" s="65" t="s">
        <v>783</v>
      </c>
    </row>
    <row r="39" spans="1:21" x14ac:dyDescent="0.2">
      <c r="A39" s="65">
        <f t="shared" si="0"/>
        <v>34</v>
      </c>
      <c r="B39" s="50"/>
      <c r="C39" s="50"/>
      <c r="D39" s="50"/>
      <c r="E39" s="50"/>
      <c r="F39" s="50"/>
      <c r="G39" s="50"/>
      <c r="H39" s="65" t="s">
        <v>77</v>
      </c>
      <c r="I39" s="65" t="s">
        <v>1363</v>
      </c>
      <c r="J39" s="65" t="e">
        <v>#N/A</v>
      </c>
      <c r="K39" s="70"/>
      <c r="L39" s="66" t="s">
        <v>1180</v>
      </c>
      <c r="M39" s="70"/>
      <c r="N39" s="70"/>
      <c r="O39" s="70"/>
      <c r="P39" s="75" t="s">
        <v>1211</v>
      </c>
      <c r="Q39" s="66" t="s">
        <v>140</v>
      </c>
      <c r="R39" s="70"/>
      <c r="S39" s="66" t="s">
        <v>644</v>
      </c>
      <c r="T39" s="50"/>
      <c r="U39" s="65" t="s">
        <v>783</v>
      </c>
    </row>
    <row r="40" spans="1:21" x14ac:dyDescent="0.2">
      <c r="A40" s="65">
        <f t="shared" si="0"/>
        <v>35</v>
      </c>
      <c r="B40" s="50"/>
      <c r="C40" s="50"/>
      <c r="D40" s="50"/>
      <c r="E40" s="50"/>
      <c r="F40" s="50"/>
      <c r="G40" s="50"/>
      <c r="H40" s="65" t="s">
        <v>77</v>
      </c>
      <c r="I40" s="65" t="s">
        <v>1363</v>
      </c>
      <c r="J40" s="65" t="e">
        <v>#N/A</v>
      </c>
      <c r="K40" s="70"/>
      <c r="L40" s="66" t="s">
        <v>1180</v>
      </c>
      <c r="M40" s="70"/>
      <c r="N40" s="70"/>
      <c r="O40" s="70"/>
      <c r="P40" s="75" t="s">
        <v>1212</v>
      </c>
      <c r="Q40" s="66" t="s">
        <v>140</v>
      </c>
      <c r="R40" s="70"/>
      <c r="S40" s="66" t="s">
        <v>644</v>
      </c>
      <c r="T40" s="50"/>
      <c r="U40" s="65" t="s">
        <v>783</v>
      </c>
    </row>
    <row r="41" spans="1:21" x14ac:dyDescent="0.2">
      <c r="A41" s="65">
        <f t="shared" si="0"/>
        <v>36</v>
      </c>
      <c r="B41" s="50"/>
      <c r="C41" s="50"/>
      <c r="D41" s="50"/>
      <c r="E41" s="50"/>
      <c r="F41" s="50"/>
      <c r="G41" s="50"/>
      <c r="H41" s="65" t="s">
        <v>77</v>
      </c>
      <c r="I41" s="65" t="s">
        <v>1363</v>
      </c>
      <c r="J41" s="65" t="e">
        <v>#N/A</v>
      </c>
      <c r="K41" s="70"/>
      <c r="L41" s="66" t="s">
        <v>1180</v>
      </c>
      <c r="M41" s="70"/>
      <c r="N41" s="70"/>
      <c r="O41" s="70"/>
      <c r="P41" s="75" t="s">
        <v>1213</v>
      </c>
      <c r="Q41" s="66" t="s">
        <v>140</v>
      </c>
      <c r="R41" s="70"/>
      <c r="S41" s="66" t="s">
        <v>644</v>
      </c>
      <c r="T41" s="50"/>
      <c r="U41" s="65" t="s">
        <v>783</v>
      </c>
    </row>
    <row r="42" spans="1:21" x14ac:dyDescent="0.2">
      <c r="A42" s="65">
        <f t="shared" si="0"/>
        <v>37</v>
      </c>
      <c r="B42" s="50"/>
      <c r="C42" s="50"/>
      <c r="D42" s="50"/>
      <c r="E42" s="50"/>
      <c r="F42" s="50"/>
      <c r="G42" s="50"/>
      <c r="H42" s="65" t="s">
        <v>77</v>
      </c>
      <c r="I42" s="65" t="s">
        <v>1363</v>
      </c>
      <c r="J42" s="65" t="e">
        <v>#N/A</v>
      </c>
      <c r="K42" s="70"/>
      <c r="L42" s="66" t="s">
        <v>1180</v>
      </c>
      <c r="M42" s="70"/>
      <c r="N42" s="70"/>
      <c r="O42" s="70"/>
      <c r="P42" s="75" t="s">
        <v>1214</v>
      </c>
      <c r="Q42" s="66" t="s">
        <v>1202</v>
      </c>
      <c r="R42" s="70"/>
      <c r="S42" s="66" t="s">
        <v>644</v>
      </c>
      <c r="T42" s="50"/>
      <c r="U42" s="65" t="s">
        <v>783</v>
      </c>
    </row>
    <row r="43" spans="1:21" x14ac:dyDescent="0.2">
      <c r="A43" s="65">
        <f t="shared" si="0"/>
        <v>38</v>
      </c>
      <c r="B43" s="50"/>
      <c r="C43" s="50"/>
      <c r="D43" s="50"/>
      <c r="E43" s="50"/>
      <c r="F43" s="50"/>
      <c r="G43" s="50"/>
      <c r="H43" s="65" t="s">
        <v>77</v>
      </c>
      <c r="I43" s="65" t="s">
        <v>1363</v>
      </c>
      <c r="J43" s="65" t="e">
        <v>#N/A</v>
      </c>
      <c r="K43" s="70"/>
      <c r="L43" s="66" t="s">
        <v>1180</v>
      </c>
      <c r="M43" s="70"/>
      <c r="N43" s="70"/>
      <c r="O43" s="70"/>
      <c r="P43" s="75" t="s">
        <v>1215</v>
      </c>
      <c r="Q43" s="66" t="s">
        <v>140</v>
      </c>
      <c r="R43" s="70"/>
      <c r="S43" s="66" t="s">
        <v>644</v>
      </c>
      <c r="T43" s="50"/>
      <c r="U43" s="65" t="s">
        <v>783</v>
      </c>
    </row>
    <row r="44" spans="1:21" x14ac:dyDescent="0.2">
      <c r="A44" s="65">
        <f t="shared" si="0"/>
        <v>39</v>
      </c>
      <c r="B44" s="50"/>
      <c r="C44" s="50"/>
      <c r="D44" s="50"/>
      <c r="E44" s="50"/>
      <c r="F44" s="50"/>
      <c r="G44" s="50"/>
      <c r="H44" s="65" t="s">
        <v>77</v>
      </c>
      <c r="I44" s="65" t="s">
        <v>1363</v>
      </c>
      <c r="J44" s="65" t="e">
        <v>#N/A</v>
      </c>
      <c r="K44" s="70"/>
      <c r="L44" s="66" t="s">
        <v>1180</v>
      </c>
      <c r="M44" s="70"/>
      <c r="N44" s="70"/>
      <c r="O44" s="70"/>
      <c r="P44" s="75" t="s">
        <v>1216</v>
      </c>
      <c r="Q44" s="66" t="s">
        <v>140</v>
      </c>
      <c r="R44" s="70"/>
      <c r="S44" s="66" t="s">
        <v>644</v>
      </c>
      <c r="T44" s="50"/>
      <c r="U44" s="65" t="s">
        <v>783</v>
      </c>
    </row>
    <row r="45" spans="1:21" x14ac:dyDescent="0.2">
      <c r="A45" s="65">
        <f t="shared" si="0"/>
        <v>40</v>
      </c>
      <c r="B45" s="50"/>
      <c r="C45" s="50"/>
      <c r="D45" s="50"/>
      <c r="E45" s="50"/>
      <c r="F45" s="50"/>
      <c r="G45" s="50"/>
      <c r="H45" s="65" t="s">
        <v>77</v>
      </c>
      <c r="I45" s="65" t="s">
        <v>1363</v>
      </c>
      <c r="J45" s="65" t="e">
        <v>#N/A</v>
      </c>
      <c r="K45" s="70"/>
      <c r="L45" s="66" t="s">
        <v>1180</v>
      </c>
      <c r="M45" s="70"/>
      <c r="N45" s="70"/>
      <c r="O45" s="70"/>
      <c r="P45" s="75" t="s">
        <v>1217</v>
      </c>
      <c r="Q45" s="66" t="s">
        <v>140</v>
      </c>
      <c r="R45" s="70"/>
      <c r="S45" s="66" t="s">
        <v>644</v>
      </c>
      <c r="T45" s="50"/>
      <c r="U45" s="65" t="s">
        <v>783</v>
      </c>
    </row>
    <row r="46" spans="1:21" x14ac:dyDescent="0.2">
      <c r="A46" s="65">
        <f t="shared" si="0"/>
        <v>41</v>
      </c>
      <c r="B46" s="50"/>
      <c r="C46" s="50"/>
      <c r="D46" s="50"/>
      <c r="E46" s="50"/>
      <c r="F46" s="50"/>
      <c r="G46" s="50"/>
      <c r="H46" s="65" t="s">
        <v>77</v>
      </c>
      <c r="I46" s="65" t="s">
        <v>1363</v>
      </c>
      <c r="J46" s="65" t="e">
        <v>#N/A</v>
      </c>
      <c r="K46" s="70"/>
      <c r="L46" s="66" t="s">
        <v>1180</v>
      </c>
      <c r="M46" s="70"/>
      <c r="N46" s="70"/>
      <c r="O46" s="70"/>
      <c r="P46" s="75" t="s">
        <v>1218</v>
      </c>
      <c r="Q46" s="66" t="s">
        <v>140</v>
      </c>
      <c r="R46" s="70"/>
      <c r="S46" s="66" t="s">
        <v>644</v>
      </c>
      <c r="T46" s="50"/>
      <c r="U46" s="65" t="s">
        <v>783</v>
      </c>
    </row>
    <row r="47" spans="1:21" x14ac:dyDescent="0.2">
      <c r="A47" s="65">
        <f t="shared" si="0"/>
        <v>42</v>
      </c>
      <c r="B47" s="50"/>
      <c r="C47" s="50"/>
      <c r="D47" s="50"/>
      <c r="E47" s="50"/>
      <c r="F47" s="50"/>
      <c r="G47" s="50"/>
      <c r="H47" s="65" t="s">
        <v>77</v>
      </c>
      <c r="I47" s="65" t="s">
        <v>1363</v>
      </c>
      <c r="J47" s="65" t="e">
        <v>#N/A</v>
      </c>
      <c r="K47" s="70"/>
      <c r="L47" s="66" t="s">
        <v>1180</v>
      </c>
      <c r="M47" s="70"/>
      <c r="N47" s="70"/>
      <c r="O47" s="70"/>
      <c r="P47" s="75" t="s">
        <v>1219</v>
      </c>
      <c r="Q47" s="70" t="s">
        <v>140</v>
      </c>
      <c r="R47" s="70"/>
      <c r="S47" s="66" t="s">
        <v>644</v>
      </c>
      <c r="T47" s="50"/>
      <c r="U47" s="65" t="s">
        <v>783</v>
      </c>
    </row>
    <row r="48" spans="1:21" x14ac:dyDescent="0.2">
      <c r="A48" s="65">
        <f t="shared" si="0"/>
        <v>43</v>
      </c>
      <c r="B48" s="50"/>
      <c r="C48" s="50"/>
      <c r="D48" s="50"/>
      <c r="E48" s="50"/>
      <c r="F48" s="50"/>
      <c r="G48" s="50"/>
      <c r="H48" s="65" t="s">
        <v>77</v>
      </c>
      <c r="I48" s="65" t="s">
        <v>1363</v>
      </c>
      <c r="J48" s="65" t="e">
        <v>#N/A</v>
      </c>
      <c r="K48" s="70"/>
      <c r="L48" s="66" t="s">
        <v>1180</v>
      </c>
      <c r="M48" s="70"/>
      <c r="N48" s="70"/>
      <c r="O48" s="70"/>
      <c r="P48" s="75" t="s">
        <v>1220</v>
      </c>
      <c r="Q48" s="70" t="s">
        <v>140</v>
      </c>
      <c r="R48" s="70"/>
      <c r="S48" s="66" t="s">
        <v>644</v>
      </c>
      <c r="T48" s="50"/>
      <c r="U48" s="65" t="s">
        <v>783</v>
      </c>
    </row>
    <row r="49" spans="1:21" x14ac:dyDescent="0.2">
      <c r="A49" s="65">
        <f t="shared" si="0"/>
        <v>44</v>
      </c>
      <c r="B49" s="50"/>
      <c r="C49" s="50"/>
      <c r="D49" s="50"/>
      <c r="E49" s="50"/>
      <c r="F49" s="50"/>
      <c r="G49" s="50"/>
      <c r="H49" s="65" t="s">
        <v>77</v>
      </c>
      <c r="I49" s="65" t="s">
        <v>1363</v>
      </c>
      <c r="J49" s="65" t="e">
        <v>#N/A</v>
      </c>
      <c r="K49" s="70"/>
      <c r="L49" s="66" t="s">
        <v>1180</v>
      </c>
      <c r="M49" s="70"/>
      <c r="N49" s="70"/>
      <c r="O49" s="70"/>
      <c r="P49" s="75" t="s">
        <v>1221</v>
      </c>
      <c r="Q49" s="70" t="s">
        <v>140</v>
      </c>
      <c r="R49" s="70"/>
      <c r="S49" s="66" t="s">
        <v>644</v>
      </c>
      <c r="T49" s="50"/>
      <c r="U49" s="65" t="s">
        <v>783</v>
      </c>
    </row>
    <row r="50" spans="1:21" x14ac:dyDescent="0.2">
      <c r="A50" s="65">
        <f t="shared" si="0"/>
        <v>45</v>
      </c>
      <c r="B50" s="50"/>
      <c r="C50" s="50"/>
      <c r="D50" s="50"/>
      <c r="E50" s="50"/>
      <c r="F50" s="50"/>
      <c r="G50" s="50"/>
      <c r="H50" s="65" t="s">
        <v>77</v>
      </c>
      <c r="I50" s="65" t="s">
        <v>1363</v>
      </c>
      <c r="J50" s="65" t="e">
        <v>#N/A</v>
      </c>
      <c r="K50" s="70"/>
      <c r="L50" s="66" t="s">
        <v>1180</v>
      </c>
      <c r="M50" s="70"/>
      <c r="N50" s="70"/>
      <c r="O50" s="70"/>
      <c r="P50" s="75" t="s">
        <v>1222</v>
      </c>
      <c r="Q50" s="70" t="s">
        <v>140</v>
      </c>
      <c r="R50" s="70"/>
      <c r="S50" s="66" t="s">
        <v>644</v>
      </c>
      <c r="T50" s="50"/>
      <c r="U50" s="65" t="s">
        <v>783</v>
      </c>
    </row>
    <row r="51" spans="1:21" x14ac:dyDescent="0.2">
      <c r="A51" s="65">
        <f t="shared" si="0"/>
        <v>46</v>
      </c>
      <c r="B51" s="50"/>
      <c r="C51" s="50"/>
      <c r="D51" s="50"/>
      <c r="E51" s="50"/>
      <c r="F51" s="50"/>
      <c r="G51" s="50"/>
      <c r="H51" s="65" t="s">
        <v>77</v>
      </c>
      <c r="I51" s="65" t="s">
        <v>1363</v>
      </c>
      <c r="J51" s="65" t="e">
        <v>#N/A</v>
      </c>
      <c r="K51" s="70"/>
      <c r="L51" s="66" t="s">
        <v>1180</v>
      </c>
      <c r="M51" s="70"/>
      <c r="N51" s="70"/>
      <c r="O51" s="70"/>
      <c r="P51" s="75" t="s">
        <v>1223</v>
      </c>
      <c r="Q51" s="70" t="s">
        <v>140</v>
      </c>
      <c r="R51" s="70"/>
      <c r="S51" s="66" t="s">
        <v>644</v>
      </c>
      <c r="T51" s="50"/>
      <c r="U51" s="65" t="s">
        <v>783</v>
      </c>
    </row>
    <row r="52" spans="1:21" x14ac:dyDescent="0.2">
      <c r="A52" s="65">
        <f t="shared" si="0"/>
        <v>47</v>
      </c>
      <c r="B52" s="50"/>
      <c r="C52" s="50"/>
      <c r="D52" s="50"/>
      <c r="E52" s="50"/>
      <c r="F52" s="50"/>
      <c r="G52" s="50"/>
      <c r="H52" s="65" t="s">
        <v>77</v>
      </c>
      <c r="I52" s="65" t="s">
        <v>1363</v>
      </c>
      <c r="J52" s="65" t="e">
        <v>#N/A</v>
      </c>
      <c r="K52" s="70"/>
      <c r="L52" s="66" t="s">
        <v>1180</v>
      </c>
      <c r="M52" s="70"/>
      <c r="N52" s="70"/>
      <c r="O52" s="70"/>
      <c r="P52" s="75" t="s">
        <v>1224</v>
      </c>
      <c r="Q52" s="70" t="s">
        <v>140</v>
      </c>
      <c r="R52" s="70"/>
      <c r="S52" s="66" t="s">
        <v>644</v>
      </c>
      <c r="T52" s="50"/>
      <c r="U52" s="65" t="s">
        <v>783</v>
      </c>
    </row>
    <row r="53" spans="1:21" x14ac:dyDescent="0.2">
      <c r="A53" s="65">
        <f t="shared" si="0"/>
        <v>48</v>
      </c>
      <c r="B53" s="50"/>
      <c r="C53" s="50"/>
      <c r="D53" s="50"/>
      <c r="E53" s="50"/>
      <c r="F53" s="50"/>
      <c r="G53" s="50"/>
      <c r="H53" s="65" t="s">
        <v>77</v>
      </c>
      <c r="I53" s="65" t="s">
        <v>1363</v>
      </c>
      <c r="J53" s="65" t="e">
        <v>#N/A</v>
      </c>
      <c r="K53" s="70"/>
      <c r="L53" s="66" t="s">
        <v>1180</v>
      </c>
      <c r="M53" s="70"/>
      <c r="N53" s="70"/>
      <c r="O53" s="70"/>
      <c r="P53" s="75" t="s">
        <v>1225</v>
      </c>
      <c r="Q53" s="70" t="s">
        <v>140</v>
      </c>
      <c r="R53" s="70"/>
      <c r="S53" s="66" t="s">
        <v>644</v>
      </c>
      <c r="T53" s="50"/>
      <c r="U53" s="65" t="s">
        <v>783</v>
      </c>
    </row>
    <row r="54" spans="1:21" x14ac:dyDescent="0.2">
      <c r="A54" s="65">
        <f t="shared" si="0"/>
        <v>49</v>
      </c>
      <c r="B54" s="50"/>
      <c r="C54" s="50"/>
      <c r="D54" s="50"/>
      <c r="E54" s="50"/>
      <c r="F54" s="50"/>
      <c r="G54" s="50"/>
      <c r="H54" s="65" t="s">
        <v>77</v>
      </c>
      <c r="I54" s="65" t="s">
        <v>1363</v>
      </c>
      <c r="J54" s="65" t="e">
        <v>#N/A</v>
      </c>
      <c r="K54" s="70"/>
      <c r="L54" s="66" t="s">
        <v>1180</v>
      </c>
      <c r="M54" s="70"/>
      <c r="N54" s="70"/>
      <c r="O54" s="70"/>
      <c r="P54" s="75" t="s">
        <v>1226</v>
      </c>
      <c r="Q54" s="70" t="s">
        <v>1202</v>
      </c>
      <c r="R54" s="70"/>
      <c r="S54" s="66" t="s">
        <v>644</v>
      </c>
      <c r="T54" s="50"/>
      <c r="U54" s="65" t="s">
        <v>783</v>
      </c>
    </row>
    <row r="55" spans="1:21" x14ac:dyDescent="0.2">
      <c r="A55" s="65">
        <f t="shared" si="0"/>
        <v>50</v>
      </c>
      <c r="B55" s="50"/>
      <c r="C55" s="50"/>
      <c r="D55" s="50"/>
      <c r="E55" s="50"/>
      <c r="F55" s="50"/>
      <c r="G55" s="50"/>
      <c r="H55" s="65" t="s">
        <v>77</v>
      </c>
      <c r="I55" s="65" t="s">
        <v>1363</v>
      </c>
      <c r="J55" s="65" t="e">
        <v>#N/A</v>
      </c>
      <c r="K55" s="70"/>
      <c r="L55" s="66" t="s">
        <v>1180</v>
      </c>
      <c r="M55" s="70"/>
      <c r="N55" s="70"/>
      <c r="O55" s="70"/>
      <c r="P55" s="75" t="s">
        <v>1227</v>
      </c>
      <c r="Q55" s="70" t="s">
        <v>140</v>
      </c>
      <c r="R55" s="70"/>
      <c r="S55" s="66" t="s">
        <v>644</v>
      </c>
      <c r="T55" s="50"/>
      <c r="U55" s="65" t="s">
        <v>783</v>
      </c>
    </row>
    <row r="56" spans="1:21" x14ac:dyDescent="0.2">
      <c r="A56" s="65">
        <f t="shared" si="0"/>
        <v>51</v>
      </c>
      <c r="B56" s="50"/>
      <c r="C56" s="50"/>
      <c r="D56" s="50"/>
      <c r="E56" s="50"/>
      <c r="F56" s="50"/>
      <c r="G56" s="50"/>
      <c r="H56" s="65" t="s">
        <v>77</v>
      </c>
      <c r="I56" s="65" t="s">
        <v>1363</v>
      </c>
      <c r="J56" s="65" t="e">
        <v>#N/A</v>
      </c>
      <c r="K56" s="70"/>
      <c r="L56" s="66" t="s">
        <v>1180</v>
      </c>
      <c r="M56" s="70"/>
      <c r="N56" s="70"/>
      <c r="O56" s="70"/>
      <c r="P56" s="75" t="s">
        <v>1228</v>
      </c>
      <c r="Q56" s="70" t="s">
        <v>140</v>
      </c>
      <c r="R56" s="70"/>
      <c r="S56" s="66" t="s">
        <v>644</v>
      </c>
      <c r="T56" s="50"/>
      <c r="U56" s="65" t="s">
        <v>783</v>
      </c>
    </row>
    <row r="57" spans="1:21" x14ac:dyDescent="0.2">
      <c r="A57" s="65">
        <f t="shared" si="0"/>
        <v>52</v>
      </c>
      <c r="B57" s="50"/>
      <c r="C57" s="50"/>
      <c r="D57" s="50"/>
      <c r="E57" s="50"/>
      <c r="F57" s="50"/>
      <c r="G57" s="50"/>
      <c r="H57" s="65" t="s">
        <v>77</v>
      </c>
      <c r="I57" s="65" t="s">
        <v>1363</v>
      </c>
      <c r="J57" s="65" t="e">
        <v>#N/A</v>
      </c>
      <c r="K57" s="70"/>
      <c r="L57" s="66" t="s">
        <v>1180</v>
      </c>
      <c r="M57" s="70"/>
      <c r="N57" s="70"/>
      <c r="O57" s="70"/>
      <c r="P57" s="75" t="s">
        <v>1229</v>
      </c>
      <c r="Q57" s="70" t="s">
        <v>140</v>
      </c>
      <c r="R57" s="70"/>
      <c r="S57" s="66" t="s">
        <v>644</v>
      </c>
      <c r="T57" s="50"/>
      <c r="U57" s="65" t="s">
        <v>783</v>
      </c>
    </row>
    <row r="58" spans="1:21" x14ac:dyDescent="0.2">
      <c r="A58" s="65">
        <f t="shared" si="0"/>
        <v>53</v>
      </c>
      <c r="B58" s="50"/>
      <c r="C58" s="50"/>
      <c r="D58" s="50"/>
      <c r="E58" s="50"/>
      <c r="F58" s="50"/>
      <c r="G58" s="50"/>
      <c r="H58" s="65" t="s">
        <v>77</v>
      </c>
      <c r="I58" s="65" t="s">
        <v>1363</v>
      </c>
      <c r="J58" s="65" t="e">
        <v>#N/A</v>
      </c>
      <c r="K58" s="70"/>
      <c r="L58" s="66" t="s">
        <v>1180</v>
      </c>
      <c r="M58" s="70"/>
      <c r="N58" s="70"/>
      <c r="O58" s="70"/>
      <c r="P58" s="75" t="s">
        <v>1230</v>
      </c>
      <c r="Q58" s="70" t="s">
        <v>140</v>
      </c>
      <c r="R58" s="70"/>
      <c r="S58" s="66" t="s">
        <v>644</v>
      </c>
      <c r="T58" s="50"/>
      <c r="U58" s="65" t="s">
        <v>783</v>
      </c>
    </row>
    <row r="59" spans="1:21" x14ac:dyDescent="0.2">
      <c r="A59" s="65">
        <f t="shared" si="0"/>
        <v>54</v>
      </c>
      <c r="B59" s="50"/>
      <c r="C59" s="50"/>
      <c r="D59" s="50"/>
      <c r="E59" s="50"/>
      <c r="F59" s="50"/>
      <c r="G59" s="50"/>
      <c r="H59" s="65" t="s">
        <v>77</v>
      </c>
      <c r="I59" s="65" t="s">
        <v>1363</v>
      </c>
      <c r="J59" s="65" t="e">
        <v>#N/A</v>
      </c>
      <c r="K59" s="70"/>
      <c r="L59" s="66" t="s">
        <v>1180</v>
      </c>
      <c r="M59" s="70"/>
      <c r="N59" s="70"/>
      <c r="O59" s="70"/>
      <c r="P59" s="75" t="s">
        <v>1231</v>
      </c>
      <c r="Q59" s="70" t="s">
        <v>140</v>
      </c>
      <c r="R59" s="70"/>
      <c r="S59" s="66" t="s">
        <v>644</v>
      </c>
      <c r="T59" s="50"/>
      <c r="U59" s="65" t="s">
        <v>783</v>
      </c>
    </row>
    <row r="60" spans="1:21" x14ac:dyDescent="0.2">
      <c r="A60" s="65">
        <f t="shared" si="0"/>
        <v>55</v>
      </c>
      <c r="B60" s="50"/>
      <c r="C60" s="50"/>
      <c r="D60" s="50"/>
      <c r="E60" s="50"/>
      <c r="F60" s="50"/>
      <c r="G60" s="50"/>
      <c r="H60" s="65" t="s">
        <v>77</v>
      </c>
      <c r="I60" s="65" t="s">
        <v>1363</v>
      </c>
      <c r="J60" s="65" t="e">
        <v>#N/A</v>
      </c>
      <c r="K60" s="70"/>
      <c r="L60" s="66" t="s">
        <v>1180</v>
      </c>
      <c r="M60" s="70"/>
      <c r="N60" s="70"/>
      <c r="O60" s="70"/>
      <c r="P60" s="75" t="s">
        <v>1232</v>
      </c>
      <c r="Q60" s="70" t="s">
        <v>140</v>
      </c>
      <c r="R60" s="70"/>
      <c r="S60" s="66" t="s">
        <v>644</v>
      </c>
      <c r="T60" s="50"/>
      <c r="U60" s="65" t="s">
        <v>783</v>
      </c>
    </row>
    <row r="61" spans="1:21" x14ac:dyDescent="0.2">
      <c r="A61" s="65">
        <f t="shared" si="0"/>
        <v>56</v>
      </c>
      <c r="B61" s="50"/>
      <c r="C61" s="50"/>
      <c r="D61" s="50"/>
      <c r="E61" s="50"/>
      <c r="F61" s="50"/>
      <c r="G61" s="50"/>
      <c r="H61" s="65" t="s">
        <v>77</v>
      </c>
      <c r="I61" s="65" t="s">
        <v>1363</v>
      </c>
      <c r="J61" s="65" t="e">
        <v>#N/A</v>
      </c>
      <c r="K61" s="70"/>
      <c r="L61" s="66" t="s">
        <v>1180</v>
      </c>
      <c r="M61" s="70"/>
      <c r="N61" s="70"/>
      <c r="O61" s="70"/>
      <c r="P61" s="75" t="s">
        <v>1233</v>
      </c>
      <c r="Q61" s="70" t="s">
        <v>140</v>
      </c>
      <c r="R61" s="70"/>
      <c r="S61" s="66" t="s">
        <v>644</v>
      </c>
      <c r="T61" s="50"/>
      <c r="U61" s="65" t="s">
        <v>783</v>
      </c>
    </row>
    <row r="62" spans="1:21" x14ac:dyDescent="0.2">
      <c r="A62" s="65">
        <f t="shared" si="0"/>
        <v>57</v>
      </c>
      <c r="B62" s="50"/>
      <c r="C62" s="50"/>
      <c r="D62" s="50"/>
      <c r="E62" s="50"/>
      <c r="F62" s="50"/>
      <c r="G62" s="50"/>
      <c r="H62" s="65" t="s">
        <v>77</v>
      </c>
      <c r="I62" s="65" t="s">
        <v>1363</v>
      </c>
      <c r="J62" s="65" t="e">
        <v>#N/A</v>
      </c>
      <c r="K62" s="70"/>
      <c r="L62" s="66" t="s">
        <v>1180</v>
      </c>
      <c r="M62" s="70"/>
      <c r="N62" s="70"/>
      <c r="O62" s="70"/>
      <c r="P62" s="75" t="s">
        <v>1234</v>
      </c>
      <c r="Q62" s="70" t="s">
        <v>140</v>
      </c>
      <c r="R62" s="70"/>
      <c r="S62" s="66" t="s">
        <v>644</v>
      </c>
      <c r="T62" s="50"/>
      <c r="U62" s="65" t="s">
        <v>783</v>
      </c>
    </row>
    <row r="63" spans="1:21" x14ac:dyDescent="0.2">
      <c r="A63" s="65">
        <f t="shared" si="0"/>
        <v>58</v>
      </c>
      <c r="B63" s="50"/>
      <c r="C63" s="50"/>
      <c r="D63" s="50"/>
      <c r="E63" s="50"/>
      <c r="F63" s="50"/>
      <c r="G63" s="50"/>
      <c r="H63" s="65" t="s">
        <v>77</v>
      </c>
      <c r="I63" s="65" t="s">
        <v>1363</v>
      </c>
      <c r="J63" s="65" t="e">
        <v>#N/A</v>
      </c>
      <c r="K63" s="70"/>
      <c r="L63" s="66" t="s">
        <v>1180</v>
      </c>
      <c r="M63" s="70"/>
      <c r="N63" s="70"/>
      <c r="O63" s="70"/>
      <c r="P63" s="75" t="s">
        <v>1235</v>
      </c>
      <c r="Q63" s="70" t="s">
        <v>140</v>
      </c>
      <c r="R63" s="70"/>
      <c r="S63" s="66" t="s">
        <v>644</v>
      </c>
      <c r="T63" s="50"/>
      <c r="U63" s="65" t="s">
        <v>783</v>
      </c>
    </row>
    <row r="64" spans="1:21" x14ac:dyDescent="0.2">
      <c r="A64" s="65">
        <f t="shared" si="0"/>
        <v>59</v>
      </c>
      <c r="B64" s="50"/>
      <c r="C64" s="50"/>
      <c r="D64" s="50"/>
      <c r="E64" s="50"/>
      <c r="F64" s="50"/>
      <c r="G64" s="50"/>
      <c r="H64" s="65" t="s">
        <v>77</v>
      </c>
      <c r="I64" s="65" t="s">
        <v>1363</v>
      </c>
      <c r="J64" s="65" t="e">
        <v>#N/A</v>
      </c>
      <c r="K64" s="70"/>
      <c r="L64" s="66" t="s">
        <v>1180</v>
      </c>
      <c r="M64" s="70"/>
      <c r="N64" s="70"/>
      <c r="O64" s="70"/>
      <c r="P64" s="75" t="s">
        <v>1236</v>
      </c>
      <c r="Q64" s="70" t="s">
        <v>140</v>
      </c>
      <c r="R64" s="70"/>
      <c r="S64" s="66" t="s">
        <v>644</v>
      </c>
      <c r="T64" s="50"/>
      <c r="U64" s="65" t="s">
        <v>783</v>
      </c>
    </row>
    <row r="65" spans="1:21" x14ac:dyDescent="0.2">
      <c r="A65" s="65">
        <f t="shared" si="0"/>
        <v>60</v>
      </c>
      <c r="B65" s="50"/>
      <c r="C65" s="50"/>
      <c r="D65" s="50"/>
      <c r="E65" s="50"/>
      <c r="F65" s="50"/>
      <c r="G65" s="50"/>
      <c r="H65" s="65" t="s">
        <v>77</v>
      </c>
      <c r="I65" s="65" t="s">
        <v>1363</v>
      </c>
      <c r="J65" s="65" t="e">
        <v>#N/A</v>
      </c>
      <c r="K65" s="70"/>
      <c r="L65" s="66" t="s">
        <v>1180</v>
      </c>
      <c r="M65" s="70"/>
      <c r="N65" s="70"/>
      <c r="O65" s="70"/>
      <c r="P65" s="75" t="s">
        <v>1237</v>
      </c>
      <c r="Q65" s="70" t="s">
        <v>140</v>
      </c>
      <c r="R65" s="70"/>
      <c r="S65" s="66" t="s">
        <v>644</v>
      </c>
      <c r="T65" s="50"/>
      <c r="U65" s="65" t="s">
        <v>783</v>
      </c>
    </row>
    <row r="66" spans="1:21" x14ac:dyDescent="0.2">
      <c r="A66" s="65">
        <f t="shared" si="0"/>
        <v>61</v>
      </c>
      <c r="B66" s="50"/>
      <c r="C66" s="50"/>
      <c r="D66" s="50"/>
      <c r="E66" s="50"/>
      <c r="F66" s="50"/>
      <c r="G66" s="50"/>
      <c r="H66" s="65" t="s">
        <v>77</v>
      </c>
      <c r="I66" s="65" t="s">
        <v>1363</v>
      </c>
      <c r="J66" s="65" t="e">
        <v>#N/A</v>
      </c>
      <c r="K66" s="70"/>
      <c r="L66" s="66" t="s">
        <v>1180</v>
      </c>
      <c r="M66" s="70"/>
      <c r="N66" s="70"/>
      <c r="O66" s="70"/>
      <c r="P66" s="75" t="s">
        <v>789</v>
      </c>
      <c r="Q66" s="70" t="s">
        <v>643</v>
      </c>
      <c r="R66" s="70"/>
      <c r="S66" s="70" t="s">
        <v>644</v>
      </c>
      <c r="T66" s="50"/>
      <c r="U66" s="38" t="s">
        <v>103</v>
      </c>
    </row>
    <row r="67" spans="1:21" x14ac:dyDescent="0.2">
      <c r="A67" s="65">
        <f t="shared" si="0"/>
        <v>62</v>
      </c>
      <c r="B67" s="50"/>
      <c r="C67" s="50"/>
      <c r="D67" s="50"/>
      <c r="E67" s="50"/>
      <c r="F67" s="50"/>
      <c r="G67" s="50"/>
      <c r="H67" s="65" t="s">
        <v>77</v>
      </c>
      <c r="I67" s="65" t="s">
        <v>1363</v>
      </c>
      <c r="J67" s="65" t="e">
        <v>#N/A</v>
      </c>
      <c r="K67" s="70"/>
      <c r="L67" s="66" t="s">
        <v>1180</v>
      </c>
      <c r="M67" s="70"/>
      <c r="N67" s="70"/>
      <c r="O67" s="70"/>
      <c r="P67" s="75" t="s">
        <v>790</v>
      </c>
      <c r="Q67" s="70" t="s">
        <v>626</v>
      </c>
      <c r="R67" s="70"/>
      <c r="S67" s="70" t="s">
        <v>644</v>
      </c>
      <c r="T67" s="50"/>
      <c r="U67" s="38" t="s">
        <v>103</v>
      </c>
    </row>
    <row r="68" spans="1:21" x14ac:dyDescent="0.2">
      <c r="A68" s="65">
        <f t="shared" si="0"/>
        <v>63</v>
      </c>
      <c r="B68" s="50"/>
      <c r="C68" s="50"/>
      <c r="D68" s="50"/>
      <c r="E68" s="50"/>
      <c r="F68" s="50"/>
      <c r="G68" s="50"/>
      <c r="H68" s="65" t="s">
        <v>77</v>
      </c>
      <c r="I68" s="65" t="s">
        <v>1363</v>
      </c>
      <c r="J68" s="65" t="e">
        <v>#N/A</v>
      </c>
      <c r="K68" s="70"/>
      <c r="L68" s="66" t="s">
        <v>1180</v>
      </c>
      <c r="M68" s="70"/>
      <c r="N68" s="70"/>
      <c r="O68" s="70"/>
      <c r="P68" s="75" t="s">
        <v>791</v>
      </c>
      <c r="Q68" s="70" t="s">
        <v>643</v>
      </c>
      <c r="R68" s="70"/>
      <c r="S68" s="70" t="s">
        <v>641</v>
      </c>
      <c r="T68" s="50"/>
      <c r="U68" s="65" t="s">
        <v>1374</v>
      </c>
    </row>
    <row r="69" spans="1:21" ht="25.5" x14ac:dyDescent="0.2">
      <c r="A69" s="65">
        <f t="shared" si="0"/>
        <v>64</v>
      </c>
      <c r="B69" s="50"/>
      <c r="C69" s="50"/>
      <c r="D69" s="50"/>
      <c r="E69" s="50"/>
      <c r="F69" s="50"/>
      <c r="G69" s="50"/>
      <c r="H69" s="65" t="s">
        <v>77</v>
      </c>
      <c r="I69" s="65" t="s">
        <v>1363</v>
      </c>
      <c r="J69" s="65" t="e">
        <v>#N/A</v>
      </c>
      <c r="K69" s="70"/>
      <c r="L69" s="66" t="s">
        <v>1180</v>
      </c>
      <c r="M69" s="70"/>
      <c r="N69" s="70"/>
      <c r="O69" s="70"/>
      <c r="P69" s="75" t="s">
        <v>676</v>
      </c>
      <c r="Q69" s="70" t="s">
        <v>626</v>
      </c>
      <c r="R69" s="70"/>
      <c r="S69" s="70" t="s">
        <v>641</v>
      </c>
      <c r="T69" s="50"/>
      <c r="U69" s="65" t="s">
        <v>132</v>
      </c>
    </row>
    <row r="70" spans="1:21" x14ac:dyDescent="0.2">
      <c r="A70" s="65">
        <f t="shared" si="0"/>
        <v>65</v>
      </c>
      <c r="B70" s="50"/>
      <c r="C70" s="50"/>
      <c r="D70" s="50"/>
      <c r="E70" s="50"/>
      <c r="F70" s="50"/>
      <c r="G70" s="50"/>
      <c r="H70" s="65" t="s">
        <v>77</v>
      </c>
      <c r="I70" s="65" t="s">
        <v>1363</v>
      </c>
      <c r="J70" s="65" t="e">
        <v>#N/A</v>
      </c>
      <c r="K70" s="70"/>
      <c r="L70" s="66" t="s">
        <v>1180</v>
      </c>
      <c r="M70" s="70"/>
      <c r="N70" s="70"/>
      <c r="O70" s="70"/>
      <c r="P70" s="75" t="s">
        <v>675</v>
      </c>
      <c r="Q70" s="70" t="s">
        <v>643</v>
      </c>
      <c r="R70" s="70"/>
      <c r="S70" s="70" t="s">
        <v>644</v>
      </c>
      <c r="T70" s="50"/>
      <c r="U70" s="38" t="s">
        <v>1375</v>
      </c>
    </row>
    <row r="71" spans="1:21" x14ac:dyDescent="0.2">
      <c r="L71" s="90"/>
      <c r="M71" s="45"/>
      <c r="N71" s="45"/>
      <c r="O71" s="45"/>
      <c r="P71" s="45"/>
      <c r="Q71" s="45"/>
      <c r="R71" s="45"/>
      <c r="S71" s="45"/>
    </row>
    <row r="72" spans="1:21" x14ac:dyDescent="0.2">
      <c r="L72" s="90"/>
      <c r="M72" s="45"/>
      <c r="N72" s="45"/>
      <c r="O72" s="45"/>
      <c r="P72" s="45"/>
      <c r="Q72" s="45"/>
      <c r="R72" s="45"/>
      <c r="S72" s="45"/>
    </row>
    <row r="73" spans="1:21" x14ac:dyDescent="0.2">
      <c r="L73" s="90"/>
      <c r="M73" s="45"/>
      <c r="N73" s="45"/>
      <c r="O73" s="45"/>
      <c r="P73" s="45"/>
      <c r="Q73" s="45"/>
      <c r="R73" s="45"/>
      <c r="S73" s="45"/>
    </row>
    <row r="74" spans="1:21" x14ac:dyDescent="0.2">
      <c r="L74" s="90"/>
      <c r="M74" s="45"/>
      <c r="N74" s="45"/>
      <c r="O74" s="45"/>
      <c r="P74" s="45"/>
      <c r="Q74" s="45"/>
      <c r="R74" s="45"/>
      <c r="S74" s="45"/>
    </row>
    <row r="75" spans="1:21" x14ac:dyDescent="0.2">
      <c r="L75" s="90"/>
      <c r="M75" s="45"/>
      <c r="N75" s="45"/>
      <c r="O75" s="45"/>
      <c r="P75" s="45"/>
      <c r="Q75" s="45"/>
      <c r="R75" s="45"/>
      <c r="S75" s="45"/>
    </row>
    <row r="76" spans="1:21" x14ac:dyDescent="0.2">
      <c r="L76" s="90"/>
      <c r="M76" s="45"/>
      <c r="N76" s="45"/>
      <c r="O76" s="45"/>
      <c r="P76" s="45"/>
      <c r="Q76" s="45"/>
      <c r="R76" s="45"/>
      <c r="S76" s="45"/>
    </row>
    <row r="77" spans="1:21" x14ac:dyDescent="0.2">
      <c r="L77" s="90"/>
      <c r="M77" s="45"/>
      <c r="N77" s="45"/>
      <c r="O77" s="45"/>
      <c r="P77" s="45"/>
      <c r="Q77" s="45"/>
      <c r="R77" s="45"/>
      <c r="S77" s="45"/>
    </row>
    <row r="78" spans="1:21" x14ac:dyDescent="0.2">
      <c r="L78" s="90"/>
      <c r="M78" s="45"/>
      <c r="N78" s="45"/>
      <c r="O78" s="45"/>
      <c r="P78" s="45"/>
      <c r="Q78" s="45"/>
      <c r="R78" s="45"/>
      <c r="S78" s="45"/>
    </row>
    <row r="79" spans="1:21" x14ac:dyDescent="0.2">
      <c r="L79" s="90"/>
      <c r="M79" s="45"/>
      <c r="N79" s="45"/>
      <c r="O79" s="45"/>
      <c r="P79" s="45"/>
      <c r="Q79" s="45"/>
      <c r="R79" s="45"/>
      <c r="S79" s="45"/>
    </row>
    <row r="80" spans="1:21" x14ac:dyDescent="0.2">
      <c r="L80" s="90"/>
      <c r="M80" s="45"/>
      <c r="N80" s="45"/>
      <c r="O80" s="45"/>
      <c r="P80" s="45"/>
      <c r="Q80" s="45"/>
      <c r="R80" s="45"/>
      <c r="S80" s="45"/>
    </row>
    <row r="81" spans="12:19" x14ac:dyDescent="0.2">
      <c r="L81" s="90"/>
      <c r="M81" s="45"/>
      <c r="N81" s="45"/>
      <c r="O81" s="45"/>
      <c r="P81" s="45"/>
      <c r="Q81" s="45"/>
      <c r="R81" s="45"/>
      <c r="S81" s="45"/>
    </row>
    <row r="82" spans="12:19" x14ac:dyDescent="0.2">
      <c r="L82" s="90"/>
      <c r="M82" s="45"/>
      <c r="N82" s="45"/>
      <c r="O82" s="45"/>
      <c r="Q82" s="45"/>
      <c r="R82" s="45"/>
      <c r="S82" s="45"/>
    </row>
  </sheetData>
  <autoFilter ref="A4:U70" xr:uid="{0EA620F1-F4D7-47A1-A165-22841BCF5C69}"/>
  <mergeCells count="2">
    <mergeCell ref="A1:P1"/>
    <mergeCell ref="A2:U2"/>
  </mergeCells>
  <pageMargins left="0.75" right="0.75" top="1" bottom="1" header="0.5" footer="0.5"/>
  <pageSetup paperSize="5" scale="45" fitToHeight="45" orientation="landscape" r:id="rId1"/>
  <headerFooter alignWithMargins="0">
    <oddHeader>&amp;C&lt;Project Name&gt;: Source to Access Layer Target Mapping</oddHeader>
    <oddFooter>&amp;CPage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473C-43F4-467A-B853-B7B15141182E}">
  <sheetPr codeName="Sheet25">
    <outlinePr summaryBelow="0" summaryRight="0"/>
    <pageSetUpPr fitToPage="1"/>
  </sheetPr>
  <dimension ref="A1:AD82"/>
  <sheetViews>
    <sheetView topLeftCell="L1" zoomScale="90" zoomScaleNormal="90" workbookViewId="0">
      <pane ySplit="4" topLeftCell="A13" activePane="bottomLeft" state="frozen"/>
      <selection activeCell="U33" sqref="U33"/>
      <selection pane="bottomLeft" activeCell="U16" sqref="U16"/>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35.7109375" style="1" customWidth="1"/>
    <col min="10" max="10" width="40" style="1" customWidth="1"/>
    <col min="11" max="11" width="15.7109375" style="1" customWidth="1"/>
    <col min="12" max="12" width="32.85546875" style="1" customWidth="1"/>
    <col min="13" max="13" width="6.5703125" style="1" hidden="1" customWidth="1"/>
    <col min="14" max="14" width="13.28515625" style="1" hidden="1" customWidth="1"/>
    <col min="15" max="15" width="43.85546875" style="1" hidden="1" customWidth="1"/>
    <col min="16" max="16" width="37.28515625" style="1" customWidth="1" collapsed="1"/>
    <col min="17" max="17" width="24.855468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s>
  <sheetData>
    <row r="1" spans="1:30" ht="16.5" customHeight="1" x14ac:dyDescent="0.2">
      <c r="A1" s="167" t="s">
        <v>36</v>
      </c>
      <c r="B1" s="167"/>
      <c r="C1" s="167"/>
      <c r="D1" s="167"/>
      <c r="E1" s="168"/>
      <c r="F1" s="168"/>
      <c r="G1" s="168"/>
      <c r="H1" s="168"/>
      <c r="I1" s="168"/>
      <c r="J1" s="168"/>
      <c r="K1" s="168"/>
      <c r="L1" s="168"/>
      <c r="M1" s="168"/>
      <c r="N1" s="168"/>
      <c r="O1" s="168"/>
      <c r="P1" s="168"/>
    </row>
    <row r="2" spans="1:30" ht="32.25" customHeight="1" x14ac:dyDescent="0.2">
      <c r="A2" s="179" t="s">
        <v>1376</v>
      </c>
      <c r="B2" s="170"/>
      <c r="C2" s="170"/>
      <c r="D2" s="170"/>
      <c r="E2" s="171"/>
      <c r="F2" s="171"/>
      <c r="G2" s="171"/>
      <c r="H2" s="171"/>
      <c r="I2" s="171"/>
      <c r="J2" s="171"/>
      <c r="K2" s="171"/>
      <c r="L2" s="171"/>
      <c r="M2" s="171"/>
      <c r="N2" s="171"/>
      <c r="O2" s="171"/>
      <c r="P2" s="171"/>
      <c r="Q2" s="171"/>
      <c r="R2" s="171"/>
      <c r="S2" s="171"/>
      <c r="T2" s="171"/>
      <c r="U2" s="171"/>
    </row>
    <row r="3" spans="1:30" ht="19.5" customHeight="1" thickBot="1" x14ac:dyDescent="0.25">
      <c r="A3" s="3"/>
      <c r="B3" s="3"/>
      <c r="C3" s="3"/>
      <c r="D3" s="3"/>
      <c r="E3" s="3"/>
      <c r="F3" s="3"/>
      <c r="G3" s="3"/>
      <c r="H3" s="3"/>
      <c r="I3" s="3"/>
      <c r="J3" s="3"/>
      <c r="K3" s="3"/>
      <c r="L3" s="3"/>
      <c r="M3" s="3"/>
      <c r="N3" s="3"/>
      <c r="O3" s="3"/>
      <c r="P3" s="3"/>
      <c r="Q3" s="3"/>
      <c r="R3" s="3"/>
      <c r="S3" s="3"/>
      <c r="T3" s="3"/>
      <c r="U3" s="4"/>
    </row>
    <row r="4" spans="1:30"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row>
    <row r="5" spans="1:30" s="20" customFormat="1" ht="19.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row>
    <row r="6" spans="1:30" x14ac:dyDescent="0.2">
      <c r="A6" s="65">
        <v>1</v>
      </c>
      <c r="B6" s="65"/>
      <c r="C6" s="65"/>
      <c r="D6" s="65"/>
      <c r="E6" s="65"/>
      <c r="F6" s="65"/>
      <c r="G6" s="65"/>
      <c r="H6" s="65" t="s">
        <v>77</v>
      </c>
      <c r="I6" s="65" t="s">
        <v>1377</v>
      </c>
      <c r="J6" s="65" t="e">
        <v>#N/A</v>
      </c>
      <c r="K6" s="69"/>
      <c r="L6" s="66" t="s">
        <v>1180</v>
      </c>
      <c r="M6" s="69"/>
      <c r="N6" s="66" t="s">
        <v>1181</v>
      </c>
      <c r="O6" s="66"/>
      <c r="P6" s="75" t="s">
        <v>1182</v>
      </c>
      <c r="Q6" s="69" t="s">
        <v>626</v>
      </c>
      <c r="R6" s="69"/>
      <c r="S6" s="66" t="s">
        <v>641</v>
      </c>
      <c r="T6" s="69"/>
      <c r="U6" s="65" t="s">
        <v>1364</v>
      </c>
    </row>
    <row r="7" spans="1:30" x14ac:dyDescent="0.2">
      <c r="A7" s="65">
        <f>A6+1</f>
        <v>2</v>
      </c>
      <c r="B7" s="65"/>
      <c r="C7" s="65"/>
      <c r="D7" s="65"/>
      <c r="E7" s="65"/>
      <c r="F7" s="65"/>
      <c r="G7" s="65"/>
      <c r="H7" s="65" t="s">
        <v>77</v>
      </c>
      <c r="I7" s="65" t="s">
        <v>1377</v>
      </c>
      <c r="J7" s="65" t="e">
        <v>#N/A</v>
      </c>
      <c r="K7" s="69"/>
      <c r="L7" s="66" t="s">
        <v>1180</v>
      </c>
      <c r="M7" s="69"/>
      <c r="N7" s="66" t="s">
        <v>1181</v>
      </c>
      <c r="O7" s="66"/>
      <c r="P7" s="75" t="s">
        <v>648</v>
      </c>
      <c r="Q7" s="69" t="s">
        <v>626</v>
      </c>
      <c r="R7" s="69"/>
      <c r="S7" s="66" t="s">
        <v>641</v>
      </c>
      <c r="T7" s="69"/>
      <c r="U7" s="65" t="s">
        <v>1365</v>
      </c>
    </row>
    <row r="8" spans="1:30" x14ac:dyDescent="0.2">
      <c r="A8" s="65">
        <f t="shared" ref="A8:A70" si="0">A7+1</f>
        <v>3</v>
      </c>
      <c r="B8" s="65"/>
      <c r="C8" s="65"/>
      <c r="D8" s="65"/>
      <c r="E8" s="65"/>
      <c r="F8" s="65"/>
      <c r="G8" s="65"/>
      <c r="H8" s="65" t="s">
        <v>77</v>
      </c>
      <c r="I8" s="65" t="s">
        <v>1377</v>
      </c>
      <c r="J8" s="65" t="s">
        <v>1366</v>
      </c>
      <c r="K8" s="69"/>
      <c r="L8" s="66" t="s">
        <v>1180</v>
      </c>
      <c r="M8" s="69"/>
      <c r="N8" s="66" t="s">
        <v>1181</v>
      </c>
      <c r="O8" s="66"/>
      <c r="P8" s="75" t="s">
        <v>1155</v>
      </c>
      <c r="Q8" s="69" t="s">
        <v>643</v>
      </c>
      <c r="R8" s="69"/>
      <c r="S8" s="66" t="s">
        <v>641</v>
      </c>
      <c r="T8" s="69"/>
      <c r="U8" s="65" t="s">
        <v>700</v>
      </c>
    </row>
    <row r="9" spans="1:30" s="32" customFormat="1" x14ac:dyDescent="0.2">
      <c r="A9" s="65">
        <f t="shared" si="0"/>
        <v>4</v>
      </c>
      <c r="B9" s="65"/>
      <c r="C9" s="65"/>
      <c r="D9" s="65"/>
      <c r="E9" s="65"/>
      <c r="F9" s="65"/>
      <c r="G9" s="65"/>
      <c r="H9" s="65" t="s">
        <v>77</v>
      </c>
      <c r="I9" s="65" t="s">
        <v>1377</v>
      </c>
      <c r="J9" s="65" t="s">
        <v>1366</v>
      </c>
      <c r="K9" s="69"/>
      <c r="L9" s="66" t="s">
        <v>1180</v>
      </c>
      <c r="M9" s="69"/>
      <c r="N9" s="66" t="s">
        <v>1181</v>
      </c>
      <c r="O9" s="66"/>
      <c r="P9" s="75" t="s">
        <v>1156</v>
      </c>
      <c r="Q9" s="69" t="s">
        <v>702</v>
      </c>
      <c r="R9" s="69"/>
      <c r="S9" s="66" t="s">
        <v>644</v>
      </c>
      <c r="T9" s="69"/>
      <c r="U9" s="65" t="s">
        <v>700</v>
      </c>
    </row>
    <row r="10" spans="1:30" s="32" customFormat="1" ht="51" x14ac:dyDescent="0.2">
      <c r="A10" s="65">
        <f t="shared" si="0"/>
        <v>5</v>
      </c>
      <c r="B10" s="65"/>
      <c r="C10" s="65"/>
      <c r="D10" s="65"/>
      <c r="E10" s="65"/>
      <c r="F10" s="65"/>
      <c r="G10" s="65"/>
      <c r="H10" s="65" t="s">
        <v>77</v>
      </c>
      <c r="I10" s="65" t="s">
        <v>1377</v>
      </c>
      <c r="J10" s="65" t="e">
        <v>#N/A</v>
      </c>
      <c r="K10" s="69"/>
      <c r="L10" s="66" t="s">
        <v>1180</v>
      </c>
      <c r="M10" s="69"/>
      <c r="N10" s="66" t="s">
        <v>1181</v>
      </c>
      <c r="O10" s="66"/>
      <c r="P10" s="75" t="s">
        <v>753</v>
      </c>
      <c r="Q10" s="69" t="s">
        <v>643</v>
      </c>
      <c r="R10" s="69"/>
      <c r="S10" s="66" t="s">
        <v>641</v>
      </c>
      <c r="T10" s="69"/>
      <c r="U10" s="65" t="s">
        <v>1378</v>
      </c>
    </row>
    <row r="11" spans="1:30" ht="51" x14ac:dyDescent="0.2">
      <c r="A11" s="65">
        <f t="shared" si="0"/>
        <v>6</v>
      </c>
      <c r="B11" s="65"/>
      <c r="C11" s="65"/>
      <c r="D11" s="65"/>
      <c r="E11" s="65"/>
      <c r="F11" s="65"/>
      <c r="G11" s="65"/>
      <c r="H11" s="65" t="s">
        <v>77</v>
      </c>
      <c r="I11" s="65" t="s">
        <v>1377</v>
      </c>
      <c r="J11" s="65" t="e">
        <v>#N/A</v>
      </c>
      <c r="K11" s="69"/>
      <c r="L11" s="66" t="s">
        <v>1180</v>
      </c>
      <c r="M11" s="69"/>
      <c r="N11" s="66" t="s">
        <v>1181</v>
      </c>
      <c r="O11" s="66"/>
      <c r="P11" s="75" t="s">
        <v>754</v>
      </c>
      <c r="Q11" s="69" t="s">
        <v>643</v>
      </c>
      <c r="R11" s="69"/>
      <c r="S11" s="66" t="s">
        <v>641</v>
      </c>
      <c r="T11" s="69"/>
      <c r="U11" s="65" t="s">
        <v>1379</v>
      </c>
    </row>
    <row r="12" spans="1:30" ht="117.75" customHeight="1" x14ac:dyDescent="0.2">
      <c r="A12" s="65">
        <f t="shared" si="0"/>
        <v>7</v>
      </c>
      <c r="B12" s="65"/>
      <c r="C12" s="65"/>
      <c r="D12" s="65"/>
      <c r="E12" s="65"/>
      <c r="F12" s="65"/>
      <c r="G12" s="65"/>
      <c r="H12" s="65" t="s">
        <v>77</v>
      </c>
      <c r="I12" s="65" t="s">
        <v>1377</v>
      </c>
      <c r="J12" s="65" t="s">
        <v>1380</v>
      </c>
      <c r="K12" s="69"/>
      <c r="L12" s="66" t="s">
        <v>1180</v>
      </c>
      <c r="M12" s="69"/>
      <c r="N12" s="66" t="s">
        <v>1181</v>
      </c>
      <c r="O12" s="66"/>
      <c r="P12" s="75" t="s">
        <v>628</v>
      </c>
      <c r="Q12" s="69" t="s">
        <v>626</v>
      </c>
      <c r="R12" s="69"/>
      <c r="S12" s="66" t="s">
        <v>644</v>
      </c>
      <c r="T12" s="69"/>
      <c r="U12" s="132" t="s">
        <v>1381</v>
      </c>
    </row>
    <row r="13" spans="1:30" ht="76.5" x14ac:dyDescent="0.2">
      <c r="A13" s="65">
        <f t="shared" si="0"/>
        <v>8</v>
      </c>
      <c r="B13" s="65"/>
      <c r="C13" s="65"/>
      <c r="D13" s="65"/>
      <c r="E13" s="65"/>
      <c r="F13" s="65"/>
      <c r="G13" s="65"/>
      <c r="H13" s="65" t="s">
        <v>77</v>
      </c>
      <c r="I13" s="65" t="s">
        <v>1377</v>
      </c>
      <c r="J13" s="65" t="e">
        <v>#N/A</v>
      </c>
      <c r="K13" s="69"/>
      <c r="L13" s="66" t="s">
        <v>1180</v>
      </c>
      <c r="M13" s="69"/>
      <c r="N13" s="66" t="s">
        <v>1181</v>
      </c>
      <c r="O13" s="66"/>
      <c r="P13" s="75" t="s">
        <v>689</v>
      </c>
      <c r="Q13" s="69" t="s">
        <v>626</v>
      </c>
      <c r="R13" s="69"/>
      <c r="S13" s="66" t="s">
        <v>641</v>
      </c>
      <c r="T13" s="69"/>
      <c r="U13" s="132" t="s">
        <v>1544</v>
      </c>
    </row>
    <row r="14" spans="1:30" s="32" customFormat="1" x14ac:dyDescent="0.2">
      <c r="A14" s="65">
        <f t="shared" si="0"/>
        <v>9</v>
      </c>
      <c r="B14" s="65"/>
      <c r="C14" s="65"/>
      <c r="D14" s="65"/>
      <c r="E14" s="65"/>
      <c r="F14" s="65"/>
      <c r="G14" s="65"/>
      <c r="H14" s="65" t="s">
        <v>77</v>
      </c>
      <c r="I14" s="65" t="s">
        <v>1377</v>
      </c>
      <c r="J14" s="65" t="e">
        <v>#N/A</v>
      </c>
      <c r="K14" s="69"/>
      <c r="L14" s="66" t="s">
        <v>1180</v>
      </c>
      <c r="M14" s="69"/>
      <c r="N14" s="66" t="s">
        <v>1181</v>
      </c>
      <c r="O14" s="66"/>
      <c r="P14" s="75" t="s">
        <v>759</v>
      </c>
      <c r="Q14" s="69" t="s">
        <v>626</v>
      </c>
      <c r="R14" s="69"/>
      <c r="S14" s="66" t="s">
        <v>644</v>
      </c>
      <c r="T14" s="69"/>
      <c r="U14" s="65" t="s">
        <v>103</v>
      </c>
    </row>
    <row r="15" spans="1:30" s="32" customFormat="1" ht="25.5" x14ac:dyDescent="0.2">
      <c r="A15" s="65">
        <f t="shared" si="0"/>
        <v>10</v>
      </c>
      <c r="B15" s="65"/>
      <c r="C15" s="65"/>
      <c r="D15" s="65"/>
      <c r="E15" s="65"/>
      <c r="F15" s="65"/>
      <c r="G15" s="65"/>
      <c r="H15" s="65" t="s">
        <v>77</v>
      </c>
      <c r="I15" s="65" t="s">
        <v>1377</v>
      </c>
      <c r="J15" s="65" t="e">
        <v>#N/A</v>
      </c>
      <c r="K15" s="69"/>
      <c r="L15" s="66" t="s">
        <v>1180</v>
      </c>
      <c r="M15" s="69"/>
      <c r="N15" s="66" t="s">
        <v>1181</v>
      </c>
      <c r="O15" s="66"/>
      <c r="P15" s="75" t="s">
        <v>682</v>
      </c>
      <c r="Q15" s="69" t="s">
        <v>626</v>
      </c>
      <c r="R15" s="69"/>
      <c r="S15" s="66" t="s">
        <v>644</v>
      </c>
      <c r="T15" s="69"/>
      <c r="U15" s="65" t="s">
        <v>1370</v>
      </c>
    </row>
    <row r="16" spans="1:30" ht="25.5" x14ac:dyDescent="0.2">
      <c r="A16" s="65">
        <f t="shared" si="0"/>
        <v>11</v>
      </c>
      <c r="B16" s="65"/>
      <c r="C16" s="65"/>
      <c r="D16" s="65"/>
      <c r="E16" s="65"/>
      <c r="F16" s="65"/>
      <c r="G16" s="65"/>
      <c r="H16" s="65" t="s">
        <v>77</v>
      </c>
      <c r="I16" s="65" t="s">
        <v>1377</v>
      </c>
      <c r="J16" s="65" t="s">
        <v>1380</v>
      </c>
      <c r="K16" s="69"/>
      <c r="L16" s="66" t="s">
        <v>1180</v>
      </c>
      <c r="M16" s="69"/>
      <c r="N16" s="66" t="s">
        <v>1181</v>
      </c>
      <c r="O16" s="66"/>
      <c r="P16" s="75" t="s">
        <v>794</v>
      </c>
      <c r="Q16" s="69" t="s">
        <v>626</v>
      </c>
      <c r="R16" s="69"/>
      <c r="S16" s="66" t="s">
        <v>644</v>
      </c>
      <c r="T16" s="69"/>
      <c r="U16" s="65" t="s">
        <v>1371</v>
      </c>
    </row>
    <row r="17" spans="1:21" x14ac:dyDescent="0.2">
      <c r="A17" s="65">
        <f t="shared" si="0"/>
        <v>12</v>
      </c>
      <c r="B17" s="65"/>
      <c r="C17" s="65"/>
      <c r="D17" s="65"/>
      <c r="E17" s="65"/>
      <c r="F17" s="65"/>
      <c r="G17" s="65"/>
      <c r="H17" s="65" t="s">
        <v>77</v>
      </c>
      <c r="I17" s="65" t="s">
        <v>1377</v>
      </c>
      <c r="J17" s="65" t="e">
        <v>#N/A</v>
      </c>
      <c r="K17" s="69"/>
      <c r="L17" s="66" t="s">
        <v>1180</v>
      </c>
      <c r="M17" s="69"/>
      <c r="N17" s="66" t="s">
        <v>1181</v>
      </c>
      <c r="O17" s="66"/>
      <c r="P17" s="75" t="s">
        <v>762</v>
      </c>
      <c r="Q17" s="69" t="s">
        <v>626</v>
      </c>
      <c r="R17" s="69"/>
      <c r="S17" s="66" t="s">
        <v>644</v>
      </c>
      <c r="T17" s="69"/>
      <c r="U17" s="65" t="s">
        <v>103</v>
      </c>
    </row>
    <row r="18" spans="1:21" x14ac:dyDescent="0.2">
      <c r="A18" s="65">
        <f t="shared" si="0"/>
        <v>13</v>
      </c>
      <c r="B18" s="65"/>
      <c r="C18" s="65"/>
      <c r="D18" s="65"/>
      <c r="E18" s="65"/>
      <c r="F18" s="65"/>
      <c r="G18" s="65"/>
      <c r="H18" s="65" t="s">
        <v>77</v>
      </c>
      <c r="I18" s="65" t="s">
        <v>1377</v>
      </c>
      <c r="J18" s="65" t="e">
        <v>#N/A</v>
      </c>
      <c r="K18" s="69"/>
      <c r="L18" s="66" t="s">
        <v>1180</v>
      </c>
      <c r="M18" s="69"/>
      <c r="N18" s="66" t="s">
        <v>1181</v>
      </c>
      <c r="O18" s="66"/>
      <c r="P18" s="75" t="s">
        <v>779</v>
      </c>
      <c r="Q18" s="69" t="s">
        <v>626</v>
      </c>
      <c r="R18" s="69"/>
      <c r="S18" s="66" t="s">
        <v>641</v>
      </c>
      <c r="T18" s="69"/>
      <c r="U18" s="65" t="s">
        <v>1183</v>
      </c>
    </row>
    <row r="19" spans="1:21" x14ac:dyDescent="0.2">
      <c r="A19" s="65">
        <f t="shared" si="0"/>
        <v>14</v>
      </c>
      <c r="B19" s="65"/>
      <c r="C19" s="65"/>
      <c r="D19" s="65"/>
      <c r="E19" s="65"/>
      <c r="F19" s="65"/>
      <c r="G19" s="65"/>
      <c r="H19" s="65" t="s">
        <v>77</v>
      </c>
      <c r="I19" s="65" t="s">
        <v>1377</v>
      </c>
      <c r="J19" s="65" t="s">
        <v>1382</v>
      </c>
      <c r="K19" s="69"/>
      <c r="L19" s="66" t="s">
        <v>1180</v>
      </c>
      <c r="M19" s="69"/>
      <c r="N19" s="66" t="s">
        <v>1181</v>
      </c>
      <c r="O19" s="66"/>
      <c r="P19" s="75" t="s">
        <v>1184</v>
      </c>
      <c r="Q19" s="66" t="s">
        <v>140</v>
      </c>
      <c r="R19" s="69"/>
      <c r="S19" s="66" t="s">
        <v>644</v>
      </c>
      <c r="T19" s="69"/>
      <c r="U19" s="65" t="s">
        <v>700</v>
      </c>
    </row>
    <row r="20" spans="1:21" x14ac:dyDescent="0.2">
      <c r="A20" s="65">
        <f t="shared" si="0"/>
        <v>15</v>
      </c>
      <c r="B20" s="65"/>
      <c r="C20" s="65"/>
      <c r="D20" s="65"/>
      <c r="E20" s="65"/>
      <c r="F20" s="65"/>
      <c r="G20" s="65"/>
      <c r="H20" s="65" t="s">
        <v>77</v>
      </c>
      <c r="I20" s="65" t="s">
        <v>1377</v>
      </c>
      <c r="J20" s="65" t="s">
        <v>1383</v>
      </c>
      <c r="K20" s="69"/>
      <c r="L20" s="66" t="s">
        <v>1180</v>
      </c>
      <c r="M20" s="69"/>
      <c r="N20" s="66" t="s">
        <v>1181</v>
      </c>
      <c r="O20" s="66"/>
      <c r="P20" s="75" t="s">
        <v>1186</v>
      </c>
      <c r="Q20" s="69" t="s">
        <v>140</v>
      </c>
      <c r="R20" s="69"/>
      <c r="S20" s="66" t="s">
        <v>644</v>
      </c>
      <c r="T20" s="69"/>
      <c r="U20" s="65" t="s">
        <v>700</v>
      </c>
    </row>
    <row r="21" spans="1:21" x14ac:dyDescent="0.2">
      <c r="A21" s="65">
        <f t="shared" si="0"/>
        <v>16</v>
      </c>
      <c r="B21" s="65"/>
      <c r="C21" s="65"/>
      <c r="D21" s="65"/>
      <c r="E21" s="65"/>
      <c r="F21" s="65"/>
      <c r="G21" s="65"/>
      <c r="H21" s="65" t="s">
        <v>77</v>
      </c>
      <c r="I21" s="65" t="s">
        <v>1377</v>
      </c>
      <c r="J21" s="65" t="s">
        <v>1384</v>
      </c>
      <c r="K21" s="69"/>
      <c r="L21" s="66" t="s">
        <v>1180</v>
      </c>
      <c r="M21" s="69"/>
      <c r="N21" s="66" t="s">
        <v>1181</v>
      </c>
      <c r="O21" s="66"/>
      <c r="P21" s="75" t="s">
        <v>1188</v>
      </c>
      <c r="Q21" s="69" t="s">
        <v>140</v>
      </c>
      <c r="R21" s="69"/>
      <c r="S21" s="66" t="s">
        <v>644</v>
      </c>
      <c r="T21" s="69"/>
      <c r="U21" s="65" t="s">
        <v>1385</v>
      </c>
    </row>
    <row r="22" spans="1:21" x14ac:dyDescent="0.2">
      <c r="A22" s="65">
        <f t="shared" si="0"/>
        <v>17</v>
      </c>
      <c r="B22" s="65"/>
      <c r="C22" s="65"/>
      <c r="D22" s="65"/>
      <c r="E22" s="65"/>
      <c r="F22" s="65"/>
      <c r="G22" s="65"/>
      <c r="H22" s="65" t="s">
        <v>77</v>
      </c>
      <c r="I22" s="65" t="s">
        <v>1377</v>
      </c>
      <c r="J22" s="65" t="e">
        <v>#N/A</v>
      </c>
      <c r="K22" s="69"/>
      <c r="L22" s="66" t="s">
        <v>1180</v>
      </c>
      <c r="M22" s="69"/>
      <c r="N22" s="66" t="s">
        <v>1181</v>
      </c>
      <c r="O22" s="66"/>
      <c r="P22" s="75" t="s">
        <v>1190</v>
      </c>
      <c r="Q22" s="69" t="s">
        <v>140</v>
      </c>
      <c r="R22" s="69"/>
      <c r="S22" s="66" t="s">
        <v>644</v>
      </c>
      <c r="T22" s="69"/>
      <c r="U22" s="65">
        <v>0</v>
      </c>
    </row>
    <row r="23" spans="1:21" ht="51" x14ac:dyDescent="0.2">
      <c r="A23" s="65">
        <f t="shared" si="0"/>
        <v>18</v>
      </c>
      <c r="B23" s="65"/>
      <c r="C23" s="65"/>
      <c r="D23" s="65"/>
      <c r="E23" s="65"/>
      <c r="F23" s="65"/>
      <c r="G23" s="65"/>
      <c r="H23" s="65" t="s">
        <v>77</v>
      </c>
      <c r="I23" s="65" t="s">
        <v>1377</v>
      </c>
      <c r="J23" s="65" t="e">
        <v>#N/A</v>
      </c>
      <c r="K23" s="69"/>
      <c r="L23" s="66" t="s">
        <v>1180</v>
      </c>
      <c r="M23" s="69"/>
      <c r="N23" s="66" t="s">
        <v>1181</v>
      </c>
      <c r="O23" s="66"/>
      <c r="P23" s="75" t="s">
        <v>1191</v>
      </c>
      <c r="Q23" s="69" t="s">
        <v>140</v>
      </c>
      <c r="R23" s="69"/>
      <c r="S23" s="66" t="s">
        <v>644</v>
      </c>
      <c r="T23" s="69"/>
      <c r="U23" s="91" t="s">
        <v>1386</v>
      </c>
    </row>
    <row r="24" spans="1:21" x14ac:dyDescent="0.2">
      <c r="A24" s="65">
        <f t="shared" si="0"/>
        <v>19</v>
      </c>
      <c r="B24" s="65"/>
      <c r="C24" s="65"/>
      <c r="D24" s="65"/>
      <c r="E24" s="65"/>
      <c r="F24" s="65"/>
      <c r="G24" s="65"/>
      <c r="H24" s="65" t="s">
        <v>77</v>
      </c>
      <c r="I24" s="65" t="s">
        <v>1377</v>
      </c>
      <c r="J24" s="65" t="e">
        <v>#N/A</v>
      </c>
      <c r="K24" s="69"/>
      <c r="L24" s="66" t="s">
        <v>1180</v>
      </c>
      <c r="M24" s="69"/>
      <c r="N24" s="66" t="s">
        <v>1181</v>
      </c>
      <c r="O24" s="66"/>
      <c r="P24" s="75" t="s">
        <v>1193</v>
      </c>
      <c r="Q24" s="69" t="s">
        <v>140</v>
      </c>
      <c r="R24" s="69"/>
      <c r="S24" s="66" t="s">
        <v>644</v>
      </c>
      <c r="T24" s="66"/>
      <c r="U24" s="65">
        <v>0</v>
      </c>
    </row>
    <row r="25" spans="1:21" x14ac:dyDescent="0.2">
      <c r="A25" s="65">
        <f t="shared" si="0"/>
        <v>20</v>
      </c>
      <c r="B25" s="65"/>
      <c r="C25" s="65"/>
      <c r="D25" s="65"/>
      <c r="E25" s="65"/>
      <c r="F25" s="65"/>
      <c r="G25" s="65"/>
      <c r="H25" s="65" t="s">
        <v>77</v>
      </c>
      <c r="I25" s="65" t="s">
        <v>1377</v>
      </c>
      <c r="J25" s="65" t="s">
        <v>1387</v>
      </c>
      <c r="K25" s="69"/>
      <c r="L25" s="66" t="s">
        <v>1180</v>
      </c>
      <c r="M25" s="69"/>
      <c r="N25" s="66" t="s">
        <v>1181</v>
      </c>
      <c r="O25" s="66"/>
      <c r="P25" s="75" t="s">
        <v>1194</v>
      </c>
      <c r="Q25" s="69" t="s">
        <v>140</v>
      </c>
      <c r="R25" s="69"/>
      <c r="S25" s="66" t="s">
        <v>644</v>
      </c>
      <c r="T25" s="69"/>
      <c r="U25" s="65" t="s">
        <v>1388</v>
      </c>
    </row>
    <row r="26" spans="1:21" x14ac:dyDescent="0.2">
      <c r="A26" s="65">
        <f t="shared" si="0"/>
        <v>21</v>
      </c>
      <c r="B26" s="50"/>
      <c r="C26" s="50"/>
      <c r="D26" s="50"/>
      <c r="E26" s="50"/>
      <c r="F26" s="50"/>
      <c r="G26" s="50"/>
      <c r="H26" s="65" t="s">
        <v>77</v>
      </c>
      <c r="I26" s="65" t="s">
        <v>1377</v>
      </c>
      <c r="J26" s="65" t="s">
        <v>1387</v>
      </c>
      <c r="K26" s="70"/>
      <c r="L26" s="66" t="s">
        <v>1180</v>
      </c>
      <c r="M26" s="70"/>
      <c r="N26" s="66"/>
      <c r="O26" s="70"/>
      <c r="P26" s="75" t="s">
        <v>1196</v>
      </c>
      <c r="Q26" s="50" t="s">
        <v>140</v>
      </c>
      <c r="R26" s="50"/>
      <c r="S26" s="66" t="s">
        <v>644</v>
      </c>
      <c r="T26" s="50"/>
      <c r="U26" s="65" t="s">
        <v>1389</v>
      </c>
    </row>
    <row r="27" spans="1:21" x14ac:dyDescent="0.2">
      <c r="A27" s="65">
        <f t="shared" si="0"/>
        <v>22</v>
      </c>
      <c r="B27" s="50"/>
      <c r="C27" s="50"/>
      <c r="D27" s="50"/>
      <c r="E27" s="50"/>
      <c r="F27" s="50"/>
      <c r="G27" s="50"/>
      <c r="H27" s="65" t="s">
        <v>77</v>
      </c>
      <c r="I27" s="65" t="s">
        <v>1377</v>
      </c>
      <c r="J27" s="65" t="e">
        <v>#N/A</v>
      </c>
      <c r="K27" s="70"/>
      <c r="L27" s="66" t="s">
        <v>1180</v>
      </c>
      <c r="M27" s="70"/>
      <c r="N27" s="70"/>
      <c r="O27" s="70"/>
      <c r="P27" s="75" t="s">
        <v>1198</v>
      </c>
      <c r="Q27" s="66" t="s">
        <v>140</v>
      </c>
      <c r="R27" s="70"/>
      <c r="S27" s="66" t="s">
        <v>644</v>
      </c>
      <c r="T27" s="50"/>
      <c r="U27" s="65">
        <v>0</v>
      </c>
    </row>
    <row r="28" spans="1:21" x14ac:dyDescent="0.2">
      <c r="A28" s="65">
        <f t="shared" si="0"/>
        <v>23</v>
      </c>
      <c r="B28" s="50"/>
      <c r="C28" s="50"/>
      <c r="D28" s="50"/>
      <c r="E28" s="50"/>
      <c r="F28" s="50"/>
      <c r="G28" s="50"/>
      <c r="H28" s="65" t="s">
        <v>77</v>
      </c>
      <c r="I28" s="65" t="s">
        <v>1377</v>
      </c>
      <c r="J28" s="65" t="e">
        <v>#N/A</v>
      </c>
      <c r="K28" s="70"/>
      <c r="L28" s="66" t="s">
        <v>1180</v>
      </c>
      <c r="M28" s="70"/>
      <c r="N28" s="70"/>
      <c r="O28" s="70"/>
      <c r="P28" s="75" t="s">
        <v>1199</v>
      </c>
      <c r="Q28" s="66" t="s">
        <v>140</v>
      </c>
      <c r="R28" s="70"/>
      <c r="S28" s="66" t="s">
        <v>644</v>
      </c>
      <c r="T28" s="50"/>
      <c r="U28" s="65">
        <v>0</v>
      </c>
    </row>
    <row r="29" spans="1:21" x14ac:dyDescent="0.2">
      <c r="A29" s="65">
        <f t="shared" si="0"/>
        <v>24</v>
      </c>
      <c r="B29" s="50"/>
      <c r="C29" s="50"/>
      <c r="D29" s="50"/>
      <c r="E29" s="50"/>
      <c r="F29" s="50"/>
      <c r="G29" s="50"/>
      <c r="H29" s="65" t="s">
        <v>77</v>
      </c>
      <c r="I29" s="65" t="s">
        <v>1377</v>
      </c>
      <c r="J29" s="65" t="e">
        <v>#N/A</v>
      </c>
      <c r="K29" s="70"/>
      <c r="L29" s="66" t="s">
        <v>1180</v>
      </c>
      <c r="M29" s="70"/>
      <c r="N29" s="70"/>
      <c r="O29" s="70"/>
      <c r="P29" s="75" t="s">
        <v>1200</v>
      </c>
      <c r="Q29" s="66" t="s">
        <v>140</v>
      </c>
      <c r="R29" s="70"/>
      <c r="S29" s="66" t="s">
        <v>644</v>
      </c>
      <c r="T29" s="50"/>
      <c r="U29" s="65">
        <v>0</v>
      </c>
    </row>
    <row r="30" spans="1:21" x14ac:dyDescent="0.2">
      <c r="A30" s="65">
        <f t="shared" si="0"/>
        <v>25</v>
      </c>
      <c r="B30" s="50"/>
      <c r="C30" s="50"/>
      <c r="D30" s="50"/>
      <c r="E30" s="50"/>
      <c r="F30" s="50"/>
      <c r="G30" s="50"/>
      <c r="H30" s="65" t="s">
        <v>77</v>
      </c>
      <c r="I30" s="65" t="s">
        <v>1377</v>
      </c>
      <c r="J30" s="65" t="e">
        <v>#N/A</v>
      </c>
      <c r="K30" s="70"/>
      <c r="L30" s="66" t="s">
        <v>1180</v>
      </c>
      <c r="M30" s="70"/>
      <c r="N30" s="70"/>
      <c r="O30" s="70"/>
      <c r="P30" s="75" t="s">
        <v>1201</v>
      </c>
      <c r="Q30" s="66" t="s">
        <v>1202</v>
      </c>
      <c r="R30" s="70"/>
      <c r="S30" s="66" t="s">
        <v>644</v>
      </c>
      <c r="T30" s="50"/>
      <c r="U30" s="65" t="s">
        <v>783</v>
      </c>
    </row>
    <row r="31" spans="1:21" x14ac:dyDescent="0.2">
      <c r="A31" s="65">
        <f t="shared" si="0"/>
        <v>26</v>
      </c>
      <c r="B31" s="50"/>
      <c r="C31" s="50"/>
      <c r="D31" s="50"/>
      <c r="E31" s="50"/>
      <c r="F31" s="50"/>
      <c r="G31" s="50"/>
      <c r="H31" s="65" t="s">
        <v>77</v>
      </c>
      <c r="I31" s="65" t="s">
        <v>1377</v>
      </c>
      <c r="J31" s="65" t="e">
        <v>#N/A</v>
      </c>
      <c r="K31" s="70"/>
      <c r="L31" s="66" t="s">
        <v>1180</v>
      </c>
      <c r="M31" s="70"/>
      <c r="N31" s="70"/>
      <c r="O31" s="70"/>
      <c r="P31" s="75" t="s">
        <v>1203</v>
      </c>
      <c r="Q31" s="66" t="s">
        <v>140</v>
      </c>
      <c r="R31" s="70"/>
      <c r="S31" s="66" t="s">
        <v>644</v>
      </c>
      <c r="T31" s="50"/>
      <c r="U31" s="65" t="s">
        <v>783</v>
      </c>
    </row>
    <row r="32" spans="1:21" x14ac:dyDescent="0.2">
      <c r="A32" s="65">
        <f t="shared" si="0"/>
        <v>27</v>
      </c>
      <c r="B32" s="50"/>
      <c r="C32" s="50"/>
      <c r="D32" s="50"/>
      <c r="E32" s="50"/>
      <c r="F32" s="50"/>
      <c r="G32" s="50"/>
      <c r="H32" s="65" t="s">
        <v>77</v>
      </c>
      <c r="I32" s="65" t="s">
        <v>1377</v>
      </c>
      <c r="J32" s="65" t="e">
        <v>#N/A</v>
      </c>
      <c r="K32" s="70"/>
      <c r="L32" s="66" t="s">
        <v>1180</v>
      </c>
      <c r="M32" s="70"/>
      <c r="N32" s="70"/>
      <c r="O32" s="70"/>
      <c r="P32" s="75" t="s">
        <v>1204</v>
      </c>
      <c r="Q32" s="66" t="s">
        <v>140</v>
      </c>
      <c r="R32" s="70"/>
      <c r="S32" s="66" t="s">
        <v>644</v>
      </c>
      <c r="T32" s="50"/>
      <c r="U32" s="65" t="s">
        <v>783</v>
      </c>
    </row>
    <row r="33" spans="1:21" x14ac:dyDescent="0.2">
      <c r="A33" s="65">
        <f t="shared" si="0"/>
        <v>28</v>
      </c>
      <c r="B33" s="50"/>
      <c r="C33" s="50"/>
      <c r="D33" s="50"/>
      <c r="E33" s="50"/>
      <c r="F33" s="50"/>
      <c r="G33" s="50"/>
      <c r="H33" s="65" t="s">
        <v>77</v>
      </c>
      <c r="I33" s="65" t="s">
        <v>1377</v>
      </c>
      <c r="J33" s="65" t="e">
        <v>#N/A</v>
      </c>
      <c r="K33" s="70"/>
      <c r="L33" s="66" t="s">
        <v>1180</v>
      </c>
      <c r="M33" s="70"/>
      <c r="N33" s="70"/>
      <c r="O33" s="70"/>
      <c r="P33" s="75" t="s">
        <v>1205</v>
      </c>
      <c r="Q33" s="66" t="s">
        <v>140</v>
      </c>
      <c r="R33" s="70"/>
      <c r="S33" s="66" t="s">
        <v>644</v>
      </c>
      <c r="T33" s="50"/>
      <c r="U33" s="65" t="s">
        <v>783</v>
      </c>
    </row>
    <row r="34" spans="1:21" x14ac:dyDescent="0.2">
      <c r="A34" s="65">
        <f t="shared" si="0"/>
        <v>29</v>
      </c>
      <c r="B34" s="50"/>
      <c r="C34" s="50"/>
      <c r="D34" s="50"/>
      <c r="E34" s="50"/>
      <c r="F34" s="50"/>
      <c r="G34" s="50"/>
      <c r="H34" s="65" t="s">
        <v>77</v>
      </c>
      <c r="I34" s="65" t="s">
        <v>1377</v>
      </c>
      <c r="J34" s="65" t="e">
        <v>#N/A</v>
      </c>
      <c r="K34" s="70"/>
      <c r="L34" s="66" t="s">
        <v>1180</v>
      </c>
      <c r="M34" s="70"/>
      <c r="N34" s="70"/>
      <c r="O34" s="70"/>
      <c r="P34" s="75" t="s">
        <v>1206</v>
      </c>
      <c r="Q34" s="66" t="s">
        <v>140</v>
      </c>
      <c r="R34" s="70"/>
      <c r="S34" s="66" t="s">
        <v>644</v>
      </c>
      <c r="T34" s="50"/>
      <c r="U34" s="65" t="s">
        <v>783</v>
      </c>
    </row>
    <row r="35" spans="1:21" x14ac:dyDescent="0.2">
      <c r="A35" s="65">
        <f t="shared" si="0"/>
        <v>30</v>
      </c>
      <c r="B35" s="50"/>
      <c r="C35" s="50"/>
      <c r="D35" s="50"/>
      <c r="E35" s="50"/>
      <c r="F35" s="50"/>
      <c r="G35" s="50"/>
      <c r="H35" s="65" t="s">
        <v>77</v>
      </c>
      <c r="I35" s="65" t="s">
        <v>1377</v>
      </c>
      <c r="J35" s="65" t="e">
        <v>#N/A</v>
      </c>
      <c r="K35" s="70"/>
      <c r="L35" s="66" t="s">
        <v>1180</v>
      </c>
      <c r="M35" s="70"/>
      <c r="N35" s="70"/>
      <c r="O35" s="70"/>
      <c r="P35" s="75" t="s">
        <v>1207</v>
      </c>
      <c r="Q35" s="66" t="s">
        <v>140</v>
      </c>
      <c r="R35" s="70"/>
      <c r="S35" s="66" t="s">
        <v>644</v>
      </c>
      <c r="T35" s="50"/>
      <c r="U35" s="65" t="s">
        <v>783</v>
      </c>
    </row>
    <row r="36" spans="1:21" x14ac:dyDescent="0.2">
      <c r="A36" s="65">
        <f t="shared" si="0"/>
        <v>31</v>
      </c>
      <c r="B36" s="50"/>
      <c r="C36" s="50"/>
      <c r="D36" s="50"/>
      <c r="E36" s="50"/>
      <c r="F36" s="50"/>
      <c r="G36" s="50"/>
      <c r="H36" s="65" t="s">
        <v>77</v>
      </c>
      <c r="I36" s="65" t="s">
        <v>1377</v>
      </c>
      <c r="J36" s="65" t="e">
        <v>#N/A</v>
      </c>
      <c r="K36" s="70"/>
      <c r="L36" s="66" t="s">
        <v>1180</v>
      </c>
      <c r="M36" s="70"/>
      <c r="N36" s="70"/>
      <c r="O36" s="70"/>
      <c r="P36" s="75" t="s">
        <v>1208</v>
      </c>
      <c r="Q36" s="66" t="s">
        <v>140</v>
      </c>
      <c r="R36" s="70"/>
      <c r="S36" s="66" t="s">
        <v>644</v>
      </c>
      <c r="T36" s="50"/>
      <c r="U36" s="65" t="s">
        <v>783</v>
      </c>
    </row>
    <row r="37" spans="1:21" x14ac:dyDescent="0.2">
      <c r="A37" s="65">
        <f t="shared" si="0"/>
        <v>32</v>
      </c>
      <c r="B37" s="50"/>
      <c r="C37" s="50"/>
      <c r="D37" s="50"/>
      <c r="E37" s="50"/>
      <c r="F37" s="50"/>
      <c r="G37" s="50"/>
      <c r="H37" s="65" t="s">
        <v>77</v>
      </c>
      <c r="I37" s="65" t="s">
        <v>1377</v>
      </c>
      <c r="J37" s="65" t="e">
        <v>#N/A</v>
      </c>
      <c r="K37" s="70"/>
      <c r="L37" s="66" t="s">
        <v>1180</v>
      </c>
      <c r="M37" s="70"/>
      <c r="N37" s="70"/>
      <c r="O37" s="70"/>
      <c r="P37" s="75" t="s">
        <v>1209</v>
      </c>
      <c r="Q37" s="66" t="s">
        <v>140</v>
      </c>
      <c r="R37" s="70"/>
      <c r="S37" s="66" t="s">
        <v>644</v>
      </c>
      <c r="T37" s="50"/>
      <c r="U37" s="65" t="s">
        <v>783</v>
      </c>
    </row>
    <row r="38" spans="1:21" x14ac:dyDescent="0.2">
      <c r="A38" s="65">
        <f t="shared" si="0"/>
        <v>33</v>
      </c>
      <c r="B38" s="50"/>
      <c r="C38" s="50"/>
      <c r="D38" s="50"/>
      <c r="E38" s="50"/>
      <c r="F38" s="50"/>
      <c r="G38" s="50"/>
      <c r="H38" s="65" t="s">
        <v>77</v>
      </c>
      <c r="I38" s="65" t="s">
        <v>1377</v>
      </c>
      <c r="J38" s="65" t="e">
        <v>#N/A</v>
      </c>
      <c r="K38" s="70"/>
      <c r="L38" s="66" t="s">
        <v>1180</v>
      </c>
      <c r="M38" s="70"/>
      <c r="N38" s="70"/>
      <c r="O38" s="70"/>
      <c r="P38" s="75" t="s">
        <v>1210</v>
      </c>
      <c r="Q38" s="66" t="s">
        <v>140</v>
      </c>
      <c r="R38" s="70"/>
      <c r="S38" s="66" t="s">
        <v>644</v>
      </c>
      <c r="T38" s="50"/>
      <c r="U38" s="65" t="s">
        <v>783</v>
      </c>
    </row>
    <row r="39" spans="1:21" x14ac:dyDescent="0.2">
      <c r="A39" s="65">
        <f t="shared" si="0"/>
        <v>34</v>
      </c>
      <c r="B39" s="50"/>
      <c r="C39" s="50"/>
      <c r="D39" s="50"/>
      <c r="E39" s="50"/>
      <c r="F39" s="50"/>
      <c r="G39" s="50"/>
      <c r="H39" s="65" t="s">
        <v>77</v>
      </c>
      <c r="I39" s="65" t="s">
        <v>1377</v>
      </c>
      <c r="J39" s="65" t="e">
        <v>#N/A</v>
      </c>
      <c r="K39" s="70"/>
      <c r="L39" s="66" t="s">
        <v>1180</v>
      </c>
      <c r="M39" s="70"/>
      <c r="N39" s="70"/>
      <c r="O39" s="70"/>
      <c r="P39" s="75" t="s">
        <v>1211</v>
      </c>
      <c r="Q39" s="66" t="s">
        <v>140</v>
      </c>
      <c r="R39" s="70"/>
      <c r="S39" s="66" t="s">
        <v>644</v>
      </c>
      <c r="T39" s="50"/>
      <c r="U39" s="65" t="s">
        <v>783</v>
      </c>
    </row>
    <row r="40" spans="1:21" x14ac:dyDescent="0.2">
      <c r="A40" s="65">
        <f t="shared" si="0"/>
        <v>35</v>
      </c>
      <c r="B40" s="50"/>
      <c r="C40" s="50"/>
      <c r="D40" s="50"/>
      <c r="E40" s="50"/>
      <c r="F40" s="50"/>
      <c r="G40" s="50"/>
      <c r="H40" s="65" t="s">
        <v>77</v>
      </c>
      <c r="I40" s="65" t="s">
        <v>1377</v>
      </c>
      <c r="J40" s="65" t="e">
        <v>#N/A</v>
      </c>
      <c r="K40" s="70"/>
      <c r="L40" s="66" t="s">
        <v>1180</v>
      </c>
      <c r="M40" s="70"/>
      <c r="N40" s="70"/>
      <c r="O40" s="70"/>
      <c r="P40" s="75" t="s">
        <v>1212</v>
      </c>
      <c r="Q40" s="66" t="s">
        <v>140</v>
      </c>
      <c r="R40" s="70"/>
      <c r="S40" s="66" t="s">
        <v>644</v>
      </c>
      <c r="T40" s="50"/>
      <c r="U40" s="65" t="s">
        <v>783</v>
      </c>
    </row>
    <row r="41" spans="1:21" x14ac:dyDescent="0.2">
      <c r="A41" s="65">
        <f t="shared" si="0"/>
        <v>36</v>
      </c>
      <c r="B41" s="50"/>
      <c r="C41" s="50"/>
      <c r="D41" s="50"/>
      <c r="E41" s="50"/>
      <c r="F41" s="50"/>
      <c r="G41" s="50"/>
      <c r="H41" s="65" t="s">
        <v>77</v>
      </c>
      <c r="I41" s="65" t="s">
        <v>1377</v>
      </c>
      <c r="J41" s="65" t="e">
        <v>#N/A</v>
      </c>
      <c r="K41" s="70"/>
      <c r="L41" s="66" t="s">
        <v>1180</v>
      </c>
      <c r="M41" s="70"/>
      <c r="N41" s="70"/>
      <c r="O41" s="70"/>
      <c r="P41" s="75" t="s">
        <v>1213</v>
      </c>
      <c r="Q41" s="66" t="s">
        <v>140</v>
      </c>
      <c r="R41" s="70"/>
      <c r="S41" s="66" t="s">
        <v>644</v>
      </c>
      <c r="T41" s="50"/>
      <c r="U41" s="65" t="s">
        <v>783</v>
      </c>
    </row>
    <row r="42" spans="1:21" x14ac:dyDescent="0.2">
      <c r="A42" s="65">
        <f t="shared" si="0"/>
        <v>37</v>
      </c>
      <c r="B42" s="50"/>
      <c r="C42" s="50"/>
      <c r="D42" s="50"/>
      <c r="E42" s="50"/>
      <c r="F42" s="50"/>
      <c r="G42" s="50"/>
      <c r="H42" s="65" t="s">
        <v>77</v>
      </c>
      <c r="I42" s="65" t="s">
        <v>1377</v>
      </c>
      <c r="J42" s="65" t="e">
        <v>#N/A</v>
      </c>
      <c r="K42" s="70"/>
      <c r="L42" s="66" t="s">
        <v>1180</v>
      </c>
      <c r="M42" s="70"/>
      <c r="N42" s="70"/>
      <c r="O42" s="70"/>
      <c r="P42" s="75" t="s">
        <v>1214</v>
      </c>
      <c r="Q42" s="66" t="s">
        <v>1202</v>
      </c>
      <c r="R42" s="70"/>
      <c r="S42" s="66" t="s">
        <v>644</v>
      </c>
      <c r="T42" s="50"/>
      <c r="U42" s="65" t="s">
        <v>783</v>
      </c>
    </row>
    <row r="43" spans="1:21" x14ac:dyDescent="0.2">
      <c r="A43" s="65">
        <f t="shared" si="0"/>
        <v>38</v>
      </c>
      <c r="B43" s="50"/>
      <c r="C43" s="50"/>
      <c r="D43" s="50"/>
      <c r="E43" s="50"/>
      <c r="F43" s="50"/>
      <c r="G43" s="50"/>
      <c r="H43" s="65" t="s">
        <v>77</v>
      </c>
      <c r="I43" s="65" t="s">
        <v>1377</v>
      </c>
      <c r="J43" s="65" t="e">
        <v>#N/A</v>
      </c>
      <c r="K43" s="70"/>
      <c r="L43" s="66" t="s">
        <v>1180</v>
      </c>
      <c r="M43" s="70"/>
      <c r="N43" s="70"/>
      <c r="O43" s="70"/>
      <c r="P43" s="75" t="s">
        <v>1215</v>
      </c>
      <c r="Q43" s="66" t="s">
        <v>140</v>
      </c>
      <c r="R43" s="70"/>
      <c r="S43" s="66" t="s">
        <v>644</v>
      </c>
      <c r="T43" s="50"/>
      <c r="U43" s="65" t="s">
        <v>783</v>
      </c>
    </row>
    <row r="44" spans="1:21" x14ac:dyDescent="0.2">
      <c r="A44" s="65">
        <f t="shared" si="0"/>
        <v>39</v>
      </c>
      <c r="B44" s="50"/>
      <c r="C44" s="50"/>
      <c r="D44" s="50"/>
      <c r="E44" s="50"/>
      <c r="F44" s="50"/>
      <c r="G44" s="50"/>
      <c r="H44" s="65" t="s">
        <v>77</v>
      </c>
      <c r="I44" s="65" t="s">
        <v>1377</v>
      </c>
      <c r="J44" s="65" t="e">
        <v>#N/A</v>
      </c>
      <c r="K44" s="70"/>
      <c r="L44" s="66" t="s">
        <v>1180</v>
      </c>
      <c r="M44" s="70"/>
      <c r="N44" s="70"/>
      <c r="O44" s="70"/>
      <c r="P44" s="75" t="s">
        <v>1216</v>
      </c>
      <c r="Q44" s="66" t="s">
        <v>140</v>
      </c>
      <c r="R44" s="70"/>
      <c r="S44" s="66" t="s">
        <v>644</v>
      </c>
      <c r="T44" s="50"/>
      <c r="U44" s="65" t="s">
        <v>783</v>
      </c>
    </row>
    <row r="45" spans="1:21" x14ac:dyDescent="0.2">
      <c r="A45" s="65">
        <f t="shared" si="0"/>
        <v>40</v>
      </c>
      <c r="B45" s="50"/>
      <c r="C45" s="50"/>
      <c r="D45" s="50"/>
      <c r="E45" s="50"/>
      <c r="F45" s="50"/>
      <c r="G45" s="50"/>
      <c r="H45" s="65" t="s">
        <v>77</v>
      </c>
      <c r="I45" s="65" t="s">
        <v>1377</v>
      </c>
      <c r="J45" s="65" t="e">
        <v>#N/A</v>
      </c>
      <c r="K45" s="70"/>
      <c r="L45" s="66" t="s">
        <v>1180</v>
      </c>
      <c r="M45" s="70"/>
      <c r="N45" s="70"/>
      <c r="O45" s="70"/>
      <c r="P45" s="75" t="s">
        <v>1217</v>
      </c>
      <c r="Q45" s="66" t="s">
        <v>140</v>
      </c>
      <c r="R45" s="70"/>
      <c r="S45" s="66" t="s">
        <v>644</v>
      </c>
      <c r="T45" s="50"/>
      <c r="U45" s="65" t="s">
        <v>783</v>
      </c>
    </row>
    <row r="46" spans="1:21" x14ac:dyDescent="0.2">
      <c r="A46" s="65">
        <f t="shared" si="0"/>
        <v>41</v>
      </c>
      <c r="B46" s="50"/>
      <c r="C46" s="50"/>
      <c r="D46" s="50"/>
      <c r="E46" s="50"/>
      <c r="F46" s="50"/>
      <c r="G46" s="50"/>
      <c r="H46" s="65" t="s">
        <v>77</v>
      </c>
      <c r="I46" s="65" t="s">
        <v>1377</v>
      </c>
      <c r="J46" s="65" t="e">
        <v>#N/A</v>
      </c>
      <c r="K46" s="70"/>
      <c r="L46" s="66" t="s">
        <v>1180</v>
      </c>
      <c r="M46" s="70"/>
      <c r="N46" s="70"/>
      <c r="O46" s="70"/>
      <c r="P46" s="75" t="s">
        <v>1218</v>
      </c>
      <c r="Q46" s="66" t="s">
        <v>140</v>
      </c>
      <c r="R46" s="70"/>
      <c r="S46" s="66" t="s">
        <v>644</v>
      </c>
      <c r="T46" s="50"/>
      <c r="U46" s="65" t="s">
        <v>783</v>
      </c>
    </row>
    <row r="47" spans="1:21" x14ac:dyDescent="0.2">
      <c r="A47" s="65">
        <f t="shared" si="0"/>
        <v>42</v>
      </c>
      <c r="B47" s="50"/>
      <c r="C47" s="50"/>
      <c r="D47" s="50"/>
      <c r="E47" s="50"/>
      <c r="F47" s="50"/>
      <c r="G47" s="50"/>
      <c r="H47" s="65" t="s">
        <v>77</v>
      </c>
      <c r="I47" s="65" t="s">
        <v>1377</v>
      </c>
      <c r="J47" s="65" t="e">
        <v>#N/A</v>
      </c>
      <c r="K47" s="70"/>
      <c r="L47" s="66" t="s">
        <v>1180</v>
      </c>
      <c r="M47" s="70"/>
      <c r="N47" s="70"/>
      <c r="O47" s="70"/>
      <c r="P47" s="75" t="s">
        <v>1219</v>
      </c>
      <c r="Q47" s="70" t="s">
        <v>140</v>
      </c>
      <c r="R47" s="70"/>
      <c r="S47" s="66" t="s">
        <v>644</v>
      </c>
      <c r="T47" s="50"/>
      <c r="U47" s="65" t="s">
        <v>783</v>
      </c>
    </row>
    <row r="48" spans="1:21" x14ac:dyDescent="0.2">
      <c r="A48" s="65">
        <f t="shared" si="0"/>
        <v>43</v>
      </c>
      <c r="B48" s="50"/>
      <c r="C48" s="50"/>
      <c r="D48" s="50"/>
      <c r="E48" s="50"/>
      <c r="F48" s="50"/>
      <c r="G48" s="50"/>
      <c r="H48" s="65" t="s">
        <v>77</v>
      </c>
      <c r="I48" s="65" t="s">
        <v>1377</v>
      </c>
      <c r="J48" s="65" t="e">
        <v>#N/A</v>
      </c>
      <c r="K48" s="70"/>
      <c r="L48" s="66" t="s">
        <v>1180</v>
      </c>
      <c r="M48" s="70"/>
      <c r="N48" s="70"/>
      <c r="O48" s="70"/>
      <c r="P48" s="75" t="s">
        <v>1220</v>
      </c>
      <c r="Q48" s="70" t="s">
        <v>140</v>
      </c>
      <c r="R48" s="70"/>
      <c r="S48" s="66" t="s">
        <v>644</v>
      </c>
      <c r="T48" s="50"/>
      <c r="U48" s="65" t="s">
        <v>783</v>
      </c>
    </row>
    <row r="49" spans="1:21" x14ac:dyDescent="0.2">
      <c r="A49" s="65">
        <f t="shared" si="0"/>
        <v>44</v>
      </c>
      <c r="B49" s="50"/>
      <c r="C49" s="50"/>
      <c r="D49" s="50"/>
      <c r="E49" s="50"/>
      <c r="F49" s="50"/>
      <c r="G49" s="50"/>
      <c r="H49" s="65" t="s">
        <v>77</v>
      </c>
      <c r="I49" s="65" t="s">
        <v>1377</v>
      </c>
      <c r="J49" s="65" t="e">
        <v>#N/A</v>
      </c>
      <c r="K49" s="70"/>
      <c r="L49" s="66" t="s">
        <v>1180</v>
      </c>
      <c r="M49" s="70"/>
      <c r="N49" s="70"/>
      <c r="O49" s="70"/>
      <c r="P49" s="75" t="s">
        <v>1221</v>
      </c>
      <c r="Q49" s="70" t="s">
        <v>140</v>
      </c>
      <c r="R49" s="70"/>
      <c r="S49" s="66" t="s">
        <v>644</v>
      </c>
      <c r="T49" s="50"/>
      <c r="U49" s="65" t="s">
        <v>783</v>
      </c>
    </row>
    <row r="50" spans="1:21" x14ac:dyDescent="0.2">
      <c r="A50" s="65">
        <f t="shared" si="0"/>
        <v>45</v>
      </c>
      <c r="B50" s="50"/>
      <c r="C50" s="50"/>
      <c r="D50" s="50"/>
      <c r="E50" s="50"/>
      <c r="F50" s="50"/>
      <c r="G50" s="50"/>
      <c r="H50" s="65" t="s">
        <v>77</v>
      </c>
      <c r="I50" s="65" t="s">
        <v>1377</v>
      </c>
      <c r="J50" s="65" t="e">
        <v>#N/A</v>
      </c>
      <c r="K50" s="70"/>
      <c r="L50" s="66" t="s">
        <v>1180</v>
      </c>
      <c r="M50" s="70"/>
      <c r="N50" s="70"/>
      <c r="O50" s="70"/>
      <c r="P50" s="75" t="s">
        <v>1222</v>
      </c>
      <c r="Q50" s="70" t="s">
        <v>140</v>
      </c>
      <c r="R50" s="70"/>
      <c r="S50" s="66" t="s">
        <v>644</v>
      </c>
      <c r="T50" s="50"/>
      <c r="U50" s="65" t="s">
        <v>783</v>
      </c>
    </row>
    <row r="51" spans="1:21" x14ac:dyDescent="0.2">
      <c r="A51" s="65">
        <f t="shared" si="0"/>
        <v>46</v>
      </c>
      <c r="B51" s="50"/>
      <c r="C51" s="50"/>
      <c r="D51" s="50"/>
      <c r="E51" s="50"/>
      <c r="F51" s="50"/>
      <c r="G51" s="50"/>
      <c r="H51" s="65" t="s">
        <v>77</v>
      </c>
      <c r="I51" s="65" t="s">
        <v>1377</v>
      </c>
      <c r="J51" s="65" t="e">
        <v>#N/A</v>
      </c>
      <c r="K51" s="70"/>
      <c r="L51" s="66" t="s">
        <v>1180</v>
      </c>
      <c r="M51" s="70"/>
      <c r="N51" s="70"/>
      <c r="O51" s="70"/>
      <c r="P51" s="75" t="s">
        <v>1223</v>
      </c>
      <c r="Q51" s="70" t="s">
        <v>140</v>
      </c>
      <c r="R51" s="70"/>
      <c r="S51" s="66" t="s">
        <v>644</v>
      </c>
      <c r="T51" s="50"/>
      <c r="U51" s="65" t="s">
        <v>783</v>
      </c>
    </row>
    <row r="52" spans="1:21" x14ac:dyDescent="0.2">
      <c r="A52" s="65">
        <f t="shared" si="0"/>
        <v>47</v>
      </c>
      <c r="B52" s="50"/>
      <c r="C52" s="50"/>
      <c r="D52" s="50"/>
      <c r="E52" s="50"/>
      <c r="F52" s="50"/>
      <c r="G52" s="50"/>
      <c r="H52" s="65" t="s">
        <v>77</v>
      </c>
      <c r="I52" s="65" t="s">
        <v>1377</v>
      </c>
      <c r="J52" s="65" t="e">
        <v>#N/A</v>
      </c>
      <c r="K52" s="70"/>
      <c r="L52" s="66" t="s">
        <v>1180</v>
      </c>
      <c r="M52" s="70"/>
      <c r="N52" s="70"/>
      <c r="O52" s="70"/>
      <c r="P52" s="75" t="s">
        <v>1224</v>
      </c>
      <c r="Q52" s="70" t="s">
        <v>140</v>
      </c>
      <c r="R52" s="70"/>
      <c r="S52" s="66" t="s">
        <v>644</v>
      </c>
      <c r="T52" s="50"/>
      <c r="U52" s="65" t="s">
        <v>783</v>
      </c>
    </row>
    <row r="53" spans="1:21" x14ac:dyDescent="0.2">
      <c r="A53" s="65">
        <f t="shared" si="0"/>
        <v>48</v>
      </c>
      <c r="B53" s="50"/>
      <c r="C53" s="50"/>
      <c r="D53" s="50"/>
      <c r="E53" s="50"/>
      <c r="F53" s="50"/>
      <c r="G53" s="50"/>
      <c r="H53" s="65" t="s">
        <v>77</v>
      </c>
      <c r="I53" s="65" t="s">
        <v>1377</v>
      </c>
      <c r="J53" s="65" t="e">
        <v>#N/A</v>
      </c>
      <c r="K53" s="70"/>
      <c r="L53" s="66" t="s">
        <v>1180</v>
      </c>
      <c r="M53" s="70"/>
      <c r="N53" s="70"/>
      <c r="O53" s="70"/>
      <c r="P53" s="75" t="s">
        <v>1225</v>
      </c>
      <c r="Q53" s="70" t="s">
        <v>140</v>
      </c>
      <c r="R53" s="70"/>
      <c r="S53" s="66" t="s">
        <v>644</v>
      </c>
      <c r="T53" s="50"/>
      <c r="U53" s="65" t="s">
        <v>783</v>
      </c>
    </row>
    <row r="54" spans="1:21" x14ac:dyDescent="0.2">
      <c r="A54" s="65">
        <f t="shared" si="0"/>
        <v>49</v>
      </c>
      <c r="B54" s="50"/>
      <c r="C54" s="50"/>
      <c r="D54" s="50"/>
      <c r="E54" s="50"/>
      <c r="F54" s="50"/>
      <c r="G54" s="50"/>
      <c r="H54" s="65" t="s">
        <v>77</v>
      </c>
      <c r="I54" s="65" t="s">
        <v>1377</v>
      </c>
      <c r="J54" s="65" t="e">
        <v>#N/A</v>
      </c>
      <c r="K54" s="70"/>
      <c r="L54" s="66" t="s">
        <v>1180</v>
      </c>
      <c r="M54" s="70"/>
      <c r="N54" s="70"/>
      <c r="O54" s="70"/>
      <c r="P54" s="75" t="s">
        <v>1226</v>
      </c>
      <c r="Q54" s="70" t="s">
        <v>1202</v>
      </c>
      <c r="R54" s="70"/>
      <c r="S54" s="66" t="s">
        <v>644</v>
      </c>
      <c r="T54" s="50"/>
      <c r="U54" s="65" t="s">
        <v>783</v>
      </c>
    </row>
    <row r="55" spans="1:21" x14ac:dyDescent="0.2">
      <c r="A55" s="65">
        <f t="shared" si="0"/>
        <v>50</v>
      </c>
      <c r="B55" s="50"/>
      <c r="C55" s="50"/>
      <c r="D55" s="50"/>
      <c r="E55" s="50"/>
      <c r="F55" s="50"/>
      <c r="G55" s="50"/>
      <c r="H55" s="65" t="s">
        <v>77</v>
      </c>
      <c r="I55" s="65" t="s">
        <v>1377</v>
      </c>
      <c r="J55" s="65" t="e">
        <v>#N/A</v>
      </c>
      <c r="K55" s="70"/>
      <c r="L55" s="66" t="s">
        <v>1180</v>
      </c>
      <c r="M55" s="70"/>
      <c r="N55" s="70"/>
      <c r="O55" s="70"/>
      <c r="P55" s="75" t="s">
        <v>1227</v>
      </c>
      <c r="Q55" s="70" t="s">
        <v>140</v>
      </c>
      <c r="R55" s="70"/>
      <c r="S55" s="66" t="s">
        <v>644</v>
      </c>
      <c r="T55" s="50"/>
      <c r="U55" s="65" t="s">
        <v>783</v>
      </c>
    </row>
    <row r="56" spans="1:21" x14ac:dyDescent="0.2">
      <c r="A56" s="65">
        <f t="shared" si="0"/>
        <v>51</v>
      </c>
      <c r="B56" s="50"/>
      <c r="C56" s="50"/>
      <c r="D56" s="50"/>
      <c r="E56" s="50"/>
      <c r="F56" s="50"/>
      <c r="G56" s="50"/>
      <c r="H56" s="65" t="s">
        <v>77</v>
      </c>
      <c r="I56" s="65" t="s">
        <v>1377</v>
      </c>
      <c r="J56" s="65" t="e">
        <v>#N/A</v>
      </c>
      <c r="K56" s="70"/>
      <c r="L56" s="66" t="s">
        <v>1180</v>
      </c>
      <c r="M56" s="70"/>
      <c r="N56" s="70"/>
      <c r="O56" s="70"/>
      <c r="P56" s="75" t="s">
        <v>1228</v>
      </c>
      <c r="Q56" s="70" t="s">
        <v>140</v>
      </c>
      <c r="R56" s="70"/>
      <c r="S56" s="66" t="s">
        <v>644</v>
      </c>
      <c r="T56" s="50"/>
      <c r="U56" s="65" t="s">
        <v>783</v>
      </c>
    </row>
    <row r="57" spans="1:21" x14ac:dyDescent="0.2">
      <c r="A57" s="65">
        <f t="shared" si="0"/>
        <v>52</v>
      </c>
      <c r="B57" s="50"/>
      <c r="C57" s="50"/>
      <c r="D57" s="50"/>
      <c r="E57" s="50"/>
      <c r="F57" s="50"/>
      <c r="G57" s="50"/>
      <c r="H57" s="65" t="s">
        <v>77</v>
      </c>
      <c r="I57" s="65" t="s">
        <v>1377</v>
      </c>
      <c r="J57" s="65" t="e">
        <v>#N/A</v>
      </c>
      <c r="K57" s="70"/>
      <c r="L57" s="66" t="s">
        <v>1180</v>
      </c>
      <c r="M57" s="70"/>
      <c r="N57" s="70"/>
      <c r="O57" s="70"/>
      <c r="P57" s="75" t="s">
        <v>1229</v>
      </c>
      <c r="Q57" s="70" t="s">
        <v>140</v>
      </c>
      <c r="R57" s="70"/>
      <c r="S57" s="66" t="s">
        <v>644</v>
      </c>
      <c r="T57" s="50"/>
      <c r="U57" s="65" t="s">
        <v>783</v>
      </c>
    </row>
    <row r="58" spans="1:21" x14ac:dyDescent="0.2">
      <c r="A58" s="65">
        <f t="shared" si="0"/>
        <v>53</v>
      </c>
      <c r="B58" s="50"/>
      <c r="C58" s="50"/>
      <c r="D58" s="50"/>
      <c r="E58" s="50"/>
      <c r="F58" s="50"/>
      <c r="G58" s="50"/>
      <c r="H58" s="65" t="s">
        <v>77</v>
      </c>
      <c r="I58" s="65" t="s">
        <v>1377</v>
      </c>
      <c r="J58" s="65" t="e">
        <v>#N/A</v>
      </c>
      <c r="K58" s="70"/>
      <c r="L58" s="66" t="s">
        <v>1180</v>
      </c>
      <c r="M58" s="70"/>
      <c r="N58" s="70"/>
      <c r="O58" s="70"/>
      <c r="P58" s="75" t="s">
        <v>1230</v>
      </c>
      <c r="Q58" s="70" t="s">
        <v>140</v>
      </c>
      <c r="R58" s="70"/>
      <c r="S58" s="66" t="s">
        <v>644</v>
      </c>
      <c r="T58" s="50"/>
      <c r="U58" s="65" t="s">
        <v>783</v>
      </c>
    </row>
    <row r="59" spans="1:21" x14ac:dyDescent="0.2">
      <c r="A59" s="65">
        <f t="shared" si="0"/>
        <v>54</v>
      </c>
      <c r="B59" s="50"/>
      <c r="C59" s="50"/>
      <c r="D59" s="50"/>
      <c r="E59" s="50"/>
      <c r="F59" s="50"/>
      <c r="G59" s="50"/>
      <c r="H59" s="65" t="s">
        <v>77</v>
      </c>
      <c r="I59" s="65" t="s">
        <v>1377</v>
      </c>
      <c r="J59" s="65" t="e">
        <v>#N/A</v>
      </c>
      <c r="K59" s="70"/>
      <c r="L59" s="66" t="s">
        <v>1180</v>
      </c>
      <c r="M59" s="70"/>
      <c r="N59" s="70"/>
      <c r="O59" s="70"/>
      <c r="P59" s="75" t="s">
        <v>1231</v>
      </c>
      <c r="Q59" s="70" t="s">
        <v>140</v>
      </c>
      <c r="R59" s="70"/>
      <c r="S59" s="66" t="s">
        <v>644</v>
      </c>
      <c r="T59" s="50"/>
      <c r="U59" s="65" t="s">
        <v>783</v>
      </c>
    </row>
    <row r="60" spans="1:21" x14ac:dyDescent="0.2">
      <c r="A60" s="65">
        <f t="shared" si="0"/>
        <v>55</v>
      </c>
      <c r="B60" s="50"/>
      <c r="C60" s="50"/>
      <c r="D60" s="50"/>
      <c r="E60" s="50"/>
      <c r="F60" s="50"/>
      <c r="G60" s="50"/>
      <c r="H60" s="65" t="s">
        <v>77</v>
      </c>
      <c r="I60" s="65" t="s">
        <v>1377</v>
      </c>
      <c r="J60" s="65" t="e">
        <v>#N/A</v>
      </c>
      <c r="K60" s="70"/>
      <c r="L60" s="66" t="s">
        <v>1180</v>
      </c>
      <c r="M60" s="70"/>
      <c r="N60" s="70"/>
      <c r="O60" s="70"/>
      <c r="P60" s="75" t="s">
        <v>1232</v>
      </c>
      <c r="Q60" s="70" t="s">
        <v>140</v>
      </c>
      <c r="R60" s="70"/>
      <c r="S60" s="66" t="s">
        <v>644</v>
      </c>
      <c r="T60" s="50"/>
      <c r="U60" s="65" t="s">
        <v>783</v>
      </c>
    </row>
    <row r="61" spans="1:21" x14ac:dyDescent="0.2">
      <c r="A61" s="65">
        <f t="shared" si="0"/>
        <v>56</v>
      </c>
      <c r="B61" s="50"/>
      <c r="C61" s="50"/>
      <c r="D61" s="50"/>
      <c r="E61" s="50"/>
      <c r="F61" s="50"/>
      <c r="G61" s="50"/>
      <c r="H61" s="65" t="s">
        <v>77</v>
      </c>
      <c r="I61" s="65" t="s">
        <v>1377</v>
      </c>
      <c r="J61" s="65" t="e">
        <v>#N/A</v>
      </c>
      <c r="K61" s="70"/>
      <c r="L61" s="66" t="s">
        <v>1180</v>
      </c>
      <c r="M61" s="70"/>
      <c r="N61" s="70"/>
      <c r="O61" s="70"/>
      <c r="P61" s="75" t="s">
        <v>1233</v>
      </c>
      <c r="Q61" s="70" t="s">
        <v>140</v>
      </c>
      <c r="R61" s="70"/>
      <c r="S61" s="66" t="s">
        <v>644</v>
      </c>
      <c r="T61" s="50"/>
      <c r="U61" s="65" t="s">
        <v>783</v>
      </c>
    </row>
    <row r="62" spans="1:21" x14ac:dyDescent="0.2">
      <c r="A62" s="65">
        <f t="shared" si="0"/>
        <v>57</v>
      </c>
      <c r="B62" s="50"/>
      <c r="C62" s="50"/>
      <c r="D62" s="50"/>
      <c r="E62" s="50"/>
      <c r="F62" s="50"/>
      <c r="G62" s="50"/>
      <c r="H62" s="65" t="s">
        <v>77</v>
      </c>
      <c r="I62" s="65" t="s">
        <v>1377</v>
      </c>
      <c r="J62" s="65" t="e">
        <v>#N/A</v>
      </c>
      <c r="K62" s="70"/>
      <c r="L62" s="66" t="s">
        <v>1180</v>
      </c>
      <c r="M62" s="70"/>
      <c r="N62" s="70"/>
      <c r="O62" s="70"/>
      <c r="P62" s="75" t="s">
        <v>1234</v>
      </c>
      <c r="Q62" s="70" t="s">
        <v>140</v>
      </c>
      <c r="R62" s="70"/>
      <c r="S62" s="66" t="s">
        <v>644</v>
      </c>
      <c r="T62" s="50"/>
      <c r="U62" s="65" t="s">
        <v>783</v>
      </c>
    </row>
    <row r="63" spans="1:21" x14ac:dyDescent="0.2">
      <c r="A63" s="65">
        <f t="shared" si="0"/>
        <v>58</v>
      </c>
      <c r="B63" s="50"/>
      <c r="C63" s="50"/>
      <c r="D63" s="50"/>
      <c r="E63" s="50"/>
      <c r="F63" s="50"/>
      <c r="G63" s="50"/>
      <c r="H63" s="65" t="s">
        <v>77</v>
      </c>
      <c r="I63" s="65" t="s">
        <v>1377</v>
      </c>
      <c r="J63" s="65" t="e">
        <v>#N/A</v>
      </c>
      <c r="K63" s="70"/>
      <c r="L63" s="66" t="s">
        <v>1180</v>
      </c>
      <c r="M63" s="70"/>
      <c r="N63" s="70"/>
      <c r="O63" s="70"/>
      <c r="P63" s="75" t="s">
        <v>1235</v>
      </c>
      <c r="Q63" s="70" t="s">
        <v>140</v>
      </c>
      <c r="R63" s="70"/>
      <c r="S63" s="66" t="s">
        <v>644</v>
      </c>
      <c r="T63" s="50"/>
      <c r="U63" s="65" t="s">
        <v>783</v>
      </c>
    </row>
    <row r="64" spans="1:21" x14ac:dyDescent="0.2">
      <c r="A64" s="65">
        <f t="shared" si="0"/>
        <v>59</v>
      </c>
      <c r="B64" s="50"/>
      <c r="C64" s="50"/>
      <c r="D64" s="50"/>
      <c r="E64" s="50"/>
      <c r="F64" s="50"/>
      <c r="G64" s="50"/>
      <c r="H64" s="65" t="s">
        <v>77</v>
      </c>
      <c r="I64" s="65" t="s">
        <v>1377</v>
      </c>
      <c r="J64" s="65" t="e">
        <v>#N/A</v>
      </c>
      <c r="K64" s="70"/>
      <c r="L64" s="66" t="s">
        <v>1180</v>
      </c>
      <c r="M64" s="70"/>
      <c r="N64" s="70"/>
      <c r="O64" s="70"/>
      <c r="P64" s="75" t="s">
        <v>1236</v>
      </c>
      <c r="Q64" s="70" t="s">
        <v>140</v>
      </c>
      <c r="R64" s="70"/>
      <c r="S64" s="66" t="s">
        <v>644</v>
      </c>
      <c r="T64" s="50"/>
      <c r="U64" s="65" t="s">
        <v>783</v>
      </c>
    </row>
    <row r="65" spans="1:21" x14ac:dyDescent="0.2">
      <c r="A65" s="65">
        <f t="shared" si="0"/>
        <v>60</v>
      </c>
      <c r="B65" s="50"/>
      <c r="C65" s="50"/>
      <c r="D65" s="50"/>
      <c r="E65" s="50"/>
      <c r="F65" s="50"/>
      <c r="G65" s="50"/>
      <c r="H65" s="65" t="s">
        <v>77</v>
      </c>
      <c r="I65" s="65" t="s">
        <v>1377</v>
      </c>
      <c r="J65" s="65" t="e">
        <v>#N/A</v>
      </c>
      <c r="K65" s="70"/>
      <c r="L65" s="66" t="s">
        <v>1180</v>
      </c>
      <c r="M65" s="70"/>
      <c r="N65" s="70"/>
      <c r="O65" s="70"/>
      <c r="P65" s="75" t="s">
        <v>1237</v>
      </c>
      <c r="Q65" s="70" t="s">
        <v>140</v>
      </c>
      <c r="R65" s="70"/>
      <c r="S65" s="66" t="s">
        <v>644</v>
      </c>
      <c r="T65" s="50"/>
      <c r="U65" s="65" t="s">
        <v>783</v>
      </c>
    </row>
    <row r="66" spans="1:21" x14ac:dyDescent="0.2">
      <c r="A66" s="65">
        <f t="shared" si="0"/>
        <v>61</v>
      </c>
      <c r="B66" s="50"/>
      <c r="C66" s="50"/>
      <c r="D66" s="50"/>
      <c r="E66" s="50"/>
      <c r="F66" s="50"/>
      <c r="G66" s="50"/>
      <c r="H66" s="65" t="s">
        <v>77</v>
      </c>
      <c r="I66" s="65" t="s">
        <v>1377</v>
      </c>
      <c r="J66" s="65" t="e">
        <v>#N/A</v>
      </c>
      <c r="K66" s="70"/>
      <c r="L66" s="66" t="s">
        <v>1180</v>
      </c>
      <c r="M66" s="70"/>
      <c r="N66" s="70"/>
      <c r="O66" s="70"/>
      <c r="P66" s="75" t="s">
        <v>789</v>
      </c>
      <c r="Q66" s="70" t="s">
        <v>643</v>
      </c>
      <c r="R66" s="70"/>
      <c r="S66" s="70" t="s">
        <v>644</v>
      </c>
      <c r="T66" s="50"/>
      <c r="U66" s="38" t="s">
        <v>103</v>
      </c>
    </row>
    <row r="67" spans="1:21" x14ac:dyDescent="0.2">
      <c r="A67" s="65">
        <f t="shared" si="0"/>
        <v>62</v>
      </c>
      <c r="B67" s="50"/>
      <c r="C67" s="50"/>
      <c r="D67" s="50"/>
      <c r="E67" s="50"/>
      <c r="F67" s="50"/>
      <c r="G67" s="50"/>
      <c r="H67" s="65" t="s">
        <v>77</v>
      </c>
      <c r="I67" s="65" t="s">
        <v>1377</v>
      </c>
      <c r="J67" s="65" t="e">
        <v>#N/A</v>
      </c>
      <c r="K67" s="70"/>
      <c r="L67" s="66" t="s">
        <v>1180</v>
      </c>
      <c r="M67" s="70"/>
      <c r="N67" s="70"/>
      <c r="O67" s="70"/>
      <c r="P67" s="75" t="s">
        <v>790</v>
      </c>
      <c r="Q67" s="70" t="s">
        <v>626</v>
      </c>
      <c r="R67" s="70"/>
      <c r="S67" s="70" t="s">
        <v>644</v>
      </c>
      <c r="T67" s="50"/>
      <c r="U67" s="38" t="s">
        <v>103</v>
      </c>
    </row>
    <row r="68" spans="1:21" x14ac:dyDescent="0.2">
      <c r="A68" s="65">
        <f t="shared" si="0"/>
        <v>63</v>
      </c>
      <c r="B68" s="50"/>
      <c r="C68" s="50"/>
      <c r="D68" s="50"/>
      <c r="E68" s="50"/>
      <c r="F68" s="50"/>
      <c r="G68" s="50"/>
      <c r="H68" s="65" t="s">
        <v>77</v>
      </c>
      <c r="I68" s="65" t="s">
        <v>1377</v>
      </c>
      <c r="J68" s="65" t="e">
        <v>#N/A</v>
      </c>
      <c r="K68" s="70"/>
      <c r="L68" s="66" t="s">
        <v>1180</v>
      </c>
      <c r="M68" s="70"/>
      <c r="N68" s="70"/>
      <c r="O68" s="70"/>
      <c r="P68" s="75" t="s">
        <v>791</v>
      </c>
      <c r="Q68" s="70" t="s">
        <v>643</v>
      </c>
      <c r="R68" s="70"/>
      <c r="S68" s="70" t="s">
        <v>641</v>
      </c>
      <c r="T68" s="50"/>
      <c r="U68" s="65" t="s">
        <v>1390</v>
      </c>
    </row>
    <row r="69" spans="1:21" ht="25.5" x14ac:dyDescent="0.2">
      <c r="A69" s="65">
        <f t="shared" si="0"/>
        <v>64</v>
      </c>
      <c r="B69" s="50"/>
      <c r="C69" s="50"/>
      <c r="D69" s="50"/>
      <c r="E69" s="50"/>
      <c r="F69" s="50"/>
      <c r="G69" s="50"/>
      <c r="H69" s="65" t="s">
        <v>77</v>
      </c>
      <c r="I69" s="65" t="s">
        <v>1377</v>
      </c>
      <c r="J69" s="65" t="e">
        <v>#N/A</v>
      </c>
      <c r="K69" s="70"/>
      <c r="L69" s="66" t="s">
        <v>1180</v>
      </c>
      <c r="M69" s="70"/>
      <c r="N69" s="70"/>
      <c r="O69" s="70"/>
      <c r="P69" s="75" t="s">
        <v>676</v>
      </c>
      <c r="Q69" s="70" t="s">
        <v>626</v>
      </c>
      <c r="R69" s="70"/>
      <c r="S69" s="70" t="s">
        <v>641</v>
      </c>
      <c r="T69" s="50"/>
      <c r="U69" s="65" t="s">
        <v>132</v>
      </c>
    </row>
    <row r="70" spans="1:21" x14ac:dyDescent="0.2">
      <c r="A70" s="65">
        <f t="shared" si="0"/>
        <v>65</v>
      </c>
      <c r="B70" s="50"/>
      <c r="C70" s="50"/>
      <c r="D70" s="50"/>
      <c r="E70" s="50"/>
      <c r="F70" s="50"/>
      <c r="G70" s="50"/>
      <c r="H70" s="65" t="s">
        <v>77</v>
      </c>
      <c r="I70" s="65" t="s">
        <v>1377</v>
      </c>
      <c r="J70" s="65" t="e">
        <v>#N/A</v>
      </c>
      <c r="K70" s="70"/>
      <c r="L70" s="66" t="s">
        <v>1180</v>
      </c>
      <c r="M70" s="70"/>
      <c r="N70" s="70"/>
      <c r="O70" s="70"/>
      <c r="P70" s="75" t="s">
        <v>675</v>
      </c>
      <c r="Q70" s="70" t="s">
        <v>643</v>
      </c>
      <c r="R70" s="70"/>
      <c r="S70" s="70" t="s">
        <v>644</v>
      </c>
      <c r="T70" s="50"/>
      <c r="U70" s="38" t="s">
        <v>1375</v>
      </c>
    </row>
    <row r="71" spans="1:21" x14ac:dyDescent="0.2">
      <c r="L71" s="90"/>
      <c r="M71" s="45"/>
      <c r="N71" s="45"/>
      <c r="O71" s="45"/>
      <c r="P71" s="45"/>
      <c r="Q71" s="45"/>
      <c r="R71" s="45"/>
      <c r="S71" s="45"/>
    </row>
    <row r="72" spans="1:21" x14ac:dyDescent="0.2">
      <c r="L72" s="90"/>
      <c r="M72" s="45"/>
      <c r="N72" s="45"/>
      <c r="O72" s="45"/>
      <c r="P72" s="45"/>
      <c r="Q72" s="45"/>
      <c r="R72" s="45"/>
      <c r="S72" s="45"/>
    </row>
    <row r="73" spans="1:21" x14ac:dyDescent="0.2">
      <c r="L73" s="90"/>
      <c r="M73" s="45"/>
      <c r="N73" s="45"/>
      <c r="O73" s="45"/>
      <c r="P73" s="45"/>
      <c r="Q73" s="45"/>
      <c r="R73" s="45"/>
      <c r="S73" s="45"/>
    </row>
    <row r="74" spans="1:21" x14ac:dyDescent="0.2">
      <c r="L74" s="90"/>
      <c r="M74" s="45"/>
      <c r="N74" s="45"/>
      <c r="O74" s="45"/>
      <c r="P74" s="45"/>
      <c r="Q74" s="45"/>
      <c r="R74" s="45"/>
      <c r="S74" s="45"/>
    </row>
    <row r="75" spans="1:21" x14ac:dyDescent="0.2">
      <c r="L75" s="90"/>
      <c r="M75" s="45"/>
      <c r="N75" s="45"/>
      <c r="O75" s="45"/>
      <c r="P75" s="45"/>
      <c r="Q75" s="45"/>
      <c r="R75" s="45"/>
      <c r="S75" s="45"/>
    </row>
    <row r="76" spans="1:21" x14ac:dyDescent="0.2">
      <c r="L76" s="90"/>
      <c r="M76" s="45"/>
      <c r="N76" s="45"/>
      <c r="O76" s="45"/>
      <c r="P76" s="45"/>
      <c r="Q76" s="45"/>
      <c r="R76" s="45"/>
      <c r="S76" s="45"/>
    </row>
    <row r="77" spans="1:21" x14ac:dyDescent="0.2">
      <c r="L77" s="90"/>
      <c r="M77" s="45"/>
      <c r="N77" s="45"/>
      <c r="O77" s="45"/>
      <c r="P77" s="45"/>
      <c r="Q77" s="45"/>
      <c r="R77" s="45"/>
      <c r="S77" s="45"/>
    </row>
    <row r="78" spans="1:21" x14ac:dyDescent="0.2">
      <c r="L78" s="90"/>
      <c r="M78" s="45"/>
      <c r="N78" s="45"/>
      <c r="O78" s="45"/>
      <c r="P78" s="45"/>
      <c r="Q78" s="45"/>
      <c r="R78" s="45"/>
      <c r="S78" s="45"/>
    </row>
    <row r="79" spans="1:21" x14ac:dyDescent="0.2">
      <c r="L79" s="90"/>
      <c r="M79" s="45"/>
      <c r="N79" s="45"/>
      <c r="O79" s="45"/>
      <c r="P79" s="45"/>
      <c r="Q79" s="45"/>
      <c r="R79" s="45"/>
      <c r="S79" s="45"/>
    </row>
    <row r="80" spans="1:21" x14ac:dyDescent="0.2">
      <c r="L80" s="90"/>
      <c r="M80" s="45"/>
      <c r="N80" s="45"/>
      <c r="O80" s="45"/>
      <c r="P80" s="45"/>
      <c r="Q80" s="45"/>
      <c r="R80" s="45"/>
      <c r="S80" s="45"/>
    </row>
    <row r="81" spans="12:19" x14ac:dyDescent="0.2">
      <c r="L81" s="90"/>
      <c r="M81" s="45"/>
      <c r="N81" s="45"/>
      <c r="O81" s="45"/>
      <c r="P81" s="45"/>
      <c r="Q81" s="45"/>
      <c r="R81" s="45"/>
      <c r="S81" s="45"/>
    </row>
    <row r="82" spans="12:19" x14ac:dyDescent="0.2">
      <c r="L82" s="90"/>
      <c r="M82" s="45"/>
      <c r="N82" s="45"/>
      <c r="O82" s="45"/>
      <c r="Q82" s="45"/>
      <c r="R82" s="45"/>
      <c r="S82" s="45"/>
    </row>
  </sheetData>
  <autoFilter ref="A4:U61" xr:uid="{0EA620F1-F4D7-47A1-A165-22841BCF5C69}"/>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8C948-94F6-48BC-9FD4-2D66E2A766BF}">
  <sheetPr codeName="Sheet26">
    <outlinePr summaryBelow="0" summaryRight="0"/>
    <pageSetUpPr fitToPage="1"/>
  </sheetPr>
  <dimension ref="A1:AD82"/>
  <sheetViews>
    <sheetView topLeftCell="H1" zoomScale="90" zoomScaleNormal="90" workbookViewId="0">
      <pane ySplit="4" topLeftCell="A5" activePane="bottomLeft" state="frozen"/>
      <selection activeCell="U33" sqref="U33"/>
      <selection pane="bottomLeft" activeCell="L10" sqref="L10:P1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0.85546875" style="1" customWidth="1"/>
    <col min="10" max="10" width="30.42578125" style="1" customWidth="1"/>
    <col min="11" max="11" width="15.7109375" style="1" hidden="1" customWidth="1"/>
    <col min="12" max="12" width="32.85546875" style="1" customWidth="1"/>
    <col min="13" max="13" width="6.5703125" style="1" hidden="1" customWidth="1"/>
    <col min="14" max="14" width="13.28515625" style="1" hidden="1" customWidth="1"/>
    <col min="15" max="15" width="43.85546875" style="1" hidden="1" customWidth="1"/>
    <col min="16" max="16" width="37.28515625" style="1" customWidth="1" collapsed="1"/>
    <col min="17" max="17" width="24.855468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s>
  <sheetData>
    <row r="1" spans="1:30" ht="16.5" customHeight="1" x14ac:dyDescent="0.2">
      <c r="A1" s="167" t="s">
        <v>1568</v>
      </c>
      <c r="B1" s="167"/>
      <c r="C1" s="167"/>
      <c r="D1" s="167"/>
      <c r="E1" s="168"/>
      <c r="F1" s="168"/>
      <c r="G1" s="168"/>
      <c r="H1" s="168"/>
      <c r="I1" s="168"/>
      <c r="J1" s="168"/>
      <c r="K1" s="168"/>
      <c r="L1" s="168"/>
      <c r="M1" s="168"/>
      <c r="N1" s="168"/>
      <c r="O1" s="168"/>
      <c r="P1" s="168"/>
    </row>
    <row r="2" spans="1:30" ht="17.25" customHeight="1" x14ac:dyDescent="0.2">
      <c r="A2" s="179" t="s">
        <v>1549</v>
      </c>
      <c r="B2" s="170"/>
      <c r="C2" s="170"/>
      <c r="D2" s="170"/>
      <c r="E2" s="171"/>
      <c r="F2" s="171"/>
      <c r="G2" s="171"/>
      <c r="H2" s="171"/>
      <c r="I2" s="171"/>
      <c r="J2" s="171"/>
      <c r="K2" s="171"/>
      <c r="L2" s="171"/>
      <c r="M2" s="171"/>
      <c r="N2" s="171"/>
      <c r="O2" s="171"/>
      <c r="P2" s="171"/>
      <c r="Q2" s="171"/>
      <c r="R2" s="171"/>
      <c r="S2" s="171"/>
      <c r="T2" s="171"/>
      <c r="U2" s="171"/>
    </row>
    <row r="3" spans="1:30" ht="19.5" customHeight="1" thickBot="1" x14ac:dyDescent="0.25">
      <c r="A3" s="3"/>
      <c r="B3" s="3"/>
      <c r="C3" s="3"/>
      <c r="D3" s="3"/>
      <c r="E3" s="3"/>
      <c r="F3" s="3"/>
      <c r="G3" s="3"/>
      <c r="H3" s="3"/>
      <c r="I3" s="3"/>
      <c r="J3" s="3"/>
      <c r="K3" s="3"/>
      <c r="L3" s="3"/>
      <c r="M3" s="3"/>
      <c r="N3" s="3"/>
      <c r="O3" s="3"/>
      <c r="P3" s="3"/>
      <c r="Q3" s="3"/>
      <c r="R3" s="3"/>
      <c r="S3" s="3"/>
      <c r="T3" s="3"/>
      <c r="U3" s="4"/>
    </row>
    <row r="4" spans="1:30"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row>
    <row r="5" spans="1:30" s="20" customFormat="1" ht="19.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row>
    <row r="6" spans="1:30" x14ac:dyDescent="0.2">
      <c r="A6" s="65">
        <v>1</v>
      </c>
      <c r="B6" s="65"/>
      <c r="C6" s="65"/>
      <c r="D6" s="65"/>
      <c r="E6" s="65"/>
      <c r="F6" s="65"/>
      <c r="G6" s="65"/>
      <c r="H6" s="65" t="s">
        <v>77</v>
      </c>
      <c r="I6" s="65" t="s">
        <v>1493</v>
      </c>
      <c r="J6" s="65" t="e">
        <v>#N/A</v>
      </c>
      <c r="K6" s="69"/>
      <c r="L6" s="66" t="s">
        <v>1180</v>
      </c>
      <c r="M6" s="69"/>
      <c r="N6" s="66" t="s">
        <v>1181</v>
      </c>
      <c r="O6" s="66"/>
      <c r="P6" s="75" t="s">
        <v>1182</v>
      </c>
      <c r="Q6" s="69" t="s">
        <v>626</v>
      </c>
      <c r="R6" s="69"/>
      <c r="S6" s="66" t="s">
        <v>641</v>
      </c>
      <c r="T6" s="69"/>
      <c r="U6" s="65" t="s">
        <v>1364</v>
      </c>
    </row>
    <row r="7" spans="1:30" x14ac:dyDescent="0.2">
      <c r="A7" s="65">
        <f>A6+1</f>
        <v>2</v>
      </c>
      <c r="B7" s="65"/>
      <c r="C7" s="65"/>
      <c r="D7" s="65"/>
      <c r="E7" s="65"/>
      <c r="F7" s="65"/>
      <c r="G7" s="65"/>
      <c r="H7" s="65" t="s">
        <v>77</v>
      </c>
      <c r="I7" s="65" t="s">
        <v>1493</v>
      </c>
      <c r="J7" s="65" t="e">
        <v>#N/A</v>
      </c>
      <c r="K7" s="69"/>
      <c r="L7" s="66" t="s">
        <v>1180</v>
      </c>
      <c r="M7" s="69"/>
      <c r="N7" s="66" t="s">
        <v>1181</v>
      </c>
      <c r="O7" s="66"/>
      <c r="P7" s="75" t="s">
        <v>648</v>
      </c>
      <c r="Q7" s="69" t="s">
        <v>626</v>
      </c>
      <c r="R7" s="69"/>
      <c r="S7" s="66" t="s">
        <v>641</v>
      </c>
      <c r="T7" s="69"/>
      <c r="U7" s="65" t="s">
        <v>1550</v>
      </c>
    </row>
    <row r="8" spans="1:30" x14ac:dyDescent="0.2">
      <c r="A8" s="65">
        <f t="shared" ref="A8:A70" si="0">A7+1</f>
        <v>3</v>
      </c>
      <c r="B8" s="65"/>
      <c r="C8" s="65"/>
      <c r="D8" s="65"/>
      <c r="E8" s="65"/>
      <c r="F8" s="65"/>
      <c r="G8" s="65"/>
      <c r="H8" s="65" t="s">
        <v>77</v>
      </c>
      <c r="I8" s="65" t="s">
        <v>1493</v>
      </c>
      <c r="J8" s="65" t="s">
        <v>1502</v>
      </c>
      <c r="K8" s="69"/>
      <c r="L8" s="66" t="s">
        <v>1180</v>
      </c>
      <c r="M8" s="69"/>
      <c r="N8" s="66" t="s">
        <v>1181</v>
      </c>
      <c r="O8" s="66"/>
      <c r="P8" s="75" t="s">
        <v>1155</v>
      </c>
      <c r="Q8" s="69" t="s">
        <v>643</v>
      </c>
      <c r="R8" s="69"/>
      <c r="S8" s="66" t="s">
        <v>641</v>
      </c>
      <c r="T8" s="69"/>
      <c r="U8" s="65" t="s">
        <v>700</v>
      </c>
    </row>
    <row r="9" spans="1:30" s="32" customFormat="1" x14ac:dyDescent="0.2">
      <c r="A9" s="65">
        <f t="shared" si="0"/>
        <v>4</v>
      </c>
      <c r="B9" s="65"/>
      <c r="C9" s="65"/>
      <c r="D9" s="65"/>
      <c r="E9" s="65"/>
      <c r="F9" s="65"/>
      <c r="G9" s="65"/>
      <c r="H9" s="65" t="s">
        <v>77</v>
      </c>
      <c r="I9" s="65" t="s">
        <v>1493</v>
      </c>
      <c r="J9" s="65" t="s">
        <v>1502</v>
      </c>
      <c r="K9" s="69"/>
      <c r="L9" s="66" t="s">
        <v>1180</v>
      </c>
      <c r="M9" s="69"/>
      <c r="N9" s="66" t="s">
        <v>1181</v>
      </c>
      <c r="O9" s="66"/>
      <c r="P9" s="75" t="s">
        <v>1156</v>
      </c>
      <c r="Q9" s="69" t="s">
        <v>702</v>
      </c>
      <c r="R9" s="69"/>
      <c r="S9" s="66" t="s">
        <v>644</v>
      </c>
      <c r="T9" s="69"/>
      <c r="U9" s="65" t="s">
        <v>700</v>
      </c>
    </row>
    <row r="10" spans="1:30" s="32" customFormat="1" ht="38.25" x14ac:dyDescent="0.2">
      <c r="A10" s="65">
        <f t="shared" si="0"/>
        <v>5</v>
      </c>
      <c r="B10" s="65"/>
      <c r="C10" s="65"/>
      <c r="D10" s="65"/>
      <c r="E10" s="65"/>
      <c r="F10" s="65"/>
      <c r="G10" s="65"/>
      <c r="H10" s="65" t="s">
        <v>77</v>
      </c>
      <c r="I10" s="65" t="s">
        <v>1493</v>
      </c>
      <c r="J10" s="65" t="e">
        <v>#N/A</v>
      </c>
      <c r="K10" s="69"/>
      <c r="L10" s="66" t="s">
        <v>1180</v>
      </c>
      <c r="M10" s="69"/>
      <c r="N10" s="66" t="s">
        <v>1181</v>
      </c>
      <c r="O10" s="66"/>
      <c r="P10" s="75" t="s">
        <v>753</v>
      </c>
      <c r="Q10" s="69" t="s">
        <v>643</v>
      </c>
      <c r="R10" s="69"/>
      <c r="S10" s="66" t="s">
        <v>641</v>
      </c>
      <c r="T10" s="69"/>
      <c r="U10" s="65" t="s">
        <v>1551</v>
      </c>
    </row>
    <row r="11" spans="1:30" ht="38.25" x14ac:dyDescent="0.2">
      <c r="A11" s="65">
        <f t="shared" si="0"/>
        <v>6</v>
      </c>
      <c r="B11" s="65"/>
      <c r="C11" s="65"/>
      <c r="D11" s="65"/>
      <c r="E11" s="65"/>
      <c r="F11" s="65"/>
      <c r="G11" s="65"/>
      <c r="H11" s="65" t="s">
        <v>77</v>
      </c>
      <c r="I11" s="65" t="s">
        <v>1493</v>
      </c>
      <c r="J11" s="65" t="e">
        <v>#N/A</v>
      </c>
      <c r="K11" s="69"/>
      <c r="L11" s="66" t="s">
        <v>1180</v>
      </c>
      <c r="M11" s="69"/>
      <c r="N11" s="66" t="s">
        <v>1181</v>
      </c>
      <c r="O11" s="66"/>
      <c r="P11" s="75" t="s">
        <v>754</v>
      </c>
      <c r="Q11" s="69" t="s">
        <v>643</v>
      </c>
      <c r="R11" s="69"/>
      <c r="S11" s="66" t="s">
        <v>641</v>
      </c>
      <c r="T11" s="69"/>
      <c r="U11" s="65" t="s">
        <v>1552</v>
      </c>
    </row>
    <row r="12" spans="1:30" ht="94.5" customHeight="1" x14ac:dyDescent="0.2">
      <c r="A12" s="65">
        <f t="shared" si="0"/>
        <v>7</v>
      </c>
      <c r="B12" s="65"/>
      <c r="C12" s="65"/>
      <c r="D12" s="65"/>
      <c r="E12" s="65"/>
      <c r="F12" s="65"/>
      <c r="G12" s="65"/>
      <c r="H12" s="65" t="s">
        <v>77</v>
      </c>
      <c r="I12" s="65" t="s">
        <v>1493</v>
      </c>
      <c r="J12" s="65" t="s">
        <v>1553</v>
      </c>
      <c r="K12" s="69"/>
      <c r="L12" s="66" t="s">
        <v>1180</v>
      </c>
      <c r="M12" s="69"/>
      <c r="N12" s="66" t="s">
        <v>1181</v>
      </c>
      <c r="O12" s="66"/>
      <c r="P12" s="75" t="s">
        <v>628</v>
      </c>
      <c r="Q12" s="69" t="s">
        <v>626</v>
      </c>
      <c r="R12" s="69"/>
      <c r="S12" s="66" t="s">
        <v>644</v>
      </c>
      <c r="T12" s="69"/>
      <c r="U12" s="65" t="s">
        <v>1554</v>
      </c>
    </row>
    <row r="13" spans="1:30" ht="89.25" x14ac:dyDescent="0.2">
      <c r="A13" s="65">
        <f t="shared" si="0"/>
        <v>8</v>
      </c>
      <c r="B13" s="65"/>
      <c r="C13" s="65"/>
      <c r="D13" s="65"/>
      <c r="E13" s="65"/>
      <c r="F13" s="65"/>
      <c r="G13" s="65"/>
      <c r="H13" s="65" t="s">
        <v>77</v>
      </c>
      <c r="I13" s="65" t="s">
        <v>1493</v>
      </c>
      <c r="J13" s="65" t="s">
        <v>1504</v>
      </c>
      <c r="K13" s="69"/>
      <c r="L13" s="66" t="s">
        <v>1180</v>
      </c>
      <c r="M13" s="69"/>
      <c r="N13" s="66" t="s">
        <v>1181</v>
      </c>
      <c r="O13" s="66"/>
      <c r="P13" s="75" t="s">
        <v>689</v>
      </c>
      <c r="Q13" s="69" t="s">
        <v>626</v>
      </c>
      <c r="R13" s="69"/>
      <c r="S13" s="66" t="s">
        <v>641</v>
      </c>
      <c r="T13" s="69"/>
      <c r="U13" s="65" t="s">
        <v>1564</v>
      </c>
    </row>
    <row r="14" spans="1:30" s="32" customFormat="1" x14ac:dyDescent="0.2">
      <c r="A14" s="65">
        <f t="shared" si="0"/>
        <v>9</v>
      </c>
      <c r="B14" s="65"/>
      <c r="C14" s="65"/>
      <c r="D14" s="65"/>
      <c r="E14" s="65"/>
      <c r="F14" s="65"/>
      <c r="G14" s="65"/>
      <c r="H14" s="65" t="s">
        <v>77</v>
      </c>
      <c r="I14" s="65" t="s">
        <v>1493</v>
      </c>
      <c r="J14" s="65" t="e">
        <v>#N/A</v>
      </c>
      <c r="K14" s="69"/>
      <c r="L14" s="66" t="s">
        <v>1180</v>
      </c>
      <c r="M14" s="69"/>
      <c r="N14" s="66" t="s">
        <v>1181</v>
      </c>
      <c r="O14" s="66"/>
      <c r="P14" s="75" t="s">
        <v>759</v>
      </c>
      <c r="Q14" s="69" t="s">
        <v>626</v>
      </c>
      <c r="R14" s="69"/>
      <c r="S14" s="66" t="s">
        <v>644</v>
      </c>
      <c r="T14" s="69"/>
      <c r="U14" s="65" t="s">
        <v>103</v>
      </c>
    </row>
    <row r="15" spans="1:30" s="32" customFormat="1" ht="25.5" x14ac:dyDescent="0.2">
      <c r="A15" s="65">
        <f t="shared" si="0"/>
        <v>10</v>
      </c>
      <c r="B15" s="65"/>
      <c r="C15" s="65"/>
      <c r="D15" s="65"/>
      <c r="E15" s="65"/>
      <c r="F15" s="65"/>
      <c r="G15" s="65"/>
      <c r="H15" s="65" t="s">
        <v>77</v>
      </c>
      <c r="I15" s="65" t="s">
        <v>1493</v>
      </c>
      <c r="J15" s="65" t="e">
        <v>#N/A</v>
      </c>
      <c r="K15" s="69"/>
      <c r="L15" s="66" t="s">
        <v>1180</v>
      </c>
      <c r="M15" s="69"/>
      <c r="N15" s="66" t="s">
        <v>1181</v>
      </c>
      <c r="O15" s="66"/>
      <c r="P15" s="75" t="s">
        <v>682</v>
      </c>
      <c r="Q15" s="69" t="s">
        <v>626</v>
      </c>
      <c r="R15" s="69"/>
      <c r="S15" s="66" t="s">
        <v>644</v>
      </c>
      <c r="T15" s="69"/>
      <c r="U15" s="65" t="s">
        <v>1370</v>
      </c>
    </row>
    <row r="16" spans="1:30" ht="25.5" x14ac:dyDescent="0.2">
      <c r="A16" s="65">
        <f t="shared" si="0"/>
        <v>11</v>
      </c>
      <c r="B16" s="65"/>
      <c r="C16" s="65"/>
      <c r="D16" s="65"/>
      <c r="E16" s="65"/>
      <c r="F16" s="65"/>
      <c r="G16" s="65"/>
      <c r="H16" s="65" t="s">
        <v>77</v>
      </c>
      <c r="I16" s="65" t="s">
        <v>1493</v>
      </c>
      <c r="J16" s="65" t="e">
        <v>#N/A</v>
      </c>
      <c r="K16" s="69"/>
      <c r="L16" s="66" t="s">
        <v>1180</v>
      </c>
      <c r="M16" s="69"/>
      <c r="N16" s="66" t="s">
        <v>1181</v>
      </c>
      <c r="O16" s="66"/>
      <c r="P16" s="75" t="s">
        <v>794</v>
      </c>
      <c r="Q16" s="69" t="s">
        <v>626</v>
      </c>
      <c r="R16" s="69"/>
      <c r="S16" s="66" t="s">
        <v>644</v>
      </c>
      <c r="T16" s="69"/>
      <c r="U16" s="65" t="s">
        <v>1371</v>
      </c>
    </row>
    <row r="17" spans="1:21" x14ac:dyDescent="0.2">
      <c r="A17" s="65">
        <f t="shared" si="0"/>
        <v>12</v>
      </c>
      <c r="B17" s="65"/>
      <c r="C17" s="65"/>
      <c r="D17" s="65"/>
      <c r="E17" s="65"/>
      <c r="F17" s="65"/>
      <c r="G17" s="65"/>
      <c r="H17" s="65" t="s">
        <v>77</v>
      </c>
      <c r="I17" s="65" t="s">
        <v>1493</v>
      </c>
      <c r="J17" s="65" t="e">
        <v>#N/A</v>
      </c>
      <c r="K17" s="69"/>
      <c r="L17" s="66" t="s">
        <v>1180</v>
      </c>
      <c r="M17" s="69"/>
      <c r="N17" s="66" t="s">
        <v>1181</v>
      </c>
      <c r="O17" s="66"/>
      <c r="P17" s="75" t="s">
        <v>762</v>
      </c>
      <c r="Q17" s="69" t="s">
        <v>626</v>
      </c>
      <c r="R17" s="69"/>
      <c r="S17" s="66" t="s">
        <v>644</v>
      </c>
      <c r="T17" s="69"/>
      <c r="U17" s="65" t="s">
        <v>103</v>
      </c>
    </row>
    <row r="18" spans="1:21" x14ac:dyDescent="0.2">
      <c r="A18" s="65">
        <f t="shared" si="0"/>
        <v>13</v>
      </c>
      <c r="B18" s="65"/>
      <c r="C18" s="65"/>
      <c r="D18" s="65"/>
      <c r="E18" s="65"/>
      <c r="F18" s="65"/>
      <c r="G18" s="65"/>
      <c r="H18" s="65" t="s">
        <v>77</v>
      </c>
      <c r="I18" s="65" t="s">
        <v>1493</v>
      </c>
      <c r="J18" s="65" t="e">
        <v>#N/A</v>
      </c>
      <c r="K18" s="69"/>
      <c r="L18" s="66" t="s">
        <v>1180</v>
      </c>
      <c r="M18" s="69"/>
      <c r="N18" s="66" t="s">
        <v>1181</v>
      </c>
      <c r="O18" s="66"/>
      <c r="P18" s="75" t="s">
        <v>779</v>
      </c>
      <c r="Q18" s="69" t="s">
        <v>626</v>
      </c>
      <c r="R18" s="69"/>
      <c r="S18" s="66" t="s">
        <v>641</v>
      </c>
      <c r="T18" s="69"/>
      <c r="U18" s="65" t="s">
        <v>1183</v>
      </c>
    </row>
    <row r="19" spans="1:21" x14ac:dyDescent="0.2">
      <c r="A19" s="65">
        <f t="shared" si="0"/>
        <v>14</v>
      </c>
      <c r="B19" s="65"/>
      <c r="C19" s="65"/>
      <c r="D19" s="65"/>
      <c r="E19" s="65"/>
      <c r="F19" s="65"/>
      <c r="G19" s="65"/>
      <c r="H19" s="65" t="s">
        <v>77</v>
      </c>
      <c r="I19" s="65" t="s">
        <v>1493</v>
      </c>
      <c r="J19" s="65" t="s">
        <v>1507</v>
      </c>
      <c r="K19" s="69"/>
      <c r="L19" s="66" t="s">
        <v>1180</v>
      </c>
      <c r="M19" s="69"/>
      <c r="N19" s="66" t="s">
        <v>1181</v>
      </c>
      <c r="O19" s="66"/>
      <c r="P19" s="75" t="s">
        <v>1184</v>
      </c>
      <c r="Q19" s="66" t="s">
        <v>140</v>
      </c>
      <c r="R19" s="69"/>
      <c r="S19" s="66" t="s">
        <v>644</v>
      </c>
      <c r="T19" s="69"/>
      <c r="U19" s="65" t="s">
        <v>700</v>
      </c>
    </row>
    <row r="20" spans="1:21" x14ac:dyDescent="0.2">
      <c r="A20" s="65">
        <f t="shared" si="0"/>
        <v>15</v>
      </c>
      <c r="B20" s="65"/>
      <c r="C20" s="65"/>
      <c r="D20" s="65"/>
      <c r="E20" s="65"/>
      <c r="F20" s="65"/>
      <c r="G20" s="65"/>
      <c r="H20" s="65" t="s">
        <v>77</v>
      </c>
      <c r="I20" s="65" t="s">
        <v>1493</v>
      </c>
      <c r="J20" s="65" t="s">
        <v>1505</v>
      </c>
      <c r="K20" s="69"/>
      <c r="L20" s="66" t="s">
        <v>1180</v>
      </c>
      <c r="M20" s="69"/>
      <c r="N20" s="66" t="s">
        <v>1181</v>
      </c>
      <c r="O20" s="66"/>
      <c r="P20" s="75" t="s">
        <v>1186</v>
      </c>
      <c r="Q20" s="69" t="s">
        <v>140</v>
      </c>
      <c r="R20" s="69"/>
      <c r="S20" s="66" t="s">
        <v>644</v>
      </c>
      <c r="T20" s="69"/>
      <c r="U20" s="65" t="s">
        <v>1555</v>
      </c>
    </row>
    <row r="21" spans="1:21" x14ac:dyDescent="0.2">
      <c r="A21" s="65">
        <f t="shared" si="0"/>
        <v>16</v>
      </c>
      <c r="B21" s="65"/>
      <c r="C21" s="65"/>
      <c r="D21" s="65"/>
      <c r="E21" s="65"/>
      <c r="F21" s="65"/>
      <c r="G21" s="65"/>
      <c r="H21" s="65" t="s">
        <v>77</v>
      </c>
      <c r="I21" s="65" t="s">
        <v>1493</v>
      </c>
      <c r="J21" s="65" t="s">
        <v>1505</v>
      </c>
      <c r="K21" s="69"/>
      <c r="L21" s="66" t="s">
        <v>1180</v>
      </c>
      <c r="M21" s="69"/>
      <c r="N21" s="66" t="s">
        <v>1181</v>
      </c>
      <c r="O21" s="66"/>
      <c r="P21" s="75" t="s">
        <v>1188</v>
      </c>
      <c r="Q21" s="69" t="s">
        <v>140</v>
      </c>
      <c r="R21" s="69"/>
      <c r="S21" s="66" t="s">
        <v>644</v>
      </c>
      <c r="T21" s="69"/>
      <c r="U21" s="65" t="s">
        <v>1556</v>
      </c>
    </row>
    <row r="22" spans="1:21" x14ac:dyDescent="0.2">
      <c r="A22" s="65">
        <f t="shared" si="0"/>
        <v>17</v>
      </c>
      <c r="B22" s="65"/>
      <c r="C22" s="65"/>
      <c r="D22" s="65"/>
      <c r="E22" s="65"/>
      <c r="F22" s="65"/>
      <c r="G22" s="65"/>
      <c r="H22" s="65" t="s">
        <v>77</v>
      </c>
      <c r="I22" s="65" t="s">
        <v>1493</v>
      </c>
      <c r="J22" s="65" t="e">
        <v>#N/A</v>
      </c>
      <c r="K22" s="69"/>
      <c r="L22" s="66" t="s">
        <v>1180</v>
      </c>
      <c r="M22" s="69"/>
      <c r="N22" s="66" t="s">
        <v>1181</v>
      </c>
      <c r="O22" s="66"/>
      <c r="P22" s="75" t="s">
        <v>1190</v>
      </c>
      <c r="Q22" s="69" t="s">
        <v>140</v>
      </c>
      <c r="R22" s="69"/>
      <c r="S22" s="66" t="s">
        <v>644</v>
      </c>
      <c r="T22" s="69"/>
      <c r="U22" s="65">
        <v>0</v>
      </c>
    </row>
    <row r="23" spans="1:21" x14ac:dyDescent="0.2">
      <c r="A23" s="65">
        <f t="shared" si="0"/>
        <v>18</v>
      </c>
      <c r="B23" s="65"/>
      <c r="C23" s="65"/>
      <c r="D23" s="65"/>
      <c r="E23" s="65"/>
      <c r="F23" s="65"/>
      <c r="G23" s="65"/>
      <c r="H23" s="65" t="s">
        <v>77</v>
      </c>
      <c r="I23" s="65" t="s">
        <v>1493</v>
      </c>
      <c r="J23" s="65" t="e">
        <v>#N/A</v>
      </c>
      <c r="K23" s="69"/>
      <c r="L23" s="66" t="s">
        <v>1180</v>
      </c>
      <c r="M23" s="69"/>
      <c r="N23" s="66" t="s">
        <v>1181</v>
      </c>
      <c r="O23" s="66"/>
      <c r="P23" s="75" t="s">
        <v>1191</v>
      </c>
      <c r="Q23" s="69" t="s">
        <v>140</v>
      </c>
      <c r="R23" s="69"/>
      <c r="S23" s="66" t="s">
        <v>644</v>
      </c>
      <c r="T23" s="69"/>
      <c r="U23" s="65">
        <v>0</v>
      </c>
    </row>
    <row r="24" spans="1:21" x14ac:dyDescent="0.2">
      <c r="A24" s="65">
        <f t="shared" si="0"/>
        <v>19</v>
      </c>
      <c r="B24" s="65"/>
      <c r="C24" s="65"/>
      <c r="D24" s="65"/>
      <c r="E24" s="65"/>
      <c r="F24" s="65"/>
      <c r="G24" s="65"/>
      <c r="H24" s="65" t="s">
        <v>77</v>
      </c>
      <c r="I24" s="65" t="s">
        <v>1493</v>
      </c>
      <c r="J24" s="65" t="e">
        <v>#N/A</v>
      </c>
      <c r="K24" s="69"/>
      <c r="L24" s="66" t="s">
        <v>1180</v>
      </c>
      <c r="M24" s="69"/>
      <c r="N24" s="66" t="s">
        <v>1181</v>
      </c>
      <c r="O24" s="66"/>
      <c r="P24" s="75" t="s">
        <v>1193</v>
      </c>
      <c r="Q24" s="69" t="s">
        <v>140</v>
      </c>
      <c r="R24" s="69"/>
      <c r="S24" s="66" t="s">
        <v>644</v>
      </c>
      <c r="T24" s="66"/>
      <c r="U24" s="65">
        <v>0</v>
      </c>
    </row>
    <row r="25" spans="1:21" x14ac:dyDescent="0.2">
      <c r="A25" s="65">
        <f t="shared" si="0"/>
        <v>20</v>
      </c>
      <c r="B25" s="65"/>
      <c r="C25" s="65"/>
      <c r="D25" s="65"/>
      <c r="E25" s="65"/>
      <c r="F25" s="65"/>
      <c r="G25" s="65"/>
      <c r="H25" s="65" t="s">
        <v>77</v>
      </c>
      <c r="I25" s="65" t="s">
        <v>1493</v>
      </c>
      <c r="J25" s="65" t="e">
        <v>#N/A</v>
      </c>
      <c r="K25" s="69"/>
      <c r="L25" s="66" t="s">
        <v>1180</v>
      </c>
      <c r="M25" s="69"/>
      <c r="N25" s="66" t="s">
        <v>1181</v>
      </c>
      <c r="O25" s="66"/>
      <c r="P25" s="75" t="s">
        <v>1194</v>
      </c>
      <c r="Q25" s="69" t="s">
        <v>140</v>
      </c>
      <c r="R25" s="69"/>
      <c r="S25" s="66" t="s">
        <v>644</v>
      </c>
      <c r="T25" s="69"/>
      <c r="U25" s="65">
        <v>0</v>
      </c>
    </row>
    <row r="26" spans="1:21" x14ac:dyDescent="0.2">
      <c r="A26" s="65">
        <f t="shared" si="0"/>
        <v>21</v>
      </c>
      <c r="B26" s="50"/>
      <c r="C26" s="50"/>
      <c r="D26" s="50"/>
      <c r="E26" s="50"/>
      <c r="F26" s="50"/>
      <c r="G26" s="50"/>
      <c r="H26" s="65" t="s">
        <v>77</v>
      </c>
      <c r="I26" s="65" t="s">
        <v>1493</v>
      </c>
      <c r="J26" s="65" t="e">
        <v>#N/A</v>
      </c>
      <c r="K26" s="70"/>
      <c r="L26" s="66" t="s">
        <v>1180</v>
      </c>
      <c r="M26" s="70"/>
      <c r="N26" s="66"/>
      <c r="O26" s="70"/>
      <c r="P26" s="75" t="s">
        <v>1196</v>
      </c>
      <c r="Q26" s="50" t="s">
        <v>140</v>
      </c>
      <c r="R26" s="50"/>
      <c r="S26" s="66" t="s">
        <v>644</v>
      </c>
      <c r="T26" s="50"/>
      <c r="U26" s="65">
        <v>0</v>
      </c>
    </row>
    <row r="27" spans="1:21" x14ac:dyDescent="0.2">
      <c r="A27" s="65">
        <f t="shared" si="0"/>
        <v>22</v>
      </c>
      <c r="B27" s="50"/>
      <c r="C27" s="50"/>
      <c r="D27" s="50"/>
      <c r="E27" s="50"/>
      <c r="F27" s="50"/>
      <c r="G27" s="50"/>
      <c r="H27" s="65" t="s">
        <v>77</v>
      </c>
      <c r="I27" s="65" t="s">
        <v>1493</v>
      </c>
      <c r="J27" s="65" t="e">
        <v>#N/A</v>
      </c>
      <c r="K27" s="70"/>
      <c r="L27" s="66" t="s">
        <v>1180</v>
      </c>
      <c r="M27" s="70"/>
      <c r="N27" s="70"/>
      <c r="O27" s="70"/>
      <c r="P27" s="75" t="s">
        <v>1198</v>
      </c>
      <c r="Q27" s="66" t="s">
        <v>140</v>
      </c>
      <c r="R27" s="70"/>
      <c r="S27" s="66" t="s">
        <v>644</v>
      </c>
      <c r="T27" s="50"/>
      <c r="U27" s="65">
        <v>0</v>
      </c>
    </row>
    <row r="28" spans="1:21" x14ac:dyDescent="0.2">
      <c r="A28" s="65">
        <f t="shared" si="0"/>
        <v>23</v>
      </c>
      <c r="B28" s="50"/>
      <c r="C28" s="50"/>
      <c r="D28" s="50"/>
      <c r="E28" s="50"/>
      <c r="F28" s="50"/>
      <c r="G28" s="50"/>
      <c r="H28" s="65" t="s">
        <v>77</v>
      </c>
      <c r="I28" s="65" t="s">
        <v>1493</v>
      </c>
      <c r="J28" s="65" t="e">
        <v>#N/A</v>
      </c>
      <c r="K28" s="70"/>
      <c r="L28" s="66" t="s">
        <v>1180</v>
      </c>
      <c r="M28" s="70"/>
      <c r="N28" s="70"/>
      <c r="O28" s="70"/>
      <c r="P28" s="75" t="s">
        <v>1199</v>
      </c>
      <c r="Q28" s="66" t="s">
        <v>140</v>
      </c>
      <c r="R28" s="70"/>
      <c r="S28" s="66" t="s">
        <v>644</v>
      </c>
      <c r="T28" s="50"/>
      <c r="U28" s="65">
        <v>0</v>
      </c>
    </row>
    <row r="29" spans="1:21" x14ac:dyDescent="0.2">
      <c r="A29" s="65">
        <f t="shared" si="0"/>
        <v>24</v>
      </c>
      <c r="B29" s="50"/>
      <c r="C29" s="50"/>
      <c r="D29" s="50"/>
      <c r="E29" s="50"/>
      <c r="F29" s="50"/>
      <c r="G29" s="50"/>
      <c r="H29" s="65" t="s">
        <v>77</v>
      </c>
      <c r="I29" s="65" t="s">
        <v>1493</v>
      </c>
      <c r="J29" s="65" t="e">
        <v>#N/A</v>
      </c>
      <c r="K29" s="70"/>
      <c r="L29" s="66" t="s">
        <v>1180</v>
      </c>
      <c r="M29" s="70"/>
      <c r="N29" s="70"/>
      <c r="O29" s="70"/>
      <c r="P29" s="75" t="s">
        <v>1200</v>
      </c>
      <c r="Q29" s="66" t="s">
        <v>140</v>
      </c>
      <c r="R29" s="70"/>
      <c r="S29" s="66" t="s">
        <v>644</v>
      </c>
      <c r="T29" s="50"/>
      <c r="U29" s="65">
        <v>0</v>
      </c>
    </row>
    <row r="30" spans="1:21" x14ac:dyDescent="0.2">
      <c r="A30" s="65">
        <f t="shared" si="0"/>
        <v>25</v>
      </c>
      <c r="B30" s="50"/>
      <c r="C30" s="50"/>
      <c r="D30" s="50"/>
      <c r="E30" s="50"/>
      <c r="F30" s="50"/>
      <c r="G30" s="50"/>
      <c r="H30" s="65" t="s">
        <v>77</v>
      </c>
      <c r="I30" s="65" t="s">
        <v>1493</v>
      </c>
      <c r="J30" s="65" t="e">
        <v>#N/A</v>
      </c>
      <c r="K30" s="70"/>
      <c r="L30" s="66" t="s">
        <v>1180</v>
      </c>
      <c r="M30" s="70"/>
      <c r="N30" s="70"/>
      <c r="O30" s="70"/>
      <c r="P30" s="75" t="s">
        <v>1201</v>
      </c>
      <c r="Q30" s="66" t="s">
        <v>1202</v>
      </c>
      <c r="R30" s="70"/>
      <c r="S30" s="66" t="s">
        <v>644</v>
      </c>
      <c r="T30" s="50"/>
      <c r="U30" s="65" t="s">
        <v>783</v>
      </c>
    </row>
    <row r="31" spans="1:21" x14ac:dyDescent="0.2">
      <c r="A31" s="65">
        <f t="shared" si="0"/>
        <v>26</v>
      </c>
      <c r="B31" s="50"/>
      <c r="C31" s="50"/>
      <c r="D31" s="50"/>
      <c r="E31" s="50"/>
      <c r="F31" s="50"/>
      <c r="G31" s="50"/>
      <c r="H31" s="65" t="s">
        <v>77</v>
      </c>
      <c r="I31" s="65" t="s">
        <v>1493</v>
      </c>
      <c r="J31" s="65" t="e">
        <v>#N/A</v>
      </c>
      <c r="K31" s="70"/>
      <c r="L31" s="66" t="s">
        <v>1180</v>
      </c>
      <c r="M31" s="70"/>
      <c r="N31" s="70"/>
      <c r="O31" s="70"/>
      <c r="P31" s="75" t="s">
        <v>1203</v>
      </c>
      <c r="Q31" s="66" t="s">
        <v>140</v>
      </c>
      <c r="R31" s="70"/>
      <c r="S31" s="66" t="s">
        <v>644</v>
      </c>
      <c r="T31" s="50"/>
      <c r="U31" s="65" t="s">
        <v>783</v>
      </c>
    </row>
    <row r="32" spans="1:21" x14ac:dyDescent="0.2">
      <c r="A32" s="65">
        <f t="shared" si="0"/>
        <v>27</v>
      </c>
      <c r="B32" s="50"/>
      <c r="C32" s="50"/>
      <c r="D32" s="50"/>
      <c r="E32" s="50"/>
      <c r="F32" s="50"/>
      <c r="G32" s="50"/>
      <c r="H32" s="65" t="s">
        <v>77</v>
      </c>
      <c r="I32" s="65" t="s">
        <v>1493</v>
      </c>
      <c r="J32" s="65" t="e">
        <v>#N/A</v>
      </c>
      <c r="K32" s="70"/>
      <c r="L32" s="66" t="s">
        <v>1180</v>
      </c>
      <c r="M32" s="70"/>
      <c r="N32" s="70"/>
      <c r="O32" s="70"/>
      <c r="P32" s="75" t="s">
        <v>1204</v>
      </c>
      <c r="Q32" s="66" t="s">
        <v>140</v>
      </c>
      <c r="R32" s="70"/>
      <c r="S32" s="66" t="s">
        <v>644</v>
      </c>
      <c r="T32" s="50"/>
      <c r="U32" s="65" t="s">
        <v>783</v>
      </c>
    </row>
    <row r="33" spans="1:21" x14ac:dyDescent="0.2">
      <c r="A33" s="65">
        <f t="shared" si="0"/>
        <v>28</v>
      </c>
      <c r="B33" s="50"/>
      <c r="C33" s="50"/>
      <c r="D33" s="50"/>
      <c r="E33" s="50"/>
      <c r="F33" s="50"/>
      <c r="G33" s="50"/>
      <c r="H33" s="65" t="s">
        <v>77</v>
      </c>
      <c r="I33" s="65" t="s">
        <v>1493</v>
      </c>
      <c r="J33" s="65" t="e">
        <v>#N/A</v>
      </c>
      <c r="K33" s="70"/>
      <c r="L33" s="66" t="s">
        <v>1180</v>
      </c>
      <c r="M33" s="70"/>
      <c r="N33" s="70"/>
      <c r="O33" s="70"/>
      <c r="P33" s="75" t="s">
        <v>1205</v>
      </c>
      <c r="Q33" s="66" t="s">
        <v>140</v>
      </c>
      <c r="R33" s="70"/>
      <c r="S33" s="66" t="s">
        <v>644</v>
      </c>
      <c r="T33" s="50"/>
      <c r="U33" s="65" t="s">
        <v>783</v>
      </c>
    </row>
    <row r="34" spans="1:21" x14ac:dyDescent="0.2">
      <c r="A34" s="65">
        <f t="shared" si="0"/>
        <v>29</v>
      </c>
      <c r="B34" s="50"/>
      <c r="C34" s="50"/>
      <c r="D34" s="50"/>
      <c r="E34" s="50"/>
      <c r="F34" s="50"/>
      <c r="G34" s="50"/>
      <c r="H34" s="65" t="s">
        <v>77</v>
      </c>
      <c r="I34" s="65" t="s">
        <v>1493</v>
      </c>
      <c r="J34" s="65" t="e">
        <v>#N/A</v>
      </c>
      <c r="K34" s="70"/>
      <c r="L34" s="66" t="s">
        <v>1180</v>
      </c>
      <c r="M34" s="70"/>
      <c r="N34" s="70"/>
      <c r="O34" s="70"/>
      <c r="P34" s="75" t="s">
        <v>1206</v>
      </c>
      <c r="Q34" s="66" t="s">
        <v>140</v>
      </c>
      <c r="R34" s="70"/>
      <c r="S34" s="66" t="s">
        <v>644</v>
      </c>
      <c r="T34" s="50"/>
      <c r="U34" s="65" t="s">
        <v>783</v>
      </c>
    </row>
    <row r="35" spans="1:21" x14ac:dyDescent="0.2">
      <c r="A35" s="65">
        <f t="shared" si="0"/>
        <v>30</v>
      </c>
      <c r="B35" s="50"/>
      <c r="C35" s="50"/>
      <c r="D35" s="50"/>
      <c r="E35" s="50"/>
      <c r="F35" s="50"/>
      <c r="G35" s="50"/>
      <c r="H35" s="65" t="s">
        <v>77</v>
      </c>
      <c r="I35" s="65" t="s">
        <v>1493</v>
      </c>
      <c r="J35" s="65" t="e">
        <v>#N/A</v>
      </c>
      <c r="K35" s="70"/>
      <c r="L35" s="66" t="s">
        <v>1180</v>
      </c>
      <c r="M35" s="70"/>
      <c r="N35" s="70"/>
      <c r="O35" s="70"/>
      <c r="P35" s="75" t="s">
        <v>1207</v>
      </c>
      <c r="Q35" s="66" t="s">
        <v>140</v>
      </c>
      <c r="R35" s="70"/>
      <c r="S35" s="66" t="s">
        <v>644</v>
      </c>
      <c r="T35" s="50"/>
      <c r="U35" s="65" t="s">
        <v>783</v>
      </c>
    </row>
    <row r="36" spans="1:21" x14ac:dyDescent="0.2">
      <c r="A36" s="65">
        <f t="shared" si="0"/>
        <v>31</v>
      </c>
      <c r="B36" s="50"/>
      <c r="C36" s="50"/>
      <c r="D36" s="50"/>
      <c r="E36" s="50"/>
      <c r="F36" s="50"/>
      <c r="G36" s="50"/>
      <c r="H36" s="65" t="s">
        <v>77</v>
      </c>
      <c r="I36" s="65" t="s">
        <v>1493</v>
      </c>
      <c r="J36" s="65" t="e">
        <v>#N/A</v>
      </c>
      <c r="K36" s="70"/>
      <c r="L36" s="66" t="s">
        <v>1180</v>
      </c>
      <c r="M36" s="70"/>
      <c r="N36" s="70"/>
      <c r="O36" s="70"/>
      <c r="P36" s="75" t="s">
        <v>1208</v>
      </c>
      <c r="Q36" s="66" t="s">
        <v>140</v>
      </c>
      <c r="R36" s="70"/>
      <c r="S36" s="66" t="s">
        <v>644</v>
      </c>
      <c r="T36" s="50"/>
      <c r="U36" s="65" t="s">
        <v>783</v>
      </c>
    </row>
    <row r="37" spans="1:21" x14ac:dyDescent="0.2">
      <c r="A37" s="65">
        <f t="shared" si="0"/>
        <v>32</v>
      </c>
      <c r="B37" s="50"/>
      <c r="C37" s="50"/>
      <c r="D37" s="50"/>
      <c r="E37" s="50"/>
      <c r="F37" s="50"/>
      <c r="G37" s="50"/>
      <c r="H37" s="65" t="s">
        <v>77</v>
      </c>
      <c r="I37" s="65" t="s">
        <v>1493</v>
      </c>
      <c r="J37" s="65" t="e">
        <v>#N/A</v>
      </c>
      <c r="K37" s="70"/>
      <c r="L37" s="66" t="s">
        <v>1180</v>
      </c>
      <c r="M37" s="70"/>
      <c r="N37" s="70"/>
      <c r="O37" s="70"/>
      <c r="P37" s="75" t="s">
        <v>1209</v>
      </c>
      <c r="Q37" s="66" t="s">
        <v>140</v>
      </c>
      <c r="R37" s="70"/>
      <c r="S37" s="66" t="s">
        <v>644</v>
      </c>
      <c r="T37" s="50"/>
      <c r="U37" s="65" t="s">
        <v>783</v>
      </c>
    </row>
    <row r="38" spans="1:21" x14ac:dyDescent="0.2">
      <c r="A38" s="65">
        <f t="shared" si="0"/>
        <v>33</v>
      </c>
      <c r="B38" s="50"/>
      <c r="C38" s="50"/>
      <c r="D38" s="50"/>
      <c r="E38" s="50"/>
      <c r="F38" s="50"/>
      <c r="G38" s="50"/>
      <c r="H38" s="65" t="s">
        <v>77</v>
      </c>
      <c r="I38" s="65" t="s">
        <v>1493</v>
      </c>
      <c r="J38" s="65" t="e">
        <v>#N/A</v>
      </c>
      <c r="K38" s="70"/>
      <c r="L38" s="66" t="s">
        <v>1180</v>
      </c>
      <c r="M38" s="70"/>
      <c r="N38" s="70"/>
      <c r="O38" s="70"/>
      <c r="P38" s="75" t="s">
        <v>1210</v>
      </c>
      <c r="Q38" s="66" t="s">
        <v>140</v>
      </c>
      <c r="R38" s="70"/>
      <c r="S38" s="66" t="s">
        <v>644</v>
      </c>
      <c r="T38" s="50"/>
      <c r="U38" s="65" t="s">
        <v>783</v>
      </c>
    </row>
    <row r="39" spans="1:21" x14ac:dyDescent="0.2">
      <c r="A39" s="65">
        <f t="shared" si="0"/>
        <v>34</v>
      </c>
      <c r="B39" s="50"/>
      <c r="C39" s="50"/>
      <c r="D39" s="50"/>
      <c r="E39" s="50"/>
      <c r="F39" s="50"/>
      <c r="G39" s="50"/>
      <c r="H39" s="65" t="s">
        <v>77</v>
      </c>
      <c r="I39" s="65" t="s">
        <v>1493</v>
      </c>
      <c r="J39" s="65" t="e">
        <v>#N/A</v>
      </c>
      <c r="K39" s="70"/>
      <c r="L39" s="66" t="s">
        <v>1180</v>
      </c>
      <c r="M39" s="70"/>
      <c r="N39" s="70"/>
      <c r="O39" s="70"/>
      <c r="P39" s="75" t="s">
        <v>1211</v>
      </c>
      <c r="Q39" s="66" t="s">
        <v>140</v>
      </c>
      <c r="R39" s="70"/>
      <c r="S39" s="66" t="s">
        <v>644</v>
      </c>
      <c r="T39" s="50"/>
      <c r="U39" s="65" t="s">
        <v>783</v>
      </c>
    </row>
    <row r="40" spans="1:21" x14ac:dyDescent="0.2">
      <c r="A40" s="65">
        <f t="shared" si="0"/>
        <v>35</v>
      </c>
      <c r="B40" s="50"/>
      <c r="C40" s="50"/>
      <c r="D40" s="50"/>
      <c r="E40" s="50"/>
      <c r="F40" s="50"/>
      <c r="G40" s="50"/>
      <c r="H40" s="65" t="s">
        <v>77</v>
      </c>
      <c r="I40" s="65" t="s">
        <v>1493</v>
      </c>
      <c r="J40" s="65" t="e">
        <v>#N/A</v>
      </c>
      <c r="K40" s="70"/>
      <c r="L40" s="66" t="s">
        <v>1180</v>
      </c>
      <c r="M40" s="70"/>
      <c r="N40" s="70"/>
      <c r="O40" s="70"/>
      <c r="P40" s="75" t="s">
        <v>1212</v>
      </c>
      <c r="Q40" s="66" t="s">
        <v>140</v>
      </c>
      <c r="R40" s="70"/>
      <c r="S40" s="66" t="s">
        <v>644</v>
      </c>
      <c r="T40" s="50"/>
      <c r="U40" s="65" t="s">
        <v>783</v>
      </c>
    </row>
    <row r="41" spans="1:21" x14ac:dyDescent="0.2">
      <c r="A41" s="65">
        <f t="shared" si="0"/>
        <v>36</v>
      </c>
      <c r="B41" s="50"/>
      <c r="C41" s="50"/>
      <c r="D41" s="50"/>
      <c r="E41" s="50"/>
      <c r="F41" s="50"/>
      <c r="G41" s="50"/>
      <c r="H41" s="65" t="s">
        <v>77</v>
      </c>
      <c r="I41" s="65" t="s">
        <v>1493</v>
      </c>
      <c r="J41" s="65" t="e">
        <v>#N/A</v>
      </c>
      <c r="K41" s="70"/>
      <c r="L41" s="66" t="s">
        <v>1180</v>
      </c>
      <c r="M41" s="70"/>
      <c r="N41" s="70"/>
      <c r="O41" s="70"/>
      <c r="P41" s="75" t="s">
        <v>1213</v>
      </c>
      <c r="Q41" s="66" t="s">
        <v>140</v>
      </c>
      <c r="R41" s="70"/>
      <c r="S41" s="66" t="s">
        <v>644</v>
      </c>
      <c r="T41" s="50"/>
      <c r="U41" s="65" t="s">
        <v>783</v>
      </c>
    </row>
    <row r="42" spans="1:21" x14ac:dyDescent="0.2">
      <c r="A42" s="65">
        <f t="shared" si="0"/>
        <v>37</v>
      </c>
      <c r="B42" s="50"/>
      <c r="C42" s="50"/>
      <c r="D42" s="50"/>
      <c r="E42" s="50"/>
      <c r="F42" s="50"/>
      <c r="G42" s="50"/>
      <c r="H42" s="65" t="s">
        <v>77</v>
      </c>
      <c r="I42" s="65" t="s">
        <v>1493</v>
      </c>
      <c r="J42" s="65" t="e">
        <v>#N/A</v>
      </c>
      <c r="K42" s="70"/>
      <c r="L42" s="66" t="s">
        <v>1180</v>
      </c>
      <c r="M42" s="70"/>
      <c r="N42" s="70"/>
      <c r="O42" s="70"/>
      <c r="P42" s="75" t="s">
        <v>1214</v>
      </c>
      <c r="Q42" s="66" t="s">
        <v>1202</v>
      </c>
      <c r="R42" s="70"/>
      <c r="S42" s="66" t="s">
        <v>644</v>
      </c>
      <c r="T42" s="50"/>
      <c r="U42" s="65" t="s">
        <v>783</v>
      </c>
    </row>
    <row r="43" spans="1:21" x14ac:dyDescent="0.2">
      <c r="A43" s="65">
        <f t="shared" si="0"/>
        <v>38</v>
      </c>
      <c r="B43" s="50"/>
      <c r="C43" s="50"/>
      <c r="D43" s="50"/>
      <c r="E43" s="50"/>
      <c r="F43" s="50"/>
      <c r="G43" s="50"/>
      <c r="H43" s="65" t="s">
        <v>77</v>
      </c>
      <c r="I43" s="65" t="s">
        <v>1493</v>
      </c>
      <c r="J43" s="65" t="e">
        <v>#N/A</v>
      </c>
      <c r="K43" s="70"/>
      <c r="L43" s="66" t="s">
        <v>1180</v>
      </c>
      <c r="M43" s="70"/>
      <c r="N43" s="70"/>
      <c r="O43" s="70"/>
      <c r="P43" s="75" t="s">
        <v>1215</v>
      </c>
      <c r="Q43" s="66" t="s">
        <v>140</v>
      </c>
      <c r="R43" s="70"/>
      <c r="S43" s="66" t="s">
        <v>644</v>
      </c>
      <c r="T43" s="50"/>
      <c r="U43" s="65" t="s">
        <v>783</v>
      </c>
    </row>
    <row r="44" spans="1:21" x14ac:dyDescent="0.2">
      <c r="A44" s="65">
        <f t="shared" si="0"/>
        <v>39</v>
      </c>
      <c r="B44" s="50"/>
      <c r="C44" s="50"/>
      <c r="D44" s="50"/>
      <c r="E44" s="50"/>
      <c r="F44" s="50"/>
      <c r="G44" s="50"/>
      <c r="H44" s="65" t="s">
        <v>77</v>
      </c>
      <c r="I44" s="65" t="s">
        <v>1493</v>
      </c>
      <c r="J44" s="65" t="e">
        <v>#N/A</v>
      </c>
      <c r="K44" s="70"/>
      <c r="L44" s="66" t="s">
        <v>1180</v>
      </c>
      <c r="M44" s="70"/>
      <c r="N44" s="70"/>
      <c r="O44" s="70"/>
      <c r="P44" s="75" t="s">
        <v>1216</v>
      </c>
      <c r="Q44" s="66" t="s">
        <v>140</v>
      </c>
      <c r="R44" s="70"/>
      <c r="S44" s="66" t="s">
        <v>644</v>
      </c>
      <c r="T44" s="50"/>
      <c r="U44" s="65" t="s">
        <v>783</v>
      </c>
    </row>
    <row r="45" spans="1:21" x14ac:dyDescent="0.2">
      <c r="A45" s="65">
        <f t="shared" si="0"/>
        <v>40</v>
      </c>
      <c r="B45" s="50"/>
      <c r="C45" s="50"/>
      <c r="D45" s="50"/>
      <c r="E45" s="50"/>
      <c r="F45" s="50"/>
      <c r="G45" s="50"/>
      <c r="H45" s="65" t="s">
        <v>77</v>
      </c>
      <c r="I45" s="65" t="s">
        <v>1493</v>
      </c>
      <c r="J45" s="65" t="e">
        <v>#N/A</v>
      </c>
      <c r="K45" s="70"/>
      <c r="L45" s="66" t="s">
        <v>1180</v>
      </c>
      <c r="M45" s="70"/>
      <c r="N45" s="70"/>
      <c r="O45" s="70"/>
      <c r="P45" s="75" t="s">
        <v>1217</v>
      </c>
      <c r="Q45" s="66" t="s">
        <v>140</v>
      </c>
      <c r="R45" s="70"/>
      <c r="S45" s="66" t="s">
        <v>644</v>
      </c>
      <c r="T45" s="50"/>
      <c r="U45" s="65" t="s">
        <v>783</v>
      </c>
    </row>
    <row r="46" spans="1:21" x14ac:dyDescent="0.2">
      <c r="A46" s="65">
        <f t="shared" si="0"/>
        <v>41</v>
      </c>
      <c r="B46" s="50"/>
      <c r="C46" s="50"/>
      <c r="D46" s="50"/>
      <c r="E46" s="50"/>
      <c r="F46" s="50"/>
      <c r="G46" s="50"/>
      <c r="H46" s="65" t="s">
        <v>77</v>
      </c>
      <c r="I46" s="65" t="s">
        <v>1493</v>
      </c>
      <c r="J46" s="65" t="e">
        <v>#N/A</v>
      </c>
      <c r="K46" s="70"/>
      <c r="L46" s="66" t="s">
        <v>1180</v>
      </c>
      <c r="M46" s="70"/>
      <c r="N46" s="70"/>
      <c r="O46" s="70"/>
      <c r="P46" s="75" t="s">
        <v>1218</v>
      </c>
      <c r="Q46" s="66" t="s">
        <v>140</v>
      </c>
      <c r="R46" s="70"/>
      <c r="S46" s="66" t="s">
        <v>644</v>
      </c>
      <c r="T46" s="50"/>
      <c r="U46" s="65" t="s">
        <v>783</v>
      </c>
    </row>
    <row r="47" spans="1:21" x14ac:dyDescent="0.2">
      <c r="A47" s="65">
        <f t="shared" si="0"/>
        <v>42</v>
      </c>
      <c r="B47" s="50"/>
      <c r="C47" s="50"/>
      <c r="D47" s="50"/>
      <c r="E47" s="50"/>
      <c r="F47" s="50"/>
      <c r="G47" s="50"/>
      <c r="H47" s="65" t="s">
        <v>77</v>
      </c>
      <c r="I47" s="65" t="s">
        <v>1493</v>
      </c>
      <c r="J47" s="65" t="e">
        <v>#N/A</v>
      </c>
      <c r="K47" s="70"/>
      <c r="L47" s="66" t="s">
        <v>1180</v>
      </c>
      <c r="M47" s="70"/>
      <c r="N47" s="70"/>
      <c r="O47" s="70"/>
      <c r="P47" s="75" t="s">
        <v>1219</v>
      </c>
      <c r="Q47" s="70" t="s">
        <v>140</v>
      </c>
      <c r="R47" s="70"/>
      <c r="S47" s="66" t="s">
        <v>644</v>
      </c>
      <c r="T47" s="50"/>
      <c r="U47" s="65" t="s">
        <v>783</v>
      </c>
    </row>
    <row r="48" spans="1:21" x14ac:dyDescent="0.2">
      <c r="A48" s="65">
        <f t="shared" si="0"/>
        <v>43</v>
      </c>
      <c r="B48" s="50"/>
      <c r="C48" s="50"/>
      <c r="D48" s="50"/>
      <c r="E48" s="50"/>
      <c r="F48" s="50"/>
      <c r="G48" s="50"/>
      <c r="H48" s="65" t="s">
        <v>77</v>
      </c>
      <c r="I48" s="65" t="s">
        <v>1493</v>
      </c>
      <c r="J48" s="65" t="e">
        <v>#N/A</v>
      </c>
      <c r="K48" s="70"/>
      <c r="L48" s="66" t="s">
        <v>1180</v>
      </c>
      <c r="M48" s="70"/>
      <c r="N48" s="70"/>
      <c r="O48" s="70"/>
      <c r="P48" s="75" t="s">
        <v>1220</v>
      </c>
      <c r="Q48" s="70" t="s">
        <v>140</v>
      </c>
      <c r="R48" s="70"/>
      <c r="S48" s="66" t="s">
        <v>644</v>
      </c>
      <c r="T48" s="50"/>
      <c r="U48" s="65" t="s">
        <v>783</v>
      </c>
    </row>
    <row r="49" spans="1:21" x14ac:dyDescent="0.2">
      <c r="A49" s="65">
        <f t="shared" si="0"/>
        <v>44</v>
      </c>
      <c r="B49" s="50"/>
      <c r="C49" s="50"/>
      <c r="D49" s="50"/>
      <c r="E49" s="50"/>
      <c r="F49" s="50"/>
      <c r="G49" s="50"/>
      <c r="H49" s="65" t="s">
        <v>77</v>
      </c>
      <c r="I49" s="65" t="s">
        <v>1493</v>
      </c>
      <c r="J49" s="65" t="e">
        <v>#N/A</v>
      </c>
      <c r="K49" s="70"/>
      <c r="L49" s="66" t="s">
        <v>1180</v>
      </c>
      <c r="M49" s="70"/>
      <c r="N49" s="70"/>
      <c r="O49" s="70"/>
      <c r="P49" s="75" t="s">
        <v>1221</v>
      </c>
      <c r="Q49" s="70" t="s">
        <v>140</v>
      </c>
      <c r="R49" s="70"/>
      <c r="S49" s="66" t="s">
        <v>644</v>
      </c>
      <c r="T49" s="50"/>
      <c r="U49" s="65" t="s">
        <v>783</v>
      </c>
    </row>
    <row r="50" spans="1:21" x14ac:dyDescent="0.2">
      <c r="A50" s="65">
        <f t="shared" si="0"/>
        <v>45</v>
      </c>
      <c r="B50" s="50"/>
      <c r="C50" s="50"/>
      <c r="D50" s="50"/>
      <c r="E50" s="50"/>
      <c r="F50" s="50"/>
      <c r="G50" s="50"/>
      <c r="H50" s="65" t="s">
        <v>77</v>
      </c>
      <c r="I50" s="65" t="s">
        <v>1493</v>
      </c>
      <c r="J50" s="65" t="e">
        <v>#N/A</v>
      </c>
      <c r="K50" s="70"/>
      <c r="L50" s="66" t="s">
        <v>1180</v>
      </c>
      <c r="M50" s="70"/>
      <c r="N50" s="70"/>
      <c r="O50" s="70"/>
      <c r="P50" s="75" t="s">
        <v>1222</v>
      </c>
      <c r="Q50" s="70" t="s">
        <v>140</v>
      </c>
      <c r="R50" s="70"/>
      <c r="S50" s="66" t="s">
        <v>644</v>
      </c>
      <c r="T50" s="50"/>
      <c r="U50" s="65" t="s">
        <v>783</v>
      </c>
    </row>
    <row r="51" spans="1:21" x14ac:dyDescent="0.2">
      <c r="A51" s="65">
        <f t="shared" si="0"/>
        <v>46</v>
      </c>
      <c r="B51" s="50"/>
      <c r="C51" s="50"/>
      <c r="D51" s="50"/>
      <c r="E51" s="50"/>
      <c r="F51" s="50"/>
      <c r="G51" s="50"/>
      <c r="H51" s="65" t="s">
        <v>77</v>
      </c>
      <c r="I51" s="65" t="s">
        <v>1493</v>
      </c>
      <c r="J51" s="65" t="e">
        <v>#N/A</v>
      </c>
      <c r="K51" s="70"/>
      <c r="L51" s="66" t="s">
        <v>1180</v>
      </c>
      <c r="M51" s="70"/>
      <c r="N51" s="70"/>
      <c r="O51" s="70"/>
      <c r="P51" s="75" t="s">
        <v>1223</v>
      </c>
      <c r="Q51" s="70" t="s">
        <v>140</v>
      </c>
      <c r="R51" s="70"/>
      <c r="S51" s="66" t="s">
        <v>644</v>
      </c>
      <c r="T51" s="50"/>
      <c r="U51" s="65" t="s">
        <v>783</v>
      </c>
    </row>
    <row r="52" spans="1:21" x14ac:dyDescent="0.2">
      <c r="A52" s="65">
        <f t="shared" si="0"/>
        <v>47</v>
      </c>
      <c r="B52" s="50"/>
      <c r="C52" s="50"/>
      <c r="D52" s="50"/>
      <c r="E52" s="50"/>
      <c r="F52" s="50"/>
      <c r="G52" s="50"/>
      <c r="H52" s="65" t="s">
        <v>77</v>
      </c>
      <c r="I52" s="65" t="s">
        <v>1493</v>
      </c>
      <c r="J52" s="65" t="e">
        <v>#N/A</v>
      </c>
      <c r="K52" s="70"/>
      <c r="L52" s="66" t="s">
        <v>1180</v>
      </c>
      <c r="M52" s="70"/>
      <c r="N52" s="70"/>
      <c r="O52" s="70"/>
      <c r="P52" s="75" t="s">
        <v>1224</v>
      </c>
      <c r="Q52" s="70" t="s">
        <v>140</v>
      </c>
      <c r="R52" s="70"/>
      <c r="S52" s="66" t="s">
        <v>644</v>
      </c>
      <c r="T52" s="50"/>
      <c r="U52" s="65" t="s">
        <v>783</v>
      </c>
    </row>
    <row r="53" spans="1:21" x14ac:dyDescent="0.2">
      <c r="A53" s="65">
        <f t="shared" si="0"/>
        <v>48</v>
      </c>
      <c r="B53" s="50"/>
      <c r="C53" s="50"/>
      <c r="D53" s="50"/>
      <c r="E53" s="50"/>
      <c r="F53" s="50"/>
      <c r="G53" s="50"/>
      <c r="H53" s="65" t="s">
        <v>77</v>
      </c>
      <c r="I53" s="65" t="s">
        <v>1493</v>
      </c>
      <c r="J53" s="65" t="e">
        <v>#N/A</v>
      </c>
      <c r="K53" s="70"/>
      <c r="L53" s="66" t="s">
        <v>1180</v>
      </c>
      <c r="M53" s="70"/>
      <c r="N53" s="70"/>
      <c r="O53" s="70"/>
      <c r="P53" s="75" t="s">
        <v>1225</v>
      </c>
      <c r="Q53" s="70" t="s">
        <v>140</v>
      </c>
      <c r="R53" s="70"/>
      <c r="S53" s="66" t="s">
        <v>644</v>
      </c>
      <c r="T53" s="50"/>
      <c r="U53" s="65" t="s">
        <v>783</v>
      </c>
    </row>
    <row r="54" spans="1:21" x14ac:dyDescent="0.2">
      <c r="A54" s="65">
        <f t="shared" si="0"/>
        <v>49</v>
      </c>
      <c r="B54" s="50"/>
      <c r="C54" s="50"/>
      <c r="D54" s="50"/>
      <c r="E54" s="50"/>
      <c r="F54" s="50"/>
      <c r="G54" s="50"/>
      <c r="H54" s="65" t="s">
        <v>77</v>
      </c>
      <c r="I54" s="65" t="s">
        <v>1493</v>
      </c>
      <c r="J54" s="65" t="e">
        <v>#N/A</v>
      </c>
      <c r="K54" s="70"/>
      <c r="L54" s="66" t="s">
        <v>1180</v>
      </c>
      <c r="M54" s="70"/>
      <c r="N54" s="70"/>
      <c r="O54" s="70"/>
      <c r="P54" s="75" t="s">
        <v>1226</v>
      </c>
      <c r="Q54" s="70" t="s">
        <v>1202</v>
      </c>
      <c r="R54" s="70"/>
      <c r="S54" s="66" t="s">
        <v>644</v>
      </c>
      <c r="T54" s="50"/>
      <c r="U54" s="65" t="s">
        <v>783</v>
      </c>
    </row>
    <row r="55" spans="1:21" x14ac:dyDescent="0.2">
      <c r="A55" s="65">
        <f t="shared" si="0"/>
        <v>50</v>
      </c>
      <c r="B55" s="50"/>
      <c r="C55" s="50"/>
      <c r="D55" s="50"/>
      <c r="E55" s="50"/>
      <c r="F55" s="50"/>
      <c r="G55" s="50"/>
      <c r="H55" s="65" t="s">
        <v>77</v>
      </c>
      <c r="I55" s="65" t="s">
        <v>1493</v>
      </c>
      <c r="J55" s="65" t="e">
        <v>#N/A</v>
      </c>
      <c r="K55" s="70"/>
      <c r="L55" s="66" t="s">
        <v>1180</v>
      </c>
      <c r="M55" s="70"/>
      <c r="N55" s="70"/>
      <c r="O55" s="70"/>
      <c r="P55" s="75" t="s">
        <v>1227</v>
      </c>
      <c r="Q55" s="70" t="s">
        <v>140</v>
      </c>
      <c r="R55" s="70"/>
      <c r="S55" s="66" t="s">
        <v>644</v>
      </c>
      <c r="T55" s="50"/>
      <c r="U55" s="65" t="s">
        <v>783</v>
      </c>
    </row>
    <row r="56" spans="1:21" x14ac:dyDescent="0.2">
      <c r="A56" s="65">
        <f t="shared" si="0"/>
        <v>51</v>
      </c>
      <c r="B56" s="50"/>
      <c r="C56" s="50"/>
      <c r="D56" s="50"/>
      <c r="E56" s="50"/>
      <c r="F56" s="50"/>
      <c r="G56" s="50"/>
      <c r="H56" s="65" t="s">
        <v>77</v>
      </c>
      <c r="I56" s="65" t="s">
        <v>1493</v>
      </c>
      <c r="J56" s="65" t="e">
        <v>#N/A</v>
      </c>
      <c r="K56" s="70"/>
      <c r="L56" s="66" t="s">
        <v>1180</v>
      </c>
      <c r="M56" s="70"/>
      <c r="N56" s="70"/>
      <c r="O56" s="70"/>
      <c r="P56" s="75" t="s">
        <v>1228</v>
      </c>
      <c r="Q56" s="70" t="s">
        <v>140</v>
      </c>
      <c r="R56" s="70"/>
      <c r="S56" s="66" t="s">
        <v>644</v>
      </c>
      <c r="T56" s="50"/>
      <c r="U56" s="65" t="s">
        <v>783</v>
      </c>
    </row>
    <row r="57" spans="1:21" x14ac:dyDescent="0.2">
      <c r="A57" s="65">
        <f t="shared" si="0"/>
        <v>52</v>
      </c>
      <c r="B57" s="50"/>
      <c r="C57" s="50"/>
      <c r="D57" s="50"/>
      <c r="E57" s="50"/>
      <c r="F57" s="50"/>
      <c r="G57" s="50"/>
      <c r="H57" s="65" t="s">
        <v>77</v>
      </c>
      <c r="I57" s="65" t="s">
        <v>1493</v>
      </c>
      <c r="J57" s="65" t="e">
        <v>#N/A</v>
      </c>
      <c r="K57" s="70"/>
      <c r="L57" s="66" t="s">
        <v>1180</v>
      </c>
      <c r="M57" s="70"/>
      <c r="N57" s="70"/>
      <c r="O57" s="70"/>
      <c r="P57" s="75" t="s">
        <v>1229</v>
      </c>
      <c r="Q57" s="70" t="s">
        <v>140</v>
      </c>
      <c r="R57" s="70"/>
      <c r="S57" s="66" t="s">
        <v>644</v>
      </c>
      <c r="T57" s="50"/>
      <c r="U57" s="65" t="s">
        <v>783</v>
      </c>
    </row>
    <row r="58" spans="1:21" x14ac:dyDescent="0.2">
      <c r="A58" s="65">
        <f t="shared" si="0"/>
        <v>53</v>
      </c>
      <c r="B58" s="50"/>
      <c r="C58" s="50"/>
      <c r="D58" s="50"/>
      <c r="E58" s="50"/>
      <c r="F58" s="50"/>
      <c r="G58" s="50"/>
      <c r="H58" s="65" t="s">
        <v>77</v>
      </c>
      <c r="I58" s="65" t="s">
        <v>1493</v>
      </c>
      <c r="J58" s="65" t="e">
        <v>#N/A</v>
      </c>
      <c r="K58" s="70"/>
      <c r="L58" s="66" t="s">
        <v>1180</v>
      </c>
      <c r="M58" s="70"/>
      <c r="N58" s="70"/>
      <c r="O58" s="70"/>
      <c r="P58" s="75" t="s">
        <v>1230</v>
      </c>
      <c r="Q58" s="70" t="s">
        <v>140</v>
      </c>
      <c r="R58" s="70"/>
      <c r="S58" s="66" t="s">
        <v>644</v>
      </c>
      <c r="T58" s="50"/>
      <c r="U58" s="65" t="s">
        <v>783</v>
      </c>
    </row>
    <row r="59" spans="1:21" x14ac:dyDescent="0.2">
      <c r="A59" s="65">
        <f t="shared" si="0"/>
        <v>54</v>
      </c>
      <c r="B59" s="50"/>
      <c r="C59" s="50"/>
      <c r="D59" s="50"/>
      <c r="E59" s="50"/>
      <c r="F59" s="50"/>
      <c r="G59" s="50"/>
      <c r="H59" s="65" t="s">
        <v>77</v>
      </c>
      <c r="I59" s="65" t="s">
        <v>1493</v>
      </c>
      <c r="J59" s="65" t="e">
        <v>#N/A</v>
      </c>
      <c r="K59" s="70"/>
      <c r="L59" s="66" t="s">
        <v>1180</v>
      </c>
      <c r="M59" s="70"/>
      <c r="N59" s="70"/>
      <c r="O59" s="70"/>
      <c r="P59" s="75" t="s">
        <v>1231</v>
      </c>
      <c r="Q59" s="70" t="s">
        <v>140</v>
      </c>
      <c r="R59" s="70"/>
      <c r="S59" s="66" t="s">
        <v>644</v>
      </c>
      <c r="T59" s="50"/>
      <c r="U59" s="65" t="s">
        <v>783</v>
      </c>
    </row>
    <row r="60" spans="1:21" x14ac:dyDescent="0.2">
      <c r="A60" s="65">
        <f t="shared" si="0"/>
        <v>55</v>
      </c>
      <c r="B60" s="50"/>
      <c r="C60" s="50"/>
      <c r="D60" s="50"/>
      <c r="E60" s="50"/>
      <c r="F60" s="50"/>
      <c r="G60" s="50"/>
      <c r="H60" s="65" t="s">
        <v>77</v>
      </c>
      <c r="I60" s="65" t="s">
        <v>1493</v>
      </c>
      <c r="J60" s="65" t="e">
        <v>#N/A</v>
      </c>
      <c r="K60" s="70"/>
      <c r="L60" s="66" t="s">
        <v>1180</v>
      </c>
      <c r="M60" s="70"/>
      <c r="N60" s="70"/>
      <c r="O60" s="70"/>
      <c r="P60" s="75" t="s">
        <v>1232</v>
      </c>
      <c r="Q60" s="70" t="s">
        <v>140</v>
      </c>
      <c r="R60" s="70"/>
      <c r="S60" s="66" t="s">
        <v>644</v>
      </c>
      <c r="T60" s="50"/>
      <c r="U60" s="65" t="s">
        <v>783</v>
      </c>
    </row>
    <row r="61" spans="1:21" x14ac:dyDescent="0.2">
      <c r="A61" s="65">
        <f t="shared" si="0"/>
        <v>56</v>
      </c>
      <c r="B61" s="50"/>
      <c r="C61" s="50"/>
      <c r="D61" s="50"/>
      <c r="E61" s="50"/>
      <c r="F61" s="50"/>
      <c r="G61" s="50"/>
      <c r="H61" s="65" t="s">
        <v>77</v>
      </c>
      <c r="I61" s="65" t="s">
        <v>1493</v>
      </c>
      <c r="J61" s="65" t="e">
        <v>#N/A</v>
      </c>
      <c r="K61" s="70"/>
      <c r="L61" s="66" t="s">
        <v>1180</v>
      </c>
      <c r="M61" s="70"/>
      <c r="N61" s="70"/>
      <c r="O61" s="70"/>
      <c r="P61" s="75" t="s">
        <v>1233</v>
      </c>
      <c r="Q61" s="70" t="s">
        <v>140</v>
      </c>
      <c r="R61" s="70"/>
      <c r="S61" s="66" t="s">
        <v>644</v>
      </c>
      <c r="T61" s="50"/>
      <c r="U61" s="65" t="s">
        <v>783</v>
      </c>
    </row>
    <row r="62" spans="1:21" x14ac:dyDescent="0.2">
      <c r="A62" s="65">
        <f t="shared" si="0"/>
        <v>57</v>
      </c>
      <c r="B62" s="50"/>
      <c r="C62" s="50"/>
      <c r="D62" s="50"/>
      <c r="E62" s="50"/>
      <c r="F62" s="50"/>
      <c r="G62" s="50"/>
      <c r="H62" s="65" t="s">
        <v>77</v>
      </c>
      <c r="I62" s="65" t="s">
        <v>1493</v>
      </c>
      <c r="J62" s="65" t="e">
        <v>#N/A</v>
      </c>
      <c r="K62" s="70"/>
      <c r="L62" s="66" t="s">
        <v>1180</v>
      </c>
      <c r="M62" s="70"/>
      <c r="N62" s="70"/>
      <c r="O62" s="70"/>
      <c r="P62" s="75" t="s">
        <v>1234</v>
      </c>
      <c r="Q62" s="70" t="s">
        <v>140</v>
      </c>
      <c r="R62" s="70"/>
      <c r="S62" s="66" t="s">
        <v>644</v>
      </c>
      <c r="T62" s="50"/>
      <c r="U62" s="65" t="s">
        <v>783</v>
      </c>
    </row>
    <row r="63" spans="1:21" x14ac:dyDescent="0.2">
      <c r="A63" s="65">
        <f t="shared" si="0"/>
        <v>58</v>
      </c>
      <c r="B63" s="50"/>
      <c r="C63" s="50"/>
      <c r="D63" s="50"/>
      <c r="E63" s="50"/>
      <c r="F63" s="50"/>
      <c r="G63" s="50"/>
      <c r="H63" s="65" t="s">
        <v>77</v>
      </c>
      <c r="I63" s="65" t="s">
        <v>1493</v>
      </c>
      <c r="J63" s="65" t="e">
        <v>#N/A</v>
      </c>
      <c r="K63" s="70"/>
      <c r="L63" s="66" t="s">
        <v>1180</v>
      </c>
      <c r="M63" s="70"/>
      <c r="N63" s="70"/>
      <c r="O63" s="70"/>
      <c r="P63" s="75" t="s">
        <v>1235</v>
      </c>
      <c r="Q63" s="70" t="s">
        <v>140</v>
      </c>
      <c r="R63" s="70"/>
      <c r="S63" s="66" t="s">
        <v>644</v>
      </c>
      <c r="T63" s="50"/>
      <c r="U63" s="65" t="s">
        <v>783</v>
      </c>
    </row>
    <row r="64" spans="1:21" x14ac:dyDescent="0.2">
      <c r="A64" s="65">
        <f t="shared" si="0"/>
        <v>59</v>
      </c>
      <c r="B64" s="50"/>
      <c r="C64" s="50"/>
      <c r="D64" s="50"/>
      <c r="E64" s="50"/>
      <c r="F64" s="50"/>
      <c r="G64" s="50"/>
      <c r="H64" s="65" t="s">
        <v>77</v>
      </c>
      <c r="I64" s="65" t="s">
        <v>1493</v>
      </c>
      <c r="J64" s="65" t="e">
        <v>#N/A</v>
      </c>
      <c r="K64" s="70"/>
      <c r="L64" s="66" t="s">
        <v>1180</v>
      </c>
      <c r="M64" s="70"/>
      <c r="N64" s="70"/>
      <c r="O64" s="70"/>
      <c r="P64" s="75" t="s">
        <v>1236</v>
      </c>
      <c r="Q64" s="70" t="s">
        <v>140</v>
      </c>
      <c r="R64" s="70"/>
      <c r="S64" s="66" t="s">
        <v>644</v>
      </c>
      <c r="T64" s="50"/>
      <c r="U64" s="65" t="s">
        <v>783</v>
      </c>
    </row>
    <row r="65" spans="1:21" x14ac:dyDescent="0.2">
      <c r="A65" s="65">
        <f t="shared" si="0"/>
        <v>60</v>
      </c>
      <c r="B65" s="50"/>
      <c r="C65" s="50"/>
      <c r="D65" s="50"/>
      <c r="E65" s="50"/>
      <c r="F65" s="50"/>
      <c r="G65" s="50"/>
      <c r="H65" s="65" t="s">
        <v>77</v>
      </c>
      <c r="I65" s="65" t="s">
        <v>1493</v>
      </c>
      <c r="J65" s="65" t="e">
        <v>#N/A</v>
      </c>
      <c r="K65" s="70"/>
      <c r="L65" s="66" t="s">
        <v>1180</v>
      </c>
      <c r="M65" s="70"/>
      <c r="N65" s="70"/>
      <c r="O65" s="70"/>
      <c r="P65" s="75" t="s">
        <v>1237</v>
      </c>
      <c r="Q65" s="70" t="s">
        <v>140</v>
      </c>
      <c r="R65" s="70"/>
      <c r="S65" s="66" t="s">
        <v>644</v>
      </c>
      <c r="T65" s="50"/>
      <c r="U65" s="65" t="s">
        <v>783</v>
      </c>
    </row>
    <row r="66" spans="1:21" x14ac:dyDescent="0.2">
      <c r="A66" s="65">
        <f t="shared" si="0"/>
        <v>61</v>
      </c>
      <c r="B66" s="50"/>
      <c r="C66" s="50"/>
      <c r="D66" s="50"/>
      <c r="E66" s="50"/>
      <c r="F66" s="50"/>
      <c r="G66" s="50"/>
      <c r="H66" s="65" t="s">
        <v>77</v>
      </c>
      <c r="I66" s="65" t="s">
        <v>1493</v>
      </c>
      <c r="J66" s="65" t="e">
        <v>#N/A</v>
      </c>
      <c r="K66" s="70"/>
      <c r="L66" s="66" t="s">
        <v>1180</v>
      </c>
      <c r="M66" s="70"/>
      <c r="N66" s="70"/>
      <c r="O66" s="70"/>
      <c r="P66" s="75" t="s">
        <v>789</v>
      </c>
      <c r="Q66" s="70" t="s">
        <v>643</v>
      </c>
      <c r="R66" s="70"/>
      <c r="S66" s="70" t="s">
        <v>644</v>
      </c>
      <c r="T66" s="50"/>
      <c r="U66" s="38" t="s">
        <v>103</v>
      </c>
    </row>
    <row r="67" spans="1:21" x14ac:dyDescent="0.2">
      <c r="A67" s="65">
        <f t="shared" si="0"/>
        <v>62</v>
      </c>
      <c r="B67" s="50"/>
      <c r="C67" s="50"/>
      <c r="D67" s="50"/>
      <c r="E67" s="50"/>
      <c r="F67" s="50"/>
      <c r="G67" s="50"/>
      <c r="H67" s="65" t="s">
        <v>77</v>
      </c>
      <c r="I67" s="65" t="s">
        <v>1493</v>
      </c>
      <c r="J67" s="65" t="e">
        <v>#N/A</v>
      </c>
      <c r="K67" s="70"/>
      <c r="L67" s="66" t="s">
        <v>1180</v>
      </c>
      <c r="M67" s="70"/>
      <c r="N67" s="70"/>
      <c r="O67" s="70"/>
      <c r="P67" s="75" t="s">
        <v>790</v>
      </c>
      <c r="Q67" s="70" t="s">
        <v>626</v>
      </c>
      <c r="R67" s="70"/>
      <c r="S67" s="70" t="s">
        <v>644</v>
      </c>
      <c r="T67" s="50"/>
      <c r="U67" s="38" t="s">
        <v>103</v>
      </c>
    </row>
    <row r="68" spans="1:21" x14ac:dyDescent="0.2">
      <c r="A68" s="65">
        <f t="shared" si="0"/>
        <v>63</v>
      </c>
      <c r="B68" s="50"/>
      <c r="C68" s="50"/>
      <c r="D68" s="50"/>
      <c r="E68" s="50"/>
      <c r="F68" s="50"/>
      <c r="G68" s="50"/>
      <c r="H68" s="65" t="s">
        <v>77</v>
      </c>
      <c r="I68" s="65" t="s">
        <v>1493</v>
      </c>
      <c r="J68" s="65" t="e">
        <v>#N/A</v>
      </c>
      <c r="K68" s="70"/>
      <c r="L68" s="66" t="s">
        <v>1180</v>
      </c>
      <c r="M68" s="70"/>
      <c r="N68" s="70"/>
      <c r="O68" s="70"/>
      <c r="P68" s="75" t="s">
        <v>791</v>
      </c>
      <c r="Q68" s="70" t="s">
        <v>643</v>
      </c>
      <c r="R68" s="70"/>
      <c r="S68" s="70" t="s">
        <v>641</v>
      </c>
      <c r="T68" s="50"/>
      <c r="U68" s="65" t="s">
        <v>1557</v>
      </c>
    </row>
    <row r="69" spans="1:21" ht="25.5" x14ac:dyDescent="0.2">
      <c r="A69" s="65">
        <f t="shared" si="0"/>
        <v>64</v>
      </c>
      <c r="B69" s="50"/>
      <c r="C69" s="50"/>
      <c r="D69" s="50"/>
      <c r="E69" s="50"/>
      <c r="F69" s="50"/>
      <c r="G69" s="50"/>
      <c r="H69" s="65" t="s">
        <v>77</v>
      </c>
      <c r="I69" s="65" t="s">
        <v>1493</v>
      </c>
      <c r="J69" s="65" t="e">
        <v>#N/A</v>
      </c>
      <c r="K69" s="70"/>
      <c r="L69" s="66" t="s">
        <v>1180</v>
      </c>
      <c r="M69" s="70"/>
      <c r="N69" s="70"/>
      <c r="O69" s="70"/>
      <c r="P69" s="75" t="s">
        <v>676</v>
      </c>
      <c r="Q69" s="70" t="s">
        <v>626</v>
      </c>
      <c r="R69" s="70"/>
      <c r="S69" s="70" t="s">
        <v>641</v>
      </c>
      <c r="T69" s="50"/>
      <c r="U69" s="65" t="s">
        <v>132</v>
      </c>
    </row>
    <row r="70" spans="1:21" x14ac:dyDescent="0.2">
      <c r="A70" s="65">
        <f t="shared" si="0"/>
        <v>65</v>
      </c>
      <c r="B70" s="50"/>
      <c r="C70" s="50"/>
      <c r="D70" s="50"/>
      <c r="E70" s="50"/>
      <c r="F70" s="50"/>
      <c r="G70" s="50"/>
      <c r="H70" s="65" t="s">
        <v>77</v>
      </c>
      <c r="I70" s="65" t="s">
        <v>1493</v>
      </c>
      <c r="J70" s="65" t="e">
        <v>#N/A</v>
      </c>
      <c r="K70" s="70"/>
      <c r="L70" s="66" t="s">
        <v>1180</v>
      </c>
      <c r="M70" s="70"/>
      <c r="N70" s="70"/>
      <c r="O70" s="70"/>
      <c r="P70" s="75" t="s">
        <v>675</v>
      </c>
      <c r="Q70" s="70" t="s">
        <v>643</v>
      </c>
      <c r="R70" s="70"/>
      <c r="S70" s="70" t="s">
        <v>644</v>
      </c>
      <c r="T70" s="50"/>
      <c r="U70" s="38" t="s">
        <v>1375</v>
      </c>
    </row>
    <row r="71" spans="1:21" x14ac:dyDescent="0.2">
      <c r="L71" s="90"/>
      <c r="M71" s="45"/>
      <c r="N71" s="45"/>
      <c r="O71" s="45"/>
      <c r="P71" s="45"/>
      <c r="Q71" s="45"/>
      <c r="R71" s="45"/>
      <c r="S71" s="45"/>
    </row>
    <row r="72" spans="1:21" x14ac:dyDescent="0.2">
      <c r="L72" s="90"/>
      <c r="M72" s="45"/>
      <c r="N72" s="45"/>
      <c r="O72" s="45"/>
      <c r="P72" s="45"/>
      <c r="Q72" s="45"/>
      <c r="R72" s="45"/>
      <c r="S72" s="45"/>
    </row>
    <row r="73" spans="1:21" x14ac:dyDescent="0.2">
      <c r="L73" s="90"/>
      <c r="M73" s="45"/>
      <c r="N73" s="45"/>
      <c r="O73" s="45"/>
      <c r="P73" s="45"/>
      <c r="Q73" s="45"/>
      <c r="R73" s="45"/>
      <c r="S73" s="45"/>
    </row>
    <row r="74" spans="1:21" x14ac:dyDescent="0.2">
      <c r="L74" s="90"/>
      <c r="M74" s="45"/>
      <c r="N74" s="45"/>
      <c r="O74" s="45"/>
      <c r="P74" s="45"/>
      <c r="Q74" s="45"/>
      <c r="R74" s="45"/>
      <c r="S74" s="45"/>
    </row>
    <row r="75" spans="1:21" x14ac:dyDescent="0.2">
      <c r="L75" s="90"/>
      <c r="M75" s="45"/>
      <c r="N75" s="45"/>
      <c r="O75" s="45"/>
      <c r="P75" s="45"/>
      <c r="Q75" s="45"/>
      <c r="R75" s="45"/>
      <c r="S75" s="45"/>
    </row>
    <row r="76" spans="1:21" x14ac:dyDescent="0.2">
      <c r="L76" s="90"/>
      <c r="M76" s="45"/>
      <c r="N76" s="45"/>
      <c r="O76" s="45"/>
      <c r="P76" s="45"/>
      <c r="Q76" s="45"/>
      <c r="R76" s="45"/>
      <c r="S76" s="45"/>
    </row>
    <row r="77" spans="1:21" x14ac:dyDescent="0.2">
      <c r="L77" s="90"/>
      <c r="M77" s="45"/>
      <c r="N77" s="45"/>
      <c r="O77" s="45"/>
      <c r="P77" s="45"/>
      <c r="Q77" s="45"/>
      <c r="R77" s="45"/>
      <c r="S77" s="45"/>
    </row>
    <row r="78" spans="1:21" x14ac:dyDescent="0.2">
      <c r="L78" s="90"/>
      <c r="M78" s="45"/>
      <c r="N78" s="45"/>
      <c r="O78" s="45"/>
      <c r="P78" s="45"/>
      <c r="Q78" s="45"/>
      <c r="R78" s="45"/>
      <c r="S78" s="45"/>
    </row>
    <row r="79" spans="1:21" x14ac:dyDescent="0.2">
      <c r="L79" s="90"/>
      <c r="M79" s="45"/>
      <c r="N79" s="45"/>
      <c r="O79" s="45"/>
      <c r="P79" s="45"/>
      <c r="Q79" s="45"/>
      <c r="R79" s="45"/>
      <c r="S79" s="45"/>
    </row>
    <row r="80" spans="1:21" x14ac:dyDescent="0.2">
      <c r="L80" s="90"/>
      <c r="M80" s="45"/>
      <c r="N80" s="45"/>
      <c r="O80" s="45"/>
      <c r="P80" s="45"/>
      <c r="Q80" s="45"/>
      <c r="R80" s="45"/>
      <c r="S80" s="45"/>
    </row>
    <row r="81" spans="12:19" x14ac:dyDescent="0.2">
      <c r="L81" s="90"/>
      <c r="M81" s="45"/>
      <c r="N81" s="45"/>
      <c r="O81" s="45"/>
      <c r="P81" s="45"/>
      <c r="Q81" s="45"/>
      <c r="R81" s="45"/>
      <c r="S81" s="45"/>
    </row>
    <row r="82" spans="12:19" x14ac:dyDescent="0.2">
      <c r="L82" s="90"/>
      <c r="M82" s="45"/>
      <c r="N82" s="45"/>
      <c r="O82" s="45"/>
      <c r="Q82" s="45"/>
      <c r="R82" s="45"/>
      <c r="S82" s="45"/>
    </row>
  </sheetData>
  <autoFilter ref="A4:U70" xr:uid="{0EA620F1-F4D7-47A1-A165-22841BCF5C69}"/>
  <mergeCells count="2">
    <mergeCell ref="A1:P1"/>
    <mergeCell ref="A2:U2"/>
  </mergeCells>
  <pageMargins left="0.75" right="0.75" top="1" bottom="1" header="0.5" footer="0.5"/>
  <pageSetup paperSize="5" scale="45" fitToHeight="45" orientation="landscape" r:id="rId1"/>
  <headerFooter alignWithMargins="0">
    <oddHeader>&amp;C&lt;Project Name&gt;: Source to Access Layer Target Mapping</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8E7D-8557-44D7-8D94-B0BDEC0A9E8E}">
  <sheetPr codeName="Sheet31">
    <outlinePr summaryBelow="0" summaryRight="0"/>
    <pageSetUpPr fitToPage="1"/>
  </sheetPr>
  <dimension ref="A1:AD82"/>
  <sheetViews>
    <sheetView zoomScale="90" zoomScaleNormal="90" workbookViewId="0">
      <pane ySplit="4" topLeftCell="A11" activePane="bottomLeft" state="frozen"/>
      <selection activeCell="U33" sqref="U33"/>
      <selection pane="bottomLeft" activeCell="J19" sqref="J19:J21"/>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35.7109375" style="1" customWidth="1"/>
    <col min="10" max="10" width="29" style="1" customWidth="1"/>
    <col min="11" max="11" width="15.7109375" style="1" hidden="1" customWidth="1"/>
    <col min="12" max="12" width="32.85546875" style="1" customWidth="1"/>
    <col min="13" max="13" width="6.5703125" style="1" hidden="1" customWidth="1"/>
    <col min="14" max="14" width="13.28515625" style="1" hidden="1" customWidth="1"/>
    <col min="15" max="15" width="43.85546875" style="1" hidden="1" customWidth="1"/>
    <col min="16" max="16" width="37.28515625" style="1" customWidth="1" collapsed="1"/>
    <col min="17" max="17" width="24.855468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s>
  <sheetData>
    <row r="1" spans="1:30" ht="16.5" customHeight="1" x14ac:dyDescent="0.2">
      <c r="A1" s="167" t="s">
        <v>1568</v>
      </c>
      <c r="B1" s="167"/>
      <c r="C1" s="167"/>
      <c r="D1" s="167"/>
      <c r="E1" s="168"/>
      <c r="F1" s="168"/>
      <c r="G1" s="168"/>
      <c r="H1" s="168"/>
      <c r="I1" s="168"/>
      <c r="J1" s="168"/>
      <c r="K1" s="168"/>
      <c r="L1" s="168"/>
      <c r="M1" s="168"/>
      <c r="N1" s="168"/>
      <c r="O1" s="168"/>
      <c r="P1" s="168"/>
    </row>
    <row r="2" spans="1:30" ht="17.25" customHeight="1" x14ac:dyDescent="0.2">
      <c r="A2" s="179" t="s">
        <v>1558</v>
      </c>
      <c r="B2" s="170"/>
      <c r="C2" s="170"/>
      <c r="D2" s="170"/>
      <c r="E2" s="171"/>
      <c r="F2" s="171"/>
      <c r="G2" s="171"/>
      <c r="H2" s="171"/>
      <c r="I2" s="171"/>
      <c r="J2" s="171"/>
      <c r="K2" s="171"/>
      <c r="L2" s="171"/>
      <c r="M2" s="171"/>
      <c r="N2" s="171"/>
      <c r="O2" s="171"/>
      <c r="P2" s="171"/>
      <c r="Q2" s="171"/>
      <c r="R2" s="171"/>
      <c r="S2" s="171"/>
      <c r="T2" s="171"/>
      <c r="U2" s="171"/>
    </row>
    <row r="3" spans="1:30" ht="19.5" customHeight="1" thickBot="1" x14ac:dyDescent="0.25">
      <c r="A3" s="3"/>
      <c r="B3" s="3"/>
      <c r="C3" s="3"/>
      <c r="D3" s="3"/>
      <c r="E3" s="3"/>
      <c r="F3" s="3"/>
      <c r="G3" s="3"/>
      <c r="H3" s="3"/>
      <c r="I3" s="3"/>
      <c r="J3" s="3"/>
      <c r="K3" s="3"/>
      <c r="L3" s="3"/>
      <c r="M3" s="3"/>
      <c r="N3" s="3"/>
      <c r="O3" s="3"/>
      <c r="P3" s="3"/>
      <c r="Q3" s="3"/>
      <c r="R3" s="3"/>
      <c r="S3" s="3"/>
      <c r="T3" s="3"/>
      <c r="U3" s="4"/>
    </row>
    <row r="4" spans="1:30" s="12" customFormat="1" ht="18.75" customHeight="1"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row>
    <row r="5" spans="1:30" s="20" customFormat="1" ht="19.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row>
    <row r="6" spans="1:30" x14ac:dyDescent="0.2">
      <c r="A6" s="65">
        <v>1</v>
      </c>
      <c r="B6" s="65"/>
      <c r="C6" s="65"/>
      <c r="D6" s="65"/>
      <c r="E6" s="65"/>
      <c r="F6" s="65"/>
      <c r="G6" s="65"/>
      <c r="H6" s="65" t="s">
        <v>77</v>
      </c>
      <c r="I6" s="65" t="s">
        <v>1559</v>
      </c>
      <c r="J6" s="65" t="e">
        <v>#N/A</v>
      </c>
      <c r="K6" s="69"/>
      <c r="L6" s="66" t="s">
        <v>1180</v>
      </c>
      <c r="M6" s="69"/>
      <c r="N6" s="66" t="s">
        <v>1181</v>
      </c>
      <c r="O6" s="66"/>
      <c r="P6" s="75" t="s">
        <v>1182</v>
      </c>
      <c r="Q6" s="69" t="s">
        <v>626</v>
      </c>
      <c r="R6" s="69"/>
      <c r="S6" s="66" t="s">
        <v>641</v>
      </c>
      <c r="T6" s="69"/>
      <c r="U6" s="65" t="s">
        <v>1364</v>
      </c>
    </row>
    <row r="7" spans="1:30" x14ac:dyDescent="0.2">
      <c r="A7" s="65">
        <f>A6+1</f>
        <v>2</v>
      </c>
      <c r="B7" s="65"/>
      <c r="C7" s="65"/>
      <c r="D7" s="65"/>
      <c r="E7" s="65"/>
      <c r="F7" s="65"/>
      <c r="G7" s="65"/>
      <c r="H7" s="65" t="s">
        <v>77</v>
      </c>
      <c r="I7" s="65" t="s">
        <v>1559</v>
      </c>
      <c r="J7" s="65" t="e">
        <v>#N/A</v>
      </c>
      <c r="K7" s="69"/>
      <c r="L7" s="66" t="s">
        <v>1180</v>
      </c>
      <c r="M7" s="69"/>
      <c r="N7" s="66" t="s">
        <v>1181</v>
      </c>
      <c r="O7" s="66"/>
      <c r="P7" s="75" t="s">
        <v>648</v>
      </c>
      <c r="Q7" s="69" t="s">
        <v>626</v>
      </c>
      <c r="R7" s="69"/>
      <c r="S7" s="66" t="s">
        <v>641</v>
      </c>
      <c r="T7" s="69"/>
      <c r="U7" s="65" t="s">
        <v>1550</v>
      </c>
    </row>
    <row r="8" spans="1:30" x14ac:dyDescent="0.2">
      <c r="A8" s="65">
        <f t="shared" ref="A8:A70" si="0">A7+1</f>
        <v>3</v>
      </c>
      <c r="B8" s="65"/>
      <c r="C8" s="65"/>
      <c r="D8" s="65"/>
      <c r="E8" s="65"/>
      <c r="F8" s="65"/>
      <c r="G8" s="65"/>
      <c r="H8" s="65" t="s">
        <v>77</v>
      </c>
      <c r="I8" s="65" t="s">
        <v>1559</v>
      </c>
      <c r="J8" s="65" t="s">
        <v>1502</v>
      </c>
      <c r="K8" s="69"/>
      <c r="L8" s="66" t="s">
        <v>1180</v>
      </c>
      <c r="M8" s="69"/>
      <c r="N8" s="66" t="s">
        <v>1181</v>
      </c>
      <c r="O8" s="66"/>
      <c r="P8" s="75" t="s">
        <v>1155</v>
      </c>
      <c r="Q8" s="69" t="s">
        <v>643</v>
      </c>
      <c r="R8" s="69"/>
      <c r="S8" s="66" t="s">
        <v>641</v>
      </c>
      <c r="T8" s="69"/>
      <c r="U8" s="65" t="s">
        <v>700</v>
      </c>
    </row>
    <row r="9" spans="1:30" s="32" customFormat="1" x14ac:dyDescent="0.2">
      <c r="A9" s="65">
        <f t="shared" si="0"/>
        <v>4</v>
      </c>
      <c r="B9" s="65"/>
      <c r="C9" s="65"/>
      <c r="D9" s="65"/>
      <c r="E9" s="65"/>
      <c r="F9" s="65"/>
      <c r="G9" s="65"/>
      <c r="H9" s="65" t="s">
        <v>77</v>
      </c>
      <c r="I9" s="65" t="s">
        <v>1559</v>
      </c>
      <c r="J9" s="65" t="s">
        <v>1502</v>
      </c>
      <c r="K9" s="69"/>
      <c r="L9" s="66" t="s">
        <v>1180</v>
      </c>
      <c r="M9" s="69"/>
      <c r="N9" s="66" t="s">
        <v>1181</v>
      </c>
      <c r="O9" s="66"/>
      <c r="P9" s="75" t="s">
        <v>1156</v>
      </c>
      <c r="Q9" s="69" t="s">
        <v>702</v>
      </c>
      <c r="R9" s="69"/>
      <c r="S9" s="66" t="s">
        <v>644</v>
      </c>
      <c r="T9" s="69"/>
      <c r="U9" s="65" t="s">
        <v>700</v>
      </c>
    </row>
    <row r="10" spans="1:30" s="32" customFormat="1" ht="51" x14ac:dyDescent="0.2">
      <c r="A10" s="65">
        <f t="shared" si="0"/>
        <v>5</v>
      </c>
      <c r="B10" s="65"/>
      <c r="C10" s="65"/>
      <c r="D10" s="65"/>
      <c r="E10" s="65"/>
      <c r="F10" s="65"/>
      <c r="G10" s="65"/>
      <c r="H10" s="65" t="s">
        <v>77</v>
      </c>
      <c r="I10" s="65" t="s">
        <v>1559</v>
      </c>
      <c r="J10" s="65" t="e">
        <v>#N/A</v>
      </c>
      <c r="K10" s="69"/>
      <c r="L10" s="66" t="s">
        <v>1180</v>
      </c>
      <c r="M10" s="69"/>
      <c r="N10" s="66" t="s">
        <v>1181</v>
      </c>
      <c r="O10" s="66"/>
      <c r="P10" s="75" t="s">
        <v>753</v>
      </c>
      <c r="Q10" s="69" t="s">
        <v>643</v>
      </c>
      <c r="R10" s="69"/>
      <c r="S10" s="66" t="s">
        <v>641</v>
      </c>
      <c r="T10" s="69"/>
      <c r="U10" s="65" t="s">
        <v>1560</v>
      </c>
    </row>
    <row r="11" spans="1:30" ht="51" x14ac:dyDescent="0.2">
      <c r="A11" s="65">
        <f t="shared" si="0"/>
        <v>6</v>
      </c>
      <c r="B11" s="65"/>
      <c r="C11" s="65"/>
      <c r="D11" s="65"/>
      <c r="E11" s="65"/>
      <c r="F11" s="65"/>
      <c r="G11" s="65"/>
      <c r="H11" s="65" t="s">
        <v>77</v>
      </c>
      <c r="I11" s="65" t="s">
        <v>1559</v>
      </c>
      <c r="J11" s="65" t="e">
        <v>#N/A</v>
      </c>
      <c r="K11" s="69"/>
      <c r="L11" s="66" t="s">
        <v>1180</v>
      </c>
      <c r="M11" s="69"/>
      <c r="N11" s="66" t="s">
        <v>1181</v>
      </c>
      <c r="O11" s="66"/>
      <c r="P11" s="75" t="s">
        <v>754</v>
      </c>
      <c r="Q11" s="69" t="s">
        <v>643</v>
      </c>
      <c r="R11" s="69"/>
      <c r="S11" s="66" t="s">
        <v>641</v>
      </c>
      <c r="T11" s="69"/>
      <c r="U11" s="65" t="s">
        <v>1561</v>
      </c>
    </row>
    <row r="12" spans="1:30" ht="94.5" customHeight="1" x14ac:dyDescent="0.2">
      <c r="A12" s="65">
        <f t="shared" si="0"/>
        <v>7</v>
      </c>
      <c r="B12" s="65"/>
      <c r="C12" s="65"/>
      <c r="D12" s="65"/>
      <c r="E12" s="65"/>
      <c r="F12" s="65"/>
      <c r="G12" s="65"/>
      <c r="H12" s="65" t="s">
        <v>77</v>
      </c>
      <c r="I12" s="65" t="s">
        <v>1559</v>
      </c>
      <c r="J12" s="65" t="s">
        <v>1562</v>
      </c>
      <c r="K12" s="69"/>
      <c r="L12" s="66" t="s">
        <v>1180</v>
      </c>
      <c r="M12" s="69"/>
      <c r="N12" s="66" t="s">
        <v>1181</v>
      </c>
      <c r="O12" s="66"/>
      <c r="P12" s="75" t="s">
        <v>628</v>
      </c>
      <c r="Q12" s="69" t="s">
        <v>626</v>
      </c>
      <c r="R12" s="69"/>
      <c r="S12" s="66" t="s">
        <v>644</v>
      </c>
      <c r="T12" s="69"/>
      <c r="U12" s="65" t="s">
        <v>1565</v>
      </c>
    </row>
    <row r="13" spans="1:30" ht="89.25" x14ac:dyDescent="0.2">
      <c r="A13" s="65">
        <f t="shared" si="0"/>
        <v>8</v>
      </c>
      <c r="B13" s="65"/>
      <c r="C13" s="65"/>
      <c r="D13" s="65"/>
      <c r="E13" s="65"/>
      <c r="F13" s="65"/>
      <c r="G13" s="65"/>
      <c r="H13" s="65" t="s">
        <v>77</v>
      </c>
      <c r="I13" s="65" t="s">
        <v>1559</v>
      </c>
      <c r="J13" s="65" t="s">
        <v>1563</v>
      </c>
      <c r="K13" s="69"/>
      <c r="L13" s="66" t="s">
        <v>1180</v>
      </c>
      <c r="M13" s="69"/>
      <c r="N13" s="66" t="s">
        <v>1181</v>
      </c>
      <c r="O13" s="66"/>
      <c r="P13" s="75" t="s">
        <v>689</v>
      </c>
      <c r="Q13" s="69" t="s">
        <v>626</v>
      </c>
      <c r="R13" s="69"/>
      <c r="S13" s="66" t="s">
        <v>641</v>
      </c>
      <c r="T13" s="69"/>
      <c r="U13" s="65" t="s">
        <v>1566</v>
      </c>
    </row>
    <row r="14" spans="1:30" s="32" customFormat="1" x14ac:dyDescent="0.2">
      <c r="A14" s="65">
        <f t="shared" si="0"/>
        <v>9</v>
      </c>
      <c r="B14" s="65"/>
      <c r="C14" s="65"/>
      <c r="D14" s="65"/>
      <c r="E14" s="65"/>
      <c r="F14" s="65"/>
      <c r="G14" s="65"/>
      <c r="H14" s="65" t="s">
        <v>77</v>
      </c>
      <c r="I14" s="65" t="s">
        <v>1559</v>
      </c>
      <c r="J14" s="65" t="e">
        <v>#N/A</v>
      </c>
      <c r="K14" s="69"/>
      <c r="L14" s="66" t="s">
        <v>1180</v>
      </c>
      <c r="M14" s="69"/>
      <c r="N14" s="66" t="s">
        <v>1181</v>
      </c>
      <c r="O14" s="66"/>
      <c r="P14" s="75" t="s">
        <v>759</v>
      </c>
      <c r="Q14" s="69" t="s">
        <v>626</v>
      </c>
      <c r="R14" s="69"/>
      <c r="S14" s="66" t="s">
        <v>644</v>
      </c>
      <c r="T14" s="69"/>
      <c r="U14" s="65" t="s">
        <v>103</v>
      </c>
    </row>
    <row r="15" spans="1:30" s="32" customFormat="1" ht="25.5" x14ac:dyDescent="0.2">
      <c r="A15" s="65">
        <f t="shared" si="0"/>
        <v>10</v>
      </c>
      <c r="B15" s="65"/>
      <c r="C15" s="65"/>
      <c r="D15" s="65"/>
      <c r="E15" s="65"/>
      <c r="F15" s="65"/>
      <c r="G15" s="65"/>
      <c r="H15" s="65" t="s">
        <v>77</v>
      </c>
      <c r="I15" s="65" t="s">
        <v>1559</v>
      </c>
      <c r="J15" s="65" t="e">
        <v>#N/A</v>
      </c>
      <c r="K15" s="69"/>
      <c r="L15" s="66" t="s">
        <v>1180</v>
      </c>
      <c r="M15" s="69"/>
      <c r="N15" s="66" t="s">
        <v>1181</v>
      </c>
      <c r="O15" s="66"/>
      <c r="P15" s="75" t="s">
        <v>682</v>
      </c>
      <c r="Q15" s="69" t="s">
        <v>626</v>
      </c>
      <c r="R15" s="69"/>
      <c r="S15" s="66" t="s">
        <v>644</v>
      </c>
      <c r="T15" s="69"/>
      <c r="U15" s="65" t="s">
        <v>1370</v>
      </c>
    </row>
    <row r="16" spans="1:30" ht="25.5" x14ac:dyDescent="0.2">
      <c r="A16" s="65">
        <f t="shared" si="0"/>
        <v>11</v>
      </c>
      <c r="B16" s="65"/>
      <c r="C16" s="65"/>
      <c r="D16" s="65"/>
      <c r="E16" s="65"/>
      <c r="F16" s="65"/>
      <c r="G16" s="65"/>
      <c r="H16" s="65" t="s">
        <v>77</v>
      </c>
      <c r="I16" s="65" t="s">
        <v>1559</v>
      </c>
      <c r="J16" s="65" t="e">
        <v>#N/A</v>
      </c>
      <c r="K16" s="69"/>
      <c r="L16" s="66" t="s">
        <v>1180</v>
      </c>
      <c r="M16" s="69"/>
      <c r="N16" s="66" t="s">
        <v>1181</v>
      </c>
      <c r="O16" s="66"/>
      <c r="P16" s="75" t="s">
        <v>794</v>
      </c>
      <c r="Q16" s="69" t="s">
        <v>626</v>
      </c>
      <c r="R16" s="69"/>
      <c r="S16" s="66" t="s">
        <v>644</v>
      </c>
      <c r="T16" s="69"/>
      <c r="U16" s="65" t="s">
        <v>1371</v>
      </c>
    </row>
    <row r="17" spans="1:21" x14ac:dyDescent="0.2">
      <c r="A17" s="65">
        <f t="shared" si="0"/>
        <v>12</v>
      </c>
      <c r="B17" s="65"/>
      <c r="C17" s="65"/>
      <c r="D17" s="65"/>
      <c r="E17" s="65"/>
      <c r="F17" s="65"/>
      <c r="G17" s="65"/>
      <c r="H17" s="65" t="s">
        <v>77</v>
      </c>
      <c r="I17" s="65" t="s">
        <v>1559</v>
      </c>
      <c r="J17" s="65" t="e">
        <v>#N/A</v>
      </c>
      <c r="K17" s="69"/>
      <c r="L17" s="66" t="s">
        <v>1180</v>
      </c>
      <c r="M17" s="69"/>
      <c r="N17" s="66" t="s">
        <v>1181</v>
      </c>
      <c r="O17" s="66"/>
      <c r="P17" s="75" t="s">
        <v>762</v>
      </c>
      <c r="Q17" s="69" t="s">
        <v>626</v>
      </c>
      <c r="R17" s="69"/>
      <c r="S17" s="66" t="s">
        <v>644</v>
      </c>
      <c r="T17" s="69"/>
      <c r="U17" s="65" t="s">
        <v>103</v>
      </c>
    </row>
    <row r="18" spans="1:21" x14ac:dyDescent="0.2">
      <c r="A18" s="65">
        <f t="shared" si="0"/>
        <v>13</v>
      </c>
      <c r="B18" s="65"/>
      <c r="C18" s="65"/>
      <c r="D18" s="65"/>
      <c r="E18" s="65"/>
      <c r="F18" s="65"/>
      <c r="G18" s="65"/>
      <c r="H18" s="65" t="s">
        <v>77</v>
      </c>
      <c r="I18" s="65" t="s">
        <v>1559</v>
      </c>
      <c r="J18" s="65" t="e">
        <v>#N/A</v>
      </c>
      <c r="K18" s="69"/>
      <c r="L18" s="66" t="s">
        <v>1180</v>
      </c>
      <c r="M18" s="69"/>
      <c r="N18" s="66" t="s">
        <v>1181</v>
      </c>
      <c r="O18" s="66"/>
      <c r="P18" s="75" t="s">
        <v>779</v>
      </c>
      <c r="Q18" s="69" t="s">
        <v>626</v>
      </c>
      <c r="R18" s="69"/>
      <c r="S18" s="66" t="s">
        <v>641</v>
      </c>
      <c r="T18" s="69"/>
      <c r="U18" s="65" t="s">
        <v>1183</v>
      </c>
    </row>
    <row r="19" spans="1:21" x14ac:dyDescent="0.2">
      <c r="A19" s="65">
        <f t="shared" si="0"/>
        <v>14</v>
      </c>
      <c r="B19" s="65"/>
      <c r="C19" s="65"/>
      <c r="D19" s="65"/>
      <c r="E19" s="65"/>
      <c r="F19" s="65"/>
      <c r="G19" s="65"/>
      <c r="H19" s="65" t="s">
        <v>77</v>
      </c>
      <c r="I19" s="65" t="s">
        <v>1559</v>
      </c>
      <c r="J19" s="65" t="s">
        <v>1507</v>
      </c>
      <c r="K19" s="69"/>
      <c r="L19" s="66" t="s">
        <v>1180</v>
      </c>
      <c r="M19" s="69"/>
      <c r="N19" s="66" t="s">
        <v>1181</v>
      </c>
      <c r="O19" s="66"/>
      <c r="P19" s="75" t="s">
        <v>1184</v>
      </c>
      <c r="Q19" s="66" t="s">
        <v>140</v>
      </c>
      <c r="R19" s="69"/>
      <c r="S19" s="66" t="s">
        <v>644</v>
      </c>
      <c r="T19" s="69"/>
      <c r="U19" s="65" t="s">
        <v>700</v>
      </c>
    </row>
    <row r="20" spans="1:21" x14ac:dyDescent="0.2">
      <c r="A20" s="65">
        <f t="shared" si="0"/>
        <v>15</v>
      </c>
      <c r="B20" s="65"/>
      <c r="C20" s="65"/>
      <c r="D20" s="65"/>
      <c r="E20" s="65"/>
      <c r="F20" s="65"/>
      <c r="G20" s="65"/>
      <c r="H20" s="65" t="s">
        <v>77</v>
      </c>
      <c r="I20" s="65" t="s">
        <v>1559</v>
      </c>
      <c r="J20" s="65" t="s">
        <v>1505</v>
      </c>
      <c r="K20" s="69"/>
      <c r="L20" s="66" t="s">
        <v>1180</v>
      </c>
      <c r="M20" s="69"/>
      <c r="N20" s="66" t="s">
        <v>1181</v>
      </c>
      <c r="O20" s="66"/>
      <c r="P20" s="75" t="s">
        <v>1186</v>
      </c>
      <c r="Q20" s="69" t="s">
        <v>140</v>
      </c>
      <c r="R20" s="69"/>
      <c r="S20" s="66" t="s">
        <v>644</v>
      </c>
      <c r="T20" s="69"/>
      <c r="U20" s="65" t="s">
        <v>1555</v>
      </c>
    </row>
    <row r="21" spans="1:21" x14ac:dyDescent="0.2">
      <c r="A21" s="65">
        <f t="shared" si="0"/>
        <v>16</v>
      </c>
      <c r="B21" s="65"/>
      <c r="C21" s="65"/>
      <c r="D21" s="65"/>
      <c r="E21" s="65"/>
      <c r="F21" s="65"/>
      <c r="G21" s="65"/>
      <c r="H21" s="65" t="s">
        <v>77</v>
      </c>
      <c r="I21" s="65" t="s">
        <v>1559</v>
      </c>
      <c r="J21" s="65" t="s">
        <v>1505</v>
      </c>
      <c r="K21" s="69"/>
      <c r="L21" s="66" t="s">
        <v>1180</v>
      </c>
      <c r="M21" s="69"/>
      <c r="N21" s="66" t="s">
        <v>1181</v>
      </c>
      <c r="O21" s="66"/>
      <c r="P21" s="75" t="s">
        <v>1188</v>
      </c>
      <c r="Q21" s="69" t="s">
        <v>140</v>
      </c>
      <c r="R21" s="69"/>
      <c r="S21" s="66" t="s">
        <v>644</v>
      </c>
      <c r="T21" s="69"/>
      <c r="U21" s="65" t="s">
        <v>1556</v>
      </c>
    </row>
    <row r="22" spans="1:21" x14ac:dyDescent="0.2">
      <c r="A22" s="65">
        <f t="shared" si="0"/>
        <v>17</v>
      </c>
      <c r="B22" s="65"/>
      <c r="C22" s="65"/>
      <c r="D22" s="65"/>
      <c r="E22" s="65"/>
      <c r="F22" s="65"/>
      <c r="G22" s="65"/>
      <c r="H22" s="65" t="s">
        <v>77</v>
      </c>
      <c r="I22" s="65" t="s">
        <v>1559</v>
      </c>
      <c r="J22" s="65" t="e">
        <v>#N/A</v>
      </c>
      <c r="K22" s="69"/>
      <c r="L22" s="66" t="s">
        <v>1180</v>
      </c>
      <c r="M22" s="69"/>
      <c r="N22" s="66" t="s">
        <v>1181</v>
      </c>
      <c r="O22" s="66"/>
      <c r="P22" s="75" t="s">
        <v>1190</v>
      </c>
      <c r="Q22" s="69" t="s">
        <v>140</v>
      </c>
      <c r="R22" s="69"/>
      <c r="S22" s="66" t="s">
        <v>644</v>
      </c>
      <c r="T22" s="69"/>
      <c r="U22" s="65">
        <v>0</v>
      </c>
    </row>
    <row r="23" spans="1:21" x14ac:dyDescent="0.2">
      <c r="A23" s="65">
        <f t="shared" si="0"/>
        <v>18</v>
      </c>
      <c r="B23" s="65"/>
      <c r="C23" s="65"/>
      <c r="D23" s="65"/>
      <c r="E23" s="65"/>
      <c r="F23" s="65"/>
      <c r="G23" s="65"/>
      <c r="H23" s="65" t="s">
        <v>77</v>
      </c>
      <c r="I23" s="65" t="s">
        <v>1559</v>
      </c>
      <c r="J23" s="65" t="e">
        <v>#N/A</v>
      </c>
      <c r="K23" s="69"/>
      <c r="L23" s="66" t="s">
        <v>1180</v>
      </c>
      <c r="M23" s="69"/>
      <c r="N23" s="66" t="s">
        <v>1181</v>
      </c>
      <c r="O23" s="66"/>
      <c r="P23" s="75" t="s">
        <v>1191</v>
      </c>
      <c r="Q23" s="69" t="s">
        <v>140</v>
      </c>
      <c r="R23" s="69"/>
      <c r="S23" s="66" t="s">
        <v>644</v>
      </c>
      <c r="T23" s="69"/>
      <c r="U23" s="65">
        <v>0</v>
      </c>
    </row>
    <row r="24" spans="1:21" x14ac:dyDescent="0.2">
      <c r="A24" s="65">
        <f t="shared" si="0"/>
        <v>19</v>
      </c>
      <c r="B24" s="65"/>
      <c r="C24" s="65"/>
      <c r="D24" s="65"/>
      <c r="E24" s="65"/>
      <c r="F24" s="65"/>
      <c r="G24" s="65"/>
      <c r="H24" s="65" t="s">
        <v>77</v>
      </c>
      <c r="I24" s="65" t="s">
        <v>1559</v>
      </c>
      <c r="J24" s="65" t="e">
        <v>#N/A</v>
      </c>
      <c r="K24" s="69"/>
      <c r="L24" s="66" t="s">
        <v>1180</v>
      </c>
      <c r="M24" s="69"/>
      <c r="N24" s="66" t="s">
        <v>1181</v>
      </c>
      <c r="O24" s="66"/>
      <c r="P24" s="75" t="s">
        <v>1193</v>
      </c>
      <c r="Q24" s="69" t="s">
        <v>140</v>
      </c>
      <c r="R24" s="69"/>
      <c r="S24" s="66" t="s">
        <v>644</v>
      </c>
      <c r="T24" s="66"/>
      <c r="U24" s="65">
        <v>0</v>
      </c>
    </row>
    <row r="25" spans="1:21" x14ac:dyDescent="0.2">
      <c r="A25" s="65">
        <f t="shared" si="0"/>
        <v>20</v>
      </c>
      <c r="B25" s="65"/>
      <c r="C25" s="65"/>
      <c r="D25" s="65"/>
      <c r="E25" s="65"/>
      <c r="F25" s="65"/>
      <c r="G25" s="65"/>
      <c r="H25" s="65" t="s">
        <v>77</v>
      </c>
      <c r="I25" s="65" t="s">
        <v>1559</v>
      </c>
      <c r="J25" s="65" t="e">
        <v>#N/A</v>
      </c>
      <c r="K25" s="69"/>
      <c r="L25" s="66" t="s">
        <v>1180</v>
      </c>
      <c r="M25" s="69"/>
      <c r="N25" s="66" t="s">
        <v>1181</v>
      </c>
      <c r="O25" s="66"/>
      <c r="P25" s="75" t="s">
        <v>1194</v>
      </c>
      <c r="Q25" s="69" t="s">
        <v>140</v>
      </c>
      <c r="R25" s="69"/>
      <c r="S25" s="66" t="s">
        <v>644</v>
      </c>
      <c r="T25" s="69"/>
      <c r="U25" s="65">
        <v>0</v>
      </c>
    </row>
    <row r="26" spans="1:21" x14ac:dyDescent="0.2">
      <c r="A26" s="65">
        <f t="shared" si="0"/>
        <v>21</v>
      </c>
      <c r="B26" s="50"/>
      <c r="C26" s="50"/>
      <c r="D26" s="50"/>
      <c r="E26" s="50"/>
      <c r="F26" s="50"/>
      <c r="G26" s="50"/>
      <c r="H26" s="65" t="s">
        <v>77</v>
      </c>
      <c r="I26" s="65" t="s">
        <v>1559</v>
      </c>
      <c r="J26" s="65" t="e">
        <v>#N/A</v>
      </c>
      <c r="K26" s="70"/>
      <c r="L26" s="66" t="s">
        <v>1180</v>
      </c>
      <c r="M26" s="70"/>
      <c r="N26" s="66"/>
      <c r="O26" s="70"/>
      <c r="P26" s="75" t="s">
        <v>1196</v>
      </c>
      <c r="Q26" s="50" t="s">
        <v>140</v>
      </c>
      <c r="R26" s="50"/>
      <c r="S26" s="66" t="s">
        <v>644</v>
      </c>
      <c r="T26" s="50"/>
      <c r="U26" s="65">
        <v>0</v>
      </c>
    </row>
    <row r="27" spans="1:21" x14ac:dyDescent="0.2">
      <c r="A27" s="65">
        <f t="shared" si="0"/>
        <v>22</v>
      </c>
      <c r="B27" s="50"/>
      <c r="C27" s="50"/>
      <c r="D27" s="50"/>
      <c r="E27" s="50"/>
      <c r="F27" s="50"/>
      <c r="G27" s="50"/>
      <c r="H27" s="65" t="s">
        <v>77</v>
      </c>
      <c r="I27" s="65" t="s">
        <v>1559</v>
      </c>
      <c r="J27" s="65" t="e">
        <v>#N/A</v>
      </c>
      <c r="K27" s="70"/>
      <c r="L27" s="66" t="s">
        <v>1180</v>
      </c>
      <c r="M27" s="70"/>
      <c r="N27" s="70"/>
      <c r="O27" s="70"/>
      <c r="P27" s="75" t="s">
        <v>1198</v>
      </c>
      <c r="Q27" s="66" t="s">
        <v>140</v>
      </c>
      <c r="R27" s="70"/>
      <c r="S27" s="66" t="s">
        <v>644</v>
      </c>
      <c r="T27" s="50"/>
      <c r="U27" s="65">
        <v>0</v>
      </c>
    </row>
    <row r="28" spans="1:21" x14ac:dyDescent="0.2">
      <c r="A28" s="65">
        <f t="shared" si="0"/>
        <v>23</v>
      </c>
      <c r="B28" s="50"/>
      <c r="C28" s="50"/>
      <c r="D28" s="50"/>
      <c r="E28" s="50"/>
      <c r="F28" s="50"/>
      <c r="G28" s="50"/>
      <c r="H28" s="65" t="s">
        <v>77</v>
      </c>
      <c r="I28" s="65" t="s">
        <v>1559</v>
      </c>
      <c r="J28" s="65" t="e">
        <v>#N/A</v>
      </c>
      <c r="K28" s="70"/>
      <c r="L28" s="66" t="s">
        <v>1180</v>
      </c>
      <c r="M28" s="70"/>
      <c r="N28" s="70"/>
      <c r="O28" s="70"/>
      <c r="P28" s="75" t="s">
        <v>1199</v>
      </c>
      <c r="Q28" s="66" t="s">
        <v>140</v>
      </c>
      <c r="R28" s="70"/>
      <c r="S28" s="66" t="s">
        <v>644</v>
      </c>
      <c r="T28" s="50"/>
      <c r="U28" s="65">
        <v>0</v>
      </c>
    </row>
    <row r="29" spans="1:21" x14ac:dyDescent="0.2">
      <c r="A29" s="65">
        <f t="shared" si="0"/>
        <v>24</v>
      </c>
      <c r="B29" s="50"/>
      <c r="C29" s="50"/>
      <c r="D29" s="50"/>
      <c r="E29" s="50"/>
      <c r="F29" s="50"/>
      <c r="G29" s="50"/>
      <c r="H29" s="65" t="s">
        <v>77</v>
      </c>
      <c r="I29" s="65" t="s">
        <v>1559</v>
      </c>
      <c r="J29" s="65" t="e">
        <v>#N/A</v>
      </c>
      <c r="K29" s="70"/>
      <c r="L29" s="66" t="s">
        <v>1180</v>
      </c>
      <c r="M29" s="70"/>
      <c r="N29" s="70"/>
      <c r="O29" s="70"/>
      <c r="P29" s="75" t="s">
        <v>1200</v>
      </c>
      <c r="Q29" s="66" t="s">
        <v>140</v>
      </c>
      <c r="R29" s="70"/>
      <c r="S29" s="66" t="s">
        <v>644</v>
      </c>
      <c r="T29" s="50"/>
      <c r="U29" s="65">
        <v>0</v>
      </c>
    </row>
    <row r="30" spans="1:21" x14ac:dyDescent="0.2">
      <c r="A30" s="65">
        <f t="shared" si="0"/>
        <v>25</v>
      </c>
      <c r="B30" s="50"/>
      <c r="C30" s="50"/>
      <c r="D30" s="50"/>
      <c r="E30" s="50"/>
      <c r="F30" s="50"/>
      <c r="G30" s="50"/>
      <c r="H30" s="65" t="s">
        <v>77</v>
      </c>
      <c r="I30" s="65" t="s">
        <v>1559</v>
      </c>
      <c r="J30" s="65" t="e">
        <v>#N/A</v>
      </c>
      <c r="K30" s="70"/>
      <c r="L30" s="66" t="s">
        <v>1180</v>
      </c>
      <c r="M30" s="70"/>
      <c r="N30" s="70"/>
      <c r="O30" s="70"/>
      <c r="P30" s="75" t="s">
        <v>1201</v>
      </c>
      <c r="Q30" s="66" t="s">
        <v>1202</v>
      </c>
      <c r="R30" s="70"/>
      <c r="S30" s="66" t="s">
        <v>644</v>
      </c>
      <c r="T30" s="50"/>
      <c r="U30" s="65" t="s">
        <v>783</v>
      </c>
    </row>
    <row r="31" spans="1:21" x14ac:dyDescent="0.2">
      <c r="A31" s="65">
        <f t="shared" si="0"/>
        <v>26</v>
      </c>
      <c r="B31" s="50"/>
      <c r="C31" s="50"/>
      <c r="D31" s="50"/>
      <c r="E31" s="50"/>
      <c r="F31" s="50"/>
      <c r="G31" s="50"/>
      <c r="H31" s="65" t="s">
        <v>77</v>
      </c>
      <c r="I31" s="65" t="s">
        <v>1559</v>
      </c>
      <c r="J31" s="65" t="e">
        <v>#N/A</v>
      </c>
      <c r="K31" s="70"/>
      <c r="L31" s="66" t="s">
        <v>1180</v>
      </c>
      <c r="M31" s="70"/>
      <c r="N31" s="70"/>
      <c r="O31" s="70"/>
      <c r="P31" s="75" t="s">
        <v>1203</v>
      </c>
      <c r="Q31" s="66" t="s">
        <v>140</v>
      </c>
      <c r="R31" s="70"/>
      <c r="S31" s="66" t="s">
        <v>644</v>
      </c>
      <c r="T31" s="50"/>
      <c r="U31" s="65" t="s">
        <v>783</v>
      </c>
    </row>
    <row r="32" spans="1:21" x14ac:dyDescent="0.2">
      <c r="A32" s="65">
        <f t="shared" si="0"/>
        <v>27</v>
      </c>
      <c r="B32" s="50"/>
      <c r="C32" s="50"/>
      <c r="D32" s="50"/>
      <c r="E32" s="50"/>
      <c r="F32" s="50"/>
      <c r="G32" s="50"/>
      <c r="H32" s="65" t="s">
        <v>77</v>
      </c>
      <c r="I32" s="65" t="s">
        <v>1559</v>
      </c>
      <c r="J32" s="65" t="e">
        <v>#N/A</v>
      </c>
      <c r="K32" s="70"/>
      <c r="L32" s="66" t="s">
        <v>1180</v>
      </c>
      <c r="M32" s="70"/>
      <c r="N32" s="70"/>
      <c r="O32" s="70"/>
      <c r="P32" s="75" t="s">
        <v>1204</v>
      </c>
      <c r="Q32" s="66" t="s">
        <v>140</v>
      </c>
      <c r="R32" s="70"/>
      <c r="S32" s="66" t="s">
        <v>644</v>
      </c>
      <c r="T32" s="50"/>
      <c r="U32" s="65" t="s">
        <v>783</v>
      </c>
    </row>
    <row r="33" spans="1:21" x14ac:dyDescent="0.2">
      <c r="A33" s="65">
        <f t="shared" si="0"/>
        <v>28</v>
      </c>
      <c r="B33" s="50"/>
      <c r="C33" s="50"/>
      <c r="D33" s="50"/>
      <c r="E33" s="50"/>
      <c r="F33" s="50"/>
      <c r="G33" s="50"/>
      <c r="H33" s="65" t="s">
        <v>77</v>
      </c>
      <c r="I33" s="65" t="s">
        <v>1559</v>
      </c>
      <c r="J33" s="65" t="e">
        <v>#N/A</v>
      </c>
      <c r="K33" s="70"/>
      <c r="L33" s="66" t="s">
        <v>1180</v>
      </c>
      <c r="M33" s="70"/>
      <c r="N33" s="70"/>
      <c r="O33" s="70"/>
      <c r="P33" s="75" t="s">
        <v>1205</v>
      </c>
      <c r="Q33" s="66" t="s">
        <v>140</v>
      </c>
      <c r="R33" s="70"/>
      <c r="S33" s="66" t="s">
        <v>644</v>
      </c>
      <c r="T33" s="50"/>
      <c r="U33" s="65" t="s">
        <v>783</v>
      </c>
    </row>
    <row r="34" spans="1:21" x14ac:dyDescent="0.2">
      <c r="A34" s="65">
        <f t="shared" si="0"/>
        <v>29</v>
      </c>
      <c r="B34" s="50"/>
      <c r="C34" s="50"/>
      <c r="D34" s="50"/>
      <c r="E34" s="50"/>
      <c r="F34" s="50"/>
      <c r="G34" s="50"/>
      <c r="H34" s="65" t="s">
        <v>77</v>
      </c>
      <c r="I34" s="65" t="s">
        <v>1559</v>
      </c>
      <c r="J34" s="65" t="e">
        <v>#N/A</v>
      </c>
      <c r="K34" s="70"/>
      <c r="L34" s="66" t="s">
        <v>1180</v>
      </c>
      <c r="M34" s="70"/>
      <c r="N34" s="70"/>
      <c r="O34" s="70"/>
      <c r="P34" s="75" t="s">
        <v>1206</v>
      </c>
      <c r="Q34" s="66" t="s">
        <v>140</v>
      </c>
      <c r="R34" s="70"/>
      <c r="S34" s="66" t="s">
        <v>644</v>
      </c>
      <c r="T34" s="50"/>
      <c r="U34" s="65" t="s">
        <v>783</v>
      </c>
    </row>
    <row r="35" spans="1:21" x14ac:dyDescent="0.2">
      <c r="A35" s="65">
        <f t="shared" si="0"/>
        <v>30</v>
      </c>
      <c r="B35" s="50"/>
      <c r="C35" s="50"/>
      <c r="D35" s="50"/>
      <c r="E35" s="50"/>
      <c r="F35" s="50"/>
      <c r="G35" s="50"/>
      <c r="H35" s="65" t="s">
        <v>77</v>
      </c>
      <c r="I35" s="65" t="s">
        <v>1559</v>
      </c>
      <c r="J35" s="65" t="e">
        <v>#N/A</v>
      </c>
      <c r="K35" s="70"/>
      <c r="L35" s="66" t="s">
        <v>1180</v>
      </c>
      <c r="M35" s="70"/>
      <c r="N35" s="70"/>
      <c r="O35" s="70"/>
      <c r="P35" s="75" t="s">
        <v>1207</v>
      </c>
      <c r="Q35" s="66" t="s">
        <v>140</v>
      </c>
      <c r="R35" s="70"/>
      <c r="S35" s="66" t="s">
        <v>644</v>
      </c>
      <c r="T35" s="50"/>
      <c r="U35" s="65" t="s">
        <v>783</v>
      </c>
    </row>
    <row r="36" spans="1:21" x14ac:dyDescent="0.2">
      <c r="A36" s="65">
        <f t="shared" si="0"/>
        <v>31</v>
      </c>
      <c r="B36" s="50"/>
      <c r="C36" s="50"/>
      <c r="D36" s="50"/>
      <c r="E36" s="50"/>
      <c r="F36" s="50"/>
      <c r="G36" s="50"/>
      <c r="H36" s="65" t="s">
        <v>77</v>
      </c>
      <c r="I36" s="65" t="s">
        <v>1559</v>
      </c>
      <c r="J36" s="65" t="e">
        <v>#N/A</v>
      </c>
      <c r="K36" s="70"/>
      <c r="L36" s="66" t="s">
        <v>1180</v>
      </c>
      <c r="M36" s="70"/>
      <c r="N36" s="70"/>
      <c r="O36" s="70"/>
      <c r="P36" s="75" t="s">
        <v>1208</v>
      </c>
      <c r="Q36" s="66" t="s">
        <v>140</v>
      </c>
      <c r="R36" s="70"/>
      <c r="S36" s="66" t="s">
        <v>644</v>
      </c>
      <c r="T36" s="50"/>
      <c r="U36" s="65" t="s">
        <v>783</v>
      </c>
    </row>
    <row r="37" spans="1:21" x14ac:dyDescent="0.2">
      <c r="A37" s="65">
        <f t="shared" si="0"/>
        <v>32</v>
      </c>
      <c r="B37" s="50"/>
      <c r="C37" s="50"/>
      <c r="D37" s="50"/>
      <c r="E37" s="50"/>
      <c r="F37" s="50"/>
      <c r="G37" s="50"/>
      <c r="H37" s="65" t="s">
        <v>77</v>
      </c>
      <c r="I37" s="65" t="s">
        <v>1559</v>
      </c>
      <c r="J37" s="65" t="e">
        <v>#N/A</v>
      </c>
      <c r="K37" s="70"/>
      <c r="L37" s="66" t="s">
        <v>1180</v>
      </c>
      <c r="M37" s="70"/>
      <c r="N37" s="70"/>
      <c r="O37" s="70"/>
      <c r="P37" s="75" t="s">
        <v>1209</v>
      </c>
      <c r="Q37" s="66" t="s">
        <v>140</v>
      </c>
      <c r="R37" s="70"/>
      <c r="S37" s="66" t="s">
        <v>644</v>
      </c>
      <c r="T37" s="50"/>
      <c r="U37" s="65" t="s">
        <v>783</v>
      </c>
    </row>
    <row r="38" spans="1:21" x14ac:dyDescent="0.2">
      <c r="A38" s="65">
        <f t="shared" si="0"/>
        <v>33</v>
      </c>
      <c r="B38" s="50"/>
      <c r="C38" s="50"/>
      <c r="D38" s="50"/>
      <c r="E38" s="50"/>
      <c r="F38" s="50"/>
      <c r="G38" s="50"/>
      <c r="H38" s="65" t="s">
        <v>77</v>
      </c>
      <c r="I38" s="65" t="s">
        <v>1559</v>
      </c>
      <c r="J38" s="65" t="e">
        <v>#N/A</v>
      </c>
      <c r="K38" s="70"/>
      <c r="L38" s="66" t="s">
        <v>1180</v>
      </c>
      <c r="M38" s="70"/>
      <c r="N38" s="70"/>
      <c r="O38" s="70"/>
      <c r="P38" s="75" t="s">
        <v>1210</v>
      </c>
      <c r="Q38" s="66" t="s">
        <v>140</v>
      </c>
      <c r="R38" s="70"/>
      <c r="S38" s="66" t="s">
        <v>644</v>
      </c>
      <c r="T38" s="50"/>
      <c r="U38" s="65" t="s">
        <v>783</v>
      </c>
    </row>
    <row r="39" spans="1:21" x14ac:dyDescent="0.2">
      <c r="A39" s="65">
        <f t="shared" si="0"/>
        <v>34</v>
      </c>
      <c r="B39" s="50"/>
      <c r="C39" s="50"/>
      <c r="D39" s="50"/>
      <c r="E39" s="50"/>
      <c r="F39" s="50"/>
      <c r="G39" s="50"/>
      <c r="H39" s="65" t="s">
        <v>77</v>
      </c>
      <c r="I39" s="65" t="s">
        <v>1559</v>
      </c>
      <c r="J39" s="65" t="e">
        <v>#N/A</v>
      </c>
      <c r="K39" s="70"/>
      <c r="L39" s="66" t="s">
        <v>1180</v>
      </c>
      <c r="M39" s="70"/>
      <c r="N39" s="70"/>
      <c r="O39" s="70"/>
      <c r="P39" s="75" t="s">
        <v>1211</v>
      </c>
      <c r="Q39" s="66" t="s">
        <v>140</v>
      </c>
      <c r="R39" s="70"/>
      <c r="S39" s="66" t="s">
        <v>644</v>
      </c>
      <c r="T39" s="50"/>
      <c r="U39" s="65" t="s">
        <v>783</v>
      </c>
    </row>
    <row r="40" spans="1:21" x14ac:dyDescent="0.2">
      <c r="A40" s="65">
        <f t="shared" si="0"/>
        <v>35</v>
      </c>
      <c r="B40" s="50"/>
      <c r="C40" s="50"/>
      <c r="D40" s="50"/>
      <c r="E40" s="50"/>
      <c r="F40" s="50"/>
      <c r="G40" s="50"/>
      <c r="H40" s="65" t="s">
        <v>77</v>
      </c>
      <c r="I40" s="65" t="s">
        <v>1559</v>
      </c>
      <c r="J40" s="65" t="e">
        <v>#N/A</v>
      </c>
      <c r="K40" s="70"/>
      <c r="L40" s="66" t="s">
        <v>1180</v>
      </c>
      <c r="M40" s="70"/>
      <c r="N40" s="70"/>
      <c r="O40" s="70"/>
      <c r="P40" s="75" t="s">
        <v>1212</v>
      </c>
      <c r="Q40" s="66" t="s">
        <v>140</v>
      </c>
      <c r="R40" s="70"/>
      <c r="S40" s="66" t="s">
        <v>644</v>
      </c>
      <c r="T40" s="50"/>
      <c r="U40" s="65" t="s">
        <v>783</v>
      </c>
    </row>
    <row r="41" spans="1:21" x14ac:dyDescent="0.2">
      <c r="A41" s="65">
        <f t="shared" si="0"/>
        <v>36</v>
      </c>
      <c r="B41" s="50"/>
      <c r="C41" s="50"/>
      <c r="D41" s="50"/>
      <c r="E41" s="50"/>
      <c r="F41" s="50"/>
      <c r="G41" s="50"/>
      <c r="H41" s="65" t="s">
        <v>77</v>
      </c>
      <c r="I41" s="65" t="s">
        <v>1559</v>
      </c>
      <c r="J41" s="65" t="e">
        <v>#N/A</v>
      </c>
      <c r="K41" s="70"/>
      <c r="L41" s="66" t="s">
        <v>1180</v>
      </c>
      <c r="M41" s="70"/>
      <c r="N41" s="70"/>
      <c r="O41" s="70"/>
      <c r="P41" s="75" t="s">
        <v>1213</v>
      </c>
      <c r="Q41" s="66" t="s">
        <v>140</v>
      </c>
      <c r="R41" s="70"/>
      <c r="S41" s="66" t="s">
        <v>644</v>
      </c>
      <c r="T41" s="50"/>
      <c r="U41" s="65" t="s">
        <v>783</v>
      </c>
    </row>
    <row r="42" spans="1:21" x14ac:dyDescent="0.2">
      <c r="A42" s="65">
        <f t="shared" si="0"/>
        <v>37</v>
      </c>
      <c r="B42" s="50"/>
      <c r="C42" s="50"/>
      <c r="D42" s="50"/>
      <c r="E42" s="50"/>
      <c r="F42" s="50"/>
      <c r="G42" s="50"/>
      <c r="H42" s="65" t="s">
        <v>77</v>
      </c>
      <c r="I42" s="65" t="s">
        <v>1559</v>
      </c>
      <c r="J42" s="65" t="e">
        <v>#N/A</v>
      </c>
      <c r="K42" s="70"/>
      <c r="L42" s="66" t="s">
        <v>1180</v>
      </c>
      <c r="M42" s="70"/>
      <c r="N42" s="70"/>
      <c r="O42" s="70"/>
      <c r="P42" s="75" t="s">
        <v>1214</v>
      </c>
      <c r="Q42" s="66" t="s">
        <v>1202</v>
      </c>
      <c r="R42" s="70"/>
      <c r="S42" s="66" t="s">
        <v>644</v>
      </c>
      <c r="T42" s="50"/>
      <c r="U42" s="65" t="s">
        <v>783</v>
      </c>
    </row>
    <row r="43" spans="1:21" x14ac:dyDescent="0.2">
      <c r="A43" s="65">
        <f t="shared" si="0"/>
        <v>38</v>
      </c>
      <c r="B43" s="50"/>
      <c r="C43" s="50"/>
      <c r="D43" s="50"/>
      <c r="E43" s="50"/>
      <c r="F43" s="50"/>
      <c r="G43" s="50"/>
      <c r="H43" s="65" t="s">
        <v>77</v>
      </c>
      <c r="I43" s="65" t="s">
        <v>1559</v>
      </c>
      <c r="J43" s="65" t="e">
        <v>#N/A</v>
      </c>
      <c r="K43" s="70"/>
      <c r="L43" s="66" t="s">
        <v>1180</v>
      </c>
      <c r="M43" s="70"/>
      <c r="N43" s="70"/>
      <c r="O43" s="70"/>
      <c r="P43" s="75" t="s">
        <v>1215</v>
      </c>
      <c r="Q43" s="66" t="s">
        <v>140</v>
      </c>
      <c r="R43" s="70"/>
      <c r="S43" s="66" t="s">
        <v>644</v>
      </c>
      <c r="T43" s="50"/>
      <c r="U43" s="65" t="s">
        <v>783</v>
      </c>
    </row>
    <row r="44" spans="1:21" x14ac:dyDescent="0.2">
      <c r="A44" s="65">
        <f t="shared" si="0"/>
        <v>39</v>
      </c>
      <c r="B44" s="50"/>
      <c r="C44" s="50"/>
      <c r="D44" s="50"/>
      <c r="E44" s="50"/>
      <c r="F44" s="50"/>
      <c r="G44" s="50"/>
      <c r="H44" s="65" t="s">
        <v>77</v>
      </c>
      <c r="I44" s="65" t="s">
        <v>1559</v>
      </c>
      <c r="J44" s="65" t="e">
        <v>#N/A</v>
      </c>
      <c r="K44" s="70"/>
      <c r="L44" s="66" t="s">
        <v>1180</v>
      </c>
      <c r="M44" s="70"/>
      <c r="N44" s="70"/>
      <c r="O44" s="70"/>
      <c r="P44" s="75" t="s">
        <v>1216</v>
      </c>
      <c r="Q44" s="66" t="s">
        <v>140</v>
      </c>
      <c r="R44" s="70"/>
      <c r="S44" s="66" t="s">
        <v>644</v>
      </c>
      <c r="T44" s="50"/>
      <c r="U44" s="65" t="s">
        <v>783</v>
      </c>
    </row>
    <row r="45" spans="1:21" x14ac:dyDescent="0.2">
      <c r="A45" s="65">
        <f t="shared" si="0"/>
        <v>40</v>
      </c>
      <c r="B45" s="50"/>
      <c r="C45" s="50"/>
      <c r="D45" s="50"/>
      <c r="E45" s="50"/>
      <c r="F45" s="50"/>
      <c r="G45" s="50"/>
      <c r="H45" s="65" t="s">
        <v>77</v>
      </c>
      <c r="I45" s="65" t="s">
        <v>1559</v>
      </c>
      <c r="J45" s="65" t="e">
        <v>#N/A</v>
      </c>
      <c r="K45" s="70"/>
      <c r="L45" s="66" t="s">
        <v>1180</v>
      </c>
      <c r="M45" s="70"/>
      <c r="N45" s="70"/>
      <c r="O45" s="70"/>
      <c r="P45" s="75" t="s">
        <v>1217</v>
      </c>
      <c r="Q45" s="66" t="s">
        <v>140</v>
      </c>
      <c r="R45" s="70"/>
      <c r="S45" s="66" t="s">
        <v>644</v>
      </c>
      <c r="T45" s="50"/>
      <c r="U45" s="65" t="s">
        <v>783</v>
      </c>
    </row>
    <row r="46" spans="1:21" x14ac:dyDescent="0.2">
      <c r="A46" s="65">
        <f t="shared" si="0"/>
        <v>41</v>
      </c>
      <c r="B46" s="50"/>
      <c r="C46" s="50"/>
      <c r="D46" s="50"/>
      <c r="E46" s="50"/>
      <c r="F46" s="50"/>
      <c r="G46" s="50"/>
      <c r="H46" s="65" t="s">
        <v>77</v>
      </c>
      <c r="I46" s="65" t="s">
        <v>1559</v>
      </c>
      <c r="J46" s="65" t="e">
        <v>#N/A</v>
      </c>
      <c r="K46" s="70"/>
      <c r="L46" s="66" t="s">
        <v>1180</v>
      </c>
      <c r="M46" s="70"/>
      <c r="N46" s="70"/>
      <c r="O46" s="70"/>
      <c r="P46" s="75" t="s">
        <v>1218</v>
      </c>
      <c r="Q46" s="66" t="s">
        <v>140</v>
      </c>
      <c r="R46" s="70"/>
      <c r="S46" s="66" t="s">
        <v>644</v>
      </c>
      <c r="T46" s="50"/>
      <c r="U46" s="65" t="s">
        <v>783</v>
      </c>
    </row>
    <row r="47" spans="1:21" x14ac:dyDescent="0.2">
      <c r="A47" s="65">
        <f t="shared" si="0"/>
        <v>42</v>
      </c>
      <c r="B47" s="50"/>
      <c r="C47" s="50"/>
      <c r="D47" s="50"/>
      <c r="E47" s="50"/>
      <c r="F47" s="50"/>
      <c r="G47" s="50"/>
      <c r="H47" s="65" t="s">
        <v>77</v>
      </c>
      <c r="I47" s="65" t="s">
        <v>1559</v>
      </c>
      <c r="J47" s="65" t="e">
        <v>#N/A</v>
      </c>
      <c r="K47" s="70"/>
      <c r="L47" s="66" t="s">
        <v>1180</v>
      </c>
      <c r="M47" s="70"/>
      <c r="N47" s="70"/>
      <c r="O47" s="70"/>
      <c r="P47" s="75" t="s">
        <v>1219</v>
      </c>
      <c r="Q47" s="70" t="s">
        <v>140</v>
      </c>
      <c r="R47" s="70"/>
      <c r="S47" s="66" t="s">
        <v>644</v>
      </c>
      <c r="T47" s="50"/>
      <c r="U47" s="65" t="s">
        <v>783</v>
      </c>
    </row>
    <row r="48" spans="1:21" x14ac:dyDescent="0.2">
      <c r="A48" s="65">
        <f t="shared" si="0"/>
        <v>43</v>
      </c>
      <c r="B48" s="50"/>
      <c r="C48" s="50"/>
      <c r="D48" s="50"/>
      <c r="E48" s="50"/>
      <c r="F48" s="50"/>
      <c r="G48" s="50"/>
      <c r="H48" s="65" t="s">
        <v>77</v>
      </c>
      <c r="I48" s="65" t="s">
        <v>1559</v>
      </c>
      <c r="J48" s="65" t="e">
        <v>#N/A</v>
      </c>
      <c r="K48" s="70"/>
      <c r="L48" s="66" t="s">
        <v>1180</v>
      </c>
      <c r="M48" s="70"/>
      <c r="N48" s="70"/>
      <c r="O48" s="70"/>
      <c r="P48" s="75" t="s">
        <v>1220</v>
      </c>
      <c r="Q48" s="70" t="s">
        <v>140</v>
      </c>
      <c r="R48" s="70"/>
      <c r="S48" s="66" t="s">
        <v>644</v>
      </c>
      <c r="T48" s="50"/>
      <c r="U48" s="65" t="s">
        <v>783</v>
      </c>
    </row>
    <row r="49" spans="1:21" x14ac:dyDescent="0.2">
      <c r="A49" s="65">
        <f t="shared" si="0"/>
        <v>44</v>
      </c>
      <c r="B49" s="50"/>
      <c r="C49" s="50"/>
      <c r="D49" s="50"/>
      <c r="E49" s="50"/>
      <c r="F49" s="50"/>
      <c r="G49" s="50"/>
      <c r="H49" s="65" t="s">
        <v>77</v>
      </c>
      <c r="I49" s="65" t="s">
        <v>1559</v>
      </c>
      <c r="J49" s="65" t="e">
        <v>#N/A</v>
      </c>
      <c r="K49" s="70"/>
      <c r="L49" s="66" t="s">
        <v>1180</v>
      </c>
      <c r="M49" s="70"/>
      <c r="N49" s="70"/>
      <c r="O49" s="70"/>
      <c r="P49" s="75" t="s">
        <v>1221</v>
      </c>
      <c r="Q49" s="70" t="s">
        <v>140</v>
      </c>
      <c r="R49" s="70"/>
      <c r="S49" s="66" t="s">
        <v>644</v>
      </c>
      <c r="T49" s="50"/>
      <c r="U49" s="65" t="s">
        <v>783</v>
      </c>
    </row>
    <row r="50" spans="1:21" x14ac:dyDescent="0.2">
      <c r="A50" s="65">
        <f t="shared" si="0"/>
        <v>45</v>
      </c>
      <c r="B50" s="50"/>
      <c r="C50" s="50"/>
      <c r="D50" s="50"/>
      <c r="E50" s="50"/>
      <c r="F50" s="50"/>
      <c r="G50" s="50"/>
      <c r="H50" s="65" t="s">
        <v>77</v>
      </c>
      <c r="I50" s="65" t="s">
        <v>1559</v>
      </c>
      <c r="J50" s="65" t="e">
        <v>#N/A</v>
      </c>
      <c r="K50" s="70"/>
      <c r="L50" s="66" t="s">
        <v>1180</v>
      </c>
      <c r="M50" s="70"/>
      <c r="N50" s="70"/>
      <c r="O50" s="70"/>
      <c r="P50" s="75" t="s">
        <v>1222</v>
      </c>
      <c r="Q50" s="70" t="s">
        <v>140</v>
      </c>
      <c r="R50" s="70"/>
      <c r="S50" s="66" t="s">
        <v>644</v>
      </c>
      <c r="T50" s="50"/>
      <c r="U50" s="65" t="s">
        <v>783</v>
      </c>
    </row>
    <row r="51" spans="1:21" x14ac:dyDescent="0.2">
      <c r="A51" s="65">
        <f t="shared" si="0"/>
        <v>46</v>
      </c>
      <c r="B51" s="50"/>
      <c r="C51" s="50"/>
      <c r="D51" s="50"/>
      <c r="E51" s="50"/>
      <c r="F51" s="50"/>
      <c r="G51" s="50"/>
      <c r="H51" s="65" t="s">
        <v>77</v>
      </c>
      <c r="I51" s="65" t="s">
        <v>1559</v>
      </c>
      <c r="J51" s="65" t="e">
        <v>#N/A</v>
      </c>
      <c r="K51" s="70"/>
      <c r="L51" s="66" t="s">
        <v>1180</v>
      </c>
      <c r="M51" s="70"/>
      <c r="N51" s="70"/>
      <c r="O51" s="70"/>
      <c r="P51" s="75" t="s">
        <v>1223</v>
      </c>
      <c r="Q51" s="70" t="s">
        <v>140</v>
      </c>
      <c r="R51" s="70"/>
      <c r="S51" s="66" t="s">
        <v>644</v>
      </c>
      <c r="T51" s="50"/>
      <c r="U51" s="65" t="s">
        <v>783</v>
      </c>
    </row>
    <row r="52" spans="1:21" x14ac:dyDescent="0.2">
      <c r="A52" s="65">
        <f t="shared" si="0"/>
        <v>47</v>
      </c>
      <c r="B52" s="50"/>
      <c r="C52" s="50"/>
      <c r="D52" s="50"/>
      <c r="E52" s="50"/>
      <c r="F52" s="50"/>
      <c r="G52" s="50"/>
      <c r="H52" s="65" t="s">
        <v>77</v>
      </c>
      <c r="I52" s="65" t="s">
        <v>1559</v>
      </c>
      <c r="J52" s="65" t="e">
        <v>#N/A</v>
      </c>
      <c r="K52" s="70"/>
      <c r="L52" s="66" t="s">
        <v>1180</v>
      </c>
      <c r="M52" s="70"/>
      <c r="N52" s="70"/>
      <c r="O52" s="70"/>
      <c r="P52" s="75" t="s">
        <v>1224</v>
      </c>
      <c r="Q52" s="70" t="s">
        <v>140</v>
      </c>
      <c r="R52" s="70"/>
      <c r="S52" s="66" t="s">
        <v>644</v>
      </c>
      <c r="T52" s="50"/>
      <c r="U52" s="65" t="s">
        <v>783</v>
      </c>
    </row>
    <row r="53" spans="1:21" x14ac:dyDescent="0.2">
      <c r="A53" s="65">
        <f t="shared" si="0"/>
        <v>48</v>
      </c>
      <c r="B53" s="50"/>
      <c r="C53" s="50"/>
      <c r="D53" s="50"/>
      <c r="E53" s="50"/>
      <c r="F53" s="50"/>
      <c r="G53" s="50"/>
      <c r="H53" s="65" t="s">
        <v>77</v>
      </c>
      <c r="I53" s="65" t="s">
        <v>1559</v>
      </c>
      <c r="J53" s="65" t="e">
        <v>#N/A</v>
      </c>
      <c r="K53" s="70"/>
      <c r="L53" s="66" t="s">
        <v>1180</v>
      </c>
      <c r="M53" s="70"/>
      <c r="N53" s="70"/>
      <c r="O53" s="70"/>
      <c r="P53" s="75" t="s">
        <v>1225</v>
      </c>
      <c r="Q53" s="70" t="s">
        <v>140</v>
      </c>
      <c r="R53" s="70"/>
      <c r="S53" s="66" t="s">
        <v>644</v>
      </c>
      <c r="T53" s="50"/>
      <c r="U53" s="65" t="s">
        <v>783</v>
      </c>
    </row>
    <row r="54" spans="1:21" x14ac:dyDescent="0.2">
      <c r="A54" s="65">
        <f t="shared" si="0"/>
        <v>49</v>
      </c>
      <c r="B54" s="50"/>
      <c r="C54" s="50"/>
      <c r="D54" s="50"/>
      <c r="E54" s="50"/>
      <c r="F54" s="50"/>
      <c r="G54" s="50"/>
      <c r="H54" s="65" t="s">
        <v>77</v>
      </c>
      <c r="I54" s="65" t="s">
        <v>1559</v>
      </c>
      <c r="J54" s="65" t="e">
        <v>#N/A</v>
      </c>
      <c r="K54" s="70"/>
      <c r="L54" s="66" t="s">
        <v>1180</v>
      </c>
      <c r="M54" s="70"/>
      <c r="N54" s="70"/>
      <c r="O54" s="70"/>
      <c r="P54" s="75" t="s">
        <v>1226</v>
      </c>
      <c r="Q54" s="70" t="s">
        <v>1202</v>
      </c>
      <c r="R54" s="70"/>
      <c r="S54" s="66" t="s">
        <v>644</v>
      </c>
      <c r="T54" s="50"/>
      <c r="U54" s="65" t="s">
        <v>783</v>
      </c>
    </row>
    <row r="55" spans="1:21" x14ac:dyDescent="0.2">
      <c r="A55" s="65">
        <f t="shared" si="0"/>
        <v>50</v>
      </c>
      <c r="B55" s="50"/>
      <c r="C55" s="50"/>
      <c r="D55" s="50"/>
      <c r="E55" s="50"/>
      <c r="F55" s="50"/>
      <c r="G55" s="50"/>
      <c r="H55" s="65" t="s">
        <v>77</v>
      </c>
      <c r="I55" s="65" t="s">
        <v>1559</v>
      </c>
      <c r="J55" s="65" t="e">
        <v>#N/A</v>
      </c>
      <c r="K55" s="70"/>
      <c r="L55" s="66" t="s">
        <v>1180</v>
      </c>
      <c r="M55" s="70"/>
      <c r="N55" s="70"/>
      <c r="O55" s="70"/>
      <c r="P55" s="75" t="s">
        <v>1227</v>
      </c>
      <c r="Q55" s="70" t="s">
        <v>140</v>
      </c>
      <c r="R55" s="70"/>
      <c r="S55" s="66" t="s">
        <v>644</v>
      </c>
      <c r="T55" s="50"/>
      <c r="U55" s="65" t="s">
        <v>783</v>
      </c>
    </row>
    <row r="56" spans="1:21" x14ac:dyDescent="0.2">
      <c r="A56" s="65">
        <f t="shared" si="0"/>
        <v>51</v>
      </c>
      <c r="B56" s="50"/>
      <c r="C56" s="50"/>
      <c r="D56" s="50"/>
      <c r="E56" s="50"/>
      <c r="F56" s="50"/>
      <c r="G56" s="50"/>
      <c r="H56" s="65" t="s">
        <v>77</v>
      </c>
      <c r="I56" s="65" t="s">
        <v>1559</v>
      </c>
      <c r="J56" s="65" t="e">
        <v>#N/A</v>
      </c>
      <c r="K56" s="70"/>
      <c r="L56" s="66" t="s">
        <v>1180</v>
      </c>
      <c r="M56" s="70"/>
      <c r="N56" s="70"/>
      <c r="O56" s="70"/>
      <c r="P56" s="75" t="s">
        <v>1228</v>
      </c>
      <c r="Q56" s="70" t="s">
        <v>140</v>
      </c>
      <c r="R56" s="70"/>
      <c r="S56" s="66" t="s">
        <v>644</v>
      </c>
      <c r="T56" s="50"/>
      <c r="U56" s="65" t="s">
        <v>783</v>
      </c>
    </row>
    <row r="57" spans="1:21" x14ac:dyDescent="0.2">
      <c r="A57" s="65">
        <f t="shared" si="0"/>
        <v>52</v>
      </c>
      <c r="B57" s="50"/>
      <c r="C57" s="50"/>
      <c r="D57" s="50"/>
      <c r="E57" s="50"/>
      <c r="F57" s="50"/>
      <c r="G57" s="50"/>
      <c r="H57" s="65" t="s">
        <v>77</v>
      </c>
      <c r="I57" s="65" t="s">
        <v>1559</v>
      </c>
      <c r="J57" s="65" t="e">
        <v>#N/A</v>
      </c>
      <c r="K57" s="70"/>
      <c r="L57" s="66" t="s">
        <v>1180</v>
      </c>
      <c r="M57" s="70"/>
      <c r="N57" s="70"/>
      <c r="O57" s="70"/>
      <c r="P57" s="75" t="s">
        <v>1229</v>
      </c>
      <c r="Q57" s="70" t="s">
        <v>140</v>
      </c>
      <c r="R57" s="70"/>
      <c r="S57" s="66" t="s">
        <v>644</v>
      </c>
      <c r="T57" s="50"/>
      <c r="U57" s="65" t="s">
        <v>783</v>
      </c>
    </row>
    <row r="58" spans="1:21" x14ac:dyDescent="0.2">
      <c r="A58" s="65">
        <f t="shared" si="0"/>
        <v>53</v>
      </c>
      <c r="B58" s="50"/>
      <c r="C58" s="50"/>
      <c r="D58" s="50"/>
      <c r="E58" s="50"/>
      <c r="F58" s="50"/>
      <c r="G58" s="50"/>
      <c r="H58" s="65" t="s">
        <v>77</v>
      </c>
      <c r="I58" s="65" t="s">
        <v>1559</v>
      </c>
      <c r="J58" s="65" t="e">
        <v>#N/A</v>
      </c>
      <c r="K58" s="70"/>
      <c r="L58" s="66" t="s">
        <v>1180</v>
      </c>
      <c r="M58" s="70"/>
      <c r="N58" s="70"/>
      <c r="O58" s="70"/>
      <c r="P58" s="75" t="s">
        <v>1230</v>
      </c>
      <c r="Q58" s="70" t="s">
        <v>140</v>
      </c>
      <c r="R58" s="70"/>
      <c r="S58" s="66" t="s">
        <v>644</v>
      </c>
      <c r="T58" s="50"/>
      <c r="U58" s="65" t="s">
        <v>783</v>
      </c>
    </row>
    <row r="59" spans="1:21" x14ac:dyDescent="0.2">
      <c r="A59" s="65">
        <f t="shared" si="0"/>
        <v>54</v>
      </c>
      <c r="B59" s="50"/>
      <c r="C59" s="50"/>
      <c r="D59" s="50"/>
      <c r="E59" s="50"/>
      <c r="F59" s="50"/>
      <c r="G59" s="50"/>
      <c r="H59" s="65" t="s">
        <v>77</v>
      </c>
      <c r="I59" s="65" t="s">
        <v>1559</v>
      </c>
      <c r="J59" s="65" t="e">
        <v>#N/A</v>
      </c>
      <c r="K59" s="70"/>
      <c r="L59" s="66" t="s">
        <v>1180</v>
      </c>
      <c r="M59" s="70"/>
      <c r="N59" s="70"/>
      <c r="O59" s="70"/>
      <c r="P59" s="75" t="s">
        <v>1231</v>
      </c>
      <c r="Q59" s="70" t="s">
        <v>140</v>
      </c>
      <c r="R59" s="70"/>
      <c r="S59" s="66" t="s">
        <v>644</v>
      </c>
      <c r="T59" s="50"/>
      <c r="U59" s="65" t="s">
        <v>783</v>
      </c>
    </row>
    <row r="60" spans="1:21" x14ac:dyDescent="0.2">
      <c r="A60" s="65">
        <f t="shared" si="0"/>
        <v>55</v>
      </c>
      <c r="B60" s="50"/>
      <c r="C60" s="50"/>
      <c r="D60" s="50"/>
      <c r="E60" s="50"/>
      <c r="F60" s="50"/>
      <c r="G60" s="50"/>
      <c r="H60" s="65" t="s">
        <v>77</v>
      </c>
      <c r="I60" s="65" t="s">
        <v>1559</v>
      </c>
      <c r="J60" s="65" t="e">
        <v>#N/A</v>
      </c>
      <c r="K60" s="70"/>
      <c r="L60" s="66" t="s">
        <v>1180</v>
      </c>
      <c r="M60" s="70"/>
      <c r="N60" s="70"/>
      <c r="O60" s="70"/>
      <c r="P60" s="75" t="s">
        <v>1232</v>
      </c>
      <c r="Q60" s="70" t="s">
        <v>140</v>
      </c>
      <c r="R60" s="70"/>
      <c r="S60" s="66" t="s">
        <v>644</v>
      </c>
      <c r="T60" s="50"/>
      <c r="U60" s="65" t="s">
        <v>783</v>
      </c>
    </row>
    <row r="61" spans="1:21" x14ac:dyDescent="0.2">
      <c r="A61" s="65">
        <f t="shared" si="0"/>
        <v>56</v>
      </c>
      <c r="B61" s="50"/>
      <c r="C61" s="50"/>
      <c r="D61" s="50"/>
      <c r="E61" s="50"/>
      <c r="F61" s="50"/>
      <c r="G61" s="50"/>
      <c r="H61" s="65" t="s">
        <v>77</v>
      </c>
      <c r="I61" s="65" t="s">
        <v>1559</v>
      </c>
      <c r="J61" s="65" t="e">
        <v>#N/A</v>
      </c>
      <c r="K61" s="70"/>
      <c r="L61" s="66" t="s">
        <v>1180</v>
      </c>
      <c r="M61" s="70"/>
      <c r="N61" s="70"/>
      <c r="O61" s="70"/>
      <c r="P61" s="75" t="s">
        <v>1233</v>
      </c>
      <c r="Q61" s="70" t="s">
        <v>140</v>
      </c>
      <c r="R61" s="70"/>
      <c r="S61" s="66" t="s">
        <v>644</v>
      </c>
      <c r="T61" s="50"/>
      <c r="U61" s="65" t="s">
        <v>783</v>
      </c>
    </row>
    <row r="62" spans="1:21" x14ac:dyDescent="0.2">
      <c r="A62" s="65">
        <f t="shared" si="0"/>
        <v>57</v>
      </c>
      <c r="B62" s="50"/>
      <c r="C62" s="50"/>
      <c r="D62" s="50"/>
      <c r="E62" s="50"/>
      <c r="F62" s="50"/>
      <c r="G62" s="50"/>
      <c r="H62" s="65" t="s">
        <v>77</v>
      </c>
      <c r="I62" s="65" t="s">
        <v>1559</v>
      </c>
      <c r="J62" s="65" t="e">
        <v>#N/A</v>
      </c>
      <c r="K62" s="70"/>
      <c r="L62" s="66" t="s">
        <v>1180</v>
      </c>
      <c r="M62" s="70"/>
      <c r="N62" s="70"/>
      <c r="O62" s="70"/>
      <c r="P62" s="75" t="s">
        <v>1234</v>
      </c>
      <c r="Q62" s="70" t="s">
        <v>140</v>
      </c>
      <c r="R62" s="70"/>
      <c r="S62" s="66" t="s">
        <v>644</v>
      </c>
      <c r="T62" s="50"/>
      <c r="U62" s="65" t="s">
        <v>783</v>
      </c>
    </row>
    <row r="63" spans="1:21" x14ac:dyDescent="0.2">
      <c r="A63" s="65">
        <f t="shared" si="0"/>
        <v>58</v>
      </c>
      <c r="B63" s="50"/>
      <c r="C63" s="50"/>
      <c r="D63" s="50"/>
      <c r="E63" s="50"/>
      <c r="F63" s="50"/>
      <c r="G63" s="50"/>
      <c r="H63" s="65" t="s">
        <v>77</v>
      </c>
      <c r="I63" s="65" t="s">
        <v>1559</v>
      </c>
      <c r="J63" s="65" t="e">
        <v>#N/A</v>
      </c>
      <c r="K63" s="70"/>
      <c r="L63" s="66" t="s">
        <v>1180</v>
      </c>
      <c r="M63" s="70"/>
      <c r="N63" s="70"/>
      <c r="O63" s="70"/>
      <c r="P63" s="75" t="s">
        <v>1235</v>
      </c>
      <c r="Q63" s="70" t="s">
        <v>140</v>
      </c>
      <c r="R63" s="70"/>
      <c r="S63" s="66" t="s">
        <v>644</v>
      </c>
      <c r="T63" s="50"/>
      <c r="U63" s="65" t="s">
        <v>783</v>
      </c>
    </row>
    <row r="64" spans="1:21" x14ac:dyDescent="0.2">
      <c r="A64" s="65">
        <f t="shared" si="0"/>
        <v>59</v>
      </c>
      <c r="B64" s="50"/>
      <c r="C64" s="50"/>
      <c r="D64" s="50"/>
      <c r="E64" s="50"/>
      <c r="F64" s="50"/>
      <c r="G64" s="50"/>
      <c r="H64" s="65" t="s">
        <v>77</v>
      </c>
      <c r="I64" s="65" t="s">
        <v>1559</v>
      </c>
      <c r="J64" s="65" t="e">
        <v>#N/A</v>
      </c>
      <c r="K64" s="70"/>
      <c r="L64" s="66" t="s">
        <v>1180</v>
      </c>
      <c r="M64" s="70"/>
      <c r="N64" s="70"/>
      <c r="O64" s="70"/>
      <c r="P64" s="75" t="s">
        <v>1236</v>
      </c>
      <c r="Q64" s="70" t="s">
        <v>140</v>
      </c>
      <c r="R64" s="70"/>
      <c r="S64" s="66" t="s">
        <v>644</v>
      </c>
      <c r="T64" s="50"/>
      <c r="U64" s="65" t="s">
        <v>783</v>
      </c>
    </row>
    <row r="65" spans="1:21" x14ac:dyDescent="0.2">
      <c r="A65" s="65">
        <f t="shared" si="0"/>
        <v>60</v>
      </c>
      <c r="B65" s="50"/>
      <c r="C65" s="50"/>
      <c r="D65" s="50"/>
      <c r="E65" s="50"/>
      <c r="F65" s="50"/>
      <c r="G65" s="50"/>
      <c r="H65" s="65" t="s">
        <v>77</v>
      </c>
      <c r="I65" s="65" t="s">
        <v>1559</v>
      </c>
      <c r="J65" s="65" t="e">
        <v>#N/A</v>
      </c>
      <c r="K65" s="70"/>
      <c r="L65" s="66" t="s">
        <v>1180</v>
      </c>
      <c r="M65" s="70"/>
      <c r="N65" s="70"/>
      <c r="O65" s="70"/>
      <c r="P65" s="75" t="s">
        <v>1237</v>
      </c>
      <c r="Q65" s="70" t="s">
        <v>140</v>
      </c>
      <c r="R65" s="70"/>
      <c r="S65" s="66" t="s">
        <v>644</v>
      </c>
      <c r="T65" s="50"/>
      <c r="U65" s="65" t="s">
        <v>783</v>
      </c>
    </row>
    <row r="66" spans="1:21" x14ac:dyDescent="0.2">
      <c r="A66" s="65">
        <f t="shared" si="0"/>
        <v>61</v>
      </c>
      <c r="B66" s="50"/>
      <c r="C66" s="50"/>
      <c r="D66" s="50"/>
      <c r="E66" s="50"/>
      <c r="F66" s="50"/>
      <c r="G66" s="50"/>
      <c r="H66" s="65" t="s">
        <v>77</v>
      </c>
      <c r="I66" s="65" t="s">
        <v>1559</v>
      </c>
      <c r="J66" s="65" t="e">
        <v>#N/A</v>
      </c>
      <c r="K66" s="70"/>
      <c r="L66" s="66" t="s">
        <v>1180</v>
      </c>
      <c r="M66" s="70"/>
      <c r="N66" s="70"/>
      <c r="O66" s="70"/>
      <c r="P66" s="75" t="s">
        <v>789</v>
      </c>
      <c r="Q66" s="70" t="s">
        <v>643</v>
      </c>
      <c r="R66" s="70"/>
      <c r="S66" s="70" t="s">
        <v>644</v>
      </c>
      <c r="T66" s="50"/>
      <c r="U66" s="38" t="s">
        <v>103</v>
      </c>
    </row>
    <row r="67" spans="1:21" x14ac:dyDescent="0.2">
      <c r="A67" s="65">
        <f t="shared" si="0"/>
        <v>62</v>
      </c>
      <c r="B67" s="50"/>
      <c r="C67" s="50"/>
      <c r="D67" s="50"/>
      <c r="E67" s="50"/>
      <c r="F67" s="50"/>
      <c r="G67" s="50"/>
      <c r="H67" s="65" t="s">
        <v>77</v>
      </c>
      <c r="I67" s="65" t="s">
        <v>1559</v>
      </c>
      <c r="J67" s="65" t="e">
        <v>#N/A</v>
      </c>
      <c r="K67" s="70"/>
      <c r="L67" s="66" t="s">
        <v>1180</v>
      </c>
      <c r="M67" s="70"/>
      <c r="N67" s="70"/>
      <c r="O67" s="70"/>
      <c r="P67" s="75" t="s">
        <v>790</v>
      </c>
      <c r="Q67" s="70" t="s">
        <v>626</v>
      </c>
      <c r="R67" s="70"/>
      <c r="S67" s="70" t="s">
        <v>644</v>
      </c>
      <c r="T67" s="50"/>
      <c r="U67" s="38" t="s">
        <v>103</v>
      </c>
    </row>
    <row r="68" spans="1:21" x14ac:dyDescent="0.2">
      <c r="A68" s="65">
        <f t="shared" si="0"/>
        <v>63</v>
      </c>
      <c r="B68" s="50"/>
      <c r="C68" s="50"/>
      <c r="D68" s="50"/>
      <c r="E68" s="50"/>
      <c r="F68" s="50"/>
      <c r="G68" s="50"/>
      <c r="H68" s="65" t="s">
        <v>77</v>
      </c>
      <c r="I68" s="65" t="s">
        <v>1559</v>
      </c>
      <c r="J68" s="65" t="e">
        <v>#N/A</v>
      </c>
      <c r="K68" s="70"/>
      <c r="L68" s="66" t="s">
        <v>1180</v>
      </c>
      <c r="M68" s="70"/>
      <c r="N68" s="70"/>
      <c r="O68" s="70"/>
      <c r="P68" s="75" t="s">
        <v>791</v>
      </c>
      <c r="Q68" s="70" t="s">
        <v>643</v>
      </c>
      <c r="R68" s="70"/>
      <c r="S68" s="70" t="s">
        <v>641</v>
      </c>
      <c r="T68" s="50"/>
      <c r="U68" s="65" t="s">
        <v>1557</v>
      </c>
    </row>
    <row r="69" spans="1:21" ht="25.5" x14ac:dyDescent="0.2">
      <c r="A69" s="65">
        <f t="shared" si="0"/>
        <v>64</v>
      </c>
      <c r="B69" s="50"/>
      <c r="C69" s="50"/>
      <c r="D69" s="50"/>
      <c r="E69" s="50"/>
      <c r="F69" s="50"/>
      <c r="G69" s="50"/>
      <c r="H69" s="65" t="s">
        <v>77</v>
      </c>
      <c r="I69" s="65" t="s">
        <v>1559</v>
      </c>
      <c r="J69" s="65" t="e">
        <v>#N/A</v>
      </c>
      <c r="K69" s="70"/>
      <c r="L69" s="66" t="s">
        <v>1180</v>
      </c>
      <c r="M69" s="70"/>
      <c r="N69" s="70"/>
      <c r="O69" s="70"/>
      <c r="P69" s="75" t="s">
        <v>676</v>
      </c>
      <c r="Q69" s="70" t="s">
        <v>626</v>
      </c>
      <c r="R69" s="70"/>
      <c r="S69" s="70" t="s">
        <v>641</v>
      </c>
      <c r="T69" s="50"/>
      <c r="U69" s="65" t="s">
        <v>132</v>
      </c>
    </row>
    <row r="70" spans="1:21" x14ac:dyDescent="0.2">
      <c r="A70" s="65">
        <f t="shared" si="0"/>
        <v>65</v>
      </c>
      <c r="B70" s="50"/>
      <c r="C70" s="50"/>
      <c r="D70" s="50"/>
      <c r="E70" s="50"/>
      <c r="F70" s="50"/>
      <c r="G70" s="50"/>
      <c r="H70" s="65" t="s">
        <v>77</v>
      </c>
      <c r="I70" s="65" t="s">
        <v>1559</v>
      </c>
      <c r="J70" s="65" t="e">
        <v>#N/A</v>
      </c>
      <c r="K70" s="70"/>
      <c r="L70" s="66" t="s">
        <v>1180</v>
      </c>
      <c r="M70" s="70"/>
      <c r="N70" s="70"/>
      <c r="O70" s="70"/>
      <c r="P70" s="75" t="s">
        <v>675</v>
      </c>
      <c r="Q70" s="70" t="s">
        <v>643</v>
      </c>
      <c r="R70" s="70"/>
      <c r="S70" s="70" t="s">
        <v>644</v>
      </c>
      <c r="T70" s="50"/>
      <c r="U70" s="38" t="s">
        <v>1375</v>
      </c>
    </row>
    <row r="71" spans="1:21" x14ac:dyDescent="0.2">
      <c r="L71" s="90"/>
      <c r="M71" s="45"/>
      <c r="N71" s="45"/>
      <c r="O71" s="45"/>
      <c r="P71" s="45"/>
      <c r="Q71" s="45"/>
      <c r="R71" s="45"/>
      <c r="S71" s="45"/>
    </row>
    <row r="72" spans="1:21" x14ac:dyDescent="0.2">
      <c r="L72" s="90"/>
      <c r="M72" s="45"/>
      <c r="N72" s="45"/>
      <c r="O72" s="45"/>
      <c r="P72" s="45"/>
      <c r="Q72" s="45"/>
      <c r="R72" s="45"/>
      <c r="S72" s="45"/>
    </row>
    <row r="73" spans="1:21" x14ac:dyDescent="0.2">
      <c r="L73" s="90"/>
      <c r="M73" s="45"/>
      <c r="N73" s="45"/>
      <c r="O73" s="45"/>
      <c r="P73" s="45"/>
      <c r="Q73" s="45"/>
      <c r="R73" s="45"/>
      <c r="S73" s="45"/>
    </row>
    <row r="74" spans="1:21" x14ac:dyDescent="0.2">
      <c r="L74" s="90"/>
      <c r="M74" s="45"/>
      <c r="N74" s="45"/>
      <c r="O74" s="45"/>
      <c r="P74" s="45"/>
      <c r="Q74" s="45"/>
      <c r="R74" s="45"/>
      <c r="S74" s="45"/>
    </row>
    <row r="75" spans="1:21" x14ac:dyDescent="0.2">
      <c r="L75" s="90"/>
      <c r="M75" s="45"/>
      <c r="N75" s="45"/>
      <c r="O75" s="45"/>
      <c r="P75" s="45"/>
      <c r="Q75" s="45"/>
      <c r="R75" s="45"/>
      <c r="S75" s="45"/>
    </row>
    <row r="76" spans="1:21" x14ac:dyDescent="0.2">
      <c r="L76" s="90"/>
      <c r="M76" s="45"/>
      <c r="N76" s="45"/>
      <c r="O76" s="45"/>
      <c r="P76" s="45"/>
      <c r="Q76" s="45"/>
      <c r="R76" s="45"/>
      <c r="S76" s="45"/>
    </row>
    <row r="77" spans="1:21" x14ac:dyDescent="0.2">
      <c r="L77" s="90"/>
      <c r="M77" s="45"/>
      <c r="N77" s="45"/>
      <c r="O77" s="45"/>
      <c r="P77" s="45"/>
      <c r="Q77" s="45"/>
      <c r="R77" s="45"/>
      <c r="S77" s="45"/>
    </row>
    <row r="78" spans="1:21" x14ac:dyDescent="0.2">
      <c r="L78" s="90"/>
      <c r="M78" s="45"/>
      <c r="N78" s="45"/>
      <c r="O78" s="45"/>
      <c r="P78" s="45"/>
      <c r="Q78" s="45"/>
      <c r="R78" s="45"/>
      <c r="S78" s="45"/>
    </row>
    <row r="79" spans="1:21" x14ac:dyDescent="0.2">
      <c r="L79" s="90"/>
      <c r="M79" s="45"/>
      <c r="N79" s="45"/>
      <c r="O79" s="45"/>
      <c r="P79" s="45"/>
      <c r="Q79" s="45"/>
      <c r="R79" s="45"/>
      <c r="S79" s="45"/>
    </row>
    <row r="80" spans="1:21" x14ac:dyDescent="0.2">
      <c r="L80" s="90"/>
      <c r="M80" s="45"/>
      <c r="N80" s="45"/>
      <c r="O80" s="45"/>
      <c r="P80" s="45"/>
      <c r="Q80" s="45"/>
      <c r="R80" s="45"/>
      <c r="S80" s="45"/>
    </row>
    <row r="81" spans="12:19" x14ac:dyDescent="0.2">
      <c r="L81" s="90"/>
      <c r="M81" s="45"/>
      <c r="N81" s="45"/>
      <c r="O81" s="45"/>
      <c r="P81" s="45"/>
      <c r="Q81" s="45"/>
      <c r="R81" s="45"/>
      <c r="S81" s="45"/>
    </row>
    <row r="82" spans="12:19" x14ac:dyDescent="0.2">
      <c r="L82" s="90"/>
      <c r="M82" s="45"/>
      <c r="N82" s="45"/>
      <c r="O82" s="45"/>
      <c r="Q82" s="45"/>
      <c r="R82" s="45"/>
      <c r="S82" s="45"/>
    </row>
  </sheetData>
  <autoFilter ref="A4:U70" xr:uid="{0EA620F1-F4D7-47A1-A165-22841BCF5C69}"/>
  <mergeCells count="2">
    <mergeCell ref="A1:P1"/>
    <mergeCell ref="A2:U2"/>
  </mergeCells>
  <pageMargins left="0.75" right="0.75" top="1" bottom="1" header="0.5" footer="0.5"/>
  <pageSetup paperSize="5" scale="45" fitToHeight="45" orientation="landscape" r:id="rId1"/>
  <headerFooter alignWithMargins="0">
    <oddHeader>&amp;C&lt;Project Name&gt;: Source to Access Layer Target Mapping</oddHeader>
    <oddFooter>&amp;CPage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33EF-A6B8-424F-BD6E-2D10493FD6B5}">
  <sheetPr codeName="Sheet32">
    <outlinePr summaryBelow="0" summaryRight="0"/>
    <pageSetUpPr fitToPage="1"/>
  </sheetPr>
  <dimension ref="A1:AO12"/>
  <sheetViews>
    <sheetView topLeftCell="I1" zoomScale="90" zoomScaleNormal="90" workbookViewId="0">
      <pane ySplit="4" topLeftCell="A5" activePane="bottomLeft" state="frozen"/>
      <selection activeCell="J8" sqref="J8"/>
      <selection pane="bottomLeft" activeCell="J10" sqref="J10"/>
    </sheetView>
  </sheetViews>
  <sheetFormatPr defaultRowHeight="12.75" outlineLevelCol="1" x14ac:dyDescent="0.2"/>
  <cols>
    <col min="1" max="1" width="12.42578125" style="1" customWidth="1"/>
    <col min="2"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31.28515625" style="1" customWidth="1"/>
    <col min="10" max="10" width="40" style="1" customWidth="1"/>
    <col min="11" max="11" width="15.7109375" style="1" customWidth="1"/>
    <col min="12" max="12" width="32.85546875" style="1" customWidth="1"/>
    <col min="13" max="13" width="22.7109375" style="1" hidden="1" customWidth="1"/>
    <col min="14" max="14" width="13.28515625" style="1" customWidth="1"/>
    <col min="15" max="15" width="43.85546875" style="1" hidden="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85.140625" style="2" customWidth="1"/>
    <col min="22" max="22" width="35.85546875" bestFit="1" customWidth="1"/>
  </cols>
  <sheetData>
    <row r="1" spans="1:41" ht="15.75" x14ac:dyDescent="0.2">
      <c r="A1" s="167" t="s">
        <v>1568</v>
      </c>
      <c r="B1" s="167"/>
      <c r="C1" s="167"/>
      <c r="D1" s="167"/>
      <c r="E1" s="168"/>
      <c r="F1" s="168"/>
      <c r="G1" s="168"/>
      <c r="H1" s="168"/>
      <c r="I1" s="168"/>
      <c r="J1" s="168"/>
      <c r="K1" s="168"/>
      <c r="L1" s="168"/>
      <c r="M1" s="168"/>
      <c r="N1" s="168"/>
      <c r="O1" s="168"/>
      <c r="P1" s="168"/>
    </row>
    <row r="2" spans="1:41" x14ac:dyDescent="0.2">
      <c r="A2" s="169" t="s">
        <v>1567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45"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3.2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ht="51" x14ac:dyDescent="0.2">
      <c r="A6" s="65">
        <v>1</v>
      </c>
      <c r="B6" s="65"/>
      <c r="C6" s="65"/>
      <c r="D6" s="65"/>
      <c r="E6" s="65"/>
      <c r="F6" s="65"/>
      <c r="G6" s="65"/>
      <c r="H6" s="65" t="s">
        <v>77</v>
      </c>
      <c r="I6" s="65" t="s">
        <v>1559</v>
      </c>
      <c r="J6" s="65" t="e">
        <v>#N/A</v>
      </c>
      <c r="K6" s="69"/>
      <c r="L6" s="66" t="s">
        <v>679</v>
      </c>
      <c r="M6" s="69"/>
      <c r="N6" s="66" t="s">
        <v>639</v>
      </c>
      <c r="O6" s="66"/>
      <c r="P6" s="76" t="s">
        <v>642</v>
      </c>
      <c r="Q6" s="69" t="s">
        <v>643</v>
      </c>
      <c r="R6" s="69"/>
      <c r="S6" s="69" t="s">
        <v>641</v>
      </c>
      <c r="T6" s="69"/>
      <c r="U6" s="65" t="s">
        <v>1560</v>
      </c>
    </row>
    <row r="7" spans="1:41" ht="51" x14ac:dyDescent="0.2">
      <c r="A7" s="65">
        <f>A6+1</f>
        <v>2</v>
      </c>
      <c r="B7" s="65"/>
      <c r="C7" s="65"/>
      <c r="D7" s="65"/>
      <c r="E7" s="65"/>
      <c r="F7" s="65"/>
      <c r="G7" s="65"/>
      <c r="H7" s="65" t="s">
        <v>77</v>
      </c>
      <c r="I7" s="65" t="s">
        <v>1559</v>
      </c>
      <c r="J7" s="65" t="e">
        <v>#N/A</v>
      </c>
      <c r="K7" s="69"/>
      <c r="L7" s="66" t="s">
        <v>679</v>
      </c>
      <c r="M7" s="69"/>
      <c r="N7" s="66" t="s">
        <v>639</v>
      </c>
      <c r="O7" s="66"/>
      <c r="P7" s="77" t="s">
        <v>645</v>
      </c>
      <c r="Q7" s="69" t="s">
        <v>643</v>
      </c>
      <c r="R7" s="69"/>
      <c r="S7" s="69" t="s">
        <v>641</v>
      </c>
      <c r="T7" s="69"/>
      <c r="U7" s="65" t="s">
        <v>1569</v>
      </c>
    </row>
    <row r="8" spans="1:41" x14ac:dyDescent="0.2">
      <c r="A8" s="65">
        <f t="shared" ref="A8:A12" si="0">A7+1</f>
        <v>3</v>
      </c>
      <c r="B8" s="65"/>
      <c r="C8" s="65"/>
      <c r="D8" s="65"/>
      <c r="E8" s="65"/>
      <c r="F8" s="65"/>
      <c r="G8" s="65"/>
      <c r="H8" s="65" t="s">
        <v>77</v>
      </c>
      <c r="I8" s="65" t="s">
        <v>1559</v>
      </c>
      <c r="J8" s="65" t="e">
        <v>#N/A</v>
      </c>
      <c r="K8" s="69"/>
      <c r="L8" s="66" t="s">
        <v>679</v>
      </c>
      <c r="M8" s="69"/>
      <c r="N8" s="66" t="s">
        <v>639</v>
      </c>
      <c r="O8" s="66"/>
      <c r="P8" s="76" t="s">
        <v>682</v>
      </c>
      <c r="Q8" s="69" t="s">
        <v>626</v>
      </c>
      <c r="R8" s="69"/>
      <c r="S8" s="69" t="s">
        <v>641</v>
      </c>
      <c r="T8" s="69"/>
      <c r="U8" s="65" t="s">
        <v>683</v>
      </c>
    </row>
    <row r="9" spans="1:41" s="32" customFormat="1" x14ac:dyDescent="0.2">
      <c r="A9" s="65">
        <f t="shared" si="0"/>
        <v>4</v>
      </c>
      <c r="B9" s="65"/>
      <c r="C9" s="65"/>
      <c r="D9" s="65"/>
      <c r="E9" s="65"/>
      <c r="F9" s="65"/>
      <c r="G9" s="65"/>
      <c r="H9" s="65" t="s">
        <v>77</v>
      </c>
      <c r="I9" s="65" t="s">
        <v>1559</v>
      </c>
      <c r="J9" s="65" t="e">
        <v>#N/A</v>
      </c>
      <c r="K9" s="69"/>
      <c r="L9" s="66" t="s">
        <v>679</v>
      </c>
      <c r="M9" s="69"/>
      <c r="N9" s="66" t="s">
        <v>639</v>
      </c>
      <c r="O9" s="66"/>
      <c r="P9" s="77" t="s">
        <v>648</v>
      </c>
      <c r="Q9" s="69" t="s">
        <v>626</v>
      </c>
      <c r="R9" s="69"/>
      <c r="S9" s="69" t="s">
        <v>641</v>
      </c>
      <c r="T9" s="69"/>
      <c r="U9" s="65" t="s">
        <v>1570</v>
      </c>
      <c r="V9"/>
      <c r="W9"/>
    </row>
    <row r="10" spans="1:41" s="32" customFormat="1" x14ac:dyDescent="0.2">
      <c r="A10" s="65">
        <f t="shared" si="0"/>
        <v>5</v>
      </c>
      <c r="B10" s="65"/>
      <c r="C10" s="65"/>
      <c r="D10" s="65"/>
      <c r="E10" s="65"/>
      <c r="F10" s="65"/>
      <c r="G10" s="65"/>
      <c r="H10" s="65" t="s">
        <v>77</v>
      </c>
      <c r="I10" s="65" t="s">
        <v>1559</v>
      </c>
      <c r="J10" s="65" t="s">
        <v>1563</v>
      </c>
      <c r="K10" s="69"/>
      <c r="L10" s="66" t="s">
        <v>679</v>
      </c>
      <c r="M10" s="69"/>
      <c r="N10" s="66" t="s">
        <v>639</v>
      </c>
      <c r="O10" s="66"/>
      <c r="P10" s="76" t="s">
        <v>686</v>
      </c>
      <c r="Q10" s="69" t="s">
        <v>626</v>
      </c>
      <c r="R10" s="69"/>
      <c r="S10" s="69" t="s">
        <v>641</v>
      </c>
      <c r="T10" s="69"/>
      <c r="U10" s="65" t="s">
        <v>700</v>
      </c>
      <c r="V10"/>
      <c r="W10"/>
    </row>
    <row r="11" spans="1:41" x14ac:dyDescent="0.2">
      <c r="A11" s="65">
        <f t="shared" si="0"/>
        <v>6</v>
      </c>
      <c r="B11" s="65"/>
      <c r="C11" s="65"/>
      <c r="D11" s="65"/>
      <c r="E11" s="65"/>
      <c r="F11" s="65"/>
      <c r="G11" s="65"/>
      <c r="H11" s="65" t="s">
        <v>77</v>
      </c>
      <c r="I11" s="65" t="s">
        <v>1559</v>
      </c>
      <c r="J11" s="65" t="e">
        <v>#N/A</v>
      </c>
      <c r="K11" s="69"/>
      <c r="L11" s="66" t="s">
        <v>679</v>
      </c>
      <c r="M11" s="69"/>
      <c r="N11" s="66" t="s">
        <v>639</v>
      </c>
      <c r="O11" s="66"/>
      <c r="P11" s="77" t="s">
        <v>675</v>
      </c>
      <c r="Q11" s="69" t="s">
        <v>643</v>
      </c>
      <c r="R11" s="69"/>
      <c r="S11" s="69" t="s">
        <v>641</v>
      </c>
      <c r="T11" s="69"/>
      <c r="U11" s="65" t="s">
        <v>687</v>
      </c>
    </row>
    <row r="12" spans="1:41" ht="25.5" x14ac:dyDescent="0.2">
      <c r="A12" s="65">
        <f t="shared" si="0"/>
        <v>7</v>
      </c>
      <c r="B12" s="65"/>
      <c r="C12" s="65"/>
      <c r="D12" s="65"/>
      <c r="E12" s="65"/>
      <c r="F12" s="65"/>
      <c r="G12" s="65"/>
      <c r="H12" s="65" t="s">
        <v>77</v>
      </c>
      <c r="I12" s="65" t="s">
        <v>1559</v>
      </c>
      <c r="J12" s="65" t="e">
        <v>#N/A</v>
      </c>
      <c r="K12" s="69"/>
      <c r="L12" s="66" t="s">
        <v>679</v>
      </c>
      <c r="M12" s="69"/>
      <c r="N12" s="66" t="s">
        <v>639</v>
      </c>
      <c r="O12" s="66"/>
      <c r="P12" s="76" t="s">
        <v>676</v>
      </c>
      <c r="Q12" s="69" t="s">
        <v>635</v>
      </c>
      <c r="R12" s="69"/>
      <c r="S12" s="69" t="s">
        <v>641</v>
      </c>
      <c r="T12" s="69"/>
      <c r="U12" s="65" t="s">
        <v>132</v>
      </c>
    </row>
  </sheetData>
  <autoFilter ref="A4:U12" xr:uid="{C0A3E271-A94B-451F-AE13-637E76E1414D}"/>
  <mergeCells count="2">
    <mergeCell ref="A1:P1"/>
    <mergeCell ref="A2:U2"/>
  </mergeCells>
  <pageMargins left="0.75" right="0.75" top="1" bottom="1" header="0.5" footer="0.5"/>
  <pageSetup paperSize="5" scale="49" fitToHeight="45" orientation="landscape" r:id="rId1"/>
  <headerFooter alignWithMargins="0">
    <oddHeader>&amp;C&lt;Project Name&gt;: Source to Access Layer Target Mapping</oddHeader>
    <oddFooter>&amp;CPage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10844-4AA7-4F25-A576-3C907BAC2ED1}">
  <sheetPr codeName="Sheet33" filterMode="1">
    <outlinePr summaryBelow="0" summaryRight="0"/>
    <pageSetUpPr fitToPage="1"/>
  </sheetPr>
  <dimension ref="A1:AO42"/>
  <sheetViews>
    <sheetView topLeftCell="K1" zoomScale="90" zoomScaleNormal="90" workbookViewId="0">
      <pane ySplit="4" topLeftCell="A5" activePane="bottomLeft" state="frozen"/>
      <selection activeCell="J8" sqref="J8"/>
      <selection pane="bottomLeft" activeCell="T44" sqref="T44"/>
    </sheetView>
  </sheetViews>
  <sheetFormatPr defaultRowHeight="12.75" outlineLevelCol="1" x14ac:dyDescent="0.2"/>
  <cols>
    <col min="1" max="1" width="12.42578125" style="1" customWidth="1"/>
    <col min="2" max="2" width="12.42578125" style="1" hidden="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hidden="1" customWidth="1"/>
    <col min="9" max="9" width="33.42578125" style="1" customWidth="1"/>
    <col min="10" max="10" width="40" style="1" customWidth="1"/>
    <col min="11" max="11" width="15.7109375" style="1" customWidth="1"/>
    <col min="12" max="12" width="32.85546875" style="1" customWidth="1"/>
    <col min="13" max="13" width="22.7109375" style="1" hidden="1" customWidth="1"/>
    <col min="14" max="14" width="13.28515625" style="1" customWidth="1"/>
    <col min="15" max="15" width="43.85546875" style="1" hidden="1" customWidth="1"/>
    <col min="16" max="16" width="37.28515625" style="1" customWidth="1" collapsed="1"/>
    <col min="17" max="17" width="20.7109375" style="1" hidden="1" customWidth="1" outlineLevel="1"/>
    <col min="18" max="18" width="14.7109375" style="1" hidden="1" customWidth="1" outlineLevel="1"/>
    <col min="19" max="19" width="22.5703125" style="1" hidden="1" customWidth="1" outlineLevel="1"/>
    <col min="20" max="20" width="12.140625" style="1" customWidth="1"/>
    <col min="21" max="21" width="85.140625" style="2" customWidth="1"/>
    <col min="22" max="22" width="35.85546875" bestFit="1" customWidth="1"/>
  </cols>
  <sheetData>
    <row r="1" spans="1:41" ht="15.75" x14ac:dyDescent="0.2">
      <c r="A1" s="167" t="s">
        <v>1568</v>
      </c>
      <c r="B1" s="167"/>
      <c r="C1" s="167"/>
      <c r="D1" s="167"/>
      <c r="E1" s="168"/>
      <c r="F1" s="168"/>
      <c r="G1" s="168"/>
      <c r="H1" s="168"/>
      <c r="I1" s="168"/>
      <c r="J1" s="168"/>
      <c r="K1" s="168"/>
      <c r="L1" s="168"/>
      <c r="M1" s="168"/>
      <c r="N1" s="168"/>
      <c r="O1" s="168"/>
      <c r="P1" s="168"/>
    </row>
    <row r="2" spans="1:41" x14ac:dyDescent="0.2">
      <c r="A2" s="169" t="s">
        <v>677</v>
      </c>
      <c r="B2" s="170"/>
      <c r="C2" s="170"/>
      <c r="D2" s="170"/>
      <c r="E2" s="171"/>
      <c r="F2" s="171"/>
      <c r="G2" s="171"/>
      <c r="H2" s="171"/>
      <c r="I2" s="171"/>
      <c r="J2" s="171"/>
      <c r="K2" s="171"/>
      <c r="L2" s="171"/>
      <c r="M2" s="171"/>
      <c r="N2" s="171"/>
      <c r="O2" s="171"/>
      <c r="P2" s="171"/>
      <c r="Q2" s="171"/>
      <c r="R2" s="171"/>
      <c r="S2" s="171"/>
      <c r="T2" s="171"/>
      <c r="U2" s="171"/>
    </row>
    <row r="3" spans="1:41" ht="13.5" thickBot="1" x14ac:dyDescent="0.25">
      <c r="A3" s="3"/>
      <c r="B3" s="3"/>
      <c r="C3" s="3"/>
      <c r="D3" s="3"/>
      <c r="E3" s="3"/>
      <c r="F3" s="3"/>
      <c r="G3" s="3"/>
      <c r="H3" s="3"/>
      <c r="I3" s="3"/>
      <c r="J3" s="3"/>
      <c r="K3" s="3"/>
      <c r="L3" s="3"/>
      <c r="M3" s="3"/>
      <c r="N3" s="3"/>
      <c r="O3" s="3"/>
      <c r="P3" s="3"/>
      <c r="Q3" s="3"/>
      <c r="R3" s="3"/>
      <c r="S3" s="3"/>
      <c r="T3" s="3"/>
      <c r="U3" s="4"/>
    </row>
    <row r="4" spans="1:41" s="12" customFormat="1" ht="45" x14ac:dyDescent="0.25">
      <c r="A4" s="5" t="s">
        <v>38</v>
      </c>
      <c r="B4" s="5" t="s">
        <v>39</v>
      </c>
      <c r="C4" s="6" t="s">
        <v>40</v>
      </c>
      <c r="D4" s="7" t="s">
        <v>41</v>
      </c>
      <c r="E4" s="8" t="s">
        <v>42</v>
      </c>
      <c r="F4" s="9" t="s">
        <v>43</v>
      </c>
      <c r="G4" s="7" t="s">
        <v>44</v>
      </c>
      <c r="H4" s="6" t="s">
        <v>45</v>
      </c>
      <c r="I4" s="6" t="s">
        <v>46</v>
      </c>
      <c r="J4" s="6"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23.25" customHeight="1" x14ac:dyDescent="0.2">
      <c r="A5" s="68" t="s">
        <v>59</v>
      </c>
      <c r="B5" s="68" t="s">
        <v>60</v>
      </c>
      <c r="C5" s="68" t="s">
        <v>61</v>
      </c>
      <c r="D5" s="68" t="s">
        <v>62</v>
      </c>
      <c r="E5" s="68" t="s">
        <v>63</v>
      </c>
      <c r="F5" s="68" t="s">
        <v>64</v>
      </c>
      <c r="G5" s="68" t="s">
        <v>65</v>
      </c>
      <c r="H5" s="68"/>
      <c r="I5" s="68"/>
      <c r="J5" s="68"/>
      <c r="K5" s="68" t="s">
        <v>66</v>
      </c>
      <c r="L5" s="68" t="s">
        <v>67</v>
      </c>
      <c r="M5" s="68" t="s">
        <v>68</v>
      </c>
      <c r="N5" s="68" t="s">
        <v>69</v>
      </c>
      <c r="O5" s="68" t="s">
        <v>70</v>
      </c>
      <c r="P5" s="68" t="s">
        <v>71</v>
      </c>
      <c r="Q5" s="68" t="s">
        <v>72</v>
      </c>
      <c r="R5" s="68" t="s">
        <v>73</v>
      </c>
      <c r="S5" s="68" t="s">
        <v>74</v>
      </c>
      <c r="T5" s="68" t="s">
        <v>75</v>
      </c>
      <c r="U5" s="68" t="s">
        <v>76</v>
      </c>
      <c r="V5"/>
      <c r="W5"/>
      <c r="X5"/>
      <c r="Y5"/>
      <c r="Z5"/>
      <c r="AA5"/>
      <c r="AB5"/>
      <c r="AC5"/>
      <c r="AD5"/>
      <c r="AE5"/>
      <c r="AF5"/>
      <c r="AG5"/>
      <c r="AH5"/>
      <c r="AI5"/>
      <c r="AJ5"/>
      <c r="AK5"/>
      <c r="AL5"/>
      <c r="AM5"/>
      <c r="AN5"/>
      <c r="AO5"/>
    </row>
    <row r="6" spans="1:41" x14ac:dyDescent="0.2">
      <c r="A6" s="65">
        <v>1</v>
      </c>
      <c r="B6" s="65"/>
      <c r="C6" s="65"/>
      <c r="D6" s="65"/>
      <c r="E6" s="65"/>
      <c r="F6" s="65"/>
      <c r="G6" s="65"/>
      <c r="H6" s="65" t="s">
        <v>77</v>
      </c>
      <c r="I6" s="65" t="s">
        <v>1559</v>
      </c>
      <c r="J6" s="65" t="e">
        <v>#N/A</v>
      </c>
      <c r="K6" s="69"/>
      <c r="L6" s="66" t="s">
        <v>688</v>
      </c>
      <c r="M6" s="69"/>
      <c r="N6" s="66" t="s">
        <v>639</v>
      </c>
      <c r="O6" s="66"/>
      <c r="P6" s="76" t="s">
        <v>689</v>
      </c>
      <c r="Q6" s="69" t="s">
        <v>690</v>
      </c>
      <c r="R6" s="69"/>
      <c r="S6" s="69" t="s">
        <v>641</v>
      </c>
      <c r="T6" s="69"/>
      <c r="U6" s="65" t="s">
        <v>84</v>
      </c>
    </row>
    <row r="7" spans="1:41" ht="51" x14ac:dyDescent="0.2">
      <c r="A7" s="65">
        <f>A6+1</f>
        <v>2</v>
      </c>
      <c r="B7" s="65"/>
      <c r="C7" s="65"/>
      <c r="D7" s="65"/>
      <c r="E7" s="65"/>
      <c r="F7" s="65"/>
      <c r="G7" s="65"/>
      <c r="H7" s="65" t="s">
        <v>77</v>
      </c>
      <c r="I7" s="65" t="s">
        <v>1559</v>
      </c>
      <c r="J7" s="65" t="e">
        <v>#N/A</v>
      </c>
      <c r="K7" s="69"/>
      <c r="L7" s="66" t="s">
        <v>688</v>
      </c>
      <c r="M7" s="69"/>
      <c r="N7" s="66" t="s">
        <v>639</v>
      </c>
      <c r="O7" s="66"/>
      <c r="P7" s="77" t="s">
        <v>642</v>
      </c>
      <c r="Q7" s="69" t="s">
        <v>643</v>
      </c>
      <c r="R7" s="69"/>
      <c r="S7" s="69" t="s">
        <v>641</v>
      </c>
      <c r="T7" s="69"/>
      <c r="U7" s="65" t="s">
        <v>1560</v>
      </c>
    </row>
    <row r="8" spans="1:41" ht="51" x14ac:dyDescent="0.2">
      <c r="A8" s="65">
        <f t="shared" ref="A8:A42" si="0">A7+1</f>
        <v>3</v>
      </c>
      <c r="B8" s="65"/>
      <c r="C8" s="65"/>
      <c r="D8" s="65"/>
      <c r="E8" s="65"/>
      <c r="F8" s="65"/>
      <c r="G8" s="65"/>
      <c r="H8" s="65" t="s">
        <v>77</v>
      </c>
      <c r="I8" s="65" t="s">
        <v>1559</v>
      </c>
      <c r="J8" s="65" t="e">
        <v>#N/A</v>
      </c>
      <c r="K8" s="69"/>
      <c r="L8" s="66" t="s">
        <v>688</v>
      </c>
      <c r="M8" s="69"/>
      <c r="N8" s="66" t="s">
        <v>639</v>
      </c>
      <c r="O8" s="66"/>
      <c r="P8" s="76" t="s">
        <v>645</v>
      </c>
      <c r="Q8" s="69" t="s">
        <v>643</v>
      </c>
      <c r="R8" s="69"/>
      <c r="S8" s="69" t="s">
        <v>641</v>
      </c>
      <c r="T8" s="69"/>
      <c r="U8" s="65" t="s">
        <v>1569</v>
      </c>
    </row>
    <row r="9" spans="1:41" s="32" customFormat="1" hidden="1" x14ac:dyDescent="0.2">
      <c r="A9" s="65">
        <f t="shared" si="0"/>
        <v>4</v>
      </c>
      <c r="B9" s="65"/>
      <c r="C9" s="65"/>
      <c r="D9" s="65"/>
      <c r="E9" s="65"/>
      <c r="F9" s="65"/>
      <c r="G9" s="65"/>
      <c r="H9" s="65" t="s">
        <v>77</v>
      </c>
      <c r="I9" s="65" t="s">
        <v>1559</v>
      </c>
      <c r="J9" s="65" t="e">
        <v>#N/A</v>
      </c>
      <c r="K9" s="69"/>
      <c r="L9" s="66" t="s">
        <v>688</v>
      </c>
      <c r="M9" s="69"/>
      <c r="N9" s="66" t="s">
        <v>639</v>
      </c>
      <c r="O9" s="66"/>
      <c r="P9" s="77" t="s">
        <v>691</v>
      </c>
      <c r="Q9" s="69" t="s">
        <v>690</v>
      </c>
      <c r="R9" s="69"/>
      <c r="S9" s="69" t="s">
        <v>644</v>
      </c>
      <c r="T9" s="69"/>
      <c r="U9" s="65" t="s">
        <v>103</v>
      </c>
      <c r="V9"/>
      <c r="W9"/>
    </row>
    <row r="10" spans="1:41" s="32" customFormat="1" hidden="1" x14ac:dyDescent="0.2">
      <c r="A10" s="65">
        <f t="shared" si="0"/>
        <v>5</v>
      </c>
      <c r="B10" s="65"/>
      <c r="C10" s="65"/>
      <c r="D10" s="65"/>
      <c r="E10" s="65"/>
      <c r="F10" s="65"/>
      <c r="G10" s="65"/>
      <c r="H10" s="65" t="s">
        <v>77</v>
      </c>
      <c r="I10" s="65" t="s">
        <v>1559</v>
      </c>
      <c r="J10" s="65" t="e">
        <v>#N/A</v>
      </c>
      <c r="K10" s="69"/>
      <c r="L10" s="66" t="s">
        <v>688</v>
      </c>
      <c r="M10" s="69"/>
      <c r="N10" s="66" t="s">
        <v>639</v>
      </c>
      <c r="O10" s="66"/>
      <c r="P10" s="76" t="s">
        <v>692</v>
      </c>
      <c r="Q10" s="69" t="s">
        <v>690</v>
      </c>
      <c r="R10" s="69"/>
      <c r="S10" s="69" t="s">
        <v>644</v>
      </c>
      <c r="T10" s="69"/>
      <c r="U10" s="65" t="s">
        <v>103</v>
      </c>
      <c r="V10"/>
      <c r="W10"/>
    </row>
    <row r="11" spans="1:41" hidden="1" x14ac:dyDescent="0.2">
      <c r="A11" s="65">
        <f t="shared" si="0"/>
        <v>6</v>
      </c>
      <c r="B11" s="65"/>
      <c r="C11" s="65"/>
      <c r="D11" s="65"/>
      <c r="E11" s="65"/>
      <c r="F11" s="65"/>
      <c r="G11" s="65"/>
      <c r="H11" s="65" t="s">
        <v>77</v>
      </c>
      <c r="I11" s="65" t="s">
        <v>1559</v>
      </c>
      <c r="J11" s="65" t="e">
        <v>#N/A</v>
      </c>
      <c r="K11" s="69"/>
      <c r="L11" s="66" t="s">
        <v>688</v>
      </c>
      <c r="M11" s="69"/>
      <c r="N11" s="66" t="s">
        <v>639</v>
      </c>
      <c r="O11" s="66"/>
      <c r="P11" s="77" t="s">
        <v>693</v>
      </c>
      <c r="Q11" s="69" t="s">
        <v>690</v>
      </c>
      <c r="R11" s="69"/>
      <c r="S11" s="69" t="s">
        <v>644</v>
      </c>
      <c r="T11" s="69"/>
      <c r="U11" s="65" t="s">
        <v>103</v>
      </c>
    </row>
    <row r="12" spans="1:41" x14ac:dyDescent="0.2">
      <c r="A12" s="65">
        <f t="shared" si="0"/>
        <v>7</v>
      </c>
      <c r="B12" s="65"/>
      <c r="C12" s="65"/>
      <c r="D12" s="65"/>
      <c r="E12" s="65"/>
      <c r="F12" s="65"/>
      <c r="G12" s="65"/>
      <c r="H12" s="65" t="s">
        <v>77</v>
      </c>
      <c r="I12" s="65" t="s">
        <v>1559</v>
      </c>
      <c r="J12" s="65" t="e">
        <v>#N/A</v>
      </c>
      <c r="K12" s="69"/>
      <c r="L12" s="66" t="s">
        <v>688</v>
      </c>
      <c r="M12" s="69"/>
      <c r="N12" s="66" t="s">
        <v>639</v>
      </c>
      <c r="O12" s="66"/>
      <c r="P12" s="76" t="s">
        <v>640</v>
      </c>
      <c r="Q12" s="69" t="s">
        <v>690</v>
      </c>
      <c r="R12" s="69"/>
      <c r="S12" s="69" t="s">
        <v>641</v>
      </c>
      <c r="T12" s="69"/>
      <c r="U12" s="65" t="s">
        <v>1571</v>
      </c>
    </row>
    <row r="13" spans="1:41" hidden="1" x14ac:dyDescent="0.2">
      <c r="A13" s="65">
        <f t="shared" si="0"/>
        <v>8</v>
      </c>
      <c r="B13" s="65"/>
      <c r="C13" s="65"/>
      <c r="D13" s="65"/>
      <c r="E13" s="65"/>
      <c r="F13" s="65"/>
      <c r="G13" s="65"/>
      <c r="H13" s="65" t="s">
        <v>77</v>
      </c>
      <c r="I13" s="65" t="s">
        <v>1559</v>
      </c>
      <c r="J13" s="65" t="e">
        <v>#N/A</v>
      </c>
      <c r="K13" s="69"/>
      <c r="L13" s="66" t="s">
        <v>688</v>
      </c>
      <c r="M13" s="69"/>
      <c r="N13" s="66" t="s">
        <v>639</v>
      </c>
      <c r="O13" s="66"/>
      <c r="P13" s="77" t="s">
        <v>625</v>
      </c>
      <c r="Q13" s="69" t="s">
        <v>690</v>
      </c>
      <c r="R13" s="69"/>
      <c r="S13" s="69" t="s">
        <v>644</v>
      </c>
      <c r="T13" s="69"/>
      <c r="U13" s="65" t="s">
        <v>103</v>
      </c>
    </row>
    <row r="14" spans="1:41" s="32" customFormat="1" x14ac:dyDescent="0.2">
      <c r="A14" s="65">
        <f t="shared" si="0"/>
        <v>9</v>
      </c>
      <c r="B14" s="65"/>
      <c r="C14" s="65"/>
      <c r="D14" s="65"/>
      <c r="E14" s="65"/>
      <c r="F14" s="65"/>
      <c r="G14" s="65"/>
      <c r="H14" s="65" t="s">
        <v>77</v>
      </c>
      <c r="I14" s="65" t="s">
        <v>1559</v>
      </c>
      <c r="J14" s="65" t="e">
        <v>#N/A</v>
      </c>
      <c r="K14" s="69"/>
      <c r="L14" s="66" t="s">
        <v>688</v>
      </c>
      <c r="M14" s="69"/>
      <c r="N14" s="66" t="s">
        <v>639</v>
      </c>
      <c r="O14" s="66"/>
      <c r="P14" s="76" t="s">
        <v>648</v>
      </c>
      <c r="Q14" s="69" t="s">
        <v>626</v>
      </c>
      <c r="R14" s="69"/>
      <c r="S14" s="69" t="s">
        <v>644</v>
      </c>
      <c r="T14" s="69"/>
      <c r="U14" s="65" t="s">
        <v>1570</v>
      </c>
      <c r="V14"/>
      <c r="W14"/>
    </row>
    <row r="15" spans="1:41" s="32" customFormat="1" x14ac:dyDescent="0.2">
      <c r="A15" s="65">
        <f t="shared" si="0"/>
        <v>10</v>
      </c>
      <c r="B15" s="65"/>
      <c r="C15" s="65"/>
      <c r="D15" s="65"/>
      <c r="E15" s="65"/>
      <c r="F15" s="65"/>
      <c r="G15" s="65"/>
      <c r="H15" s="65" t="s">
        <v>77</v>
      </c>
      <c r="I15" s="65" t="s">
        <v>1559</v>
      </c>
      <c r="J15" s="65" t="e">
        <v>#N/A</v>
      </c>
      <c r="K15" s="69"/>
      <c r="L15" s="66" t="s">
        <v>688</v>
      </c>
      <c r="M15" s="69"/>
      <c r="N15" s="66" t="s">
        <v>639</v>
      </c>
      <c r="O15" s="66"/>
      <c r="P15" s="77" t="s">
        <v>695</v>
      </c>
      <c r="Q15" s="69" t="s">
        <v>626</v>
      </c>
      <c r="R15" s="69"/>
      <c r="S15" s="69" t="s">
        <v>641</v>
      </c>
      <c r="T15" s="69"/>
      <c r="U15" s="65" t="s">
        <v>1572</v>
      </c>
      <c r="V15"/>
      <c r="W15"/>
    </row>
    <row r="16" spans="1:41" x14ac:dyDescent="0.2">
      <c r="A16" s="65">
        <f t="shared" si="0"/>
        <v>11</v>
      </c>
      <c r="B16" s="65"/>
      <c r="C16" s="65"/>
      <c r="D16" s="65"/>
      <c r="E16" s="65"/>
      <c r="F16" s="65"/>
      <c r="G16" s="65"/>
      <c r="H16" s="65" t="s">
        <v>77</v>
      </c>
      <c r="I16" s="65" t="s">
        <v>1559</v>
      </c>
      <c r="J16" s="65" t="e">
        <v>#N/A</v>
      </c>
      <c r="K16" s="69"/>
      <c r="L16" s="66" t="s">
        <v>688</v>
      </c>
      <c r="M16" s="69"/>
      <c r="N16" s="66" t="s">
        <v>639</v>
      </c>
      <c r="O16" s="66"/>
      <c r="P16" s="76" t="s">
        <v>682</v>
      </c>
      <c r="Q16" s="69" t="s">
        <v>626</v>
      </c>
      <c r="R16" s="69"/>
      <c r="S16" s="69" t="s">
        <v>644</v>
      </c>
      <c r="T16" s="69"/>
      <c r="U16" s="65" t="s">
        <v>697</v>
      </c>
    </row>
    <row r="17" spans="1:23" x14ac:dyDescent="0.2">
      <c r="A17" s="65">
        <f t="shared" si="0"/>
        <v>12</v>
      </c>
      <c r="B17" s="65"/>
      <c r="C17" s="65"/>
      <c r="D17" s="65"/>
      <c r="E17" s="65"/>
      <c r="F17" s="65"/>
      <c r="G17" s="65"/>
      <c r="H17" s="65" t="s">
        <v>77</v>
      </c>
      <c r="I17" s="65" t="s">
        <v>1559</v>
      </c>
      <c r="J17" s="65" t="e">
        <v>#N/A</v>
      </c>
      <c r="K17" s="69"/>
      <c r="L17" s="66" t="s">
        <v>688</v>
      </c>
      <c r="M17" s="69"/>
      <c r="N17" s="66" t="s">
        <v>639</v>
      </c>
      <c r="O17" s="66"/>
      <c r="P17" s="77" t="s">
        <v>699</v>
      </c>
      <c r="Q17" s="69" t="s">
        <v>626</v>
      </c>
      <c r="R17" s="69"/>
      <c r="S17" s="69" t="s">
        <v>644</v>
      </c>
      <c r="T17" s="69"/>
      <c r="U17" s="65" t="s">
        <v>103</v>
      </c>
    </row>
    <row r="18" spans="1:23" hidden="1" x14ac:dyDescent="0.2">
      <c r="A18" s="65">
        <f t="shared" si="0"/>
        <v>13</v>
      </c>
      <c r="B18" s="65"/>
      <c r="C18" s="65"/>
      <c r="D18" s="65"/>
      <c r="E18" s="65"/>
      <c r="F18" s="65"/>
      <c r="G18" s="65"/>
      <c r="H18" s="65" t="s">
        <v>77</v>
      </c>
      <c r="I18" s="65" t="s">
        <v>1559</v>
      </c>
      <c r="J18" s="65" t="e">
        <v>#N/A</v>
      </c>
      <c r="K18" s="69"/>
      <c r="L18" s="66" t="s">
        <v>688</v>
      </c>
      <c r="M18" s="69"/>
      <c r="N18" s="66" t="s">
        <v>639</v>
      </c>
      <c r="O18" s="66"/>
      <c r="P18" s="76" t="s">
        <v>701</v>
      </c>
      <c r="Q18" s="69" t="s">
        <v>702</v>
      </c>
      <c r="R18" s="69"/>
      <c r="S18" s="69" t="s">
        <v>644</v>
      </c>
      <c r="T18" s="69"/>
      <c r="U18" s="65" t="s">
        <v>103</v>
      </c>
    </row>
    <row r="19" spans="1:23" hidden="1" x14ac:dyDescent="0.2">
      <c r="A19" s="65">
        <f t="shared" si="0"/>
        <v>14</v>
      </c>
      <c r="B19" s="65"/>
      <c r="C19" s="65"/>
      <c r="D19" s="65"/>
      <c r="E19" s="65"/>
      <c r="F19" s="65"/>
      <c r="G19" s="65"/>
      <c r="H19" s="65" t="s">
        <v>77</v>
      </c>
      <c r="I19" s="65" t="s">
        <v>1559</v>
      </c>
      <c r="J19" s="65" t="e">
        <v>#N/A</v>
      </c>
      <c r="K19" s="69"/>
      <c r="L19" s="66" t="s">
        <v>688</v>
      </c>
      <c r="M19" s="69"/>
      <c r="N19" s="66" t="s">
        <v>639</v>
      </c>
      <c r="O19" s="66"/>
      <c r="P19" s="77" t="s">
        <v>703</v>
      </c>
      <c r="Q19" s="66" t="s">
        <v>702</v>
      </c>
      <c r="R19" s="69"/>
      <c r="S19" s="69" t="s">
        <v>644</v>
      </c>
      <c r="T19" s="69"/>
      <c r="U19" s="65" t="s">
        <v>103</v>
      </c>
    </row>
    <row r="20" spans="1:23" hidden="1" x14ac:dyDescent="0.2">
      <c r="A20" s="65">
        <f t="shared" si="0"/>
        <v>15</v>
      </c>
      <c r="B20" s="65"/>
      <c r="C20" s="65"/>
      <c r="D20" s="65"/>
      <c r="E20" s="65"/>
      <c r="F20" s="65"/>
      <c r="G20" s="65"/>
      <c r="H20" s="65" t="s">
        <v>77</v>
      </c>
      <c r="I20" s="65" t="s">
        <v>1559</v>
      </c>
      <c r="J20" s="65" t="e">
        <v>#N/A</v>
      </c>
      <c r="K20" s="69"/>
      <c r="L20" s="66" t="s">
        <v>688</v>
      </c>
      <c r="M20" s="69"/>
      <c r="N20" s="66" t="s">
        <v>639</v>
      </c>
      <c r="O20" s="66"/>
      <c r="P20" s="76" t="s">
        <v>704</v>
      </c>
      <c r="Q20" s="69" t="s">
        <v>626</v>
      </c>
      <c r="R20" s="69"/>
      <c r="S20" s="69" t="s">
        <v>644</v>
      </c>
      <c r="T20" s="69"/>
      <c r="U20" s="65" t="s">
        <v>103</v>
      </c>
    </row>
    <row r="21" spans="1:23" hidden="1" x14ac:dyDescent="0.2">
      <c r="A21" s="65">
        <f t="shared" si="0"/>
        <v>16</v>
      </c>
      <c r="B21" s="65"/>
      <c r="C21" s="65"/>
      <c r="D21" s="65"/>
      <c r="E21" s="65"/>
      <c r="F21" s="65"/>
      <c r="G21" s="65"/>
      <c r="H21" s="65" t="s">
        <v>77</v>
      </c>
      <c r="I21" s="65" t="s">
        <v>1559</v>
      </c>
      <c r="J21" s="65" t="e">
        <v>#N/A</v>
      </c>
      <c r="K21" s="69"/>
      <c r="L21" s="66" t="s">
        <v>688</v>
      </c>
      <c r="M21" s="69"/>
      <c r="N21" s="66" t="s">
        <v>639</v>
      </c>
      <c r="O21" s="66"/>
      <c r="P21" s="77" t="s">
        <v>705</v>
      </c>
      <c r="Q21" s="69" t="s">
        <v>626</v>
      </c>
      <c r="R21" s="69"/>
      <c r="S21" s="69" t="s">
        <v>644</v>
      </c>
      <c r="T21" s="69"/>
      <c r="U21" s="65" t="s">
        <v>103</v>
      </c>
    </row>
    <row r="22" spans="1:23" hidden="1" x14ac:dyDescent="0.2">
      <c r="A22" s="65">
        <f t="shared" si="0"/>
        <v>17</v>
      </c>
      <c r="B22" s="65"/>
      <c r="C22" s="65"/>
      <c r="D22" s="65"/>
      <c r="E22" s="65"/>
      <c r="F22" s="65"/>
      <c r="G22" s="65"/>
      <c r="H22" s="65" t="s">
        <v>77</v>
      </c>
      <c r="I22" s="65" t="s">
        <v>1559</v>
      </c>
      <c r="J22" s="65" t="e">
        <v>#N/A</v>
      </c>
      <c r="K22" s="69"/>
      <c r="L22" s="66" t="s">
        <v>688</v>
      </c>
      <c r="M22" s="69"/>
      <c r="N22" s="66" t="s">
        <v>639</v>
      </c>
      <c r="O22" s="66"/>
      <c r="P22" s="76" t="s">
        <v>706</v>
      </c>
      <c r="Q22" s="69" t="s">
        <v>140</v>
      </c>
      <c r="R22" s="69"/>
      <c r="S22" s="69" t="s">
        <v>644</v>
      </c>
      <c r="T22" s="69"/>
      <c r="U22" s="65" t="s">
        <v>103</v>
      </c>
    </row>
    <row r="23" spans="1:23" hidden="1" x14ac:dyDescent="0.2">
      <c r="A23" s="65">
        <f t="shared" si="0"/>
        <v>18</v>
      </c>
      <c r="B23" s="65"/>
      <c r="C23" s="65"/>
      <c r="D23" s="65"/>
      <c r="E23" s="65"/>
      <c r="F23" s="65"/>
      <c r="G23" s="65"/>
      <c r="H23" s="65" t="s">
        <v>77</v>
      </c>
      <c r="I23" s="65" t="s">
        <v>1559</v>
      </c>
      <c r="J23" s="65" t="e">
        <v>#N/A</v>
      </c>
      <c r="K23" s="69"/>
      <c r="L23" s="66" t="s">
        <v>688</v>
      </c>
      <c r="M23" s="69"/>
      <c r="N23" s="66" t="s">
        <v>639</v>
      </c>
      <c r="O23" s="66"/>
      <c r="P23" s="77" t="s">
        <v>707</v>
      </c>
      <c r="Q23" s="69" t="s">
        <v>626</v>
      </c>
      <c r="R23" s="69"/>
      <c r="S23" s="69" t="s">
        <v>644</v>
      </c>
      <c r="T23" s="69"/>
      <c r="U23" s="65" t="s">
        <v>103</v>
      </c>
    </row>
    <row r="24" spans="1:23" hidden="1" x14ac:dyDescent="0.2">
      <c r="A24" s="65">
        <f t="shared" si="0"/>
        <v>19</v>
      </c>
      <c r="B24" s="65"/>
      <c r="C24" s="65"/>
      <c r="D24" s="65"/>
      <c r="E24" s="65"/>
      <c r="F24" s="65"/>
      <c r="G24" s="65"/>
      <c r="H24" s="65" t="s">
        <v>77</v>
      </c>
      <c r="I24" s="65" t="s">
        <v>1559</v>
      </c>
      <c r="J24" s="65" t="e">
        <v>#N/A</v>
      </c>
      <c r="K24" s="69"/>
      <c r="L24" s="66" t="s">
        <v>688</v>
      </c>
      <c r="M24" s="69"/>
      <c r="N24" s="66" t="s">
        <v>639</v>
      </c>
      <c r="O24" s="66"/>
      <c r="P24" s="76" t="s">
        <v>708</v>
      </c>
      <c r="Q24" s="69" t="s">
        <v>626</v>
      </c>
      <c r="R24" s="69"/>
      <c r="S24" s="69" t="s">
        <v>644</v>
      </c>
      <c r="T24" s="66"/>
      <c r="U24" s="65" t="s">
        <v>103</v>
      </c>
    </row>
    <row r="25" spans="1:23" x14ac:dyDescent="0.2">
      <c r="A25" s="65">
        <f t="shared" si="0"/>
        <v>20</v>
      </c>
      <c r="B25" s="65"/>
      <c r="C25" s="65"/>
      <c r="D25" s="65"/>
      <c r="E25" s="65"/>
      <c r="F25" s="65"/>
      <c r="G25" s="65"/>
      <c r="H25" s="65" t="s">
        <v>77</v>
      </c>
      <c r="I25" s="65" t="s">
        <v>1559</v>
      </c>
      <c r="J25" s="65" t="e">
        <v>#N/A</v>
      </c>
      <c r="K25" s="69"/>
      <c r="L25" s="66" t="s">
        <v>688</v>
      </c>
      <c r="M25" s="69"/>
      <c r="N25" s="66" t="s">
        <v>639</v>
      </c>
      <c r="O25" s="66"/>
      <c r="P25" s="77" t="s">
        <v>709</v>
      </c>
      <c r="Q25" s="69" t="s">
        <v>626</v>
      </c>
      <c r="R25" s="69"/>
      <c r="S25" s="69" t="s">
        <v>644</v>
      </c>
      <c r="T25" s="69"/>
      <c r="U25" s="65" t="s">
        <v>710</v>
      </c>
    </row>
    <row r="26" spans="1:23" x14ac:dyDescent="0.2">
      <c r="A26" s="65">
        <f t="shared" si="0"/>
        <v>21</v>
      </c>
      <c r="B26" s="65"/>
      <c r="C26" s="65"/>
      <c r="D26" s="65"/>
      <c r="E26" s="65"/>
      <c r="F26" s="65"/>
      <c r="G26" s="65"/>
      <c r="H26" s="65" t="s">
        <v>77</v>
      </c>
      <c r="I26" s="65" t="s">
        <v>1559</v>
      </c>
      <c r="J26" s="65" t="e">
        <v>#N/A</v>
      </c>
      <c r="K26" s="69"/>
      <c r="L26" s="66" t="s">
        <v>688</v>
      </c>
      <c r="M26" s="69"/>
      <c r="N26" s="66" t="s">
        <v>639</v>
      </c>
      <c r="O26" s="66"/>
      <c r="P26" s="76" t="s">
        <v>711</v>
      </c>
      <c r="Q26" s="69" t="s">
        <v>626</v>
      </c>
      <c r="R26" s="69"/>
      <c r="S26" s="69" t="s">
        <v>641</v>
      </c>
      <c r="T26" s="69"/>
      <c r="U26" s="65" t="s">
        <v>712</v>
      </c>
    </row>
    <row r="27" spans="1:23" hidden="1" x14ac:dyDescent="0.2">
      <c r="A27" s="65">
        <f t="shared" si="0"/>
        <v>22</v>
      </c>
      <c r="B27" s="65"/>
      <c r="C27" s="65"/>
      <c r="D27" s="65"/>
      <c r="E27" s="65"/>
      <c r="F27" s="65"/>
      <c r="G27" s="65"/>
      <c r="H27" s="65" t="s">
        <v>77</v>
      </c>
      <c r="I27" s="65" t="s">
        <v>1559</v>
      </c>
      <c r="J27" s="65" t="e">
        <v>#N/A</v>
      </c>
      <c r="K27" s="69"/>
      <c r="L27" s="66" t="s">
        <v>688</v>
      </c>
      <c r="M27" s="69"/>
      <c r="N27" s="66" t="s">
        <v>639</v>
      </c>
      <c r="O27" s="66"/>
      <c r="P27" s="77" t="s">
        <v>713</v>
      </c>
      <c r="Q27" s="69" t="s">
        <v>635</v>
      </c>
      <c r="R27" s="69"/>
      <c r="S27" s="69" t="s">
        <v>644</v>
      </c>
      <c r="T27" s="69"/>
      <c r="U27" s="65" t="s">
        <v>103</v>
      </c>
    </row>
    <row r="28" spans="1:23" hidden="1" x14ac:dyDescent="0.2">
      <c r="A28" s="65">
        <f t="shared" si="0"/>
        <v>23</v>
      </c>
      <c r="B28" s="65"/>
      <c r="C28" s="65"/>
      <c r="D28" s="65"/>
      <c r="E28" s="65"/>
      <c r="F28" s="65"/>
      <c r="G28" s="65"/>
      <c r="H28" s="65" t="s">
        <v>77</v>
      </c>
      <c r="I28" s="65" t="s">
        <v>1559</v>
      </c>
      <c r="J28" s="65" t="e">
        <v>#N/A</v>
      </c>
      <c r="K28" s="69"/>
      <c r="L28" s="66" t="s">
        <v>688</v>
      </c>
      <c r="M28" s="69"/>
      <c r="N28" s="66" t="s">
        <v>639</v>
      </c>
      <c r="O28" s="66"/>
      <c r="P28" s="76" t="s">
        <v>714</v>
      </c>
      <c r="Q28" s="69" t="s">
        <v>635</v>
      </c>
      <c r="R28" s="69"/>
      <c r="S28" s="69" t="s">
        <v>644</v>
      </c>
      <c r="T28" s="69"/>
      <c r="U28" s="65" t="s">
        <v>103</v>
      </c>
    </row>
    <row r="29" spans="1:23" hidden="1" x14ac:dyDescent="0.2">
      <c r="A29" s="65">
        <f t="shared" si="0"/>
        <v>24</v>
      </c>
      <c r="B29" s="65"/>
      <c r="C29" s="65"/>
      <c r="D29" s="65"/>
      <c r="E29" s="65"/>
      <c r="F29" s="65"/>
      <c r="G29" s="65"/>
      <c r="H29" s="65" t="s">
        <v>77</v>
      </c>
      <c r="I29" s="65" t="s">
        <v>1559</v>
      </c>
      <c r="J29" s="65" t="e">
        <v>#N/A</v>
      </c>
      <c r="K29" s="69"/>
      <c r="L29" s="66" t="s">
        <v>688</v>
      </c>
      <c r="M29" s="69"/>
      <c r="N29" s="66" t="s">
        <v>639</v>
      </c>
      <c r="O29" s="66"/>
      <c r="P29" s="77" t="s">
        <v>715</v>
      </c>
      <c r="Q29" s="69" t="s">
        <v>635</v>
      </c>
      <c r="R29" s="69"/>
      <c r="S29" s="69" t="s">
        <v>644</v>
      </c>
      <c r="T29" s="69"/>
      <c r="U29" s="65" t="s">
        <v>103</v>
      </c>
    </row>
    <row r="30" spans="1:23" x14ac:dyDescent="0.2">
      <c r="A30" s="65">
        <f t="shared" si="0"/>
        <v>25</v>
      </c>
      <c r="B30" s="65"/>
      <c r="C30" s="65"/>
      <c r="D30" s="65"/>
      <c r="E30" s="65"/>
      <c r="F30" s="65"/>
      <c r="G30" s="65"/>
      <c r="H30" s="65" t="s">
        <v>77</v>
      </c>
      <c r="I30" s="65" t="s">
        <v>1559</v>
      </c>
      <c r="J30" s="65" t="e">
        <v>#N/A</v>
      </c>
      <c r="K30" s="69"/>
      <c r="L30" s="66" t="s">
        <v>688</v>
      </c>
      <c r="M30" s="69"/>
      <c r="N30" s="66" t="s">
        <v>639</v>
      </c>
      <c r="O30" s="66"/>
      <c r="P30" s="76" t="s">
        <v>716</v>
      </c>
      <c r="Q30" s="66" t="s">
        <v>626</v>
      </c>
      <c r="R30" s="69"/>
      <c r="S30" s="69" t="s">
        <v>644</v>
      </c>
      <c r="T30" s="69"/>
      <c r="U30" s="65" t="s">
        <v>700</v>
      </c>
    </row>
    <row r="31" spans="1:23" s="32" customFormat="1" hidden="1" x14ac:dyDescent="0.2">
      <c r="A31" s="65">
        <f t="shared" si="0"/>
        <v>26</v>
      </c>
      <c r="B31" s="65"/>
      <c r="C31" s="65"/>
      <c r="D31" s="65"/>
      <c r="E31" s="65"/>
      <c r="F31" s="65"/>
      <c r="G31" s="65"/>
      <c r="H31" s="65" t="s">
        <v>77</v>
      </c>
      <c r="I31" s="65" t="s">
        <v>1559</v>
      </c>
      <c r="J31" s="65" t="e">
        <v>#N/A</v>
      </c>
      <c r="K31" s="69"/>
      <c r="L31" s="66" t="s">
        <v>688</v>
      </c>
      <c r="M31" s="69"/>
      <c r="N31" s="66" t="s">
        <v>639</v>
      </c>
      <c r="O31" s="66"/>
      <c r="P31" s="77" t="s">
        <v>717</v>
      </c>
      <c r="Q31" s="69" t="s">
        <v>626</v>
      </c>
      <c r="R31" s="69"/>
      <c r="S31" s="69" t="s">
        <v>644</v>
      </c>
      <c r="T31" s="69"/>
      <c r="U31" s="65" t="s">
        <v>103</v>
      </c>
      <c r="V31"/>
      <c r="W31"/>
    </row>
    <row r="32" spans="1:23" hidden="1" x14ac:dyDescent="0.2">
      <c r="A32" s="65">
        <f t="shared" si="0"/>
        <v>27</v>
      </c>
      <c r="B32" s="65"/>
      <c r="C32" s="50"/>
      <c r="D32" s="50"/>
      <c r="E32" s="50"/>
      <c r="F32" s="50"/>
      <c r="G32" s="50"/>
      <c r="H32" s="65" t="s">
        <v>77</v>
      </c>
      <c r="I32" s="65" t="s">
        <v>1559</v>
      </c>
      <c r="J32" s="65" t="e">
        <v>#N/A</v>
      </c>
      <c r="K32" s="50"/>
      <c r="L32" s="66" t="s">
        <v>688</v>
      </c>
      <c r="M32" s="50"/>
      <c r="N32" s="66" t="s">
        <v>639</v>
      </c>
      <c r="O32" s="50"/>
      <c r="P32" s="76" t="s">
        <v>718</v>
      </c>
      <c r="Q32" s="70" t="s">
        <v>626</v>
      </c>
      <c r="R32" s="50"/>
      <c r="S32" s="69" t="s">
        <v>644</v>
      </c>
      <c r="T32" s="50"/>
      <c r="U32" s="65" t="s">
        <v>103</v>
      </c>
    </row>
    <row r="33" spans="1:21" hidden="1" x14ac:dyDescent="0.2">
      <c r="A33" s="65">
        <f t="shared" si="0"/>
        <v>28</v>
      </c>
      <c r="B33" s="65"/>
      <c r="C33" s="50"/>
      <c r="D33" s="50"/>
      <c r="E33" s="50"/>
      <c r="F33" s="50"/>
      <c r="G33" s="50"/>
      <c r="H33" s="65" t="s">
        <v>77</v>
      </c>
      <c r="I33" s="65" t="s">
        <v>1559</v>
      </c>
      <c r="J33" s="65" t="e">
        <v>#N/A</v>
      </c>
      <c r="K33" s="50"/>
      <c r="L33" s="66" t="s">
        <v>688</v>
      </c>
      <c r="M33" s="50"/>
      <c r="N33" s="66" t="s">
        <v>639</v>
      </c>
      <c r="O33" s="50"/>
      <c r="P33" s="77" t="s">
        <v>719</v>
      </c>
      <c r="Q33" s="70" t="s">
        <v>626</v>
      </c>
      <c r="R33" s="50"/>
      <c r="S33" s="69" t="s">
        <v>644</v>
      </c>
      <c r="T33" s="50"/>
      <c r="U33" s="65" t="s">
        <v>103</v>
      </c>
    </row>
    <row r="34" spans="1:21" hidden="1" x14ac:dyDescent="0.2">
      <c r="A34" s="65">
        <f t="shared" si="0"/>
        <v>29</v>
      </c>
      <c r="B34" s="65"/>
      <c r="C34" s="50"/>
      <c r="D34" s="50"/>
      <c r="E34" s="50"/>
      <c r="F34" s="50"/>
      <c r="G34" s="50"/>
      <c r="H34" s="65" t="s">
        <v>77</v>
      </c>
      <c r="I34" s="65" t="s">
        <v>1559</v>
      </c>
      <c r="J34" s="65" t="e">
        <v>#N/A</v>
      </c>
      <c r="K34" s="50"/>
      <c r="L34" s="66" t="s">
        <v>688</v>
      </c>
      <c r="M34" s="50"/>
      <c r="N34" s="66" t="s">
        <v>639</v>
      </c>
      <c r="O34" s="50"/>
      <c r="P34" s="76" t="s">
        <v>720</v>
      </c>
      <c r="Q34" s="50" t="s">
        <v>635</v>
      </c>
      <c r="R34" s="50"/>
      <c r="S34" s="69" t="s">
        <v>644</v>
      </c>
      <c r="T34" s="50"/>
      <c r="U34" s="65" t="s">
        <v>103</v>
      </c>
    </row>
    <row r="35" spans="1:21" x14ac:dyDescent="0.2">
      <c r="A35" s="65">
        <f t="shared" si="0"/>
        <v>30</v>
      </c>
      <c r="B35" s="65"/>
      <c r="C35" s="50"/>
      <c r="D35" s="50"/>
      <c r="E35" s="50"/>
      <c r="F35" s="50"/>
      <c r="G35" s="50"/>
      <c r="H35" s="65" t="s">
        <v>77</v>
      </c>
      <c r="I35" s="65" t="s">
        <v>1559</v>
      </c>
      <c r="J35" s="65" t="e">
        <v>#N/A</v>
      </c>
      <c r="K35" s="50"/>
      <c r="L35" s="66" t="s">
        <v>688</v>
      </c>
      <c r="M35" s="50"/>
      <c r="N35" s="66" t="s">
        <v>639</v>
      </c>
      <c r="O35" s="50"/>
      <c r="P35" s="77" t="s">
        <v>675</v>
      </c>
      <c r="Q35" s="50" t="s">
        <v>643</v>
      </c>
      <c r="R35" s="50"/>
      <c r="S35" s="69" t="s">
        <v>641</v>
      </c>
      <c r="T35" s="50"/>
      <c r="U35" s="65" t="s">
        <v>687</v>
      </c>
    </row>
    <row r="36" spans="1:21" ht="25.5" x14ac:dyDescent="0.2">
      <c r="A36" s="65">
        <f t="shared" si="0"/>
        <v>31</v>
      </c>
      <c r="B36" s="65"/>
      <c r="C36" s="50"/>
      <c r="D36" s="50"/>
      <c r="E36" s="50"/>
      <c r="F36" s="50"/>
      <c r="G36" s="50"/>
      <c r="H36" s="65" t="s">
        <v>77</v>
      </c>
      <c r="I36" s="65" t="s">
        <v>1559</v>
      </c>
      <c r="J36" s="65" t="e">
        <v>#N/A</v>
      </c>
      <c r="K36" s="50"/>
      <c r="L36" s="66" t="s">
        <v>688</v>
      </c>
      <c r="M36" s="50"/>
      <c r="N36" s="66" t="s">
        <v>639</v>
      </c>
      <c r="O36" s="50"/>
      <c r="P36" s="76" t="s">
        <v>676</v>
      </c>
      <c r="Q36" s="50" t="s">
        <v>635</v>
      </c>
      <c r="R36" s="50"/>
      <c r="S36" s="69" t="s">
        <v>641</v>
      </c>
      <c r="T36" s="50"/>
      <c r="U36" s="65" t="s">
        <v>132</v>
      </c>
    </row>
    <row r="37" spans="1:21" hidden="1" x14ac:dyDescent="0.2">
      <c r="A37" s="65">
        <f t="shared" si="0"/>
        <v>32</v>
      </c>
      <c r="B37" s="65"/>
      <c r="C37" s="50"/>
      <c r="D37" s="50"/>
      <c r="E37" s="50"/>
      <c r="F37" s="50"/>
      <c r="G37" s="50"/>
      <c r="H37" s="65" t="s">
        <v>77</v>
      </c>
      <c r="I37" s="65" t="s">
        <v>1559</v>
      </c>
      <c r="J37" s="65" t="e">
        <v>#N/A</v>
      </c>
      <c r="K37" s="50"/>
      <c r="L37" s="66" t="s">
        <v>688</v>
      </c>
      <c r="M37" s="50"/>
      <c r="N37" s="66" t="s">
        <v>639</v>
      </c>
      <c r="O37" s="50"/>
      <c r="P37" s="76" t="s">
        <v>721</v>
      </c>
      <c r="Q37" s="50" t="s">
        <v>626</v>
      </c>
      <c r="R37" s="50"/>
      <c r="S37" s="50" t="s">
        <v>644</v>
      </c>
      <c r="T37" s="50"/>
      <c r="U37" s="65" t="s">
        <v>103</v>
      </c>
    </row>
    <row r="38" spans="1:21" hidden="1" x14ac:dyDescent="0.2">
      <c r="A38" s="65">
        <f t="shared" si="0"/>
        <v>33</v>
      </c>
      <c r="B38" s="65"/>
      <c r="C38" s="50"/>
      <c r="D38" s="50"/>
      <c r="E38" s="50"/>
      <c r="F38" s="50"/>
      <c r="G38" s="50"/>
      <c r="H38" s="65" t="s">
        <v>77</v>
      </c>
      <c r="I38" s="65" t="s">
        <v>1559</v>
      </c>
      <c r="J38" s="65" t="e">
        <v>#N/A</v>
      </c>
      <c r="K38" s="50"/>
      <c r="L38" s="66" t="s">
        <v>688</v>
      </c>
      <c r="M38" s="50"/>
      <c r="N38" s="66" t="s">
        <v>639</v>
      </c>
      <c r="O38" s="50"/>
      <c r="P38" s="76" t="s">
        <v>722</v>
      </c>
      <c r="Q38" s="50" t="s">
        <v>626</v>
      </c>
      <c r="R38" s="50"/>
      <c r="S38" s="50" t="s">
        <v>644</v>
      </c>
      <c r="T38" s="50"/>
      <c r="U38" s="65" t="s">
        <v>103</v>
      </c>
    </row>
    <row r="39" spans="1:21" hidden="1" x14ac:dyDescent="0.2">
      <c r="A39" s="65">
        <f t="shared" si="0"/>
        <v>34</v>
      </c>
      <c r="B39" s="65"/>
      <c r="C39" s="50"/>
      <c r="D39" s="50"/>
      <c r="E39" s="50"/>
      <c r="F39" s="50"/>
      <c r="G39" s="50"/>
      <c r="H39" s="65" t="s">
        <v>77</v>
      </c>
      <c r="I39" s="65" t="s">
        <v>1559</v>
      </c>
      <c r="J39" s="65" t="e">
        <v>#N/A</v>
      </c>
      <c r="K39" s="50"/>
      <c r="L39" s="66" t="s">
        <v>688</v>
      </c>
      <c r="M39" s="50"/>
      <c r="N39" s="66" t="s">
        <v>639</v>
      </c>
      <c r="O39" s="50"/>
      <c r="P39" s="76" t="s">
        <v>723</v>
      </c>
      <c r="Q39" s="50" t="s">
        <v>724</v>
      </c>
      <c r="R39" s="50"/>
      <c r="S39" s="50" t="s">
        <v>644</v>
      </c>
      <c r="T39" s="50"/>
      <c r="U39" s="65" t="s">
        <v>103</v>
      </c>
    </row>
    <row r="40" spans="1:21" hidden="1" x14ac:dyDescent="0.2">
      <c r="A40" s="65">
        <f t="shared" si="0"/>
        <v>35</v>
      </c>
      <c r="B40" s="65"/>
      <c r="C40" s="50"/>
      <c r="D40" s="50"/>
      <c r="E40" s="50"/>
      <c r="F40" s="50"/>
      <c r="G40" s="50"/>
      <c r="H40" s="65" t="s">
        <v>77</v>
      </c>
      <c r="I40" s="65" t="s">
        <v>1559</v>
      </c>
      <c r="J40" s="65" t="e">
        <v>#N/A</v>
      </c>
      <c r="K40" s="50"/>
      <c r="L40" s="66" t="s">
        <v>688</v>
      </c>
      <c r="M40" s="50"/>
      <c r="N40" s="66" t="s">
        <v>639</v>
      </c>
      <c r="O40" s="50"/>
      <c r="P40" s="76" t="s">
        <v>725</v>
      </c>
      <c r="Q40" s="50" t="s">
        <v>724</v>
      </c>
      <c r="R40" s="50"/>
      <c r="S40" s="50" t="s">
        <v>644</v>
      </c>
      <c r="T40" s="50"/>
      <c r="U40" s="65" t="s">
        <v>103</v>
      </c>
    </row>
    <row r="41" spans="1:21" hidden="1" x14ac:dyDescent="0.2">
      <c r="A41" s="65">
        <f t="shared" si="0"/>
        <v>36</v>
      </c>
      <c r="B41" s="65"/>
      <c r="C41" s="50"/>
      <c r="D41" s="50"/>
      <c r="E41" s="50"/>
      <c r="F41" s="50"/>
      <c r="G41" s="50"/>
      <c r="H41" s="65" t="s">
        <v>77</v>
      </c>
      <c r="I41" s="65" t="s">
        <v>1559</v>
      </c>
      <c r="J41" s="65" t="e">
        <v>#N/A</v>
      </c>
      <c r="K41" s="50"/>
      <c r="L41" s="66" t="s">
        <v>688</v>
      </c>
      <c r="M41" s="50"/>
      <c r="N41" s="66" t="s">
        <v>639</v>
      </c>
      <c r="O41" s="50"/>
      <c r="P41" s="76" t="s">
        <v>634</v>
      </c>
      <c r="Q41" s="50" t="s">
        <v>635</v>
      </c>
      <c r="R41" s="50"/>
      <c r="S41" s="50" t="s">
        <v>644</v>
      </c>
      <c r="T41" s="50"/>
      <c r="U41" s="65" t="s">
        <v>103</v>
      </c>
    </row>
    <row r="42" spans="1:21" hidden="1" x14ac:dyDescent="0.2">
      <c r="A42" s="65">
        <f t="shared" si="0"/>
        <v>37</v>
      </c>
      <c r="B42" s="65"/>
      <c r="C42" s="50"/>
      <c r="D42" s="50"/>
      <c r="E42" s="50"/>
      <c r="F42" s="50"/>
      <c r="G42" s="50"/>
      <c r="H42" s="65" t="s">
        <v>77</v>
      </c>
      <c r="I42" s="65" t="s">
        <v>1559</v>
      </c>
      <c r="J42" s="65" t="e">
        <v>#N/A</v>
      </c>
      <c r="K42" s="50"/>
      <c r="L42" s="66" t="s">
        <v>688</v>
      </c>
      <c r="M42" s="50"/>
      <c r="N42" s="66" t="s">
        <v>639</v>
      </c>
      <c r="O42" s="50"/>
      <c r="P42" s="76" t="s">
        <v>726</v>
      </c>
      <c r="Q42" s="50" t="s">
        <v>635</v>
      </c>
      <c r="R42" s="50"/>
      <c r="S42" s="50" t="s">
        <v>644</v>
      </c>
      <c r="T42" s="50"/>
      <c r="U42" s="65" t="s">
        <v>103</v>
      </c>
    </row>
  </sheetData>
  <autoFilter xmlns:x14="http://schemas.microsoft.com/office/spreadsheetml/2009/9/main" ref="A4:U42" xr:uid="{C0A3E271-A94B-451F-AE13-637E76E1414D}">
    <filterColumn colId="20">
      <filters>
        <mc:AlternateContent xmlns:mc="http://schemas.openxmlformats.org/markup-compatibility/2006">
          <mc:Choice Requires="x14">
            <x14:filter val="&quot;ACTIVE&quot;"/>
            <x14:filter val="Direct move"/>
            <x14:filter val="For new record, set to &quot;1980-01-01&quot;_x000a_For updated record, set it to (inv_typed_jhi.sdh_firm.process_timestamp)_x000a_Refer to latest &quot;EDL Curation Loading and Update Strategy&quot; document"/>
            <x14:filter val="For new record, set to '2099-12-31'._x000a_For updated record, set it to (inv_typed_jhi.sdh_firm.process_timestamp) _x000a_Refere to latest &quot;EDL Curation Loading and Update Strategy&quot; document"/>
            <x14:filter val="Hardcoded as &quot;Entity&quot;"/>
            <x14:filter val="Hardcoded as &quot;JHISDH&quot;"/>
            <x14:filter val="Hardcoded as &quot;Open&quot;"/>
            <x14:filter val="IDDL Surrogate Key. Generate according to the IDDL Curation Loading and Update Strategy"/>
            <x14:filter val="If new record set it &quot;Y&quot;; if existing record, update it to &quot;N&quot; (refer &quot;&quot;EDL Curation Loading and Update Strategy&quot; for details)"/>
            <x14:filter val="Lookup Bus_unit_keyn in BD_BUSINESS_UNIT with BUSINESS_UNIT_NAME of &quot;JHI&quot; and current_version = 'Y'"/>
            <x14:filter val="Populate the exact same sequence number generated in rel_distributor.distributor_uid"/>
            <x14:filter val="TimeStamp when this record is curated"/>
            <x14:filter val="Transformation notes on the field.  Note this should reflect inserts/updates, expiration rules and business transformations (e.g. codes to descriptions)._x000a__x000a_Any fields being moved directly can state 'Direct Move'.  All derived fields will have the derivation rules.  If the fields has no reference to the source (e.g. process log key), source columns are greyed out."/>
          </mc:Choice>
          <mc:Fallback>
            <filter val="&quot;ACTIVE&quot;"/>
            <filter val="Direct move"/>
            <filter val="For new record, set to &quot;1980-01-01&quot;_x000a_For updated record, set it to (inv_typed_jhi.sdh_firm.process_timestamp)_x000a_Refer to latest &quot;EDL Curation Loading and Update Strategy&quot; document"/>
            <filter val="For new record, set to '2099-12-31'._x000a_For updated record, set it to (inv_typed_jhi.sdh_firm.process_timestamp) _x000a_Refere to latest &quot;EDL Curation Loading and Update Strategy&quot; document"/>
            <filter val="Hardcoded as &quot;Entity&quot;"/>
            <filter val="Hardcoded as &quot;JHISDH&quot;"/>
            <filter val="Hardcoded as &quot;Open&quot;"/>
            <filter val="IDDL Surrogate Key. Generate according to the IDDL Curation Loading and Update Strategy"/>
            <filter val="If new record set it &quot;Y&quot;; if existing record, update it to &quot;N&quot; (refer &quot;&quot;EDL Curation Loading and Update Strategy&quot; for details)"/>
            <filter val="Lookup Bus_unit_keyn in BD_BUSINESS_UNIT with BUSINESS_UNIT_NAME of &quot;JHI&quot; and current_version = 'Y'"/>
            <filter val="Populate the exact same sequence number generated in rel_distributor.distributor_uid"/>
            <filter val="TimeStamp when this record is curated"/>
          </mc:Fallback>
        </mc:AlternateContent>
      </filters>
    </filterColumn>
  </autoFilter>
  <mergeCells count="2">
    <mergeCell ref="A1:P1"/>
    <mergeCell ref="A2:U2"/>
  </mergeCells>
  <pageMargins left="0.75" right="0.75" top="1" bottom="1" header="0.5" footer="0.5"/>
  <pageSetup paperSize="5" scale="48" fitToHeight="45" orientation="landscape" r:id="rId1"/>
  <headerFooter alignWithMargins="0">
    <oddHeader>&amp;C&lt;Project Name&gt;: Source to Access Layer Target Mapping</oddHeader>
    <oddFooter>&amp;CPage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401A6-3370-4066-A025-4810EBE09ED7}">
  <sheetPr codeName="Sheet27">
    <outlinePr summaryBelow="0" summaryRight="0"/>
    <pageSetUpPr fitToPage="1"/>
  </sheetPr>
  <dimension ref="A1:AO19"/>
  <sheetViews>
    <sheetView zoomScale="90" zoomScaleNormal="90" workbookViewId="0">
      <pane ySplit="4" topLeftCell="A5" activePane="bottomLeft" state="frozen"/>
      <selection activeCell="I132" sqref="I132"/>
      <selection pane="bottomLeft" activeCell="I132" sqref="I132"/>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1238</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x14ac:dyDescent="0.2">
      <c r="A6" s="21"/>
      <c r="B6" s="21"/>
      <c r="C6" s="22"/>
      <c r="D6" s="23"/>
      <c r="E6" s="24"/>
      <c r="F6" s="25"/>
      <c r="G6" s="23"/>
      <c r="H6" s="22" t="s">
        <v>77</v>
      </c>
      <c r="I6" s="26" t="s">
        <v>1239</v>
      </c>
      <c r="J6" s="22" t="e">
        <v>#N/A</v>
      </c>
      <c r="K6" s="27"/>
      <c r="L6" s="28" t="s">
        <v>1391</v>
      </c>
      <c r="M6" s="28"/>
      <c r="N6" s="29" t="s">
        <v>80</v>
      </c>
      <c r="O6" s="40" t="s">
        <v>1392</v>
      </c>
      <c r="P6" s="40" t="s">
        <v>1392</v>
      </c>
      <c r="Q6" s="28" t="s">
        <v>626</v>
      </c>
      <c r="R6" s="30"/>
      <c r="S6" s="30"/>
      <c r="T6" s="30"/>
      <c r="U6" s="31" t="s">
        <v>103</v>
      </c>
    </row>
    <row r="7" spans="1:41" ht="76.5" x14ac:dyDescent="0.2">
      <c r="A7" s="21"/>
      <c r="B7" s="21"/>
      <c r="C7" s="22"/>
      <c r="D7" s="23"/>
      <c r="E7" s="24"/>
      <c r="F7" s="25"/>
      <c r="G7" s="23"/>
      <c r="H7" s="22" t="s">
        <v>77</v>
      </c>
      <c r="I7" s="26" t="s">
        <v>1239</v>
      </c>
      <c r="J7" s="22" t="s">
        <v>1393</v>
      </c>
      <c r="K7" s="27"/>
      <c r="L7" s="28" t="s">
        <v>1391</v>
      </c>
      <c r="M7" s="28"/>
      <c r="N7" s="29" t="s">
        <v>80</v>
      </c>
      <c r="O7" s="40" t="s">
        <v>1394</v>
      </c>
      <c r="P7" s="40" t="s">
        <v>1394</v>
      </c>
      <c r="Q7" s="29" t="s">
        <v>626</v>
      </c>
      <c r="R7" s="30"/>
      <c r="S7" s="30"/>
      <c r="T7" s="30"/>
      <c r="U7" s="31" t="s">
        <v>1395</v>
      </c>
    </row>
    <row r="8" spans="1:41" x14ac:dyDescent="0.2">
      <c r="A8" s="21"/>
      <c r="B8" s="21"/>
      <c r="C8" s="22"/>
      <c r="D8" s="23"/>
      <c r="E8" s="24"/>
      <c r="F8" s="25"/>
      <c r="G8" s="23"/>
      <c r="H8" s="22" t="s">
        <v>77</v>
      </c>
      <c r="I8" s="26" t="s">
        <v>1239</v>
      </c>
      <c r="J8" s="22" t="e">
        <v>#N/A</v>
      </c>
      <c r="K8" s="27"/>
      <c r="L8" s="28" t="s">
        <v>1391</v>
      </c>
      <c r="M8" s="28"/>
      <c r="N8" s="29" t="s">
        <v>80</v>
      </c>
      <c r="O8" s="40" t="s">
        <v>1396</v>
      </c>
      <c r="P8" s="40" t="s">
        <v>1396</v>
      </c>
      <c r="Q8" s="29" t="s">
        <v>626</v>
      </c>
      <c r="R8" s="30"/>
      <c r="S8" s="30"/>
      <c r="T8" s="30"/>
      <c r="U8" s="31" t="s">
        <v>103</v>
      </c>
    </row>
    <row r="9" spans="1:41" x14ac:dyDescent="0.2">
      <c r="A9" s="21"/>
      <c r="B9" s="21"/>
      <c r="C9" s="22"/>
      <c r="D9" s="23"/>
      <c r="E9" s="24"/>
      <c r="F9" s="25"/>
      <c r="G9" s="23"/>
      <c r="H9" s="22" t="s">
        <v>77</v>
      </c>
      <c r="I9" s="26" t="s">
        <v>1239</v>
      </c>
      <c r="J9" s="22" t="e">
        <v>#N/A</v>
      </c>
      <c r="K9" s="27"/>
      <c r="L9" s="28" t="s">
        <v>1391</v>
      </c>
      <c r="M9" s="28"/>
      <c r="N9" s="29" t="s">
        <v>80</v>
      </c>
      <c r="O9" s="40" t="s">
        <v>1397</v>
      </c>
      <c r="P9" s="40" t="s">
        <v>1397</v>
      </c>
      <c r="Q9" s="29" t="s">
        <v>626</v>
      </c>
      <c r="R9" s="30"/>
      <c r="S9" s="30"/>
      <c r="T9" s="30"/>
      <c r="U9" s="31" t="s">
        <v>103</v>
      </c>
    </row>
    <row r="10" spans="1:41" x14ac:dyDescent="0.2">
      <c r="A10" s="21"/>
      <c r="B10" s="21"/>
      <c r="C10" s="22"/>
      <c r="D10" s="23"/>
      <c r="E10" s="24"/>
      <c r="F10" s="25"/>
      <c r="G10" s="23"/>
      <c r="H10" s="22" t="s">
        <v>77</v>
      </c>
      <c r="I10" s="26" t="s">
        <v>1239</v>
      </c>
      <c r="J10" s="22" t="e">
        <v>#N/A</v>
      </c>
      <c r="K10" s="27"/>
      <c r="L10" s="28" t="s">
        <v>1391</v>
      </c>
      <c r="M10" s="28"/>
      <c r="N10" s="29" t="s">
        <v>80</v>
      </c>
      <c r="O10" s="40" t="s">
        <v>1398</v>
      </c>
      <c r="P10" s="40" t="s">
        <v>1398</v>
      </c>
      <c r="Q10" s="29" t="s">
        <v>626</v>
      </c>
      <c r="R10" s="30"/>
      <c r="S10" s="30"/>
      <c r="T10" s="30"/>
      <c r="U10" s="31" t="s">
        <v>103</v>
      </c>
    </row>
    <row r="11" spans="1:41" x14ac:dyDescent="0.2">
      <c r="A11" s="21"/>
      <c r="B11" s="21"/>
      <c r="C11" s="22"/>
      <c r="D11" s="23"/>
      <c r="E11" s="24"/>
      <c r="F11" s="25"/>
      <c r="G11" s="23"/>
      <c r="H11" s="22" t="s">
        <v>77</v>
      </c>
      <c r="I11" s="26" t="s">
        <v>1239</v>
      </c>
      <c r="J11" s="22" t="e">
        <v>#N/A</v>
      </c>
      <c r="K11" s="27"/>
      <c r="L11" s="28" t="s">
        <v>1391</v>
      </c>
      <c r="M11" s="28"/>
      <c r="N11" s="29" t="s">
        <v>80</v>
      </c>
      <c r="O11" s="40" t="s">
        <v>1399</v>
      </c>
      <c r="P11" s="40" t="s">
        <v>1399</v>
      </c>
      <c r="Q11" s="29" t="s">
        <v>626</v>
      </c>
      <c r="R11" s="30"/>
      <c r="S11" s="30"/>
      <c r="T11" s="30"/>
      <c r="U11" s="31" t="s">
        <v>103</v>
      </c>
    </row>
    <row r="12" spans="1:41" x14ac:dyDescent="0.2">
      <c r="A12" s="21"/>
      <c r="B12" s="21"/>
      <c r="C12" s="22"/>
      <c r="D12" s="23"/>
      <c r="E12" s="24"/>
      <c r="F12" s="25"/>
      <c r="G12" s="23"/>
      <c r="H12" s="22" t="s">
        <v>77</v>
      </c>
      <c r="I12" s="26" t="s">
        <v>1239</v>
      </c>
      <c r="J12" s="22" t="e">
        <v>#N/A</v>
      </c>
      <c r="K12" s="27"/>
      <c r="L12" s="28" t="s">
        <v>1391</v>
      </c>
      <c r="M12" s="28"/>
      <c r="N12" s="29" t="s">
        <v>80</v>
      </c>
      <c r="O12" s="40" t="s">
        <v>1400</v>
      </c>
      <c r="P12" s="40" t="s">
        <v>1400</v>
      </c>
      <c r="Q12" s="29" t="s">
        <v>626</v>
      </c>
      <c r="R12" s="30"/>
      <c r="S12" s="30"/>
      <c r="T12" s="30"/>
      <c r="U12" s="31" t="s">
        <v>103</v>
      </c>
    </row>
    <row r="13" spans="1:41" ht="25.5" x14ac:dyDescent="0.2">
      <c r="A13" s="21"/>
      <c r="B13" s="21"/>
      <c r="C13" s="22"/>
      <c r="D13" s="23"/>
      <c r="E13" s="24"/>
      <c r="F13" s="25"/>
      <c r="G13" s="23"/>
      <c r="H13" s="22" t="s">
        <v>77</v>
      </c>
      <c r="I13" s="26" t="s">
        <v>1239</v>
      </c>
      <c r="J13" s="22" t="e">
        <v>#N/A</v>
      </c>
      <c r="K13" s="27"/>
      <c r="L13" s="28" t="s">
        <v>1391</v>
      </c>
      <c r="M13" s="28"/>
      <c r="N13" s="29" t="s">
        <v>80</v>
      </c>
      <c r="O13" s="40" t="s">
        <v>1401</v>
      </c>
      <c r="P13" s="40" t="s">
        <v>1401</v>
      </c>
      <c r="Q13" s="29" t="s">
        <v>626</v>
      </c>
      <c r="R13" s="30"/>
      <c r="S13" s="30"/>
      <c r="T13" s="30"/>
      <c r="U13" s="31" t="s">
        <v>84</v>
      </c>
    </row>
    <row r="14" spans="1:41" ht="63.75" x14ac:dyDescent="0.2">
      <c r="A14" s="21"/>
      <c r="B14" s="21"/>
      <c r="C14" s="22"/>
      <c r="D14" s="23"/>
      <c r="E14" s="24"/>
      <c r="F14" s="25"/>
      <c r="G14" s="23"/>
      <c r="H14" s="22" t="s">
        <v>77</v>
      </c>
      <c r="I14" s="26" t="s">
        <v>1239</v>
      </c>
      <c r="J14" s="22" t="e">
        <v>#N/A</v>
      </c>
      <c r="K14" s="27"/>
      <c r="L14" s="28" t="s">
        <v>1391</v>
      </c>
      <c r="M14" s="28"/>
      <c r="N14" s="29" t="s">
        <v>80</v>
      </c>
      <c r="O14" s="40" t="s">
        <v>692</v>
      </c>
      <c r="P14" s="40" t="s">
        <v>692</v>
      </c>
      <c r="Q14" s="29" t="s">
        <v>626</v>
      </c>
      <c r="R14" s="30"/>
      <c r="S14" s="30"/>
      <c r="T14" s="30"/>
      <c r="U14" s="31" t="s">
        <v>1402</v>
      </c>
    </row>
    <row r="15" spans="1:41" ht="25.5" x14ac:dyDescent="0.2">
      <c r="A15" s="21"/>
      <c r="B15" s="21"/>
      <c r="C15" s="22"/>
      <c r="D15" s="23"/>
      <c r="E15" s="24"/>
      <c r="F15" s="25"/>
      <c r="G15" s="23"/>
      <c r="H15" s="22" t="s">
        <v>77</v>
      </c>
      <c r="I15" s="26" t="s">
        <v>1239</v>
      </c>
      <c r="J15" s="22" t="e">
        <v>#N/A</v>
      </c>
      <c r="K15" s="27"/>
      <c r="L15" s="28" t="s">
        <v>1391</v>
      </c>
      <c r="M15" s="28"/>
      <c r="N15" s="29" t="s">
        <v>80</v>
      </c>
      <c r="O15" s="40" t="s">
        <v>676</v>
      </c>
      <c r="P15" s="40" t="s">
        <v>676</v>
      </c>
      <c r="Q15" s="29" t="s">
        <v>626</v>
      </c>
      <c r="R15" s="30"/>
      <c r="S15" s="30"/>
      <c r="T15" s="30"/>
      <c r="U15" s="31" t="s">
        <v>132</v>
      </c>
    </row>
    <row r="16" spans="1:41" ht="38.25" x14ac:dyDescent="0.2">
      <c r="A16" s="21"/>
      <c r="B16" s="21"/>
      <c r="C16" s="22"/>
      <c r="D16" s="23"/>
      <c r="E16" s="24"/>
      <c r="F16" s="25"/>
      <c r="G16" s="23"/>
      <c r="H16" s="22" t="s">
        <v>77</v>
      </c>
      <c r="I16" s="26" t="s">
        <v>1239</v>
      </c>
      <c r="J16" s="22" t="e">
        <v>#N/A</v>
      </c>
      <c r="K16" s="27"/>
      <c r="L16" s="28" t="s">
        <v>1391</v>
      </c>
      <c r="M16" s="28"/>
      <c r="N16" s="29" t="s">
        <v>80</v>
      </c>
      <c r="O16" s="40" t="s">
        <v>642</v>
      </c>
      <c r="P16" s="40" t="s">
        <v>642</v>
      </c>
      <c r="Q16" s="28" t="s">
        <v>643</v>
      </c>
      <c r="R16" s="30"/>
      <c r="S16" s="30"/>
      <c r="T16" s="30"/>
      <c r="U16" s="31" t="s">
        <v>1292</v>
      </c>
    </row>
    <row r="17" spans="1:23" ht="38.25" x14ac:dyDescent="0.2">
      <c r="A17" s="21"/>
      <c r="B17" s="21"/>
      <c r="C17" s="22"/>
      <c r="D17" s="23"/>
      <c r="E17" s="24"/>
      <c r="F17" s="25"/>
      <c r="G17" s="23"/>
      <c r="H17" s="22" t="s">
        <v>77</v>
      </c>
      <c r="I17" s="26" t="s">
        <v>1239</v>
      </c>
      <c r="J17" s="22" t="e">
        <v>#N/A</v>
      </c>
      <c r="K17" s="27"/>
      <c r="L17" s="28" t="s">
        <v>1391</v>
      </c>
      <c r="M17" s="28"/>
      <c r="N17" s="29" t="s">
        <v>80</v>
      </c>
      <c r="O17" s="40" t="s">
        <v>645</v>
      </c>
      <c r="P17" s="40" t="s">
        <v>645</v>
      </c>
      <c r="Q17" s="28" t="s">
        <v>643</v>
      </c>
      <c r="R17" s="30"/>
      <c r="S17" s="30"/>
      <c r="T17" s="30"/>
      <c r="U17" s="31" t="s">
        <v>1293</v>
      </c>
    </row>
    <row r="18" spans="1:23" x14ac:dyDescent="0.2">
      <c r="A18" s="21"/>
      <c r="B18" s="21"/>
      <c r="C18" s="22"/>
      <c r="D18" s="23"/>
      <c r="E18" s="24"/>
      <c r="F18" s="25"/>
      <c r="G18" s="23"/>
      <c r="H18" s="22" t="s">
        <v>77</v>
      </c>
      <c r="I18" s="26" t="s">
        <v>1239</v>
      </c>
      <c r="J18" s="22" t="e">
        <v>#N/A</v>
      </c>
      <c r="K18" s="27"/>
      <c r="L18" s="28" t="s">
        <v>1391</v>
      </c>
      <c r="M18" s="28"/>
      <c r="N18" s="29" t="s">
        <v>80</v>
      </c>
      <c r="O18" s="40" t="s">
        <v>648</v>
      </c>
      <c r="P18" s="40" t="s">
        <v>648</v>
      </c>
      <c r="Q18" s="29" t="s">
        <v>626</v>
      </c>
      <c r="R18" s="30"/>
      <c r="S18" s="30"/>
      <c r="T18" s="30"/>
      <c r="U18" s="31" t="s">
        <v>87</v>
      </c>
    </row>
    <row r="19" spans="1:23" s="32" customFormat="1" ht="25.5" x14ac:dyDescent="0.2">
      <c r="A19" s="21"/>
      <c r="B19" s="21"/>
      <c r="C19" s="22"/>
      <c r="D19" s="23"/>
      <c r="E19" s="24"/>
      <c r="F19" s="25"/>
      <c r="G19" s="23"/>
      <c r="H19" s="22" t="s">
        <v>77</v>
      </c>
      <c r="I19" s="26" t="s">
        <v>1239</v>
      </c>
      <c r="J19" s="22" t="e">
        <v>#N/A</v>
      </c>
      <c r="K19" s="27"/>
      <c r="L19" s="28" t="s">
        <v>1391</v>
      </c>
      <c r="M19" s="28"/>
      <c r="N19" s="29" t="s">
        <v>80</v>
      </c>
      <c r="O19" s="40" t="s">
        <v>874</v>
      </c>
      <c r="P19" s="40" t="s">
        <v>874</v>
      </c>
      <c r="Q19" s="28" t="s">
        <v>643</v>
      </c>
      <c r="R19" s="30"/>
      <c r="S19" s="30"/>
      <c r="T19" s="30"/>
      <c r="U19" s="31" t="s">
        <v>134</v>
      </c>
      <c r="V19"/>
      <c r="W19"/>
    </row>
  </sheetData>
  <autoFilter ref="A4:U20" xr:uid="{F9113823-3587-4557-B246-507B0660134C}"/>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254AA-3ED0-4D5B-A736-72ED44050A6B}">
  <sheetPr codeName="Sheet28">
    <outlinePr summaryBelow="0" summaryRight="0"/>
    <pageSetUpPr fitToPage="1"/>
  </sheetPr>
  <dimension ref="A1:AO97"/>
  <sheetViews>
    <sheetView topLeftCell="M1" zoomScale="90" zoomScaleNormal="90" workbookViewId="0">
      <pane ySplit="4" topLeftCell="A5" activePane="bottomLeft" state="frozen"/>
      <selection activeCell="I132" sqref="I132"/>
      <selection pane="bottomLeft" activeCell="I132" sqref="I132"/>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1403</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77</v>
      </c>
      <c r="I6" s="26" t="s">
        <v>1404</v>
      </c>
      <c r="J6" s="22" t="e">
        <v>#N/A</v>
      </c>
      <c r="K6" s="27"/>
      <c r="L6" s="28" t="s">
        <v>1405</v>
      </c>
      <c r="M6" s="28"/>
      <c r="N6" s="29" t="s">
        <v>80</v>
      </c>
      <c r="O6" s="40" t="s">
        <v>1406</v>
      </c>
      <c r="P6" s="40" t="s">
        <v>1406</v>
      </c>
      <c r="Q6" s="28" t="s">
        <v>137</v>
      </c>
      <c r="R6" s="30"/>
      <c r="S6" s="30"/>
      <c r="T6" s="30"/>
      <c r="U6" s="31" t="s">
        <v>84</v>
      </c>
      <c r="V6" t="str">
        <f>VLOOKUP(P6,'Data Model'!$B$170:$B$260,1,FALSE)</f>
        <v>PORTFOLIO_SLEEVE_KEY</v>
      </c>
    </row>
    <row r="7" spans="1:41" x14ac:dyDescent="0.2">
      <c r="A7" s="21">
        <f>A6+1</f>
        <v>2</v>
      </c>
      <c r="B7" s="21"/>
      <c r="C7" s="22"/>
      <c r="D7" s="23"/>
      <c r="E7" s="24"/>
      <c r="F7" s="25"/>
      <c r="G7" s="23"/>
      <c r="H7" s="22" t="s">
        <v>77</v>
      </c>
      <c r="I7" s="26" t="s">
        <v>1404</v>
      </c>
      <c r="J7" s="22" t="e">
        <v>#N/A</v>
      </c>
      <c r="K7" s="27"/>
      <c r="L7" s="28" t="s">
        <v>1405</v>
      </c>
      <c r="M7" s="28"/>
      <c r="N7" s="29" t="s">
        <v>80</v>
      </c>
      <c r="O7" s="40" t="s">
        <v>648</v>
      </c>
      <c r="P7" s="40" t="s">
        <v>648</v>
      </c>
      <c r="Q7" s="28" t="s">
        <v>137</v>
      </c>
      <c r="R7" s="30"/>
      <c r="S7" s="30"/>
      <c r="T7" s="30">
        <v>1</v>
      </c>
      <c r="U7" s="31" t="s">
        <v>87</v>
      </c>
      <c r="V7" t="str">
        <f>VLOOKUP(P7,'Data Model'!$B$170:$B$260,1,FALSE)</f>
        <v>SRC</v>
      </c>
    </row>
    <row r="8" spans="1:41" ht="89.25" x14ac:dyDescent="0.2">
      <c r="A8" s="21">
        <f t="shared" ref="A8:A71" si="0">A7+1</f>
        <v>3</v>
      </c>
      <c r="B8" s="21"/>
      <c r="C8" s="22"/>
      <c r="D8" s="23"/>
      <c r="E8" s="24"/>
      <c r="F8" s="25"/>
      <c r="G8" s="23"/>
      <c r="H8" s="22" t="s">
        <v>77</v>
      </c>
      <c r="I8" s="26" t="s">
        <v>1404</v>
      </c>
      <c r="J8" s="22" t="s">
        <v>88</v>
      </c>
      <c r="K8" s="27"/>
      <c r="L8" s="28" t="s">
        <v>1405</v>
      </c>
      <c r="M8" s="28"/>
      <c r="N8" s="29" t="s">
        <v>80</v>
      </c>
      <c r="O8" s="40" t="s">
        <v>692</v>
      </c>
      <c r="P8" s="40" t="s">
        <v>692</v>
      </c>
      <c r="Q8" s="28" t="s">
        <v>137</v>
      </c>
      <c r="R8" s="30"/>
      <c r="S8" s="30"/>
      <c r="T8" s="30">
        <v>1</v>
      </c>
      <c r="U8" s="31" t="s">
        <v>1407</v>
      </c>
      <c r="V8" t="str">
        <f>VLOOKUP(P8,'Data Model'!$B$170:$B$260,1,FALSE)</f>
        <v>PORTFOLIO_GROUP_KEY</v>
      </c>
    </row>
    <row r="9" spans="1:41" x14ac:dyDescent="0.2">
      <c r="A9" s="21">
        <f t="shared" si="0"/>
        <v>4</v>
      </c>
      <c r="B9" s="21"/>
      <c r="C9" s="22"/>
      <c r="D9" s="23"/>
      <c r="E9" s="24"/>
      <c r="F9" s="25"/>
      <c r="G9" s="23"/>
      <c r="H9" s="22" t="s">
        <v>77</v>
      </c>
      <c r="I9" s="26" t="s">
        <v>1404</v>
      </c>
      <c r="J9" s="22" t="s">
        <v>1408</v>
      </c>
      <c r="K9" s="27"/>
      <c r="L9" s="28" t="s">
        <v>1405</v>
      </c>
      <c r="M9" s="28"/>
      <c r="N9" s="29" t="s">
        <v>80</v>
      </c>
      <c r="O9" s="40" t="s">
        <v>1409</v>
      </c>
      <c r="P9" s="40" t="s">
        <v>1409</v>
      </c>
      <c r="Q9" s="28" t="s">
        <v>137</v>
      </c>
      <c r="R9" s="30"/>
      <c r="S9" s="30"/>
      <c r="T9" s="30"/>
      <c r="U9" s="31" t="s">
        <v>700</v>
      </c>
      <c r="V9" t="str">
        <f>VLOOKUP(P9,'Data Model'!$B$170:$B$260,1,FALSE)</f>
        <v>PORTFOLIO_SLEEVE_CODE</v>
      </c>
    </row>
    <row r="10" spans="1:41" s="32" customFormat="1" ht="51" x14ac:dyDescent="0.2">
      <c r="A10" s="21">
        <f t="shared" si="0"/>
        <v>5</v>
      </c>
      <c r="B10" s="21"/>
      <c r="C10" s="22"/>
      <c r="D10" s="23"/>
      <c r="E10" s="24"/>
      <c r="F10" s="25"/>
      <c r="G10" s="23"/>
      <c r="H10" s="22" t="s">
        <v>77</v>
      </c>
      <c r="I10" s="26" t="s">
        <v>1404</v>
      </c>
      <c r="J10" s="22" t="e">
        <v>#N/A</v>
      </c>
      <c r="K10" s="27"/>
      <c r="L10" s="28" t="s">
        <v>1405</v>
      </c>
      <c r="M10" s="28"/>
      <c r="N10" s="29" t="s">
        <v>80</v>
      </c>
      <c r="O10" s="40" t="s">
        <v>642</v>
      </c>
      <c r="P10" s="40" t="s">
        <v>642</v>
      </c>
      <c r="Q10" s="28" t="s">
        <v>643</v>
      </c>
      <c r="R10" s="30"/>
      <c r="S10" s="30"/>
      <c r="T10" s="30">
        <v>1</v>
      </c>
      <c r="U10" s="31" t="s">
        <v>1410</v>
      </c>
      <c r="V10" t="str">
        <f>VLOOKUP(P10,'Data Model'!$B$170:$B$260,1,FALSE)</f>
        <v>BUS_EFF_DATE_FROM</v>
      </c>
      <c r="W10"/>
    </row>
    <row r="11" spans="1:41" s="32" customFormat="1" ht="51" x14ac:dyDescent="0.2">
      <c r="A11" s="21">
        <f t="shared" si="0"/>
        <v>6</v>
      </c>
      <c r="B11" s="21"/>
      <c r="C11" s="22"/>
      <c r="D11" s="23"/>
      <c r="E11" s="24"/>
      <c r="F11" s="25"/>
      <c r="G11" s="23"/>
      <c r="H11" s="22" t="s">
        <v>77</v>
      </c>
      <c r="I11" s="26" t="s">
        <v>1404</v>
      </c>
      <c r="J11" s="22" t="e">
        <v>#N/A</v>
      </c>
      <c r="K11" s="27"/>
      <c r="L11" s="28" t="s">
        <v>1405</v>
      </c>
      <c r="M11" s="28"/>
      <c r="N11" s="29" t="s">
        <v>80</v>
      </c>
      <c r="O11" s="40" t="s">
        <v>645</v>
      </c>
      <c r="P11" s="40" t="s">
        <v>645</v>
      </c>
      <c r="Q11" s="28" t="s">
        <v>643</v>
      </c>
      <c r="R11" s="30"/>
      <c r="S11" s="30"/>
      <c r="T11" s="30"/>
      <c r="U11" s="31" t="s">
        <v>1411</v>
      </c>
      <c r="V11" t="str">
        <f>VLOOKUP(P11,'Data Model'!$B$170:$B$260,1,FALSE)</f>
        <v>BUS_EFF_DATE_TO</v>
      </c>
      <c r="W11"/>
    </row>
    <row r="12" spans="1:41" s="32" customFormat="1" x14ac:dyDescent="0.2">
      <c r="A12" s="21">
        <f t="shared" si="0"/>
        <v>7</v>
      </c>
      <c r="B12" s="21"/>
      <c r="C12" s="22"/>
      <c r="D12" s="23"/>
      <c r="E12" s="24"/>
      <c r="F12" s="25"/>
      <c r="G12" s="23"/>
      <c r="H12" s="22" t="s">
        <v>77</v>
      </c>
      <c r="I12" s="26" t="s">
        <v>1404</v>
      </c>
      <c r="J12" s="22" t="e">
        <v>#N/A</v>
      </c>
      <c r="K12" s="27"/>
      <c r="L12" s="28" t="s">
        <v>1405</v>
      </c>
      <c r="M12" s="28"/>
      <c r="N12" s="29" t="s">
        <v>80</v>
      </c>
      <c r="O12" s="40" t="s">
        <v>1412</v>
      </c>
      <c r="P12" s="40" t="s">
        <v>1412</v>
      </c>
      <c r="Q12" s="28" t="s">
        <v>626</v>
      </c>
      <c r="R12" s="30"/>
      <c r="S12" s="30"/>
      <c r="T12" s="30"/>
      <c r="U12" s="31" t="s">
        <v>103</v>
      </c>
      <c r="V12" t="str">
        <f>VLOOKUP(P12,'Data Model'!$B$170:$B$260,1,FALSE)</f>
        <v>ASSET_PORTFOLIO_KEY</v>
      </c>
      <c r="W12"/>
    </row>
    <row r="13" spans="1:41" s="32" customFormat="1" x14ac:dyDescent="0.2">
      <c r="A13" s="21">
        <f t="shared" si="0"/>
        <v>8</v>
      </c>
      <c r="B13" s="21"/>
      <c r="C13" s="22"/>
      <c r="D13" s="23"/>
      <c r="E13" s="24"/>
      <c r="F13" s="25"/>
      <c r="G13" s="23"/>
      <c r="H13" s="22" t="s">
        <v>77</v>
      </c>
      <c r="I13" s="26" t="s">
        <v>1404</v>
      </c>
      <c r="J13" s="22" t="e">
        <v>#N/A</v>
      </c>
      <c r="K13" s="27"/>
      <c r="L13" s="28" t="s">
        <v>1405</v>
      </c>
      <c r="M13" s="28"/>
      <c r="N13" s="29" t="s">
        <v>80</v>
      </c>
      <c r="O13" s="40" t="s">
        <v>1413</v>
      </c>
      <c r="P13" s="40" t="s">
        <v>1413</v>
      </c>
      <c r="Q13" s="28" t="s">
        <v>137</v>
      </c>
      <c r="R13" s="30"/>
      <c r="S13" s="30"/>
      <c r="T13" s="30"/>
      <c r="U13" s="31" t="s">
        <v>103</v>
      </c>
      <c r="V13" t="str">
        <f>VLOOKUP(P13,'Data Model'!$B$170:$B$260,1,FALSE)</f>
        <v>OPERATING_CURRENCY_KEY</v>
      </c>
      <c r="W13"/>
    </row>
    <row r="14" spans="1:41" s="32" customFormat="1" x14ac:dyDescent="0.2">
      <c r="A14" s="21">
        <f t="shared" si="0"/>
        <v>9</v>
      </c>
      <c r="B14" s="21"/>
      <c r="C14" s="22"/>
      <c r="D14" s="23"/>
      <c r="E14" s="24"/>
      <c r="F14" s="25"/>
      <c r="G14" s="23"/>
      <c r="H14" s="22" t="s">
        <v>77</v>
      </c>
      <c r="I14" s="26" t="s">
        <v>1404</v>
      </c>
      <c r="J14" s="22" t="e">
        <v>#N/A</v>
      </c>
      <c r="K14" s="27"/>
      <c r="L14" s="28" t="s">
        <v>1405</v>
      </c>
      <c r="M14" s="28"/>
      <c r="N14" s="29" t="s">
        <v>80</v>
      </c>
      <c r="O14" s="40" t="s">
        <v>1414</v>
      </c>
      <c r="P14" s="40" t="s">
        <v>1414</v>
      </c>
      <c r="Q14" s="28" t="s">
        <v>137</v>
      </c>
      <c r="R14" s="30"/>
      <c r="S14" s="30"/>
      <c r="T14" s="30"/>
      <c r="U14" s="31" t="s">
        <v>103</v>
      </c>
      <c r="V14" t="str">
        <f>VLOOKUP(P14,'Data Model'!$B$170:$B$260,1,FALSE)</f>
        <v>IS_PROXY_VOTING_REQUIRED</v>
      </c>
      <c r="W14"/>
    </row>
    <row r="15" spans="1:41" s="32" customFormat="1" x14ac:dyDescent="0.2">
      <c r="A15" s="21">
        <f t="shared" si="0"/>
        <v>10</v>
      </c>
      <c r="B15" s="21"/>
      <c r="C15" s="22"/>
      <c r="D15" s="23"/>
      <c r="E15" s="24"/>
      <c r="F15" s="25"/>
      <c r="G15" s="23"/>
      <c r="H15" s="22" t="s">
        <v>77</v>
      </c>
      <c r="I15" s="26" t="s">
        <v>1404</v>
      </c>
      <c r="J15" s="22" t="e">
        <v>#N/A</v>
      </c>
      <c r="K15" s="27"/>
      <c r="L15" s="28" t="s">
        <v>1405</v>
      </c>
      <c r="M15" s="28"/>
      <c r="N15" s="29" t="s">
        <v>80</v>
      </c>
      <c r="O15" s="40" t="s">
        <v>1415</v>
      </c>
      <c r="P15" s="40" t="s">
        <v>1415</v>
      </c>
      <c r="Q15" s="28" t="s">
        <v>137</v>
      </c>
      <c r="R15" s="30"/>
      <c r="S15" s="30"/>
      <c r="T15" s="30">
        <v>1</v>
      </c>
      <c r="U15" s="31" t="s">
        <v>103</v>
      </c>
      <c r="V15" t="str">
        <f>VLOOKUP(P15,'Data Model'!$B$170:$B$260,1,FALSE)</f>
        <v>PORTFOLIO_SLEEVE_UID</v>
      </c>
      <c r="W15"/>
    </row>
    <row r="16" spans="1:41" x14ac:dyDescent="0.2">
      <c r="A16" s="21">
        <f t="shared" si="0"/>
        <v>11</v>
      </c>
      <c r="B16" s="21"/>
      <c r="C16" s="22"/>
      <c r="D16" s="23"/>
      <c r="E16" s="24"/>
      <c r="F16" s="25"/>
      <c r="G16" s="23"/>
      <c r="H16" s="22" t="s">
        <v>77</v>
      </c>
      <c r="I16" s="26" t="s">
        <v>1404</v>
      </c>
      <c r="J16" s="22" t="s">
        <v>1416</v>
      </c>
      <c r="K16" s="27"/>
      <c r="L16" s="28" t="s">
        <v>1405</v>
      </c>
      <c r="M16" s="28"/>
      <c r="N16" s="29" t="s">
        <v>80</v>
      </c>
      <c r="O16" s="40" t="s">
        <v>1417</v>
      </c>
      <c r="P16" s="40" t="s">
        <v>1417</v>
      </c>
      <c r="Q16" s="28" t="s">
        <v>137</v>
      </c>
      <c r="R16" s="30"/>
      <c r="S16" s="30"/>
      <c r="T16" s="30"/>
      <c r="U16" s="31" t="s">
        <v>700</v>
      </c>
      <c r="V16" t="str">
        <f>VLOOKUP(P16,'Data Model'!$B$170:$B$260,1,FALSE)</f>
        <v>PORTFOLIO_SLEEVE_NAME</v>
      </c>
    </row>
    <row r="17" spans="1:23" s="32" customFormat="1" x14ac:dyDescent="0.2">
      <c r="A17" s="21">
        <f t="shared" si="0"/>
        <v>12</v>
      </c>
      <c r="B17" s="21"/>
      <c r="C17" s="22"/>
      <c r="D17" s="23"/>
      <c r="E17" s="24"/>
      <c r="F17" s="25"/>
      <c r="G17" s="23"/>
      <c r="H17" s="22" t="s">
        <v>77</v>
      </c>
      <c r="I17" s="26" t="s">
        <v>1404</v>
      </c>
      <c r="J17" s="22" t="e">
        <v>#N/A</v>
      </c>
      <c r="K17" s="27"/>
      <c r="L17" s="28" t="s">
        <v>1405</v>
      </c>
      <c r="M17" s="28"/>
      <c r="N17" s="29" t="s">
        <v>80</v>
      </c>
      <c r="O17" s="40" t="s">
        <v>1418</v>
      </c>
      <c r="P17" s="40" t="s">
        <v>1418</v>
      </c>
      <c r="Q17" s="28" t="s">
        <v>137</v>
      </c>
      <c r="R17" s="30"/>
      <c r="S17" s="30"/>
      <c r="T17" s="30"/>
      <c r="U17" s="31" t="s">
        <v>103</v>
      </c>
      <c r="V17" t="str">
        <f>VLOOKUP(P17,'Data Model'!$B$170:$B$260,1,FALSE)</f>
        <v>PORTFOLIO_SLEEVE_SHORT_NAME</v>
      </c>
      <c r="W17"/>
    </row>
    <row r="18" spans="1:23" s="32" customFormat="1" x14ac:dyDescent="0.2">
      <c r="A18" s="21">
        <f t="shared" si="0"/>
        <v>13</v>
      </c>
      <c r="B18" s="21"/>
      <c r="C18" s="22"/>
      <c r="D18" s="23"/>
      <c r="E18" s="24"/>
      <c r="F18" s="25"/>
      <c r="G18" s="23"/>
      <c r="H18" s="22" t="s">
        <v>77</v>
      </c>
      <c r="I18" s="26" t="s">
        <v>1404</v>
      </c>
      <c r="J18" s="22" t="e">
        <v>#N/A</v>
      </c>
      <c r="K18" s="27"/>
      <c r="L18" s="28" t="s">
        <v>1405</v>
      </c>
      <c r="M18" s="28"/>
      <c r="N18" s="29" t="s">
        <v>80</v>
      </c>
      <c r="O18" s="40" t="s">
        <v>1419</v>
      </c>
      <c r="P18" s="40" t="s">
        <v>1419</v>
      </c>
      <c r="Q18" s="28" t="s">
        <v>137</v>
      </c>
      <c r="R18" s="30"/>
      <c r="S18" s="30"/>
      <c r="T18" s="30"/>
      <c r="U18" s="31" t="s">
        <v>103</v>
      </c>
      <c r="V18" t="str">
        <f>VLOOKUP(P18,'Data Model'!$B$170:$B$260,1,FALSE)</f>
        <v>ON_OFF_BALANCE</v>
      </c>
      <c r="W18"/>
    </row>
    <row r="19" spans="1:23" s="32" customFormat="1" x14ac:dyDescent="0.2">
      <c r="A19" s="21">
        <f t="shared" si="0"/>
        <v>14</v>
      </c>
      <c r="B19" s="21"/>
      <c r="C19" s="22"/>
      <c r="D19" s="23"/>
      <c r="E19" s="24"/>
      <c r="F19" s="25"/>
      <c r="G19" s="23"/>
      <c r="H19" s="22" t="s">
        <v>77</v>
      </c>
      <c r="I19" s="26" t="s">
        <v>1404</v>
      </c>
      <c r="J19" s="22" t="e">
        <v>#N/A</v>
      </c>
      <c r="K19" s="27"/>
      <c r="L19" s="28" t="s">
        <v>1405</v>
      </c>
      <c r="M19" s="28"/>
      <c r="N19" s="29" t="s">
        <v>80</v>
      </c>
      <c r="O19" s="40" t="s">
        <v>1420</v>
      </c>
      <c r="P19" s="40" t="s">
        <v>1420</v>
      </c>
      <c r="Q19" s="28" t="s">
        <v>137</v>
      </c>
      <c r="R19" s="30"/>
      <c r="S19" s="30"/>
      <c r="T19" s="30"/>
      <c r="U19" s="31" t="s">
        <v>103</v>
      </c>
      <c r="V19" t="str">
        <f>VLOOKUP(P19,'Data Model'!$B$170:$B$260,1,FALSE)</f>
        <v>LOT_CLOSING_METHOD</v>
      </c>
      <c r="W19"/>
    </row>
    <row r="20" spans="1:23" s="32" customFormat="1" x14ac:dyDescent="0.2">
      <c r="A20" s="21">
        <f t="shared" si="0"/>
        <v>15</v>
      </c>
      <c r="B20" s="21"/>
      <c r="C20" s="22"/>
      <c r="D20" s="23"/>
      <c r="E20" s="24"/>
      <c r="F20" s="25"/>
      <c r="G20" s="23"/>
      <c r="H20" s="22" t="s">
        <v>77</v>
      </c>
      <c r="I20" s="26" t="s">
        <v>1404</v>
      </c>
      <c r="J20" s="22" t="e">
        <v>#N/A</v>
      </c>
      <c r="K20" s="27"/>
      <c r="L20" s="28" t="s">
        <v>1405</v>
      </c>
      <c r="M20" s="28"/>
      <c r="N20" s="29" t="s">
        <v>80</v>
      </c>
      <c r="O20" s="40" t="s">
        <v>1421</v>
      </c>
      <c r="P20" s="40" t="s">
        <v>1421</v>
      </c>
      <c r="Q20" s="28" t="s">
        <v>702</v>
      </c>
      <c r="R20" s="30"/>
      <c r="S20" s="30"/>
      <c r="T20" s="30"/>
      <c r="U20" s="31" t="s">
        <v>103</v>
      </c>
      <c r="V20" t="str">
        <f>VLOOKUP(P20,'Data Model'!$B$170:$B$260,1,FALSE)</f>
        <v>EXPECTED_FUNDING_DATE</v>
      </c>
      <c r="W20"/>
    </row>
    <row r="21" spans="1:23" s="32" customFormat="1" x14ac:dyDescent="0.2">
      <c r="A21" s="21">
        <f t="shared" si="0"/>
        <v>16</v>
      </c>
      <c r="B21" s="21"/>
      <c r="C21" s="22"/>
      <c r="D21" s="23"/>
      <c r="E21" s="24"/>
      <c r="F21" s="25"/>
      <c r="G21" s="23"/>
      <c r="H21" s="22" t="s">
        <v>77</v>
      </c>
      <c r="I21" s="26" t="s">
        <v>1404</v>
      </c>
      <c r="J21" s="22" t="e">
        <v>#N/A</v>
      </c>
      <c r="K21" s="27"/>
      <c r="L21" s="28" t="s">
        <v>1405</v>
      </c>
      <c r="M21" s="28"/>
      <c r="N21" s="29" t="s">
        <v>80</v>
      </c>
      <c r="O21" s="40" t="s">
        <v>1422</v>
      </c>
      <c r="P21" s="40" t="s">
        <v>1422</v>
      </c>
      <c r="Q21" s="28" t="s">
        <v>137</v>
      </c>
      <c r="R21" s="30"/>
      <c r="S21" s="30"/>
      <c r="T21" s="30"/>
      <c r="U21" s="31" t="s">
        <v>103</v>
      </c>
      <c r="V21" t="str">
        <f>VLOOKUP(P21,'Data Model'!$B$170:$B$260,1,FALSE)</f>
        <v>INVESTMENT_MANDATE</v>
      </c>
      <c r="W21"/>
    </row>
    <row r="22" spans="1:23" s="32" customFormat="1" x14ac:dyDescent="0.2">
      <c r="A22" s="21">
        <f t="shared" si="0"/>
        <v>17</v>
      </c>
      <c r="B22" s="21"/>
      <c r="C22" s="22"/>
      <c r="D22" s="23"/>
      <c r="E22" s="24"/>
      <c r="F22" s="25"/>
      <c r="G22" s="23"/>
      <c r="H22" s="22" t="s">
        <v>77</v>
      </c>
      <c r="I22" s="26" t="s">
        <v>1404</v>
      </c>
      <c r="J22" s="22" t="e">
        <v>#N/A</v>
      </c>
      <c r="K22" s="27"/>
      <c r="L22" s="28" t="s">
        <v>1405</v>
      </c>
      <c r="M22" s="28"/>
      <c r="N22" s="29" t="s">
        <v>80</v>
      </c>
      <c r="O22" s="40" t="s">
        <v>1423</v>
      </c>
      <c r="P22" s="40" t="s">
        <v>1423</v>
      </c>
      <c r="Q22" s="28" t="s">
        <v>1424</v>
      </c>
      <c r="R22" s="30"/>
      <c r="S22" s="30"/>
      <c r="T22" s="30"/>
      <c r="U22" s="31" t="s">
        <v>103</v>
      </c>
      <c r="V22" t="str">
        <f>VLOOKUP(P22,'Data Model'!$B$170:$B$260,1,FALSE)</f>
        <v>WORK_AREA</v>
      </c>
      <c r="W22"/>
    </row>
    <row r="23" spans="1:23" s="32" customFormat="1" x14ac:dyDescent="0.2">
      <c r="A23" s="21">
        <f t="shared" si="0"/>
        <v>18</v>
      </c>
      <c r="B23" s="21"/>
      <c r="C23" s="22"/>
      <c r="D23" s="23"/>
      <c r="E23" s="24"/>
      <c r="F23" s="25"/>
      <c r="G23" s="23"/>
      <c r="H23" s="22" t="s">
        <v>77</v>
      </c>
      <c r="I23" s="26" t="s">
        <v>1404</v>
      </c>
      <c r="J23" s="22" t="e">
        <v>#N/A</v>
      </c>
      <c r="K23" s="27"/>
      <c r="L23" s="28" t="s">
        <v>1405</v>
      </c>
      <c r="M23" s="28"/>
      <c r="N23" s="29" t="s">
        <v>80</v>
      </c>
      <c r="O23" s="40" t="s">
        <v>1425</v>
      </c>
      <c r="P23" s="40" t="s">
        <v>1425</v>
      </c>
      <c r="Q23" s="28" t="s">
        <v>137</v>
      </c>
      <c r="R23" s="30"/>
      <c r="S23" s="30"/>
      <c r="T23" s="30"/>
      <c r="U23" s="31" t="s">
        <v>103</v>
      </c>
      <c r="V23" t="str">
        <f>VLOOKUP(P23,'Data Model'!$B$170:$B$260,1,FALSE)</f>
        <v>LIABILITY_SURPLUS</v>
      </c>
      <c r="W23"/>
    </row>
    <row r="24" spans="1:23" s="32" customFormat="1" x14ac:dyDescent="0.2">
      <c r="A24" s="21">
        <f t="shared" si="0"/>
        <v>19</v>
      </c>
      <c r="B24" s="21"/>
      <c r="C24" s="22"/>
      <c r="D24" s="23"/>
      <c r="E24" s="24"/>
      <c r="F24" s="25"/>
      <c r="G24" s="23"/>
      <c r="H24" s="22" t="s">
        <v>77</v>
      </c>
      <c r="I24" s="26" t="s">
        <v>1404</v>
      </c>
      <c r="J24" s="22" t="e">
        <v>#N/A</v>
      </c>
      <c r="K24" s="27"/>
      <c r="L24" s="28" t="s">
        <v>1405</v>
      </c>
      <c r="M24" s="28"/>
      <c r="N24" s="29" t="s">
        <v>80</v>
      </c>
      <c r="O24" s="40" t="s">
        <v>1426</v>
      </c>
      <c r="P24" s="40" t="s">
        <v>1426</v>
      </c>
      <c r="Q24" s="28" t="s">
        <v>137</v>
      </c>
      <c r="R24" s="30"/>
      <c r="S24" s="30"/>
      <c r="T24" s="30"/>
      <c r="U24" s="31" t="s">
        <v>103</v>
      </c>
      <c r="V24" t="str">
        <f>VLOOKUP(P24,'Data Model'!$B$170:$B$260,1,FALSE)</f>
        <v>SEPARATE_ACCOUNT_INDICATOR</v>
      </c>
      <c r="W24"/>
    </row>
    <row r="25" spans="1:23" s="32" customFormat="1" x14ac:dyDescent="0.2">
      <c r="A25" s="21">
        <f t="shared" si="0"/>
        <v>20</v>
      </c>
      <c r="B25" s="21"/>
      <c r="C25" s="22"/>
      <c r="D25" s="23"/>
      <c r="E25" s="24"/>
      <c r="F25" s="25"/>
      <c r="G25" s="23"/>
      <c r="H25" s="22" t="s">
        <v>77</v>
      </c>
      <c r="I25" s="26" t="s">
        <v>1404</v>
      </c>
      <c r="J25" s="22" t="e">
        <v>#N/A</v>
      </c>
      <c r="K25" s="27"/>
      <c r="L25" s="28" t="s">
        <v>1405</v>
      </c>
      <c r="M25" s="28"/>
      <c r="N25" s="29" t="s">
        <v>80</v>
      </c>
      <c r="O25" s="40" t="s">
        <v>1427</v>
      </c>
      <c r="P25" s="40" t="s">
        <v>1427</v>
      </c>
      <c r="Q25" s="28" t="s">
        <v>137</v>
      </c>
      <c r="R25" s="30"/>
      <c r="S25" s="30"/>
      <c r="T25" s="30"/>
      <c r="U25" s="31" t="s">
        <v>103</v>
      </c>
      <c r="V25" t="str">
        <f>VLOOKUP(P25,'Data Model'!$B$170:$B$260,1,FALSE)</f>
        <v>PAR_NONPAR</v>
      </c>
      <c r="W25"/>
    </row>
    <row r="26" spans="1:23" s="32" customFormat="1" x14ac:dyDescent="0.2">
      <c r="A26" s="21">
        <f t="shared" si="0"/>
        <v>21</v>
      </c>
      <c r="B26" s="21"/>
      <c r="C26" s="22"/>
      <c r="D26" s="23"/>
      <c r="E26" s="24"/>
      <c r="F26" s="25"/>
      <c r="G26" s="23"/>
      <c r="H26" s="22" t="s">
        <v>77</v>
      </c>
      <c r="I26" s="26" t="s">
        <v>1404</v>
      </c>
      <c r="J26" s="22" t="e">
        <v>#N/A</v>
      </c>
      <c r="K26" s="27"/>
      <c r="L26" s="28" t="s">
        <v>1405</v>
      </c>
      <c r="M26" s="28"/>
      <c r="N26" s="29" t="s">
        <v>80</v>
      </c>
      <c r="O26" s="40" t="s">
        <v>1428</v>
      </c>
      <c r="P26" s="40" t="s">
        <v>1428</v>
      </c>
      <c r="Q26" s="28" t="s">
        <v>137</v>
      </c>
      <c r="R26" s="30"/>
      <c r="S26" s="30"/>
      <c r="T26" s="30"/>
      <c r="U26" s="31" t="s">
        <v>103</v>
      </c>
      <c r="V26" t="str">
        <f>VLOOKUP(P26,'Data Model'!$B$170:$B$260,1,FALSE)</f>
        <v>PASSTHROUGH</v>
      </c>
      <c r="W26"/>
    </row>
    <row r="27" spans="1:23" s="32" customFormat="1" x14ac:dyDescent="0.2">
      <c r="A27" s="21">
        <f t="shared" si="0"/>
        <v>22</v>
      </c>
      <c r="B27" s="21"/>
      <c r="C27" s="22"/>
      <c r="D27" s="23"/>
      <c r="E27" s="24"/>
      <c r="F27" s="25"/>
      <c r="G27" s="23"/>
      <c r="H27" s="22" t="s">
        <v>77</v>
      </c>
      <c r="I27" s="26" t="s">
        <v>1404</v>
      </c>
      <c r="J27" s="22" t="e">
        <v>#N/A</v>
      </c>
      <c r="K27" s="27"/>
      <c r="L27" s="28" t="s">
        <v>1405</v>
      </c>
      <c r="M27" s="28"/>
      <c r="N27" s="29" t="s">
        <v>80</v>
      </c>
      <c r="O27" s="40" t="s">
        <v>1429</v>
      </c>
      <c r="P27" s="40" t="s">
        <v>1429</v>
      </c>
      <c r="Q27" s="28" t="s">
        <v>137</v>
      </c>
      <c r="R27" s="30"/>
      <c r="S27" s="30"/>
      <c r="T27" s="30"/>
      <c r="U27" s="31" t="s">
        <v>103</v>
      </c>
      <c r="V27" t="str">
        <f>VLOOKUP(P27,'Data Model'!$B$170:$B$260,1,FALSE)</f>
        <v>ACCOUNTING_BLOCK</v>
      </c>
      <c r="W27"/>
    </row>
    <row r="28" spans="1:23" s="32" customFormat="1" x14ac:dyDescent="0.2">
      <c r="A28" s="21">
        <f t="shared" si="0"/>
        <v>23</v>
      </c>
      <c r="B28" s="21"/>
      <c r="C28" s="22"/>
      <c r="D28" s="23"/>
      <c r="E28" s="24"/>
      <c r="F28" s="25"/>
      <c r="G28" s="23"/>
      <c r="H28" s="22" t="s">
        <v>77</v>
      </c>
      <c r="I28" s="26" t="s">
        <v>1404</v>
      </c>
      <c r="J28" s="22" t="e">
        <v>#N/A</v>
      </c>
      <c r="K28" s="27"/>
      <c r="L28" s="28" t="s">
        <v>1405</v>
      </c>
      <c r="M28" s="28"/>
      <c r="N28" s="29" t="s">
        <v>80</v>
      </c>
      <c r="O28" s="40" t="s">
        <v>1430</v>
      </c>
      <c r="P28" s="40" t="s">
        <v>1430</v>
      </c>
      <c r="Q28" s="28" t="s">
        <v>137</v>
      </c>
      <c r="R28" s="30"/>
      <c r="S28" s="30"/>
      <c r="T28" s="30"/>
      <c r="U28" s="31" t="s">
        <v>103</v>
      </c>
      <c r="V28" t="str">
        <f>VLOOKUP(P28,'Data Model'!$B$170:$B$260,1,FALSE)</f>
        <v>IS_TRANSITION_PORTFOLIO</v>
      </c>
      <c r="W28"/>
    </row>
    <row r="29" spans="1:23" s="32" customFormat="1" x14ac:dyDescent="0.2">
      <c r="A29" s="21">
        <f t="shared" si="0"/>
        <v>24</v>
      </c>
      <c r="B29" s="21"/>
      <c r="C29" s="22"/>
      <c r="D29" s="23"/>
      <c r="E29" s="24"/>
      <c r="F29" s="25"/>
      <c r="G29" s="23"/>
      <c r="H29" s="22" t="s">
        <v>77</v>
      </c>
      <c r="I29" s="26" t="s">
        <v>1404</v>
      </c>
      <c r="J29" s="22" t="e">
        <v>#N/A</v>
      </c>
      <c r="K29" s="27"/>
      <c r="L29" s="28" t="s">
        <v>1405</v>
      </c>
      <c r="M29" s="28"/>
      <c r="N29" s="29" t="s">
        <v>80</v>
      </c>
      <c r="O29" s="40" t="s">
        <v>1431</v>
      </c>
      <c r="P29" s="40" t="s">
        <v>1431</v>
      </c>
      <c r="Q29" s="28" t="s">
        <v>137</v>
      </c>
      <c r="R29" s="30"/>
      <c r="S29" s="30"/>
      <c r="T29" s="30"/>
      <c r="U29" s="31" t="s">
        <v>103</v>
      </c>
      <c r="V29" t="str">
        <f>VLOOKUP(P29,'Data Model'!$B$170:$B$260,1,FALSE)</f>
        <v>IS_HOUSE_HOLDING_ACCOUNT</v>
      </c>
      <c r="W29"/>
    </row>
    <row r="30" spans="1:23" s="32" customFormat="1" x14ac:dyDescent="0.2">
      <c r="A30" s="21">
        <f t="shared" si="0"/>
        <v>25</v>
      </c>
      <c r="B30" s="21"/>
      <c r="C30" s="22"/>
      <c r="D30" s="23"/>
      <c r="E30" s="24"/>
      <c r="F30" s="25"/>
      <c r="G30" s="23"/>
      <c r="H30" s="22" t="s">
        <v>77</v>
      </c>
      <c r="I30" s="26" t="s">
        <v>1404</v>
      </c>
      <c r="J30" s="22" t="e">
        <v>#N/A</v>
      </c>
      <c r="K30" s="27"/>
      <c r="L30" s="28" t="s">
        <v>1405</v>
      </c>
      <c r="M30" s="28"/>
      <c r="N30" s="29" t="s">
        <v>80</v>
      </c>
      <c r="O30" s="40" t="s">
        <v>1432</v>
      </c>
      <c r="P30" s="40" t="s">
        <v>1432</v>
      </c>
      <c r="Q30" s="28" t="s">
        <v>137</v>
      </c>
      <c r="R30" s="30"/>
      <c r="S30" s="30"/>
      <c r="T30" s="30"/>
      <c r="U30" s="31" t="s">
        <v>103</v>
      </c>
      <c r="V30" t="str">
        <f>VLOOKUP(P30,'Data Model'!$B$170:$B$260,1,FALSE)</f>
        <v>IMMEDIATE_LIQUIDITY_POOL_CODE</v>
      </c>
      <c r="W30"/>
    </row>
    <row r="31" spans="1:23" s="32" customFormat="1" x14ac:dyDescent="0.2">
      <c r="A31" s="21">
        <f t="shared" si="0"/>
        <v>26</v>
      </c>
      <c r="B31" s="21"/>
      <c r="C31" s="22"/>
      <c r="D31" s="23"/>
      <c r="E31" s="24"/>
      <c r="F31" s="25"/>
      <c r="G31" s="23"/>
      <c r="H31" s="22" t="s">
        <v>77</v>
      </c>
      <c r="I31" s="26" t="s">
        <v>1404</v>
      </c>
      <c r="J31" s="22" t="e">
        <v>#N/A</v>
      </c>
      <c r="K31" s="27"/>
      <c r="L31" s="28" t="s">
        <v>1405</v>
      </c>
      <c r="M31" s="28"/>
      <c r="N31" s="29" t="s">
        <v>80</v>
      </c>
      <c r="O31" s="40" t="s">
        <v>1433</v>
      </c>
      <c r="P31" s="40" t="s">
        <v>1433</v>
      </c>
      <c r="Q31" s="28" t="s">
        <v>137</v>
      </c>
      <c r="R31" s="30"/>
      <c r="S31" s="30"/>
      <c r="T31" s="30"/>
      <c r="U31" s="31" t="s">
        <v>103</v>
      </c>
      <c r="V31" t="str">
        <f>VLOOKUP(P31,'Data Model'!$B$170:$B$260,1,FALSE)</f>
        <v>TERRITORY_CODE</v>
      </c>
      <c r="W31"/>
    </row>
    <row r="32" spans="1:23" s="32" customFormat="1" x14ac:dyDescent="0.2">
      <c r="A32" s="21">
        <f t="shared" si="0"/>
        <v>27</v>
      </c>
      <c r="B32" s="21"/>
      <c r="C32" s="22"/>
      <c r="D32" s="23"/>
      <c r="E32" s="24"/>
      <c r="F32" s="25"/>
      <c r="G32" s="23"/>
      <c r="H32" s="22" t="s">
        <v>77</v>
      </c>
      <c r="I32" s="26" t="s">
        <v>1404</v>
      </c>
      <c r="J32" s="22" t="e">
        <v>#N/A</v>
      </c>
      <c r="K32" s="27"/>
      <c r="L32" s="28" t="s">
        <v>1405</v>
      </c>
      <c r="M32" s="28"/>
      <c r="N32" s="29" t="s">
        <v>80</v>
      </c>
      <c r="O32" s="40" t="s">
        <v>1434</v>
      </c>
      <c r="P32" s="40" t="s">
        <v>1434</v>
      </c>
      <c r="Q32" s="28" t="s">
        <v>137</v>
      </c>
      <c r="R32" s="30"/>
      <c r="S32" s="30"/>
      <c r="T32" s="30"/>
      <c r="U32" s="31" t="s">
        <v>103</v>
      </c>
      <c r="V32" t="str">
        <f>VLOOKUP(P32,'Data Model'!$B$170:$B$260,1,FALSE)</f>
        <v>DEPOSIT_TYPE</v>
      </c>
      <c r="W32"/>
    </row>
    <row r="33" spans="1:23" s="32" customFormat="1" x14ac:dyDescent="0.2">
      <c r="A33" s="21">
        <f t="shared" si="0"/>
        <v>28</v>
      </c>
      <c r="B33" s="21"/>
      <c r="C33" s="22"/>
      <c r="D33" s="23"/>
      <c r="E33" s="24"/>
      <c r="F33" s="25"/>
      <c r="G33" s="23"/>
      <c r="H33" s="22" t="s">
        <v>77</v>
      </c>
      <c r="I33" s="26" t="s">
        <v>1404</v>
      </c>
      <c r="J33" s="22" t="e">
        <v>#N/A</v>
      </c>
      <c r="K33" s="27"/>
      <c r="L33" s="28" t="s">
        <v>1405</v>
      </c>
      <c r="M33" s="28"/>
      <c r="N33" s="29" t="s">
        <v>80</v>
      </c>
      <c r="O33" s="40" t="s">
        <v>1435</v>
      </c>
      <c r="P33" s="40" t="s">
        <v>1435</v>
      </c>
      <c r="Q33" s="28" t="s">
        <v>137</v>
      </c>
      <c r="R33" s="30"/>
      <c r="S33" s="30"/>
      <c r="T33" s="30"/>
      <c r="U33" s="31" t="s">
        <v>103</v>
      </c>
      <c r="V33" t="str">
        <f>VLOOKUP(P33,'Data Model'!$B$170:$B$260,1,FALSE)</f>
        <v>SEED_PORTF_INDICATOR</v>
      </c>
      <c r="W33"/>
    </row>
    <row r="34" spans="1:23" s="32" customFormat="1" x14ac:dyDescent="0.2">
      <c r="A34" s="21">
        <f t="shared" si="0"/>
        <v>29</v>
      </c>
      <c r="B34" s="21"/>
      <c r="C34" s="22"/>
      <c r="D34" s="23"/>
      <c r="E34" s="24"/>
      <c r="F34" s="25"/>
      <c r="G34" s="23"/>
      <c r="H34" s="22" t="s">
        <v>77</v>
      </c>
      <c r="I34" s="26" t="s">
        <v>1404</v>
      </c>
      <c r="J34" s="22" t="e">
        <v>#N/A</v>
      </c>
      <c r="K34" s="27"/>
      <c r="L34" s="28" t="s">
        <v>1405</v>
      </c>
      <c r="M34" s="28"/>
      <c r="N34" s="29" t="s">
        <v>80</v>
      </c>
      <c r="O34" s="40" t="s">
        <v>1436</v>
      </c>
      <c r="P34" s="40" t="s">
        <v>1436</v>
      </c>
      <c r="Q34" s="28" t="s">
        <v>137</v>
      </c>
      <c r="R34" s="30"/>
      <c r="S34" s="30"/>
      <c r="T34" s="30"/>
      <c r="U34" s="31" t="s">
        <v>103</v>
      </c>
      <c r="V34" t="str">
        <f>VLOOKUP(P34,'Data Model'!$B$170:$B$260,1,FALSE)</f>
        <v>PORTF_REGION</v>
      </c>
      <c r="W34"/>
    </row>
    <row r="35" spans="1:23" s="32" customFormat="1" x14ac:dyDescent="0.2">
      <c r="A35" s="21">
        <f t="shared" si="0"/>
        <v>30</v>
      </c>
      <c r="B35" s="21"/>
      <c r="C35" s="22"/>
      <c r="D35" s="23"/>
      <c r="E35" s="24"/>
      <c r="F35" s="25"/>
      <c r="G35" s="23"/>
      <c r="H35" s="22" t="s">
        <v>77</v>
      </c>
      <c r="I35" s="26" t="s">
        <v>1404</v>
      </c>
      <c r="J35" s="22" t="e">
        <v>#N/A</v>
      </c>
      <c r="K35" s="27"/>
      <c r="L35" s="28" t="s">
        <v>1405</v>
      </c>
      <c r="M35" s="28"/>
      <c r="N35" s="29" t="s">
        <v>80</v>
      </c>
      <c r="O35" s="40" t="s">
        <v>1437</v>
      </c>
      <c r="P35" s="40" t="s">
        <v>1437</v>
      </c>
      <c r="Q35" s="28" t="s">
        <v>137</v>
      </c>
      <c r="R35" s="30"/>
      <c r="S35" s="30"/>
      <c r="T35" s="30"/>
      <c r="U35" s="31" t="s">
        <v>103</v>
      </c>
      <c r="V35" t="str">
        <f>VLOOKUP(P35,'Data Model'!$B$170:$B$260,1,FALSE)</f>
        <v>PRIVATE_PORTF_INDICATOR</v>
      </c>
      <c r="W35"/>
    </row>
    <row r="36" spans="1:23" s="32" customFormat="1" x14ac:dyDescent="0.2">
      <c r="A36" s="21">
        <f t="shared" si="0"/>
        <v>31</v>
      </c>
      <c r="B36" s="21"/>
      <c r="C36" s="22"/>
      <c r="D36" s="23"/>
      <c r="E36" s="24"/>
      <c r="F36" s="25"/>
      <c r="G36" s="23"/>
      <c r="H36" s="22" t="s">
        <v>77</v>
      </c>
      <c r="I36" s="26" t="s">
        <v>1404</v>
      </c>
      <c r="J36" s="22" t="e">
        <v>#N/A</v>
      </c>
      <c r="K36" s="27"/>
      <c r="L36" s="28" t="s">
        <v>1405</v>
      </c>
      <c r="M36" s="28"/>
      <c r="N36" s="29" t="s">
        <v>80</v>
      </c>
      <c r="O36" s="40" t="s">
        <v>1438</v>
      </c>
      <c r="P36" s="40" t="s">
        <v>1438</v>
      </c>
      <c r="Q36" s="28" t="s">
        <v>137</v>
      </c>
      <c r="R36" s="30"/>
      <c r="S36" s="30"/>
      <c r="T36" s="30"/>
      <c r="U36" s="31" t="s">
        <v>103</v>
      </c>
      <c r="V36" t="str">
        <f>VLOOKUP(P36,'Data Model'!$B$170:$B$260,1,FALSE)</f>
        <v>NONPARTICIPATING_LPCD_REASON</v>
      </c>
      <c r="W36"/>
    </row>
    <row r="37" spans="1:23" s="32" customFormat="1" x14ac:dyDescent="0.2">
      <c r="A37" s="21">
        <f t="shared" si="0"/>
        <v>32</v>
      </c>
      <c r="B37" s="21"/>
      <c r="C37" s="22"/>
      <c r="D37" s="23"/>
      <c r="E37" s="24"/>
      <c r="F37" s="25"/>
      <c r="G37" s="23"/>
      <c r="H37" s="22" t="s">
        <v>77</v>
      </c>
      <c r="I37" s="26" t="s">
        <v>1404</v>
      </c>
      <c r="J37" s="22" t="e">
        <v>#N/A</v>
      </c>
      <c r="K37" s="27"/>
      <c r="L37" s="28" t="s">
        <v>1405</v>
      </c>
      <c r="M37" s="28"/>
      <c r="N37" s="29" t="s">
        <v>80</v>
      </c>
      <c r="O37" s="40" t="s">
        <v>1439</v>
      </c>
      <c r="P37" s="40" t="s">
        <v>1439</v>
      </c>
      <c r="Q37" s="28" t="s">
        <v>137</v>
      </c>
      <c r="R37" s="30"/>
      <c r="S37" s="30"/>
      <c r="T37" s="30"/>
      <c r="U37" s="31" t="s">
        <v>103</v>
      </c>
      <c r="V37" t="str">
        <f>VLOOKUP(P37,'Data Model'!$B$170:$B$260,1,FALSE)</f>
        <v>FORECASTED_INDICATOR</v>
      </c>
      <c r="W37"/>
    </row>
    <row r="38" spans="1:23" s="32" customFormat="1" x14ac:dyDescent="0.2">
      <c r="A38" s="21">
        <f t="shared" si="0"/>
        <v>33</v>
      </c>
      <c r="B38" s="21"/>
      <c r="C38" s="22"/>
      <c r="D38" s="23"/>
      <c r="E38" s="24"/>
      <c r="F38" s="25"/>
      <c r="G38" s="23"/>
      <c r="H38" s="22" t="s">
        <v>77</v>
      </c>
      <c r="I38" s="26" t="s">
        <v>1404</v>
      </c>
      <c r="J38" s="22" t="e">
        <v>#N/A</v>
      </c>
      <c r="K38" s="27"/>
      <c r="L38" s="28" t="s">
        <v>1405</v>
      </c>
      <c r="M38" s="28"/>
      <c r="N38" s="29" t="s">
        <v>80</v>
      </c>
      <c r="O38" s="40" t="s">
        <v>1440</v>
      </c>
      <c r="P38" s="40" t="s">
        <v>1440</v>
      </c>
      <c r="Q38" s="28" t="s">
        <v>137</v>
      </c>
      <c r="R38" s="30"/>
      <c r="S38" s="30"/>
      <c r="T38" s="30"/>
      <c r="U38" s="31" t="s">
        <v>103</v>
      </c>
      <c r="V38" t="str">
        <f>VLOOKUP(P38,'Data Model'!$B$170:$B$260,1,FALSE)</f>
        <v>PORTF_SWEEP_INDICATOR</v>
      </c>
      <c r="W38"/>
    </row>
    <row r="39" spans="1:23" s="32" customFormat="1" x14ac:dyDescent="0.2">
      <c r="A39" s="21">
        <f t="shared" si="0"/>
        <v>34</v>
      </c>
      <c r="B39" s="21"/>
      <c r="C39" s="22"/>
      <c r="D39" s="23"/>
      <c r="E39" s="24"/>
      <c r="F39" s="25"/>
      <c r="G39" s="23"/>
      <c r="H39" s="22" t="s">
        <v>77</v>
      </c>
      <c r="I39" s="26" t="s">
        <v>1404</v>
      </c>
      <c r="J39" s="22" t="e">
        <v>#N/A</v>
      </c>
      <c r="K39" s="27"/>
      <c r="L39" s="28" t="s">
        <v>1405</v>
      </c>
      <c r="M39" s="28"/>
      <c r="N39" s="29" t="s">
        <v>80</v>
      </c>
      <c r="O39" s="40" t="s">
        <v>1441</v>
      </c>
      <c r="P39" s="40" t="s">
        <v>1441</v>
      </c>
      <c r="Q39" s="28" t="s">
        <v>137</v>
      </c>
      <c r="R39" s="30"/>
      <c r="S39" s="30"/>
      <c r="T39" s="30"/>
      <c r="U39" s="31" t="s">
        <v>103</v>
      </c>
      <c r="V39" t="str">
        <f>VLOOKUP(P39,'Data Model'!$B$170:$B$260,1,FALSE)</f>
        <v>TARGET_CASH_SWEEP_PORTF</v>
      </c>
      <c r="W39"/>
    </row>
    <row r="40" spans="1:23" s="32" customFormat="1" x14ac:dyDescent="0.2">
      <c r="A40" s="21">
        <f t="shared" si="0"/>
        <v>35</v>
      </c>
      <c r="B40" s="21"/>
      <c r="C40" s="22"/>
      <c r="D40" s="23"/>
      <c r="E40" s="24"/>
      <c r="F40" s="25"/>
      <c r="G40" s="23"/>
      <c r="H40" s="22" t="s">
        <v>77</v>
      </c>
      <c r="I40" s="26" t="s">
        <v>1404</v>
      </c>
      <c r="J40" s="22" t="e">
        <v>#N/A</v>
      </c>
      <c r="K40" s="27"/>
      <c r="L40" s="28" t="s">
        <v>1405</v>
      </c>
      <c r="M40" s="28"/>
      <c r="N40" s="29" t="s">
        <v>80</v>
      </c>
      <c r="O40" s="40" t="s">
        <v>1442</v>
      </c>
      <c r="P40" s="40" t="s">
        <v>1442</v>
      </c>
      <c r="Q40" s="28" t="s">
        <v>137</v>
      </c>
      <c r="R40" s="30"/>
      <c r="S40" s="30"/>
      <c r="T40" s="30"/>
      <c r="U40" s="31" t="s">
        <v>103</v>
      </c>
      <c r="V40" t="str">
        <f>VLOOKUP(P40,'Data Model'!$B$170:$B$260,1,FALSE)</f>
        <v>SWEEP_DIRECTION_INDICATOR</v>
      </c>
      <c r="W40"/>
    </row>
    <row r="41" spans="1:23" s="32" customFormat="1" x14ac:dyDescent="0.2">
      <c r="A41" s="21">
        <f t="shared" si="0"/>
        <v>36</v>
      </c>
      <c r="B41" s="21"/>
      <c r="C41" s="22"/>
      <c r="D41" s="23"/>
      <c r="E41" s="24"/>
      <c r="F41" s="25"/>
      <c r="G41" s="23"/>
      <c r="H41" s="22" t="s">
        <v>77</v>
      </c>
      <c r="I41" s="26" t="s">
        <v>1404</v>
      </c>
      <c r="J41" s="22" t="e">
        <v>#N/A</v>
      </c>
      <c r="K41" s="27"/>
      <c r="L41" s="28" t="s">
        <v>1405</v>
      </c>
      <c r="M41" s="28"/>
      <c r="N41" s="29" t="s">
        <v>80</v>
      </c>
      <c r="O41" s="40" t="s">
        <v>1443</v>
      </c>
      <c r="P41" s="40" t="s">
        <v>1443</v>
      </c>
      <c r="Q41" s="28" t="s">
        <v>137</v>
      </c>
      <c r="R41" s="30"/>
      <c r="S41" s="30"/>
      <c r="T41" s="30"/>
      <c r="U41" s="31" t="s">
        <v>103</v>
      </c>
      <c r="V41" t="str">
        <f>VLOOKUP(P41,'Data Model'!$B$170:$B$260,1,FALSE)</f>
        <v>LPCD_PARTICIPATE_INDICATOR</v>
      </c>
      <c r="W41"/>
    </row>
    <row r="42" spans="1:23" s="32" customFormat="1" x14ac:dyDescent="0.2">
      <c r="A42" s="21">
        <f t="shared" si="0"/>
        <v>37</v>
      </c>
      <c r="B42" s="21"/>
      <c r="C42" s="22"/>
      <c r="D42" s="23"/>
      <c r="E42" s="24"/>
      <c r="F42" s="25"/>
      <c r="G42" s="23"/>
      <c r="H42" s="22" t="s">
        <v>77</v>
      </c>
      <c r="I42" s="26" t="s">
        <v>1404</v>
      </c>
      <c r="J42" s="22" t="e">
        <v>#N/A</v>
      </c>
      <c r="K42" s="27"/>
      <c r="L42" s="28" t="s">
        <v>1405</v>
      </c>
      <c r="M42" s="28"/>
      <c r="N42" s="29" t="s">
        <v>80</v>
      </c>
      <c r="O42" s="40" t="s">
        <v>1444</v>
      </c>
      <c r="P42" s="40" t="s">
        <v>1444</v>
      </c>
      <c r="Q42" s="28" t="s">
        <v>137</v>
      </c>
      <c r="R42" s="30"/>
      <c r="S42" s="30"/>
      <c r="T42" s="30"/>
      <c r="U42" s="31" t="s">
        <v>103</v>
      </c>
      <c r="V42" t="str">
        <f>VLOOKUP(P42,'Data Model'!$B$170:$B$260,1,FALSE)</f>
        <v>REQUIRED_CALM_INDICATOR</v>
      </c>
      <c r="W42"/>
    </row>
    <row r="43" spans="1:23" s="32" customFormat="1" x14ac:dyDescent="0.2">
      <c r="A43" s="21">
        <f t="shared" si="0"/>
        <v>38</v>
      </c>
      <c r="B43" s="21"/>
      <c r="C43" s="22"/>
      <c r="D43" s="23"/>
      <c r="E43" s="24"/>
      <c r="F43" s="25"/>
      <c r="G43" s="23"/>
      <c r="H43" s="22" t="s">
        <v>77</v>
      </c>
      <c r="I43" s="26" t="s">
        <v>1404</v>
      </c>
      <c r="J43" s="22" t="e">
        <v>#N/A</v>
      </c>
      <c r="K43" s="27"/>
      <c r="L43" s="28" t="s">
        <v>1405</v>
      </c>
      <c r="M43" s="28"/>
      <c r="N43" s="29" t="s">
        <v>80</v>
      </c>
      <c r="O43" s="40" t="s">
        <v>1445</v>
      </c>
      <c r="P43" s="40" t="s">
        <v>1445</v>
      </c>
      <c r="Q43" s="28" t="s">
        <v>137</v>
      </c>
      <c r="R43" s="30"/>
      <c r="S43" s="30"/>
      <c r="T43" s="30"/>
      <c r="U43" s="31" t="s">
        <v>103</v>
      </c>
      <c r="V43" t="str">
        <f>VLOOKUP(P43,'Data Model'!$B$170:$B$260,1,FALSE)</f>
        <v>BUSINESS_REASON</v>
      </c>
      <c r="W43"/>
    </row>
    <row r="44" spans="1:23" s="32" customFormat="1" x14ac:dyDescent="0.2">
      <c r="A44" s="21">
        <f t="shared" si="0"/>
        <v>39</v>
      </c>
      <c r="B44" s="21"/>
      <c r="C44" s="22"/>
      <c r="D44" s="23"/>
      <c r="E44" s="24"/>
      <c r="F44" s="25"/>
      <c r="G44" s="23"/>
      <c r="H44" s="22" t="s">
        <v>77</v>
      </c>
      <c r="I44" s="26" t="s">
        <v>1404</v>
      </c>
      <c r="J44" s="22" t="e">
        <v>#N/A</v>
      </c>
      <c r="K44" s="27"/>
      <c r="L44" s="28" t="s">
        <v>1405</v>
      </c>
      <c r="M44" s="28"/>
      <c r="N44" s="29" t="s">
        <v>80</v>
      </c>
      <c r="O44" s="40" t="s">
        <v>1446</v>
      </c>
      <c r="P44" s="40" t="s">
        <v>1446</v>
      </c>
      <c r="Q44" s="28" t="s">
        <v>137</v>
      </c>
      <c r="R44" s="30"/>
      <c r="S44" s="30"/>
      <c r="T44" s="30"/>
      <c r="U44" s="31" t="s">
        <v>103</v>
      </c>
      <c r="V44" t="str">
        <f>VLOOKUP(P44,'Data Model'!$B$170:$B$260,1,FALSE)</f>
        <v>INV_LP_PORT_CODE</v>
      </c>
      <c r="W44"/>
    </row>
    <row r="45" spans="1:23" s="32" customFormat="1" x14ac:dyDescent="0.2">
      <c r="A45" s="21">
        <f t="shared" si="0"/>
        <v>40</v>
      </c>
      <c r="B45" s="21"/>
      <c r="C45" s="22"/>
      <c r="D45" s="23"/>
      <c r="E45" s="24"/>
      <c r="F45" s="25"/>
      <c r="G45" s="23"/>
      <c r="H45" s="22" t="s">
        <v>77</v>
      </c>
      <c r="I45" s="26" t="s">
        <v>1404</v>
      </c>
      <c r="J45" s="22" t="e">
        <v>#N/A</v>
      </c>
      <c r="K45" s="27"/>
      <c r="L45" s="28" t="s">
        <v>1405</v>
      </c>
      <c r="M45" s="28"/>
      <c r="N45" s="29" t="s">
        <v>80</v>
      </c>
      <c r="O45" s="40" t="s">
        <v>1447</v>
      </c>
      <c r="P45" s="40" t="s">
        <v>1447</v>
      </c>
      <c r="Q45" s="28" t="s">
        <v>137</v>
      </c>
      <c r="R45" s="30"/>
      <c r="S45" s="30"/>
      <c r="T45" s="30"/>
      <c r="U45" s="31" t="s">
        <v>103</v>
      </c>
      <c r="V45" t="str">
        <f>VLOOKUP(P45,'Data Model'!$B$170:$B$260,1,FALSE)</f>
        <v>CASH_MGR_CODE</v>
      </c>
      <c r="W45"/>
    </row>
    <row r="46" spans="1:23" s="32" customFormat="1" x14ac:dyDescent="0.2">
      <c r="A46" s="21">
        <f t="shared" si="0"/>
        <v>41</v>
      </c>
      <c r="B46" s="21"/>
      <c r="C46" s="22"/>
      <c r="D46" s="23"/>
      <c r="E46" s="24"/>
      <c r="F46" s="25"/>
      <c r="G46" s="23"/>
      <c r="H46" s="22" t="s">
        <v>77</v>
      </c>
      <c r="I46" s="26" t="s">
        <v>1404</v>
      </c>
      <c r="J46" s="22" t="e">
        <v>#N/A</v>
      </c>
      <c r="K46" s="27"/>
      <c r="L46" s="28" t="s">
        <v>1405</v>
      </c>
      <c r="M46" s="28"/>
      <c r="N46" s="29" t="s">
        <v>80</v>
      </c>
      <c r="O46" s="40" t="s">
        <v>1448</v>
      </c>
      <c r="P46" s="40" t="s">
        <v>1448</v>
      </c>
      <c r="Q46" s="28" t="s">
        <v>137</v>
      </c>
      <c r="R46" s="30"/>
      <c r="S46" s="30"/>
      <c r="T46" s="30"/>
      <c r="U46" s="31" t="s">
        <v>103</v>
      </c>
      <c r="V46" t="str">
        <f>VLOOKUP(P46,'Data Model'!$B$170:$B$260,1,FALSE)</f>
        <v>RELATIONSHIP_MGR_NAME</v>
      </c>
      <c r="W46"/>
    </row>
    <row r="47" spans="1:23" s="32" customFormat="1" x14ac:dyDescent="0.2">
      <c r="A47" s="21">
        <f t="shared" si="0"/>
        <v>42</v>
      </c>
      <c r="B47" s="21"/>
      <c r="C47" s="22"/>
      <c r="D47" s="23"/>
      <c r="E47" s="24"/>
      <c r="F47" s="25"/>
      <c r="G47" s="23"/>
      <c r="H47" s="22" t="s">
        <v>77</v>
      </c>
      <c r="I47" s="26" t="s">
        <v>1404</v>
      </c>
      <c r="J47" s="22" t="e">
        <v>#N/A</v>
      </c>
      <c r="K47" s="27"/>
      <c r="L47" s="28" t="s">
        <v>1405</v>
      </c>
      <c r="M47" s="28"/>
      <c r="N47" s="29" t="s">
        <v>80</v>
      </c>
      <c r="O47" s="40" t="s">
        <v>1449</v>
      </c>
      <c r="P47" s="40" t="s">
        <v>1449</v>
      </c>
      <c r="Q47" s="28" t="s">
        <v>1424</v>
      </c>
      <c r="R47" s="30"/>
      <c r="S47" s="30"/>
      <c r="T47" s="30"/>
      <c r="U47" s="31" t="s">
        <v>103</v>
      </c>
      <c r="V47" t="str">
        <f>VLOOKUP(P47,'Data Model'!$B$170:$B$260,1,FALSE)</f>
        <v>VERSION</v>
      </c>
      <c r="W47"/>
    </row>
    <row r="48" spans="1:23" s="32" customFormat="1" x14ac:dyDescent="0.2">
      <c r="A48" s="21">
        <f t="shared" si="0"/>
        <v>43</v>
      </c>
      <c r="B48" s="21"/>
      <c r="C48" s="22"/>
      <c r="D48" s="23"/>
      <c r="E48" s="24"/>
      <c r="F48" s="25"/>
      <c r="G48" s="23"/>
      <c r="H48" s="22" t="s">
        <v>77</v>
      </c>
      <c r="I48" s="26" t="s">
        <v>1404</v>
      </c>
      <c r="J48" s="22" t="e">
        <v>#N/A</v>
      </c>
      <c r="K48" s="27"/>
      <c r="L48" s="28" t="s">
        <v>1405</v>
      </c>
      <c r="M48" s="28"/>
      <c r="N48" s="29" t="s">
        <v>80</v>
      </c>
      <c r="O48" s="40" t="s">
        <v>1273</v>
      </c>
      <c r="P48" s="40" t="s">
        <v>1273</v>
      </c>
      <c r="Q48" s="28" t="s">
        <v>702</v>
      </c>
      <c r="R48" s="30"/>
      <c r="S48" s="30"/>
      <c r="T48" s="30"/>
      <c r="U48" s="31" t="s">
        <v>103</v>
      </c>
      <c r="V48" t="str">
        <f>VLOOKUP(P48,'Data Model'!$B$170:$B$260,1,FALSE)</f>
        <v>STATUS_TYPE_DATE</v>
      </c>
      <c r="W48"/>
    </row>
    <row r="49" spans="1:23" s="32" customFormat="1" x14ac:dyDescent="0.2">
      <c r="A49" s="21">
        <f t="shared" si="0"/>
        <v>44</v>
      </c>
      <c r="B49" s="21"/>
      <c r="C49" s="22"/>
      <c r="D49" s="23"/>
      <c r="E49" s="24"/>
      <c r="F49" s="25"/>
      <c r="G49" s="23"/>
      <c r="H49" s="22" t="s">
        <v>77</v>
      </c>
      <c r="I49" s="26" t="s">
        <v>1404</v>
      </c>
      <c r="J49" s="22" t="e">
        <v>#N/A</v>
      </c>
      <c r="K49" s="27"/>
      <c r="L49" s="28" t="s">
        <v>1405</v>
      </c>
      <c r="M49" s="28"/>
      <c r="N49" s="29" t="s">
        <v>80</v>
      </c>
      <c r="O49" s="40" t="s">
        <v>1450</v>
      </c>
      <c r="P49" s="40" t="s">
        <v>1450</v>
      </c>
      <c r="Q49" s="28" t="s">
        <v>702</v>
      </c>
      <c r="R49" s="30"/>
      <c r="S49" s="30"/>
      <c r="T49" s="30"/>
      <c r="U49" s="31" t="s">
        <v>103</v>
      </c>
      <c r="V49" t="str">
        <f>VLOOKUP(P49,'Data Model'!$B$170:$B$260,1,FALSE)</f>
        <v>CREATION_DATE</v>
      </c>
      <c r="W49"/>
    </row>
    <row r="50" spans="1:23" s="32" customFormat="1" x14ac:dyDescent="0.2">
      <c r="A50" s="21">
        <f t="shared" si="0"/>
        <v>45</v>
      </c>
      <c r="B50" s="21"/>
      <c r="C50" s="22"/>
      <c r="D50" s="23"/>
      <c r="E50" s="24"/>
      <c r="F50" s="25"/>
      <c r="G50" s="23"/>
      <c r="H50" s="22" t="s">
        <v>77</v>
      </c>
      <c r="I50" s="26" t="s">
        <v>1404</v>
      </c>
      <c r="J50" s="22" t="e">
        <v>#N/A</v>
      </c>
      <c r="K50" s="27"/>
      <c r="L50" s="28" t="s">
        <v>1405</v>
      </c>
      <c r="M50" s="28"/>
      <c r="N50" s="29" t="s">
        <v>80</v>
      </c>
      <c r="O50" s="40" t="s">
        <v>1451</v>
      </c>
      <c r="P50" s="40" t="s">
        <v>1451</v>
      </c>
      <c r="Q50" s="28" t="s">
        <v>702</v>
      </c>
      <c r="R50" s="30"/>
      <c r="S50" s="30"/>
      <c r="T50" s="30"/>
      <c r="U50" s="31" t="s">
        <v>103</v>
      </c>
      <c r="V50" t="str">
        <f>VLOOKUP(P50,'Data Model'!$B$170:$B$260,1,FALSE)</f>
        <v>INCEPTION_DATE</v>
      </c>
      <c r="W50"/>
    </row>
    <row r="51" spans="1:23" s="32" customFormat="1" x14ac:dyDescent="0.2">
      <c r="A51" s="21">
        <f t="shared" si="0"/>
        <v>46</v>
      </c>
      <c r="B51" s="21"/>
      <c r="C51" s="22"/>
      <c r="D51" s="23"/>
      <c r="E51" s="24"/>
      <c r="F51" s="25"/>
      <c r="G51" s="23"/>
      <c r="H51" s="22" t="s">
        <v>77</v>
      </c>
      <c r="I51" s="26" t="s">
        <v>1404</v>
      </c>
      <c r="J51" s="22" t="e">
        <v>#N/A</v>
      </c>
      <c r="K51" s="27"/>
      <c r="L51" s="28" t="s">
        <v>1405</v>
      </c>
      <c r="M51" s="28"/>
      <c r="N51" s="29" t="s">
        <v>80</v>
      </c>
      <c r="O51" s="40" t="s">
        <v>1452</v>
      </c>
      <c r="P51" s="40" t="s">
        <v>1452</v>
      </c>
      <c r="Q51" s="28" t="s">
        <v>702</v>
      </c>
      <c r="R51" s="30"/>
      <c r="S51" s="30"/>
      <c r="T51" s="30"/>
      <c r="U51" s="31" t="s">
        <v>103</v>
      </c>
      <c r="V51" t="str">
        <f>VLOOKUP(P51,'Data Model'!$B$170:$B$260,1,FALSE)</f>
        <v>TERMINATION_DATE</v>
      </c>
      <c r="W51"/>
    </row>
    <row r="52" spans="1:23" s="32" customFormat="1" x14ac:dyDescent="0.2">
      <c r="A52" s="21">
        <f t="shared" si="0"/>
        <v>47</v>
      </c>
      <c r="B52" s="21"/>
      <c r="C52" s="22"/>
      <c r="D52" s="23"/>
      <c r="E52" s="24"/>
      <c r="F52" s="25"/>
      <c r="G52" s="23"/>
      <c r="H52" s="22" t="s">
        <v>77</v>
      </c>
      <c r="I52" s="26" t="s">
        <v>1404</v>
      </c>
      <c r="J52" s="22" t="e">
        <v>#N/A</v>
      </c>
      <c r="K52" s="27"/>
      <c r="L52" s="28" t="s">
        <v>1405</v>
      </c>
      <c r="M52" s="28"/>
      <c r="N52" s="29" t="s">
        <v>80</v>
      </c>
      <c r="O52" s="40" t="s">
        <v>1453</v>
      </c>
      <c r="P52" s="40" t="s">
        <v>1453</v>
      </c>
      <c r="Q52" s="28" t="s">
        <v>137</v>
      </c>
      <c r="R52" s="30"/>
      <c r="S52" s="30"/>
      <c r="T52" s="30"/>
      <c r="U52" s="31" t="s">
        <v>103</v>
      </c>
      <c r="V52" t="str">
        <f>VLOOKUP(P52,'Data Model'!$B$170:$B$260,1,FALSE)</f>
        <v>STATUS</v>
      </c>
      <c r="W52"/>
    </row>
    <row r="53" spans="1:23" s="32" customFormat="1" x14ac:dyDescent="0.2">
      <c r="A53" s="21">
        <f t="shared" si="0"/>
        <v>48</v>
      </c>
      <c r="B53" s="21"/>
      <c r="C53" s="22"/>
      <c r="D53" s="23"/>
      <c r="E53" s="24"/>
      <c r="F53" s="25"/>
      <c r="G53" s="23"/>
      <c r="H53" s="22" t="s">
        <v>77</v>
      </c>
      <c r="I53" s="26" t="s">
        <v>1404</v>
      </c>
      <c r="J53" s="22" t="e">
        <v>#N/A</v>
      </c>
      <c r="K53" s="27"/>
      <c r="L53" s="28" t="s">
        <v>1405</v>
      </c>
      <c r="M53" s="28"/>
      <c r="N53" s="29" t="s">
        <v>80</v>
      </c>
      <c r="O53" s="40" t="s">
        <v>1454</v>
      </c>
      <c r="P53" s="40" t="s">
        <v>1454</v>
      </c>
      <c r="Q53" s="28" t="s">
        <v>137</v>
      </c>
      <c r="R53" s="30"/>
      <c r="S53" s="30"/>
      <c r="T53" s="30"/>
      <c r="U53" s="31" t="s">
        <v>103</v>
      </c>
      <c r="V53" t="str">
        <f>VLOOKUP(P53,'Data Model'!$B$170:$B$260,1,FALSE)</f>
        <v>DELETE_ZERO_POSITIONS</v>
      </c>
      <c r="W53"/>
    </row>
    <row r="54" spans="1:23" s="32" customFormat="1" x14ac:dyDescent="0.2">
      <c r="A54" s="21">
        <f t="shared" si="0"/>
        <v>49</v>
      </c>
      <c r="B54" s="21"/>
      <c r="C54" s="22"/>
      <c r="D54" s="23"/>
      <c r="E54" s="24"/>
      <c r="F54" s="25"/>
      <c r="G54" s="23"/>
      <c r="H54" s="22" t="s">
        <v>77</v>
      </c>
      <c r="I54" s="26" t="s">
        <v>1404</v>
      </c>
      <c r="J54" s="22" t="e">
        <v>#N/A</v>
      </c>
      <c r="K54" s="27"/>
      <c r="L54" s="28" t="s">
        <v>1405</v>
      </c>
      <c r="M54" s="28"/>
      <c r="N54" s="29" t="s">
        <v>80</v>
      </c>
      <c r="O54" s="40" t="s">
        <v>1455</v>
      </c>
      <c r="P54" s="40" t="s">
        <v>1455</v>
      </c>
      <c r="Q54" s="28" t="s">
        <v>137</v>
      </c>
      <c r="R54" s="30"/>
      <c r="S54" s="30"/>
      <c r="T54" s="30"/>
      <c r="U54" s="31" t="s">
        <v>103</v>
      </c>
      <c r="V54" t="str">
        <f>VLOOKUP(P54,'Data Model'!$B$170:$B$260,1,FALSE)</f>
        <v>RETAINED_TRADE_PNL_HISTORY</v>
      </c>
      <c r="W54"/>
    </row>
    <row r="55" spans="1:23" s="32" customFormat="1" x14ac:dyDescent="0.2">
      <c r="A55" s="21">
        <f t="shared" si="0"/>
        <v>50</v>
      </c>
      <c r="B55" s="21"/>
      <c r="C55" s="22"/>
      <c r="D55" s="23"/>
      <c r="E55" s="24"/>
      <c r="F55" s="25"/>
      <c r="G55" s="23"/>
      <c r="H55" s="22" t="s">
        <v>77</v>
      </c>
      <c r="I55" s="26" t="s">
        <v>1404</v>
      </c>
      <c r="J55" s="22" t="e">
        <v>#N/A</v>
      </c>
      <c r="K55" s="27"/>
      <c r="L55" s="28" t="s">
        <v>1405</v>
      </c>
      <c r="M55" s="28"/>
      <c r="N55" s="29" t="s">
        <v>80</v>
      </c>
      <c r="O55" s="40" t="s">
        <v>1456</v>
      </c>
      <c r="P55" s="40" t="s">
        <v>1456</v>
      </c>
      <c r="Q55" s="28" t="s">
        <v>137</v>
      </c>
      <c r="R55" s="30"/>
      <c r="S55" s="30"/>
      <c r="T55" s="30"/>
      <c r="U55" s="31" t="s">
        <v>103</v>
      </c>
      <c r="V55" t="str">
        <f>VLOOKUP(P55,'Data Model'!$B$170:$B$260,1,FALSE)</f>
        <v>ALLOW_DERIVATIVES</v>
      </c>
      <c r="W55"/>
    </row>
    <row r="56" spans="1:23" s="32" customFormat="1" x14ac:dyDescent="0.2">
      <c r="A56" s="21">
        <f t="shared" si="0"/>
        <v>51</v>
      </c>
      <c r="B56" s="21"/>
      <c r="C56" s="22"/>
      <c r="D56" s="23"/>
      <c r="E56" s="24"/>
      <c r="F56" s="25"/>
      <c r="G56" s="23"/>
      <c r="H56" s="22" t="s">
        <v>77</v>
      </c>
      <c r="I56" s="26" t="s">
        <v>1404</v>
      </c>
      <c r="J56" s="22" t="e">
        <v>#N/A</v>
      </c>
      <c r="K56" s="27"/>
      <c r="L56" s="28" t="s">
        <v>1405</v>
      </c>
      <c r="M56" s="28"/>
      <c r="N56" s="29" t="s">
        <v>80</v>
      </c>
      <c r="O56" s="40" t="s">
        <v>1457</v>
      </c>
      <c r="P56" s="40" t="s">
        <v>1457</v>
      </c>
      <c r="Q56" s="28" t="s">
        <v>137</v>
      </c>
      <c r="R56" s="30"/>
      <c r="S56" s="30"/>
      <c r="T56" s="30"/>
      <c r="U56" s="31" t="s">
        <v>103</v>
      </c>
      <c r="V56" t="str">
        <f>VLOOKUP(P56,'Data Model'!$B$170:$B$260,1,FALSE)</f>
        <v>ALLOW_TERM_LOANS</v>
      </c>
      <c r="W56"/>
    </row>
    <row r="57" spans="1:23" s="32" customFormat="1" x14ac:dyDescent="0.2">
      <c r="A57" s="21">
        <f t="shared" si="0"/>
        <v>52</v>
      </c>
      <c r="B57" s="21"/>
      <c r="C57" s="22"/>
      <c r="D57" s="23"/>
      <c r="E57" s="24"/>
      <c r="F57" s="25"/>
      <c r="G57" s="23"/>
      <c r="H57" s="22" t="s">
        <v>77</v>
      </c>
      <c r="I57" s="26" t="s">
        <v>1404</v>
      </c>
      <c r="J57" s="22" t="e">
        <v>#N/A</v>
      </c>
      <c r="K57" s="27"/>
      <c r="L57" s="28" t="s">
        <v>1405</v>
      </c>
      <c r="M57" s="28"/>
      <c r="N57" s="29" t="s">
        <v>80</v>
      </c>
      <c r="O57" s="40" t="s">
        <v>1458</v>
      </c>
      <c r="P57" s="40" t="s">
        <v>1458</v>
      </c>
      <c r="Q57" s="28" t="s">
        <v>137</v>
      </c>
      <c r="R57" s="30"/>
      <c r="S57" s="30"/>
      <c r="T57" s="30"/>
      <c r="U57" s="31" t="s">
        <v>103</v>
      </c>
      <c r="V57" t="str">
        <f>VLOOKUP(P57,'Data Model'!$B$170:$B$260,1,FALSE)</f>
        <v>ALLOW_TBA</v>
      </c>
      <c r="W57"/>
    </row>
    <row r="58" spans="1:23" s="32" customFormat="1" x14ac:dyDescent="0.2">
      <c r="A58" s="21">
        <f t="shared" si="0"/>
        <v>53</v>
      </c>
      <c r="B58" s="21"/>
      <c r="C58" s="22"/>
      <c r="D58" s="23"/>
      <c r="E58" s="24"/>
      <c r="F58" s="25"/>
      <c r="G58" s="23"/>
      <c r="H58" s="22" t="s">
        <v>77</v>
      </c>
      <c r="I58" s="26" t="s">
        <v>1404</v>
      </c>
      <c r="J58" s="22" t="e">
        <v>#N/A</v>
      </c>
      <c r="K58" s="27"/>
      <c r="L58" s="28" t="s">
        <v>1405</v>
      </c>
      <c r="M58" s="28"/>
      <c r="N58" s="29" t="s">
        <v>80</v>
      </c>
      <c r="O58" s="40" t="s">
        <v>1459</v>
      </c>
      <c r="P58" s="40" t="s">
        <v>1459</v>
      </c>
      <c r="Q58" s="28" t="s">
        <v>137</v>
      </c>
      <c r="R58" s="30"/>
      <c r="S58" s="30"/>
      <c r="T58" s="30"/>
      <c r="U58" s="31" t="s">
        <v>103</v>
      </c>
      <c r="V58" t="str">
        <f>VLOOKUP(P58,'Data Model'!$B$170:$B$260,1,FALSE)</f>
        <v>ALLOW_SECURITIES_LENDING</v>
      </c>
      <c r="W58"/>
    </row>
    <row r="59" spans="1:23" s="32" customFormat="1" x14ac:dyDescent="0.2">
      <c r="A59" s="21">
        <f t="shared" si="0"/>
        <v>54</v>
      </c>
      <c r="B59" s="21"/>
      <c r="C59" s="22"/>
      <c r="D59" s="23"/>
      <c r="E59" s="24"/>
      <c r="F59" s="25"/>
      <c r="G59" s="23"/>
      <c r="H59" s="22" t="s">
        <v>77</v>
      </c>
      <c r="I59" s="26" t="s">
        <v>1404</v>
      </c>
      <c r="J59" s="22" t="e">
        <v>#N/A</v>
      </c>
      <c r="K59" s="27"/>
      <c r="L59" s="28" t="s">
        <v>1405</v>
      </c>
      <c r="M59" s="28"/>
      <c r="N59" s="29" t="s">
        <v>80</v>
      </c>
      <c r="O59" s="40" t="s">
        <v>1460</v>
      </c>
      <c r="P59" s="40" t="s">
        <v>1460</v>
      </c>
      <c r="Q59" s="28" t="s">
        <v>137</v>
      </c>
      <c r="R59" s="30"/>
      <c r="S59" s="30"/>
      <c r="T59" s="30"/>
      <c r="U59" s="31" t="s">
        <v>103</v>
      </c>
      <c r="V59" t="str">
        <f>VLOOKUP(P59,'Data Model'!$B$170:$B$260,1,FALSE)</f>
        <v>ALLOW_SHORT_REPO_CASH</v>
      </c>
      <c r="W59"/>
    </row>
    <row r="60" spans="1:23" s="32" customFormat="1" x14ac:dyDescent="0.2">
      <c r="A60" s="21">
        <f t="shared" si="0"/>
        <v>55</v>
      </c>
      <c r="B60" s="21"/>
      <c r="C60" s="22"/>
      <c r="D60" s="23"/>
      <c r="E60" s="24"/>
      <c r="F60" s="25"/>
      <c r="G60" s="23"/>
      <c r="H60" s="22" t="s">
        <v>77</v>
      </c>
      <c r="I60" s="26" t="s">
        <v>1404</v>
      </c>
      <c r="J60" s="22" t="e">
        <v>#N/A</v>
      </c>
      <c r="K60" s="27"/>
      <c r="L60" s="28" t="s">
        <v>1405</v>
      </c>
      <c r="M60" s="28"/>
      <c r="N60" s="29" t="s">
        <v>80</v>
      </c>
      <c r="O60" s="40" t="s">
        <v>1461</v>
      </c>
      <c r="P60" s="40" t="s">
        <v>1461</v>
      </c>
      <c r="Q60" s="28" t="s">
        <v>137</v>
      </c>
      <c r="R60" s="30"/>
      <c r="S60" s="30"/>
      <c r="T60" s="30"/>
      <c r="U60" s="31" t="s">
        <v>103</v>
      </c>
      <c r="V60" t="str">
        <f>VLOOKUP(P60,'Data Model'!$B$170:$B$260,1,FALSE)</f>
        <v>ALLOW_CROSS_TRADES</v>
      </c>
      <c r="W60"/>
    </row>
    <row r="61" spans="1:23" s="32" customFormat="1" x14ac:dyDescent="0.2">
      <c r="A61" s="21">
        <f t="shared" si="0"/>
        <v>56</v>
      </c>
      <c r="B61" s="21"/>
      <c r="C61" s="22"/>
      <c r="D61" s="23"/>
      <c r="E61" s="24"/>
      <c r="F61" s="25"/>
      <c r="G61" s="23"/>
      <c r="H61" s="22" t="s">
        <v>77</v>
      </c>
      <c r="I61" s="26" t="s">
        <v>1404</v>
      </c>
      <c r="J61" s="22" t="e">
        <v>#N/A</v>
      </c>
      <c r="K61" s="27"/>
      <c r="L61" s="28" t="s">
        <v>1405</v>
      </c>
      <c r="M61" s="28"/>
      <c r="N61" s="29" t="s">
        <v>80</v>
      </c>
      <c r="O61" s="40" t="s">
        <v>1462</v>
      </c>
      <c r="P61" s="40" t="s">
        <v>1462</v>
      </c>
      <c r="Q61" s="28" t="s">
        <v>137</v>
      </c>
      <c r="R61" s="30"/>
      <c r="S61" s="30"/>
      <c r="T61" s="30"/>
      <c r="U61" s="31" t="s">
        <v>103</v>
      </c>
      <c r="V61" t="str">
        <f>VLOOKUP(P61,'Data Model'!$B$170:$B$260,1,FALSE)</f>
        <v>ALLOW_REPO</v>
      </c>
      <c r="W61"/>
    </row>
    <row r="62" spans="1:23" s="32" customFormat="1" x14ac:dyDescent="0.2">
      <c r="A62" s="21">
        <f t="shared" si="0"/>
        <v>57</v>
      </c>
      <c r="B62" s="21"/>
      <c r="C62" s="22"/>
      <c r="D62" s="23"/>
      <c r="E62" s="24"/>
      <c r="F62" s="25"/>
      <c r="G62" s="23"/>
      <c r="H62" s="22" t="s">
        <v>77</v>
      </c>
      <c r="I62" s="26" t="s">
        <v>1404</v>
      </c>
      <c r="J62" s="22" t="e">
        <v>#N/A</v>
      </c>
      <c r="K62" s="27"/>
      <c r="L62" s="28" t="s">
        <v>1405</v>
      </c>
      <c r="M62" s="28"/>
      <c r="N62" s="29" t="s">
        <v>80</v>
      </c>
      <c r="O62" s="40" t="s">
        <v>1463</v>
      </c>
      <c r="P62" s="40" t="s">
        <v>1463</v>
      </c>
      <c r="Q62" s="28" t="s">
        <v>137</v>
      </c>
      <c r="R62" s="30"/>
      <c r="S62" s="30"/>
      <c r="T62" s="30"/>
      <c r="U62" s="31" t="s">
        <v>103</v>
      </c>
      <c r="V62" t="str">
        <f>VLOOKUP(P62,'Data Model'!$B$170:$B$260,1,FALSE)</f>
        <v>ALLOW_SHORT_POSITION</v>
      </c>
      <c r="W62"/>
    </row>
    <row r="63" spans="1:23" s="32" customFormat="1" x14ac:dyDescent="0.2">
      <c r="A63" s="21">
        <f t="shared" si="0"/>
        <v>58</v>
      </c>
      <c r="B63" s="21"/>
      <c r="C63" s="22"/>
      <c r="D63" s="23"/>
      <c r="E63" s="24"/>
      <c r="F63" s="25"/>
      <c r="G63" s="23"/>
      <c r="H63" s="22" t="s">
        <v>77</v>
      </c>
      <c r="I63" s="26" t="s">
        <v>1404</v>
      </c>
      <c r="J63" s="22" t="e">
        <v>#N/A</v>
      </c>
      <c r="K63" s="27"/>
      <c r="L63" s="28" t="s">
        <v>1405</v>
      </c>
      <c r="M63" s="28"/>
      <c r="N63" s="29" t="s">
        <v>80</v>
      </c>
      <c r="O63" s="40" t="s">
        <v>1464</v>
      </c>
      <c r="P63" s="40" t="s">
        <v>1464</v>
      </c>
      <c r="Q63" s="28" t="s">
        <v>137</v>
      </c>
      <c r="R63" s="30"/>
      <c r="S63" s="30"/>
      <c r="T63" s="30"/>
      <c r="U63" s="31" t="s">
        <v>103</v>
      </c>
      <c r="V63" t="str">
        <f>VLOOKUP(P63,'Data Model'!$B$170:$B$260,1,FALSE)</f>
        <v>STRATEGY_CODE</v>
      </c>
      <c r="W63"/>
    </row>
    <row r="64" spans="1:23" s="32" customFormat="1" x14ac:dyDescent="0.2">
      <c r="A64" s="21">
        <f t="shared" si="0"/>
        <v>59</v>
      </c>
      <c r="B64" s="21"/>
      <c r="C64" s="22"/>
      <c r="D64" s="23"/>
      <c r="E64" s="24"/>
      <c r="F64" s="25"/>
      <c r="G64" s="23"/>
      <c r="H64" s="22" t="s">
        <v>77</v>
      </c>
      <c r="I64" s="26" t="s">
        <v>1404</v>
      </c>
      <c r="J64" s="22" t="e">
        <v>#N/A</v>
      </c>
      <c r="K64" s="27"/>
      <c r="L64" s="28" t="s">
        <v>1405</v>
      </c>
      <c r="M64" s="28"/>
      <c r="N64" s="29" t="s">
        <v>80</v>
      </c>
      <c r="O64" s="40" t="s">
        <v>1465</v>
      </c>
      <c r="P64" s="40" t="s">
        <v>1465</v>
      </c>
      <c r="Q64" s="28" t="s">
        <v>137</v>
      </c>
      <c r="R64" s="30"/>
      <c r="S64" s="30"/>
      <c r="T64" s="30"/>
      <c r="U64" s="31" t="s">
        <v>103</v>
      </c>
      <c r="V64" t="str">
        <f>VLOOKUP(P64,'Data Model'!$B$170:$B$260,1,FALSE)</f>
        <v>STRATEGY_SHORTNAME</v>
      </c>
      <c r="W64"/>
    </row>
    <row r="65" spans="1:23" x14ac:dyDescent="0.2">
      <c r="A65" s="21">
        <f t="shared" si="0"/>
        <v>60</v>
      </c>
      <c r="B65" s="21"/>
      <c r="C65" s="22"/>
      <c r="D65" s="23"/>
      <c r="E65" s="24"/>
      <c r="F65" s="25"/>
      <c r="G65" s="23"/>
      <c r="H65" s="22" t="s">
        <v>77</v>
      </c>
      <c r="I65" s="26" t="s">
        <v>1404</v>
      </c>
      <c r="J65" s="22" t="e">
        <v>#N/A</v>
      </c>
      <c r="K65" s="27"/>
      <c r="L65" s="28" t="s">
        <v>1405</v>
      </c>
      <c r="M65" s="28"/>
      <c r="N65" s="29" t="s">
        <v>80</v>
      </c>
      <c r="O65" s="40" t="s">
        <v>1466</v>
      </c>
      <c r="P65" s="40" t="s">
        <v>1466</v>
      </c>
      <c r="Q65" s="28" t="s">
        <v>137</v>
      </c>
      <c r="R65" s="30"/>
      <c r="S65" s="30"/>
      <c r="T65" s="30"/>
      <c r="U65" s="31" t="s">
        <v>103</v>
      </c>
      <c r="V65" t="str">
        <f>VLOOKUP(P65,'Data Model'!$B$170:$B$260,1,FALSE)</f>
        <v>STRATEGY_LONGNAME</v>
      </c>
    </row>
    <row r="66" spans="1:23" s="32" customFormat="1" x14ac:dyDescent="0.2">
      <c r="A66" s="21">
        <f t="shared" si="0"/>
        <v>61</v>
      </c>
      <c r="B66" s="21"/>
      <c r="C66" s="22"/>
      <c r="D66" s="23"/>
      <c r="E66" s="24"/>
      <c r="F66" s="25"/>
      <c r="G66" s="23"/>
      <c r="H66" s="22" t="s">
        <v>77</v>
      </c>
      <c r="I66" s="26" t="s">
        <v>1404</v>
      </c>
      <c r="J66" s="22" t="e">
        <v>#N/A</v>
      </c>
      <c r="K66" s="27"/>
      <c r="L66" s="28" t="s">
        <v>1405</v>
      </c>
      <c r="M66" s="28"/>
      <c r="N66" s="29" t="s">
        <v>80</v>
      </c>
      <c r="O66" s="40" t="s">
        <v>1467</v>
      </c>
      <c r="P66" s="40" t="s">
        <v>1467</v>
      </c>
      <c r="Q66" s="28" t="s">
        <v>137</v>
      </c>
      <c r="R66" s="30"/>
      <c r="S66" s="30"/>
      <c r="T66" s="30"/>
      <c r="U66" s="31" t="s">
        <v>103</v>
      </c>
      <c r="V66" t="str">
        <f>VLOOKUP(P66,'Data Model'!$B$170:$B$260,1,FALSE)</f>
        <v>IS_MODEL_PORTFOLIO</v>
      </c>
      <c r="W66"/>
    </row>
    <row r="67" spans="1:23" s="32" customFormat="1" x14ac:dyDescent="0.2">
      <c r="A67" s="21">
        <f t="shared" si="0"/>
        <v>62</v>
      </c>
      <c r="B67" s="21"/>
      <c r="C67" s="22"/>
      <c r="D67" s="23"/>
      <c r="E67" s="24"/>
      <c r="F67" s="25"/>
      <c r="G67" s="23"/>
      <c r="H67" s="22" t="s">
        <v>77</v>
      </c>
      <c r="I67" s="26" t="s">
        <v>1404</v>
      </c>
      <c r="J67" s="22" t="e">
        <v>#N/A</v>
      </c>
      <c r="K67" s="27"/>
      <c r="L67" s="28" t="s">
        <v>1405</v>
      </c>
      <c r="M67" s="28"/>
      <c r="N67" s="29" t="s">
        <v>80</v>
      </c>
      <c r="O67" s="40" t="s">
        <v>1468</v>
      </c>
      <c r="P67" s="40" t="s">
        <v>1468</v>
      </c>
      <c r="Q67" s="28" t="s">
        <v>137</v>
      </c>
      <c r="R67" s="30"/>
      <c r="S67" s="30"/>
      <c r="T67" s="30"/>
      <c r="U67" s="31" t="s">
        <v>103</v>
      </c>
      <c r="V67" t="str">
        <f>VLOOKUP(P67,'Data Model'!$B$170:$B$260,1,FALSE)</f>
        <v>DEFAULT_ASSET_CLASS</v>
      </c>
      <c r="W67"/>
    </row>
    <row r="68" spans="1:23" s="32" customFormat="1" x14ac:dyDescent="0.2">
      <c r="A68" s="21">
        <f t="shared" si="0"/>
        <v>63</v>
      </c>
      <c r="B68" s="21"/>
      <c r="C68" s="22"/>
      <c r="D68" s="23"/>
      <c r="E68" s="24"/>
      <c r="F68" s="25"/>
      <c r="G68" s="23"/>
      <c r="H68" s="22" t="s">
        <v>77</v>
      </c>
      <c r="I68" s="26" t="s">
        <v>1404</v>
      </c>
      <c r="J68" s="22" t="e">
        <v>#N/A</v>
      </c>
      <c r="K68" s="27"/>
      <c r="L68" s="28" t="s">
        <v>1405</v>
      </c>
      <c r="M68" s="28"/>
      <c r="N68" s="29" t="s">
        <v>80</v>
      </c>
      <c r="O68" s="40" t="s">
        <v>1469</v>
      </c>
      <c r="P68" s="40" t="s">
        <v>1469</v>
      </c>
      <c r="Q68" s="28" t="s">
        <v>137</v>
      </c>
      <c r="R68" s="30"/>
      <c r="S68" s="30"/>
      <c r="T68" s="30"/>
      <c r="U68" s="31" t="s">
        <v>103</v>
      </c>
      <c r="V68" t="str">
        <f>VLOOKUP(P68,'Data Model'!$B$170:$B$260,1,FALSE)</f>
        <v>ACCOUNTING_CYCLE</v>
      </c>
      <c r="W68"/>
    </row>
    <row r="69" spans="1:23" s="32" customFormat="1" x14ac:dyDescent="0.2">
      <c r="A69" s="21">
        <f t="shared" si="0"/>
        <v>64</v>
      </c>
      <c r="B69" s="21"/>
      <c r="C69" s="22"/>
      <c r="D69" s="23"/>
      <c r="E69" s="24"/>
      <c r="F69" s="25"/>
      <c r="G69" s="23"/>
      <c r="H69" s="22" t="s">
        <v>77</v>
      </c>
      <c r="I69" s="26" t="s">
        <v>1404</v>
      </c>
      <c r="J69" s="22" t="e">
        <v>#N/A</v>
      </c>
      <c r="K69" s="27"/>
      <c r="L69" s="28" t="s">
        <v>1405</v>
      </c>
      <c r="M69" s="28"/>
      <c r="N69" s="29" t="s">
        <v>80</v>
      </c>
      <c r="O69" s="40" t="s">
        <v>1470</v>
      </c>
      <c r="P69" s="40" t="s">
        <v>1470</v>
      </c>
      <c r="Q69" s="28" t="s">
        <v>137</v>
      </c>
      <c r="R69" s="30"/>
      <c r="S69" s="30"/>
      <c r="T69" s="30"/>
      <c r="U69" s="31" t="s">
        <v>103</v>
      </c>
      <c r="V69" t="str">
        <f>VLOOKUP(P69,'Data Model'!$B$170:$B$260,1,FALSE)</f>
        <v>MEETS_SRI_ESG</v>
      </c>
      <c r="W69"/>
    </row>
    <row r="70" spans="1:23" s="32" customFormat="1" x14ac:dyDescent="0.2">
      <c r="A70" s="21">
        <f t="shared" si="0"/>
        <v>65</v>
      </c>
      <c r="B70" s="21"/>
      <c r="C70" s="22"/>
      <c r="D70" s="23"/>
      <c r="E70" s="24"/>
      <c r="F70" s="25"/>
      <c r="G70" s="23"/>
      <c r="H70" s="22" t="s">
        <v>77</v>
      </c>
      <c r="I70" s="26" t="s">
        <v>1404</v>
      </c>
      <c r="J70" s="22" t="e">
        <v>#N/A</v>
      </c>
      <c r="K70" s="27"/>
      <c r="L70" s="28" t="s">
        <v>1405</v>
      </c>
      <c r="M70" s="28"/>
      <c r="N70" s="29" t="s">
        <v>80</v>
      </c>
      <c r="O70" s="40" t="s">
        <v>1471</v>
      </c>
      <c r="P70" s="40" t="s">
        <v>1471</v>
      </c>
      <c r="Q70" s="28" t="s">
        <v>702</v>
      </c>
      <c r="R70" s="30"/>
      <c r="S70" s="30"/>
      <c r="T70" s="30"/>
      <c r="U70" s="31" t="s">
        <v>103</v>
      </c>
      <c r="V70" t="str">
        <f>VLOOKUP(P70,'Data Model'!$B$170:$B$260,1,FALSE)</f>
        <v>PERFORMANCE_START_DATE</v>
      </c>
      <c r="W70"/>
    </row>
    <row r="71" spans="1:23" s="32" customFormat="1" x14ac:dyDescent="0.2">
      <c r="A71" s="21">
        <f t="shared" si="0"/>
        <v>66</v>
      </c>
      <c r="B71" s="21"/>
      <c r="C71" s="22"/>
      <c r="D71" s="23"/>
      <c r="E71" s="24"/>
      <c r="F71" s="25"/>
      <c r="G71" s="23"/>
      <c r="H71" s="22" t="s">
        <v>77</v>
      </c>
      <c r="I71" s="26" t="s">
        <v>1404</v>
      </c>
      <c r="J71" s="22" t="e">
        <v>#N/A</v>
      </c>
      <c r="K71" s="27"/>
      <c r="L71" s="28" t="s">
        <v>1405</v>
      </c>
      <c r="M71" s="28"/>
      <c r="N71" s="29" t="s">
        <v>80</v>
      </c>
      <c r="O71" s="40" t="s">
        <v>1472</v>
      </c>
      <c r="P71" s="40" t="s">
        <v>1472</v>
      </c>
      <c r="Q71" s="28" t="s">
        <v>702</v>
      </c>
      <c r="R71" s="30"/>
      <c r="S71" s="30"/>
      <c r="T71" s="30"/>
      <c r="U71" s="31" t="s">
        <v>103</v>
      </c>
      <c r="V71" t="str">
        <f>VLOOKUP(P71,'Data Model'!$B$170:$B$260,1,FALSE)</f>
        <v>PERFORMANCE_END_DATE</v>
      </c>
      <c r="W71"/>
    </row>
    <row r="72" spans="1:23" s="32" customFormat="1" x14ac:dyDescent="0.2">
      <c r="A72" s="21">
        <f t="shared" ref="A72:A74" si="1">A71+1</f>
        <v>67</v>
      </c>
      <c r="B72" s="21"/>
      <c r="C72" s="22"/>
      <c r="D72" s="23"/>
      <c r="E72" s="24"/>
      <c r="F72" s="25"/>
      <c r="G72" s="23"/>
      <c r="H72" s="22" t="s">
        <v>77</v>
      </c>
      <c r="I72" s="26" t="s">
        <v>1404</v>
      </c>
      <c r="J72" s="22" t="e">
        <v>#N/A</v>
      </c>
      <c r="K72" s="27"/>
      <c r="L72" s="28" t="s">
        <v>1405</v>
      </c>
      <c r="M72" s="28"/>
      <c r="N72" s="29" t="s">
        <v>80</v>
      </c>
      <c r="O72" s="40" t="s">
        <v>1473</v>
      </c>
      <c r="P72" s="40" t="s">
        <v>1473</v>
      </c>
      <c r="Q72" s="28" t="s">
        <v>137</v>
      </c>
      <c r="R72" s="30"/>
      <c r="S72" s="30"/>
      <c r="T72" s="30"/>
      <c r="U72" s="31" t="s">
        <v>103</v>
      </c>
      <c r="V72" t="str">
        <f>VLOOKUP(P72,'Data Model'!$B$170:$B$260,1,FALSE)</f>
        <v>IS_FUND_OF_FUND</v>
      </c>
      <c r="W72"/>
    </row>
    <row r="73" spans="1:23" s="32" customFormat="1" ht="25.5" x14ac:dyDescent="0.2">
      <c r="A73" s="21">
        <f t="shared" si="1"/>
        <v>68</v>
      </c>
      <c r="B73" s="21"/>
      <c r="C73" s="22"/>
      <c r="D73" s="23"/>
      <c r="E73" s="24"/>
      <c r="F73" s="25"/>
      <c r="G73" s="23"/>
      <c r="H73" s="22" t="s">
        <v>77</v>
      </c>
      <c r="I73" s="26" t="s">
        <v>1404</v>
      </c>
      <c r="J73" s="22" t="e">
        <v>#N/A</v>
      </c>
      <c r="K73" s="27"/>
      <c r="L73" s="28" t="s">
        <v>1405</v>
      </c>
      <c r="M73" s="28"/>
      <c r="N73" s="29" t="s">
        <v>80</v>
      </c>
      <c r="O73" s="40" t="s">
        <v>676</v>
      </c>
      <c r="P73" s="40" t="s">
        <v>676</v>
      </c>
      <c r="Q73" s="28" t="s">
        <v>137</v>
      </c>
      <c r="R73" s="30"/>
      <c r="S73" s="30"/>
      <c r="T73" s="30"/>
      <c r="U73" s="31" t="s">
        <v>132</v>
      </c>
      <c r="V73" t="str">
        <f>VLOOKUP(P73,'Data Model'!$B$170:$B$260,1,FALSE)</f>
        <v>CURRENT_VERSION</v>
      </c>
      <c r="W73"/>
    </row>
    <row r="74" spans="1:23" s="32" customFormat="1" ht="25.5" x14ac:dyDescent="0.2">
      <c r="A74" s="21">
        <f t="shared" si="1"/>
        <v>69</v>
      </c>
      <c r="B74" s="21"/>
      <c r="C74" s="22"/>
      <c r="D74" s="23"/>
      <c r="E74" s="24"/>
      <c r="F74" s="25"/>
      <c r="G74" s="23"/>
      <c r="H74" s="22" t="s">
        <v>77</v>
      </c>
      <c r="I74" s="26" t="s">
        <v>1404</v>
      </c>
      <c r="J74" s="22" t="e">
        <v>#N/A</v>
      </c>
      <c r="K74" s="27"/>
      <c r="L74" s="28" t="s">
        <v>1405</v>
      </c>
      <c r="M74" s="28"/>
      <c r="N74" s="29" t="s">
        <v>80</v>
      </c>
      <c r="O74" s="40" t="s">
        <v>874</v>
      </c>
      <c r="P74" s="40" t="s">
        <v>874</v>
      </c>
      <c r="Q74" s="28" t="s">
        <v>643</v>
      </c>
      <c r="R74" s="30"/>
      <c r="S74" s="30"/>
      <c r="T74" s="30"/>
      <c r="U74" s="31" t="s">
        <v>134</v>
      </c>
      <c r="V74" t="str">
        <f>VLOOKUP(P74,'Data Model'!$B$170:$B$260,1,FALSE)</f>
        <v>EDL_CREATE_TS</v>
      </c>
      <c r="W74"/>
    </row>
    <row r="75" spans="1:23" x14ac:dyDescent="0.2">
      <c r="A75" s="21">
        <f>A74+1</f>
        <v>70</v>
      </c>
      <c r="B75" s="21"/>
      <c r="C75" s="22"/>
      <c r="D75" s="23"/>
      <c r="E75" s="24"/>
      <c r="F75" s="25"/>
      <c r="G75" s="23"/>
      <c r="H75" s="22" t="s">
        <v>77</v>
      </c>
      <c r="I75" s="26" t="s">
        <v>1404</v>
      </c>
      <c r="J75" s="22" t="s">
        <v>1474</v>
      </c>
      <c r="K75" s="27"/>
      <c r="L75" s="28" t="s">
        <v>1405</v>
      </c>
      <c r="M75" s="28"/>
      <c r="N75" s="29" t="s">
        <v>80</v>
      </c>
      <c r="O75" s="39" t="s">
        <v>1475</v>
      </c>
      <c r="P75" s="39" t="s">
        <v>1475</v>
      </c>
      <c r="Q75" s="28" t="s">
        <v>626</v>
      </c>
      <c r="R75" s="30"/>
      <c r="S75" s="30"/>
      <c r="T75" s="30"/>
      <c r="U75" s="31" t="s">
        <v>700</v>
      </c>
      <c r="V75" t="str">
        <f>VLOOKUP(P75,'Data Model'!$B$170:$B$260,1,FALSE)</f>
        <v>SRC_JHI_FUND_SLEEVE_ID</v>
      </c>
    </row>
    <row r="76" spans="1:23" x14ac:dyDescent="0.2">
      <c r="A76" s="21">
        <f>A75+1</f>
        <v>71</v>
      </c>
      <c r="B76" s="21"/>
      <c r="C76" s="22"/>
      <c r="D76" s="23"/>
      <c r="E76" s="24"/>
      <c r="F76" s="25"/>
      <c r="G76" s="23"/>
      <c r="H76" s="22" t="s">
        <v>77</v>
      </c>
      <c r="I76" s="26" t="s">
        <v>1404</v>
      </c>
      <c r="J76" s="22" t="s">
        <v>88</v>
      </c>
      <c r="K76" s="27"/>
      <c r="L76" s="28" t="s">
        <v>1405</v>
      </c>
      <c r="M76" s="28"/>
      <c r="N76" s="29" t="s">
        <v>80</v>
      </c>
      <c r="O76" s="39" t="s">
        <v>1294</v>
      </c>
      <c r="P76" s="39" t="s">
        <v>1294</v>
      </c>
      <c r="Q76" s="28" t="s">
        <v>626</v>
      </c>
      <c r="R76" s="30"/>
      <c r="S76" s="30"/>
      <c r="T76" s="30"/>
      <c r="U76" s="31" t="s">
        <v>700</v>
      </c>
    </row>
    <row r="77" spans="1:23" ht="114.75" x14ac:dyDescent="0.2">
      <c r="A77" s="21">
        <f t="shared" ref="A77:A97" si="2">A76+1</f>
        <v>72</v>
      </c>
      <c r="B77" s="21"/>
      <c r="C77" s="22"/>
      <c r="D77" s="23"/>
      <c r="E77" s="24"/>
      <c r="F77" s="25"/>
      <c r="G77" s="23"/>
      <c r="H77" s="22" t="s">
        <v>77</v>
      </c>
      <c r="I77" s="26" t="s">
        <v>1404</v>
      </c>
      <c r="J77" s="22" t="s">
        <v>1067</v>
      </c>
      <c r="K77" s="27"/>
      <c r="L77" s="28" t="s">
        <v>1405</v>
      </c>
      <c r="M77" s="28"/>
      <c r="N77" s="29" t="s">
        <v>80</v>
      </c>
      <c r="O77" s="39" t="s">
        <v>1066</v>
      </c>
      <c r="P77" s="39" t="s">
        <v>1066</v>
      </c>
      <c r="Q77" s="28" t="s">
        <v>626</v>
      </c>
      <c r="R77" s="30"/>
      <c r="S77" s="30"/>
      <c r="T77" s="30"/>
      <c r="U77" s="31" t="s">
        <v>1476</v>
      </c>
      <c r="V77" t="str">
        <f>VLOOKUP(P77,'Data Model'!$B$170:$B$260,1,FALSE)</f>
        <v>ASSET_MANAGER_KEY</v>
      </c>
    </row>
    <row r="78" spans="1:23" x14ac:dyDescent="0.2">
      <c r="A78" s="21">
        <f t="shared" si="2"/>
        <v>73</v>
      </c>
      <c r="B78" s="21"/>
      <c r="C78" s="22"/>
      <c r="D78" s="23"/>
      <c r="E78" s="24"/>
      <c r="F78" s="25"/>
      <c r="G78" s="23"/>
      <c r="H78" s="22" t="s">
        <v>77</v>
      </c>
      <c r="I78" s="26" t="s">
        <v>1404</v>
      </c>
      <c r="J78" s="22" t="s">
        <v>1477</v>
      </c>
      <c r="K78" s="27"/>
      <c r="L78" s="28" t="s">
        <v>1405</v>
      </c>
      <c r="M78" s="28"/>
      <c r="N78" s="29" t="s">
        <v>80</v>
      </c>
      <c r="O78" s="39" t="s">
        <v>1478</v>
      </c>
      <c r="P78" s="39" t="s">
        <v>1478</v>
      </c>
      <c r="Q78" s="28" t="s">
        <v>626</v>
      </c>
      <c r="R78" s="30"/>
      <c r="S78" s="30"/>
      <c r="T78" s="30"/>
      <c r="U78" s="31" t="s">
        <v>700</v>
      </c>
      <c r="V78" t="str">
        <f>VLOOKUP(P78,'Data Model'!$B$170:$B$260,1,FALSE)</f>
        <v>SUB_ADVISER_ACCT_NBR</v>
      </c>
    </row>
    <row r="79" spans="1:23" x14ac:dyDescent="0.2">
      <c r="A79" s="21">
        <f t="shared" si="2"/>
        <v>74</v>
      </c>
      <c r="B79" s="21"/>
      <c r="C79" s="22"/>
      <c r="D79" s="23"/>
      <c r="E79" s="24"/>
      <c r="F79" s="25"/>
      <c r="G79" s="23"/>
      <c r="H79" s="22" t="s">
        <v>77</v>
      </c>
      <c r="I79" s="26" t="s">
        <v>1404</v>
      </c>
      <c r="J79" s="22" t="s">
        <v>1479</v>
      </c>
      <c r="K79" s="27"/>
      <c r="L79" s="28" t="s">
        <v>1405</v>
      </c>
      <c r="M79" s="28"/>
      <c r="N79" s="29" t="s">
        <v>80</v>
      </c>
      <c r="O79" s="39" t="s">
        <v>1479</v>
      </c>
      <c r="P79" s="39" t="s">
        <v>1479</v>
      </c>
      <c r="Q79" s="28" t="s">
        <v>626</v>
      </c>
      <c r="R79" s="30"/>
      <c r="S79" s="30"/>
      <c r="T79" s="30"/>
      <c r="U79" s="31" t="s">
        <v>700</v>
      </c>
      <c r="V79" t="str">
        <f>VLOOKUP(P79,'Data Model'!$B$170:$B$260,1,FALSE)</f>
        <v>JHI_CTGRY</v>
      </c>
    </row>
    <row r="80" spans="1:23" x14ac:dyDescent="0.2">
      <c r="A80" s="21">
        <f t="shared" si="2"/>
        <v>75</v>
      </c>
      <c r="B80" s="21"/>
      <c r="C80" s="22"/>
      <c r="D80" s="23"/>
      <c r="E80" s="24"/>
      <c r="F80" s="25"/>
      <c r="G80" s="23"/>
      <c r="H80" s="22" t="s">
        <v>77</v>
      </c>
      <c r="I80" s="26" t="s">
        <v>1404</v>
      </c>
      <c r="J80" s="22" t="s">
        <v>1480</v>
      </c>
      <c r="K80" s="27"/>
      <c r="L80" s="28" t="s">
        <v>1405</v>
      </c>
      <c r="M80" s="28"/>
      <c r="N80" s="29" t="s">
        <v>80</v>
      </c>
      <c r="O80" s="39" t="s">
        <v>1480</v>
      </c>
      <c r="P80" s="39" t="s">
        <v>1480</v>
      </c>
      <c r="Q80" s="28" t="s">
        <v>626</v>
      </c>
      <c r="R80" s="30"/>
      <c r="S80" s="30"/>
      <c r="T80" s="30"/>
      <c r="U80" s="31" t="s">
        <v>700</v>
      </c>
      <c r="V80" t="str">
        <f>VLOOKUP(P80,'Data Model'!$B$170:$B$260,1,FALSE)</f>
        <v>MORNING_STAR_CTGRY</v>
      </c>
    </row>
    <row r="81" spans="1:23" x14ac:dyDescent="0.2">
      <c r="A81" s="21">
        <f t="shared" si="2"/>
        <v>76</v>
      </c>
      <c r="B81" s="21"/>
      <c r="C81" s="22"/>
      <c r="D81" s="23"/>
      <c r="E81" s="24"/>
      <c r="F81" s="25"/>
      <c r="G81" s="23"/>
      <c r="H81" s="22" t="s">
        <v>77</v>
      </c>
      <c r="I81" s="26" t="s">
        <v>1404</v>
      </c>
      <c r="J81" s="22" t="s">
        <v>1481</v>
      </c>
      <c r="K81" s="27"/>
      <c r="L81" s="28" t="s">
        <v>1405</v>
      </c>
      <c r="M81" s="28"/>
      <c r="N81" s="29" t="s">
        <v>80</v>
      </c>
      <c r="O81" s="39" t="s">
        <v>1481</v>
      </c>
      <c r="P81" s="39" t="s">
        <v>1481</v>
      </c>
      <c r="Q81" s="28" t="s">
        <v>626</v>
      </c>
      <c r="R81" s="30"/>
      <c r="S81" s="30"/>
      <c r="T81" s="30"/>
      <c r="U81" s="31" t="s">
        <v>700</v>
      </c>
      <c r="V81" t="str">
        <f>VLOOKUP(P81,'Data Model'!$B$170:$B$260,1,FALSE)</f>
        <v>SUB_COMMITTEE</v>
      </c>
    </row>
    <row r="82" spans="1:23" x14ac:dyDescent="0.2">
      <c r="A82" s="21">
        <f t="shared" si="2"/>
        <v>77</v>
      </c>
      <c r="B82" s="21"/>
      <c r="C82" s="22"/>
      <c r="D82" s="23"/>
      <c r="E82" s="24"/>
      <c r="F82" s="25"/>
      <c r="G82" s="23"/>
      <c r="H82" s="22" t="s">
        <v>77</v>
      </c>
      <c r="I82" s="26" t="s">
        <v>1404</v>
      </c>
      <c r="J82" s="22" t="s">
        <v>1482</v>
      </c>
      <c r="K82" s="27"/>
      <c r="L82" s="28" t="s">
        <v>1405</v>
      </c>
      <c r="M82" s="28"/>
      <c r="N82" s="29" t="s">
        <v>80</v>
      </c>
      <c r="O82" s="39" t="s">
        <v>1482</v>
      </c>
      <c r="P82" s="39" t="s">
        <v>1482</v>
      </c>
      <c r="Q82" s="28" t="s">
        <v>702</v>
      </c>
      <c r="R82" s="30"/>
      <c r="S82" s="30"/>
      <c r="T82" s="30"/>
      <c r="U82" s="31" t="s">
        <v>700</v>
      </c>
      <c r="V82" t="str">
        <f>VLOOKUP(P82,'Data Model'!$B$170:$B$260,1,FALSE)</f>
        <v>LIQUIDATION_DT</v>
      </c>
    </row>
    <row r="83" spans="1:23" x14ac:dyDescent="0.2">
      <c r="A83" s="21">
        <f t="shared" si="2"/>
        <v>78</v>
      </c>
      <c r="B83" s="21"/>
      <c r="C83" s="22"/>
      <c r="D83" s="23"/>
      <c r="E83" s="24"/>
      <c r="F83" s="25"/>
      <c r="G83" s="23"/>
      <c r="H83" s="22" t="s">
        <v>77</v>
      </c>
      <c r="I83" s="26" t="s">
        <v>1404</v>
      </c>
      <c r="J83" s="22" t="s">
        <v>1483</v>
      </c>
      <c r="K83" s="27"/>
      <c r="L83" s="28" t="s">
        <v>1405</v>
      </c>
      <c r="M83" s="28"/>
      <c r="N83" s="29" t="s">
        <v>80</v>
      </c>
      <c r="O83" s="39" t="s">
        <v>1484</v>
      </c>
      <c r="P83" s="39" t="s">
        <v>1484</v>
      </c>
      <c r="Q83" s="60" t="s">
        <v>626</v>
      </c>
      <c r="R83" s="30"/>
      <c r="S83" s="30"/>
      <c r="T83" s="30"/>
      <c r="U83" s="31" t="s">
        <v>700</v>
      </c>
      <c r="V83" t="str">
        <f>VLOOKUP(P83,'Data Model'!$B$170:$B$260,1,FALSE)</f>
        <v>LIQUIDATION_IND</v>
      </c>
    </row>
    <row r="84" spans="1:23" x14ac:dyDescent="0.2">
      <c r="A84" s="21">
        <f t="shared" si="2"/>
        <v>79</v>
      </c>
      <c r="B84" s="21"/>
      <c r="C84" s="22"/>
      <c r="D84" s="23"/>
      <c r="E84" s="24"/>
      <c r="F84" s="25"/>
      <c r="G84" s="23"/>
      <c r="H84" s="22" t="s">
        <v>77</v>
      </c>
      <c r="I84" s="26" t="s">
        <v>1404</v>
      </c>
      <c r="J84" s="22" t="s">
        <v>1485</v>
      </c>
      <c r="K84" s="27"/>
      <c r="L84" s="28" t="s">
        <v>1405</v>
      </c>
      <c r="M84" s="28"/>
      <c r="N84" s="29" t="s">
        <v>80</v>
      </c>
      <c r="O84" s="39" t="s">
        <v>1485</v>
      </c>
      <c r="P84" s="39" t="s">
        <v>1485</v>
      </c>
      <c r="Q84" s="28" t="s">
        <v>702</v>
      </c>
      <c r="R84" s="30"/>
      <c r="S84" s="30"/>
      <c r="T84" s="30"/>
      <c r="U84" s="31" t="s">
        <v>700</v>
      </c>
      <c r="V84" t="str">
        <f>VLOOKUP(P84,'Data Model'!$B$170:$B$260,1,FALSE)</f>
        <v>MERGER_DT</v>
      </c>
    </row>
    <row r="85" spans="1:23" x14ac:dyDescent="0.2">
      <c r="A85" s="21">
        <f t="shared" si="2"/>
        <v>80</v>
      </c>
      <c r="B85" s="21"/>
      <c r="C85" s="22"/>
      <c r="D85" s="23"/>
      <c r="E85" s="24"/>
      <c r="F85" s="25"/>
      <c r="G85" s="23"/>
      <c r="H85" s="22" t="s">
        <v>77</v>
      </c>
      <c r="I85" s="26" t="s">
        <v>1404</v>
      </c>
      <c r="J85" s="22" t="s">
        <v>1486</v>
      </c>
      <c r="K85" s="27"/>
      <c r="L85" s="28" t="s">
        <v>1405</v>
      </c>
      <c r="M85" s="28"/>
      <c r="N85" s="29" t="s">
        <v>80</v>
      </c>
      <c r="O85" s="39" t="s">
        <v>1487</v>
      </c>
      <c r="P85" s="39" t="s">
        <v>1487</v>
      </c>
      <c r="Q85" s="60" t="s">
        <v>626</v>
      </c>
      <c r="R85" s="30"/>
      <c r="S85" s="30"/>
      <c r="T85" s="30"/>
      <c r="U85" s="31" t="s">
        <v>700</v>
      </c>
      <c r="V85" t="str">
        <f>VLOOKUP(P85,'Data Model'!$B$170:$B$260,1,FALSE)</f>
        <v>MERGER_IND</v>
      </c>
    </row>
    <row r="86" spans="1:23" x14ac:dyDescent="0.2">
      <c r="A86" s="21">
        <f t="shared" si="2"/>
        <v>81</v>
      </c>
      <c r="B86" s="21"/>
      <c r="C86" s="22"/>
      <c r="D86" s="23"/>
      <c r="E86" s="24"/>
      <c r="F86" s="25"/>
      <c r="G86" s="23"/>
      <c r="H86" s="22" t="s">
        <v>77</v>
      </c>
      <c r="I86" s="26" t="s">
        <v>1404</v>
      </c>
      <c r="J86" s="22" t="s">
        <v>1488</v>
      </c>
      <c r="K86" s="27"/>
      <c r="L86" s="28" t="s">
        <v>1405</v>
      </c>
      <c r="M86" s="28"/>
      <c r="N86" s="29" t="s">
        <v>80</v>
      </c>
      <c r="O86" s="39" t="s">
        <v>1488</v>
      </c>
      <c r="P86" s="39" t="s">
        <v>1488</v>
      </c>
      <c r="Q86" s="28" t="s">
        <v>626</v>
      </c>
      <c r="R86" s="30"/>
      <c r="S86" s="30"/>
      <c r="T86" s="30"/>
      <c r="U86" s="31" t="s">
        <v>700</v>
      </c>
      <c r="V86" t="str">
        <f>VLOOKUP(P86,'Data Model'!$B$170:$B$260,1,FALSE)</f>
        <v>ACCESS_CLASS_CD</v>
      </c>
    </row>
    <row r="87" spans="1:23" x14ac:dyDescent="0.2">
      <c r="A87" s="21">
        <f t="shared" si="2"/>
        <v>82</v>
      </c>
      <c r="B87" s="21"/>
      <c r="C87" s="22"/>
      <c r="D87" s="23"/>
      <c r="E87" s="24"/>
      <c r="F87" s="25"/>
      <c r="G87" s="23"/>
      <c r="H87" s="22" t="s">
        <v>77</v>
      </c>
      <c r="I87" s="26" t="s">
        <v>1404</v>
      </c>
      <c r="J87" s="22" t="s">
        <v>1350</v>
      </c>
      <c r="K87" s="27"/>
      <c r="L87" s="28" t="s">
        <v>1405</v>
      </c>
      <c r="M87" s="28"/>
      <c r="N87" s="29" t="s">
        <v>80</v>
      </c>
      <c r="O87" s="39" t="s">
        <v>1350</v>
      </c>
      <c r="P87" s="39" t="s">
        <v>1350</v>
      </c>
      <c r="Q87" s="28" t="s">
        <v>626</v>
      </c>
      <c r="R87" s="30"/>
      <c r="S87" s="30"/>
      <c r="T87" s="30"/>
      <c r="U87" s="31" t="s">
        <v>700</v>
      </c>
      <c r="V87" t="str">
        <f>VLOOKUP(P87,'Data Model'!$B$170:$B$260,1,FALSE)</f>
        <v>FUTURES_ACCOUNT_NUMBER</v>
      </c>
    </row>
    <row r="88" spans="1:23" x14ac:dyDescent="0.2">
      <c r="A88" s="21">
        <f t="shared" si="2"/>
        <v>83</v>
      </c>
      <c r="B88" s="21"/>
      <c r="C88" s="22"/>
      <c r="D88" s="23"/>
      <c r="E88" s="24"/>
      <c r="F88" s="25"/>
      <c r="G88" s="23"/>
      <c r="H88" s="22" t="s">
        <v>77</v>
      </c>
      <c r="I88" s="26" t="s">
        <v>1404</v>
      </c>
      <c r="J88" s="22" t="s">
        <v>1351</v>
      </c>
      <c r="K88" s="27"/>
      <c r="L88" s="28" t="s">
        <v>1405</v>
      </c>
      <c r="M88" s="28"/>
      <c r="N88" s="29" t="s">
        <v>80</v>
      </c>
      <c r="O88" s="39" t="s">
        <v>1351</v>
      </c>
      <c r="P88" s="39" t="s">
        <v>1351</v>
      </c>
      <c r="Q88" s="28" t="s">
        <v>626</v>
      </c>
      <c r="R88" s="30"/>
      <c r="S88" s="30"/>
      <c r="T88" s="30"/>
      <c r="U88" s="31" t="s">
        <v>700</v>
      </c>
      <c r="V88" t="str">
        <f>VLOOKUP(P88,'Data Model'!$B$170:$B$260,1,FALSE)</f>
        <v>FUTURES_CLEARING_BROKER</v>
      </c>
    </row>
    <row r="89" spans="1:23" x14ac:dyDescent="0.2">
      <c r="A89" s="21">
        <f t="shared" si="2"/>
        <v>84</v>
      </c>
      <c r="B89" s="21"/>
      <c r="C89" s="22"/>
      <c r="D89" s="23"/>
      <c r="E89" s="24"/>
      <c r="F89" s="25"/>
      <c r="G89" s="23"/>
      <c r="H89" s="22" t="s">
        <v>77</v>
      </c>
      <c r="I89" s="26" t="s">
        <v>1404</v>
      </c>
      <c r="J89" s="22" t="s">
        <v>1352</v>
      </c>
      <c r="K89" s="27"/>
      <c r="L89" s="28" t="s">
        <v>1405</v>
      </c>
      <c r="M89" s="28"/>
      <c r="N89" s="29" t="s">
        <v>80</v>
      </c>
      <c r="O89" s="39" t="s">
        <v>1352</v>
      </c>
      <c r="P89" s="39" t="s">
        <v>1352</v>
      </c>
      <c r="Q89" s="28" t="s">
        <v>626</v>
      </c>
      <c r="R89" s="30"/>
      <c r="S89" s="30"/>
      <c r="T89" s="30"/>
      <c r="U89" s="31" t="s">
        <v>700</v>
      </c>
      <c r="V89" t="str">
        <f>VLOOKUP(P89,'Data Model'!$B$170:$B$260,1,FALSE)</f>
        <v>TBA_ACCOUNT_NUMBER</v>
      </c>
    </row>
    <row r="90" spans="1:23" x14ac:dyDescent="0.2">
      <c r="A90" s="21">
        <f t="shared" si="2"/>
        <v>85</v>
      </c>
      <c r="B90" s="21"/>
      <c r="C90" s="22"/>
      <c r="D90" s="23"/>
      <c r="E90" s="24"/>
      <c r="F90" s="25"/>
      <c r="G90" s="23"/>
      <c r="H90" s="22" t="s">
        <v>77</v>
      </c>
      <c r="I90" s="26" t="s">
        <v>1404</v>
      </c>
      <c r="J90" s="22" t="s">
        <v>1353</v>
      </c>
      <c r="K90" s="27"/>
      <c r="L90" s="28" t="s">
        <v>1405</v>
      </c>
      <c r="M90" s="28"/>
      <c r="N90" s="29" t="s">
        <v>80</v>
      </c>
      <c r="O90" s="39" t="s">
        <v>1353</v>
      </c>
      <c r="P90" s="39" t="s">
        <v>1353</v>
      </c>
      <c r="Q90" s="28" t="s">
        <v>626</v>
      </c>
      <c r="R90" s="30"/>
      <c r="S90" s="30"/>
      <c r="T90" s="30"/>
      <c r="U90" s="31" t="s">
        <v>700</v>
      </c>
      <c r="V90" t="str">
        <f>VLOOKUP(P90,'Data Model'!$B$170:$B$260,1,FALSE)</f>
        <v>TBA_CLEARING_BROKER</v>
      </c>
    </row>
    <row r="91" spans="1:23" x14ac:dyDescent="0.2">
      <c r="A91" s="21">
        <f t="shared" si="2"/>
        <v>86</v>
      </c>
      <c r="B91" s="21"/>
      <c r="C91" s="22"/>
      <c r="D91" s="23"/>
      <c r="E91" s="24"/>
      <c r="F91" s="25"/>
      <c r="G91" s="23"/>
      <c r="H91" s="22" t="s">
        <v>77</v>
      </c>
      <c r="I91" s="26" t="s">
        <v>1404</v>
      </c>
      <c r="J91" s="22" t="s">
        <v>1354</v>
      </c>
      <c r="K91" s="27"/>
      <c r="L91" s="28" t="s">
        <v>1405</v>
      </c>
      <c r="M91" s="28"/>
      <c r="N91" s="29" t="s">
        <v>80</v>
      </c>
      <c r="O91" s="39" t="s">
        <v>1354</v>
      </c>
      <c r="P91" s="39" t="s">
        <v>1354</v>
      </c>
      <c r="Q91" s="28" t="s">
        <v>1489</v>
      </c>
      <c r="R91" s="30"/>
      <c r="S91" s="30"/>
      <c r="T91" s="30"/>
      <c r="U91" s="31" t="s">
        <v>700</v>
      </c>
      <c r="V91" t="str">
        <f>VLOOKUP(P91,'Data Model'!$B$170:$B$260,1,FALSE)</f>
        <v>RATS</v>
      </c>
    </row>
    <row r="92" spans="1:23" x14ac:dyDescent="0.2">
      <c r="A92" s="21">
        <f t="shared" si="2"/>
        <v>87</v>
      </c>
      <c r="B92" s="21"/>
      <c r="C92" s="22"/>
      <c r="D92" s="23"/>
      <c r="E92" s="24"/>
      <c r="F92" s="25"/>
      <c r="G92" s="23"/>
      <c r="H92" s="22" t="s">
        <v>77</v>
      </c>
      <c r="I92" s="26" t="s">
        <v>1404</v>
      </c>
      <c r="J92" s="22" t="s">
        <v>1356</v>
      </c>
      <c r="K92" s="27"/>
      <c r="L92" s="28" t="s">
        <v>1405</v>
      </c>
      <c r="M92" s="28"/>
      <c r="N92" s="29" t="s">
        <v>80</v>
      </c>
      <c r="O92" s="39" t="s">
        <v>1356</v>
      </c>
      <c r="P92" s="39" t="s">
        <v>1356</v>
      </c>
      <c r="Q92" s="28" t="s">
        <v>1489</v>
      </c>
      <c r="R92" s="30"/>
      <c r="S92" s="30"/>
      <c r="T92" s="30"/>
      <c r="U92" s="31" t="s">
        <v>700</v>
      </c>
      <c r="V92" t="str">
        <f>VLOOKUP(P92,'Data Model'!$B$170:$B$260,1,FALSE)</f>
        <v>RATS_STRESSED</v>
      </c>
    </row>
    <row r="93" spans="1:23" x14ac:dyDescent="0.2">
      <c r="A93" s="21">
        <f t="shared" si="2"/>
        <v>88</v>
      </c>
      <c r="B93" s="21"/>
      <c r="C93" s="22"/>
      <c r="D93" s="23"/>
      <c r="E93" s="24"/>
      <c r="F93" s="25"/>
      <c r="G93" s="23"/>
      <c r="H93" s="22" t="s">
        <v>77</v>
      </c>
      <c r="I93" s="26" t="s">
        <v>1404</v>
      </c>
      <c r="J93" s="22" t="s">
        <v>1285</v>
      </c>
      <c r="K93" s="27"/>
      <c r="L93" s="28" t="s">
        <v>1405</v>
      </c>
      <c r="M93" s="28"/>
      <c r="N93" s="29" t="s">
        <v>80</v>
      </c>
      <c r="O93" s="39" t="s">
        <v>1285</v>
      </c>
      <c r="P93" s="39" t="s">
        <v>1285</v>
      </c>
      <c r="Q93" s="28" t="s">
        <v>626</v>
      </c>
      <c r="R93" s="30"/>
      <c r="S93" s="30"/>
      <c r="T93" s="30"/>
      <c r="U93" s="31" t="s">
        <v>700</v>
      </c>
      <c r="V93" t="str">
        <f>VLOOKUP(P93,'Data Model'!$B$170:$B$260,1,FALSE)</f>
        <v>STRATEGY_GRP</v>
      </c>
    </row>
    <row r="94" spans="1:23" x14ac:dyDescent="0.2">
      <c r="A94" s="21">
        <f t="shared" si="2"/>
        <v>89</v>
      </c>
      <c r="B94" s="21"/>
      <c r="C94" s="22"/>
      <c r="D94" s="23"/>
      <c r="E94" s="24"/>
      <c r="F94" s="25"/>
      <c r="G94" s="23"/>
      <c r="H94" s="22" t="s">
        <v>77</v>
      </c>
      <c r="I94" s="26" t="s">
        <v>1404</v>
      </c>
      <c r="J94" s="22" t="s">
        <v>1359</v>
      </c>
      <c r="K94" s="27"/>
      <c r="L94" s="28" t="s">
        <v>1405</v>
      </c>
      <c r="M94" s="28"/>
      <c r="N94" s="29" t="s">
        <v>80</v>
      </c>
      <c r="O94" s="39" t="s">
        <v>1359</v>
      </c>
      <c r="P94" s="39" t="s">
        <v>1359</v>
      </c>
      <c r="Q94" s="28" t="s">
        <v>626</v>
      </c>
      <c r="R94" s="30"/>
      <c r="S94" s="30"/>
      <c r="T94" s="30"/>
      <c r="U94" s="31" t="s">
        <v>700</v>
      </c>
      <c r="V94" t="str">
        <f>VLOOKUP(P94,'Data Model'!$B$170:$B$260,1,FALSE)</f>
        <v>STRATEGY_CLASS</v>
      </c>
    </row>
    <row r="95" spans="1:23" x14ac:dyDescent="0.2">
      <c r="A95" s="21">
        <f t="shared" si="2"/>
        <v>90</v>
      </c>
      <c r="B95" s="21"/>
      <c r="C95" s="22"/>
      <c r="D95" s="23"/>
      <c r="E95" s="24"/>
      <c r="F95" s="25"/>
      <c r="G95" s="23"/>
      <c r="H95" s="22" t="s">
        <v>77</v>
      </c>
      <c r="I95" s="26" t="s">
        <v>1404</v>
      </c>
      <c r="J95" s="22" t="s">
        <v>1490</v>
      </c>
      <c r="K95" s="27"/>
      <c r="L95" s="28" t="s">
        <v>1405</v>
      </c>
      <c r="M95" s="28"/>
      <c r="N95" s="29" t="s">
        <v>80</v>
      </c>
      <c r="O95" s="39" t="s">
        <v>1151</v>
      </c>
      <c r="P95" s="39" t="s">
        <v>1151</v>
      </c>
      <c r="Q95" s="60" t="s">
        <v>626</v>
      </c>
      <c r="R95" s="30"/>
      <c r="S95" s="30"/>
      <c r="T95" s="30"/>
      <c r="U95" s="31" t="s">
        <v>700</v>
      </c>
      <c r="V95" t="str">
        <f>VLOOKUP(P95,'Data Model'!$B$170:$B$260,1,FALSE)</f>
        <v>ACTIVE_IND</v>
      </c>
    </row>
    <row r="96" spans="1:23" s="32" customFormat="1" ht="25.5" x14ac:dyDescent="0.2">
      <c r="A96" s="21">
        <f t="shared" si="2"/>
        <v>91</v>
      </c>
      <c r="B96" s="21"/>
      <c r="C96" s="22"/>
      <c r="D96" s="23"/>
      <c r="E96" s="24"/>
      <c r="F96" s="25"/>
      <c r="G96" s="23"/>
      <c r="H96" s="22" t="s">
        <v>77</v>
      </c>
      <c r="I96" s="26" t="s">
        <v>1404</v>
      </c>
      <c r="J96" s="22" t="e">
        <v>#N/A</v>
      </c>
      <c r="K96" s="27"/>
      <c r="L96" s="28" t="s">
        <v>1405</v>
      </c>
      <c r="M96" s="28"/>
      <c r="N96" s="29" t="s">
        <v>80</v>
      </c>
      <c r="O96" s="39" t="s">
        <v>675</v>
      </c>
      <c r="P96" s="39" t="s">
        <v>675</v>
      </c>
      <c r="Q96" s="28" t="s">
        <v>643</v>
      </c>
      <c r="R96" s="30"/>
      <c r="S96" s="30"/>
      <c r="T96" s="30"/>
      <c r="U96" s="31" t="s">
        <v>1062</v>
      </c>
      <c r="V96" t="str">
        <f>VLOOKUP(P96,'Data Model'!$B$170:$B$260,1,FALSE)</f>
        <v>EDL_CURATED_TS</v>
      </c>
      <c r="W96"/>
    </row>
    <row r="97" spans="1:23" s="32" customFormat="1" x14ac:dyDescent="0.2">
      <c r="A97" s="21">
        <f t="shared" si="2"/>
        <v>92</v>
      </c>
      <c r="B97" s="21"/>
      <c r="C97" s="22"/>
      <c r="D97" s="23"/>
      <c r="E97" s="24"/>
      <c r="F97" s="25"/>
      <c r="G97" s="23"/>
      <c r="H97" s="22" t="s">
        <v>77</v>
      </c>
      <c r="I97" s="26" t="s">
        <v>1404</v>
      </c>
      <c r="J97" s="22" t="s">
        <v>1408</v>
      </c>
      <c r="K97" s="27"/>
      <c r="L97" s="28" t="s">
        <v>1405</v>
      </c>
      <c r="M97" s="28"/>
      <c r="N97" s="29" t="s">
        <v>80</v>
      </c>
      <c r="O97" s="39" t="s">
        <v>1408</v>
      </c>
      <c r="P97" s="39" t="s">
        <v>1408</v>
      </c>
      <c r="Q97" s="28" t="s">
        <v>626</v>
      </c>
      <c r="R97" s="30"/>
      <c r="S97" s="30"/>
      <c r="T97" s="30"/>
      <c r="U97" s="31" t="s">
        <v>700</v>
      </c>
      <c r="V97" t="str">
        <f>VLOOKUP(P97,'Data Model'!$B$170:$B$260,1,FALSE)</f>
        <v>SLV_CD</v>
      </c>
      <c r="W97"/>
    </row>
  </sheetData>
  <autoFilter ref="A5:AO97" xr:uid="{B5527519-0C8C-4E3D-8C2C-8C3A5EBD5ADF}"/>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74217-B0DF-4BEB-B0CD-71CC291EB48E}">
  <sheetPr codeName="Sheet29">
    <outlinePr summaryBelow="0" summaryRight="0"/>
    <pageSetUpPr fitToPage="1"/>
  </sheetPr>
  <dimension ref="A1:AO26"/>
  <sheetViews>
    <sheetView topLeftCell="M1" zoomScale="90" zoomScaleNormal="90" workbookViewId="0">
      <pane ySplit="4" topLeftCell="A15" activePane="bottomLeft" state="frozen"/>
      <selection pane="bottomLeft" activeCell="U24" sqref="U24"/>
    </sheetView>
  </sheetViews>
  <sheetFormatPr defaultRowHeight="12.75" outlineLevelCol="1" x14ac:dyDescent="0.2"/>
  <cols>
    <col min="1" max="2" width="12.42578125" style="1" customWidth="1"/>
    <col min="3" max="3" width="22.5703125" style="1" hidden="1" customWidth="1"/>
    <col min="4" max="4" width="47" style="1" hidden="1" customWidth="1"/>
    <col min="5" max="5" width="53.42578125" style="1" hidden="1" customWidth="1"/>
    <col min="6" max="6" width="66.28515625" style="1" hidden="1" customWidth="1"/>
    <col min="7" max="7" width="53.42578125" style="1" hidden="1" customWidth="1"/>
    <col min="8" max="8" width="15" style="1" customWidth="1"/>
    <col min="9" max="9" width="21" style="1" customWidth="1"/>
    <col min="10" max="10" width="40" style="1" customWidth="1"/>
    <col min="11" max="11" width="15.7109375" style="1" customWidth="1"/>
    <col min="12" max="12" width="32.85546875" style="1" customWidth="1"/>
    <col min="13" max="13" width="6.5703125" style="1" customWidth="1"/>
    <col min="14" max="14" width="13.28515625" style="1" customWidth="1"/>
    <col min="15" max="15" width="43.85546875" style="1" customWidth="1"/>
    <col min="16" max="16" width="37.28515625" style="1" customWidth="1"/>
    <col min="17" max="17" width="20.7109375" style="1" customWidth="1" outlineLevel="1"/>
    <col min="18" max="18" width="14.7109375" style="1" customWidth="1" outlineLevel="1"/>
    <col min="19" max="19" width="22.5703125" style="1" customWidth="1" outlineLevel="1"/>
    <col min="20" max="20" width="12.140625" style="1" customWidth="1"/>
    <col min="21" max="21" width="68.7109375" style="2" customWidth="1"/>
    <col min="22" max="22" width="35.85546875" bestFit="1" customWidth="1"/>
  </cols>
  <sheetData>
    <row r="1" spans="1:41" ht="16.5" customHeight="1" x14ac:dyDescent="0.2">
      <c r="A1" s="167" t="s">
        <v>36</v>
      </c>
      <c r="B1" s="167"/>
      <c r="C1" s="167"/>
      <c r="D1" s="167"/>
      <c r="E1" s="168"/>
      <c r="F1" s="168"/>
      <c r="G1" s="168"/>
      <c r="H1" s="168"/>
      <c r="I1" s="168"/>
      <c r="J1" s="168"/>
      <c r="K1" s="168"/>
      <c r="L1" s="168"/>
      <c r="M1" s="168"/>
      <c r="N1" s="168"/>
      <c r="O1" s="168"/>
      <c r="P1" s="168"/>
    </row>
    <row r="2" spans="1:41" ht="54" customHeight="1" x14ac:dyDescent="0.2">
      <c r="A2" s="169" t="s">
        <v>1491</v>
      </c>
      <c r="B2" s="170"/>
      <c r="C2" s="170"/>
      <c r="D2" s="170"/>
      <c r="E2" s="171"/>
      <c r="F2" s="171"/>
      <c r="G2" s="171"/>
      <c r="H2" s="171"/>
      <c r="I2" s="171"/>
      <c r="J2" s="171"/>
      <c r="K2" s="171"/>
      <c r="L2" s="171"/>
      <c r="M2" s="171"/>
      <c r="N2" s="171"/>
      <c r="O2" s="171"/>
      <c r="P2" s="171"/>
      <c r="Q2" s="171"/>
      <c r="R2" s="171"/>
      <c r="S2" s="171"/>
      <c r="T2" s="171"/>
      <c r="U2" s="171"/>
    </row>
    <row r="3" spans="1:41" ht="54" customHeight="1" thickBot="1" x14ac:dyDescent="0.25">
      <c r="A3" s="3"/>
      <c r="B3" s="3"/>
      <c r="C3" s="3"/>
      <c r="D3" s="3"/>
      <c r="E3" s="3"/>
      <c r="F3" s="3"/>
      <c r="G3" s="3"/>
      <c r="H3" s="3"/>
      <c r="I3" s="3"/>
      <c r="J3" s="3"/>
      <c r="K3" s="3"/>
      <c r="L3" s="3"/>
      <c r="M3" s="3"/>
      <c r="N3" s="3"/>
      <c r="O3" s="3"/>
      <c r="P3" s="3"/>
      <c r="Q3" s="3"/>
      <c r="R3" s="3"/>
      <c r="S3" s="3"/>
      <c r="T3" s="3"/>
      <c r="U3" s="4"/>
    </row>
    <row r="4" spans="1:41" s="12" customFormat="1" ht="58.5" customHeight="1" thickBot="1" x14ac:dyDescent="0.3">
      <c r="A4" s="5" t="s">
        <v>38</v>
      </c>
      <c r="B4" s="5" t="s">
        <v>39</v>
      </c>
      <c r="C4" s="6" t="s">
        <v>40</v>
      </c>
      <c r="D4" s="7" t="s">
        <v>41</v>
      </c>
      <c r="E4" s="8" t="s">
        <v>42</v>
      </c>
      <c r="F4" s="9" t="s">
        <v>43</v>
      </c>
      <c r="G4" s="7" t="s">
        <v>44</v>
      </c>
      <c r="H4" s="10" t="s">
        <v>45</v>
      </c>
      <c r="I4" s="10" t="s">
        <v>46</v>
      </c>
      <c r="J4" s="10" t="s">
        <v>47</v>
      </c>
      <c r="K4" s="6" t="s">
        <v>48</v>
      </c>
      <c r="L4" s="9" t="s">
        <v>49</v>
      </c>
      <c r="M4" s="9" t="s">
        <v>50</v>
      </c>
      <c r="N4" s="9" t="s">
        <v>51</v>
      </c>
      <c r="O4" s="9" t="s">
        <v>52</v>
      </c>
      <c r="P4" s="9" t="s">
        <v>53</v>
      </c>
      <c r="Q4" s="9" t="s">
        <v>54</v>
      </c>
      <c r="R4" s="7" t="s">
        <v>55</v>
      </c>
      <c r="S4" s="6" t="s">
        <v>56</v>
      </c>
      <c r="T4" s="7" t="s">
        <v>57</v>
      </c>
      <c r="U4" s="11" t="s">
        <v>58</v>
      </c>
      <c r="V4"/>
      <c r="W4"/>
      <c r="X4"/>
      <c r="Y4"/>
      <c r="Z4"/>
      <c r="AA4"/>
      <c r="AB4"/>
      <c r="AC4"/>
      <c r="AD4"/>
      <c r="AE4"/>
      <c r="AF4"/>
      <c r="AG4"/>
      <c r="AH4"/>
      <c r="AI4"/>
      <c r="AJ4"/>
      <c r="AK4"/>
      <c r="AL4"/>
      <c r="AM4"/>
      <c r="AN4"/>
      <c r="AO4"/>
    </row>
    <row r="5" spans="1:41" s="20" customFormat="1" ht="174" customHeight="1" thickBot="1" x14ac:dyDescent="0.25">
      <c r="A5" s="13" t="s">
        <v>59</v>
      </c>
      <c r="B5" s="13" t="s">
        <v>60</v>
      </c>
      <c r="C5" s="14" t="s">
        <v>61</v>
      </c>
      <c r="D5" s="15" t="s">
        <v>62</v>
      </c>
      <c r="E5" s="16" t="s">
        <v>63</v>
      </c>
      <c r="F5" s="17" t="s">
        <v>64</v>
      </c>
      <c r="G5" s="15" t="s">
        <v>65</v>
      </c>
      <c r="H5" s="18"/>
      <c r="I5" s="18"/>
      <c r="J5" s="18"/>
      <c r="K5" s="14" t="s">
        <v>66</v>
      </c>
      <c r="L5" s="17" t="s">
        <v>67</v>
      </c>
      <c r="M5" s="17" t="s">
        <v>68</v>
      </c>
      <c r="N5" s="17" t="s">
        <v>69</v>
      </c>
      <c r="O5" s="17" t="s">
        <v>70</v>
      </c>
      <c r="P5" s="17" t="s">
        <v>71</v>
      </c>
      <c r="Q5" s="17" t="s">
        <v>72</v>
      </c>
      <c r="R5" s="15" t="s">
        <v>73</v>
      </c>
      <c r="S5" s="14" t="s">
        <v>74</v>
      </c>
      <c r="T5" s="15" t="s">
        <v>75</v>
      </c>
      <c r="U5" s="19" t="s">
        <v>76</v>
      </c>
      <c r="V5"/>
      <c r="W5"/>
      <c r="X5"/>
      <c r="Y5"/>
      <c r="Z5"/>
      <c r="AA5"/>
      <c r="AB5"/>
      <c r="AC5"/>
      <c r="AD5"/>
      <c r="AE5"/>
      <c r="AF5"/>
      <c r="AG5"/>
      <c r="AH5"/>
      <c r="AI5"/>
      <c r="AJ5"/>
      <c r="AK5"/>
      <c r="AL5"/>
      <c r="AM5"/>
      <c r="AN5"/>
      <c r="AO5"/>
    </row>
    <row r="6" spans="1:41" ht="25.5" x14ac:dyDescent="0.2">
      <c r="A6" s="21">
        <v>1</v>
      </c>
      <c r="B6" s="21"/>
      <c r="C6" s="22"/>
      <c r="D6" s="23"/>
      <c r="E6" s="24"/>
      <c r="F6" s="25"/>
      <c r="G6" s="23"/>
      <c r="H6" s="22" t="s">
        <v>1492</v>
      </c>
      <c r="I6" s="26" t="s">
        <v>1493</v>
      </c>
      <c r="J6" s="22" t="e">
        <v>#N/A</v>
      </c>
      <c r="K6" s="27"/>
      <c r="L6" s="28" t="s">
        <v>1494</v>
      </c>
      <c r="M6" s="28"/>
      <c r="N6" s="29" t="s">
        <v>639</v>
      </c>
      <c r="O6" s="29"/>
      <c r="P6" s="29" t="s">
        <v>1495</v>
      </c>
      <c r="Q6" s="28" t="s">
        <v>626</v>
      </c>
      <c r="R6" s="30"/>
      <c r="S6" s="30"/>
      <c r="T6" s="30"/>
      <c r="U6" s="31" t="s">
        <v>84</v>
      </c>
      <c r="V6" t="str">
        <f>VLOOKUP(P6,'Data Model'!$B$318:$B$338,1,FALSE)</f>
        <v>VPA_ASSETS_KEY</v>
      </c>
    </row>
    <row r="7" spans="1:41" x14ac:dyDescent="0.2">
      <c r="A7" s="21">
        <f>A6+1</f>
        <v>2</v>
      </c>
      <c r="B7" s="21"/>
      <c r="C7" s="22"/>
      <c r="D7" s="23"/>
      <c r="E7" s="24"/>
      <c r="F7" s="25"/>
      <c r="G7" s="23"/>
      <c r="H7" s="22" t="s">
        <v>1492</v>
      </c>
      <c r="I7" s="26" t="s">
        <v>1493</v>
      </c>
      <c r="J7" s="22" t="e">
        <v>#N/A</v>
      </c>
      <c r="K7" s="27"/>
      <c r="L7" s="28" t="s">
        <v>1494</v>
      </c>
      <c r="M7" s="28"/>
      <c r="N7" s="29" t="s">
        <v>639</v>
      </c>
      <c r="O7" s="29"/>
      <c r="P7" s="29" t="s">
        <v>648</v>
      </c>
      <c r="Q7" s="28" t="s">
        <v>626</v>
      </c>
      <c r="R7" s="30"/>
      <c r="S7" s="30"/>
      <c r="T7" s="30">
        <v>1</v>
      </c>
      <c r="U7" s="31" t="s">
        <v>87</v>
      </c>
      <c r="V7" t="str">
        <f>VLOOKUP(P7,'Data Model'!$B$318:$B$338,1,FALSE)</f>
        <v>SRC</v>
      </c>
    </row>
    <row r="8" spans="1:41" x14ac:dyDescent="0.2">
      <c r="A8" s="21">
        <f t="shared" ref="A8:A26" si="0">A7+1</f>
        <v>3</v>
      </c>
      <c r="B8" s="21"/>
      <c r="C8" s="22"/>
      <c r="D8" s="23"/>
      <c r="E8" s="24"/>
      <c r="F8" s="25"/>
      <c r="G8" s="23"/>
      <c r="H8" s="22" t="s">
        <v>1492</v>
      </c>
      <c r="I8" s="26" t="s">
        <v>1493</v>
      </c>
      <c r="J8" s="22" t="s">
        <v>1496</v>
      </c>
      <c r="K8" s="27"/>
      <c r="L8" s="28" t="s">
        <v>1494</v>
      </c>
      <c r="M8" s="28"/>
      <c r="N8" s="29" t="s">
        <v>639</v>
      </c>
      <c r="O8" s="29"/>
      <c r="P8" s="29" t="s">
        <v>1497</v>
      </c>
      <c r="Q8" s="28" t="s">
        <v>626</v>
      </c>
      <c r="R8" s="30"/>
      <c r="S8" s="30"/>
      <c r="T8" s="30">
        <v>1</v>
      </c>
      <c r="U8" s="31" t="s">
        <v>700</v>
      </c>
      <c r="V8" t="str">
        <f>VLOOKUP(P8,'Data Model'!$B$318:$B$338,1,FALSE)</f>
        <v>SRC_JHI_VPA_ASSETS_ID</v>
      </c>
    </row>
    <row r="9" spans="1:41" x14ac:dyDescent="0.2">
      <c r="A9" s="54">
        <f t="shared" si="0"/>
        <v>4</v>
      </c>
      <c r="B9" s="54"/>
      <c r="C9" s="53"/>
      <c r="D9" s="55"/>
      <c r="E9" s="56"/>
      <c r="F9" s="57"/>
      <c r="G9" s="55"/>
      <c r="H9" s="53" t="s">
        <v>1492</v>
      </c>
      <c r="I9" s="58" t="s">
        <v>1493</v>
      </c>
      <c r="J9" s="53" t="s">
        <v>88</v>
      </c>
      <c r="K9" s="59"/>
      <c r="L9" s="52" t="s">
        <v>1494</v>
      </c>
      <c r="M9" s="52"/>
      <c r="N9" s="60" t="s">
        <v>639</v>
      </c>
      <c r="O9" s="60"/>
      <c r="P9" s="61" t="s">
        <v>1294</v>
      </c>
      <c r="Q9" s="52" t="s">
        <v>626</v>
      </c>
      <c r="R9" s="62"/>
      <c r="S9" s="62"/>
      <c r="T9" s="62"/>
      <c r="U9" s="63" t="s">
        <v>700</v>
      </c>
      <c r="V9" t="str">
        <f>VLOOKUP(P9,'Data Model'!$B$318:$B$338,1,FALSE)</f>
        <v>SRC_JHI_FUND_ID</v>
      </c>
    </row>
    <row r="10" spans="1:41" x14ac:dyDescent="0.2">
      <c r="A10" s="54">
        <f t="shared" si="0"/>
        <v>5</v>
      </c>
      <c r="B10" s="54"/>
      <c r="C10" s="53"/>
      <c r="D10" s="55"/>
      <c r="E10" s="56"/>
      <c r="F10" s="57"/>
      <c r="G10" s="55"/>
      <c r="H10" s="53" t="s">
        <v>1492</v>
      </c>
      <c r="I10" s="58" t="s">
        <v>1493</v>
      </c>
      <c r="J10" s="53" t="s">
        <v>1474</v>
      </c>
      <c r="K10" s="59"/>
      <c r="L10" s="52" t="s">
        <v>1494</v>
      </c>
      <c r="M10" s="52"/>
      <c r="N10" s="60" t="s">
        <v>639</v>
      </c>
      <c r="O10" s="60"/>
      <c r="P10" s="61" t="s">
        <v>1498</v>
      </c>
      <c r="Q10" s="52" t="s">
        <v>626</v>
      </c>
      <c r="R10" s="62"/>
      <c r="S10" s="62"/>
      <c r="T10" s="62"/>
      <c r="U10" s="63" t="s">
        <v>700</v>
      </c>
      <c r="V10" t="str">
        <f>VLOOKUP(P10,'Data Model'!$B$318:$B$338,1,FALSE)</f>
        <v>SRC_JHI_FUND_SLV_ID</v>
      </c>
    </row>
    <row r="11" spans="1:41" ht="89.25" x14ac:dyDescent="0.2">
      <c r="A11" s="21">
        <f t="shared" si="0"/>
        <v>6</v>
      </c>
      <c r="B11" s="21"/>
      <c r="C11" s="22"/>
      <c r="D11" s="23"/>
      <c r="E11" s="24"/>
      <c r="F11" s="25"/>
      <c r="G11" s="23"/>
      <c r="H11" s="22" t="s">
        <v>1492</v>
      </c>
      <c r="I11" s="26" t="s">
        <v>1493</v>
      </c>
      <c r="J11" s="22" t="e">
        <v>#N/A</v>
      </c>
      <c r="K11" s="27"/>
      <c r="L11" s="28" t="s">
        <v>1494</v>
      </c>
      <c r="M11" s="28"/>
      <c r="N11" s="29" t="s">
        <v>639</v>
      </c>
      <c r="O11" s="29"/>
      <c r="P11" s="44" t="s">
        <v>1406</v>
      </c>
      <c r="Q11" s="28" t="s">
        <v>626</v>
      </c>
      <c r="R11" s="30"/>
      <c r="S11" s="30"/>
      <c r="T11" s="30"/>
      <c r="U11" s="63" t="s">
        <v>1499</v>
      </c>
      <c r="V11" t="str">
        <f>VLOOKUP(P11,'Data Model'!$B$318:$B$338,1,FALSE)</f>
        <v>PORTFOLIO_SLEEVE_KEY</v>
      </c>
    </row>
    <row r="12" spans="1:41" ht="89.25" x14ac:dyDescent="0.2">
      <c r="A12" s="21">
        <f t="shared" si="0"/>
        <v>7</v>
      </c>
      <c r="B12" s="21"/>
      <c r="C12" s="22"/>
      <c r="D12" s="23"/>
      <c r="E12" s="24"/>
      <c r="F12" s="25"/>
      <c r="G12" s="23"/>
      <c r="H12" s="22" t="s">
        <v>1492</v>
      </c>
      <c r="I12" s="26" t="s">
        <v>1493</v>
      </c>
      <c r="J12" s="22" t="s">
        <v>1500</v>
      </c>
      <c r="K12" s="27"/>
      <c r="L12" s="28" t="s">
        <v>1494</v>
      </c>
      <c r="M12" s="28"/>
      <c r="N12" s="29" t="s">
        <v>639</v>
      </c>
      <c r="O12" s="29"/>
      <c r="P12" s="22" t="s">
        <v>692</v>
      </c>
      <c r="Q12" s="28" t="s">
        <v>626</v>
      </c>
      <c r="R12" s="30"/>
      <c r="S12" s="30"/>
      <c r="T12" s="30"/>
      <c r="U12" s="31" t="s">
        <v>1501</v>
      </c>
      <c r="V12" t="str">
        <f>VLOOKUP(P12,'Data Model'!$B$318:$B$338,1,FALSE)</f>
        <v>PORTFOLIO_GROUP_KEY</v>
      </c>
    </row>
    <row r="13" spans="1:41" x14ac:dyDescent="0.2">
      <c r="A13" s="21">
        <f t="shared" si="0"/>
        <v>8</v>
      </c>
      <c r="B13" s="21"/>
      <c r="C13" s="22"/>
      <c r="D13" s="23"/>
      <c r="E13" s="24"/>
      <c r="F13" s="25"/>
      <c r="G13" s="23"/>
      <c r="H13" s="22" t="s">
        <v>1492</v>
      </c>
      <c r="I13" s="26" t="s">
        <v>1493</v>
      </c>
      <c r="J13" s="22" t="s">
        <v>1500</v>
      </c>
      <c r="K13" s="27"/>
      <c r="L13" s="28" t="s">
        <v>1494</v>
      </c>
      <c r="M13" s="28"/>
      <c r="N13" s="29" t="s">
        <v>639</v>
      </c>
      <c r="O13" s="29"/>
      <c r="P13" s="22" t="s">
        <v>1500</v>
      </c>
      <c r="Q13" s="28" t="s">
        <v>626</v>
      </c>
      <c r="R13" s="30"/>
      <c r="S13" s="30"/>
      <c r="T13" s="30"/>
      <c r="U13" s="31" t="s">
        <v>700</v>
      </c>
      <c r="V13" t="str">
        <f>VLOOKUP(P13,'Data Model'!$B$318:$B$338,1,FALSE)</f>
        <v>EXT_FUND_ID</v>
      </c>
    </row>
    <row r="14" spans="1:41" x14ac:dyDescent="0.2">
      <c r="A14" s="21">
        <f t="shared" si="0"/>
        <v>9</v>
      </c>
      <c r="B14" s="21"/>
      <c r="C14" s="22"/>
      <c r="D14" s="23"/>
      <c r="E14" s="24"/>
      <c r="F14" s="25"/>
      <c r="G14" s="23"/>
      <c r="H14" s="22" t="s">
        <v>1492</v>
      </c>
      <c r="I14" s="26" t="s">
        <v>1493</v>
      </c>
      <c r="J14" s="22" t="s">
        <v>1502</v>
      </c>
      <c r="K14" s="27"/>
      <c r="L14" s="28" t="s">
        <v>1494</v>
      </c>
      <c r="M14" s="28"/>
      <c r="N14" s="29" t="s">
        <v>639</v>
      </c>
      <c r="O14" s="29"/>
      <c r="P14" s="22" t="s">
        <v>1502</v>
      </c>
      <c r="Q14" s="28" t="s">
        <v>702</v>
      </c>
      <c r="R14" s="30"/>
      <c r="S14" s="30"/>
      <c r="T14" s="30"/>
      <c r="U14" s="31" t="s">
        <v>700</v>
      </c>
      <c r="V14" t="str">
        <f>VLOOKUP(P14,'Data Model'!$B$318:$B$338,1,FALSE)</f>
        <v>NAV_DATE</v>
      </c>
    </row>
    <row r="15" spans="1:41" x14ac:dyDescent="0.2">
      <c r="A15" s="21">
        <f t="shared" si="0"/>
        <v>10</v>
      </c>
      <c r="B15" s="21"/>
      <c r="C15" s="22"/>
      <c r="D15" s="23"/>
      <c r="E15" s="24"/>
      <c r="F15" s="25"/>
      <c r="G15" s="23"/>
      <c r="H15" s="22" t="s">
        <v>1492</v>
      </c>
      <c r="I15" s="26" t="s">
        <v>1493</v>
      </c>
      <c r="J15" s="22" t="s">
        <v>1503</v>
      </c>
      <c r="K15" s="27"/>
      <c r="L15" s="28" t="s">
        <v>1494</v>
      </c>
      <c r="M15" s="28"/>
      <c r="N15" s="29" t="s">
        <v>639</v>
      </c>
      <c r="O15" s="29"/>
      <c r="P15" s="22" t="s">
        <v>1503</v>
      </c>
      <c r="Q15" s="28" t="s">
        <v>626</v>
      </c>
      <c r="R15" s="30"/>
      <c r="S15" s="30"/>
      <c r="T15" s="30"/>
      <c r="U15" s="31" t="s">
        <v>700</v>
      </c>
      <c r="V15" t="str">
        <f>VLOOKUP(P15,'Data Model'!$B$318:$B$338,1,FALSE)</f>
        <v>FUND_CLASS</v>
      </c>
    </row>
    <row r="16" spans="1:41" x14ac:dyDescent="0.2">
      <c r="A16" s="21">
        <f t="shared" si="0"/>
        <v>11</v>
      </c>
      <c r="B16" s="21"/>
      <c r="C16" s="22"/>
      <c r="D16" s="23"/>
      <c r="E16" s="24"/>
      <c r="F16" s="25"/>
      <c r="G16" s="23"/>
      <c r="H16" s="22" t="s">
        <v>1492</v>
      </c>
      <c r="I16" s="26" t="s">
        <v>1493</v>
      </c>
      <c r="J16" s="22" t="s">
        <v>1504</v>
      </c>
      <c r="K16" s="27"/>
      <c r="L16" s="28" t="s">
        <v>1494</v>
      </c>
      <c r="M16" s="28"/>
      <c r="N16" s="29" t="s">
        <v>639</v>
      </c>
      <c r="O16" s="29"/>
      <c r="P16" s="22" t="s">
        <v>1504</v>
      </c>
      <c r="Q16" s="28" t="s">
        <v>626</v>
      </c>
      <c r="R16" s="30"/>
      <c r="S16" s="30"/>
      <c r="T16" s="30"/>
      <c r="U16" s="31" t="s">
        <v>700</v>
      </c>
      <c r="V16" t="str">
        <f>VLOOKUP(P16,'Data Model'!$B$318:$B$338,1,FALSE)</f>
        <v>LINE_OF_BUSINESS</v>
      </c>
    </row>
    <row r="17" spans="1:23" x14ac:dyDescent="0.2">
      <c r="A17" s="21">
        <f t="shared" si="0"/>
        <v>12</v>
      </c>
      <c r="B17" s="21"/>
      <c r="C17" s="22"/>
      <c r="D17" s="23"/>
      <c r="E17" s="24"/>
      <c r="F17" s="25"/>
      <c r="G17" s="23"/>
      <c r="H17" s="22" t="s">
        <v>1492</v>
      </c>
      <c r="I17" s="26" t="s">
        <v>1493</v>
      </c>
      <c r="J17" s="22" t="s">
        <v>1505</v>
      </c>
      <c r="K17" s="27"/>
      <c r="L17" s="28" t="s">
        <v>1494</v>
      </c>
      <c r="M17" s="28"/>
      <c r="N17" s="29" t="s">
        <v>639</v>
      </c>
      <c r="O17" s="29"/>
      <c r="P17" s="22" t="s">
        <v>1505</v>
      </c>
      <c r="Q17" s="52" t="s">
        <v>1506</v>
      </c>
      <c r="R17" s="30"/>
      <c r="S17" s="30"/>
      <c r="T17" s="30"/>
      <c r="U17" s="31" t="s">
        <v>700</v>
      </c>
      <c r="V17" t="str">
        <f>VLOOKUP(P17,'Data Model'!$B$318:$B$338,1,FALSE)</f>
        <v>FUND_CASHFLOW</v>
      </c>
    </row>
    <row r="18" spans="1:23" x14ac:dyDescent="0.2">
      <c r="A18" s="21">
        <f t="shared" si="0"/>
        <v>13</v>
      </c>
      <c r="B18" s="21"/>
      <c r="C18" s="22"/>
      <c r="D18" s="23"/>
      <c r="E18" s="24"/>
      <c r="F18" s="25"/>
      <c r="G18" s="23"/>
      <c r="H18" s="22" t="s">
        <v>1492</v>
      </c>
      <c r="I18" s="26" t="s">
        <v>1493</v>
      </c>
      <c r="J18" s="22" t="s">
        <v>1507</v>
      </c>
      <c r="K18" s="27"/>
      <c r="L18" s="28" t="s">
        <v>1494</v>
      </c>
      <c r="M18" s="28"/>
      <c r="N18" s="29" t="s">
        <v>639</v>
      </c>
      <c r="O18" s="29"/>
      <c r="P18" s="22" t="s">
        <v>1507</v>
      </c>
      <c r="Q18" s="52" t="s">
        <v>1506</v>
      </c>
      <c r="R18" s="30"/>
      <c r="S18" s="30"/>
      <c r="T18" s="30"/>
      <c r="U18" s="31" t="s">
        <v>700</v>
      </c>
      <c r="V18" t="str">
        <f>VLOOKUP(P18,'Data Model'!$B$318:$B$338,1,FALSE)</f>
        <v>FUND_ASSET</v>
      </c>
    </row>
    <row r="19" spans="1:23" x14ac:dyDescent="0.2">
      <c r="A19" s="21">
        <f t="shared" si="0"/>
        <v>14</v>
      </c>
      <c r="B19" s="21"/>
      <c r="C19" s="22"/>
      <c r="D19" s="23"/>
      <c r="E19" s="24"/>
      <c r="F19" s="25"/>
      <c r="G19" s="23"/>
      <c r="H19" s="22" t="s">
        <v>1492</v>
      </c>
      <c r="I19" s="26" t="s">
        <v>1493</v>
      </c>
      <c r="J19" s="22" t="s">
        <v>1508</v>
      </c>
      <c r="K19" s="27"/>
      <c r="L19" s="28" t="s">
        <v>1494</v>
      </c>
      <c r="M19" s="28"/>
      <c r="N19" s="29" t="s">
        <v>639</v>
      </c>
      <c r="O19" s="29"/>
      <c r="P19" s="22" t="s">
        <v>1508</v>
      </c>
      <c r="Q19" s="52" t="s">
        <v>1506</v>
      </c>
      <c r="R19" s="30"/>
      <c r="S19" s="30"/>
      <c r="T19" s="30"/>
      <c r="U19" s="31" t="s">
        <v>700</v>
      </c>
      <c r="V19" t="str">
        <f>VLOOKUP(P19,'Data Model'!$B$318:$B$338,1,FALSE)</f>
        <v>CUSTODIAN_4PM_FUND_ASSET</v>
      </c>
    </row>
    <row r="20" spans="1:23" x14ac:dyDescent="0.2">
      <c r="A20" s="21">
        <f t="shared" si="0"/>
        <v>15</v>
      </c>
      <c r="B20" s="21"/>
      <c r="C20" s="22"/>
      <c r="D20" s="23"/>
      <c r="E20" s="24"/>
      <c r="F20" s="25"/>
      <c r="G20" s="23"/>
      <c r="H20" s="22" t="s">
        <v>1492</v>
      </c>
      <c r="I20" s="26" t="s">
        <v>1493</v>
      </c>
      <c r="J20" s="22" t="s">
        <v>1509</v>
      </c>
      <c r="K20" s="27"/>
      <c r="L20" s="28" t="s">
        <v>1494</v>
      </c>
      <c r="M20" s="28"/>
      <c r="N20" s="29" t="s">
        <v>639</v>
      </c>
      <c r="O20" s="29"/>
      <c r="P20" s="22" t="s">
        <v>1140</v>
      </c>
      <c r="Q20" s="28" t="s">
        <v>702</v>
      </c>
      <c r="R20" s="30"/>
      <c r="S20" s="30"/>
      <c r="T20" s="30">
        <v>1</v>
      </c>
      <c r="U20" s="31" t="s">
        <v>700</v>
      </c>
      <c r="V20" t="str">
        <f>VLOOKUP(P20,'Data Model'!$B$318:$B$338,1,FALSE)</f>
        <v>EFFECTIVE_DATE</v>
      </c>
    </row>
    <row r="21" spans="1:23" x14ac:dyDescent="0.2">
      <c r="A21" s="21">
        <f t="shared" si="0"/>
        <v>16</v>
      </c>
      <c r="B21" s="21"/>
      <c r="C21" s="22"/>
      <c r="D21" s="23"/>
      <c r="E21" s="24"/>
      <c r="F21" s="25"/>
      <c r="G21" s="23"/>
      <c r="H21" s="22" t="s">
        <v>1492</v>
      </c>
      <c r="I21" s="26" t="s">
        <v>1493</v>
      </c>
      <c r="J21" s="53" t="s">
        <v>1510</v>
      </c>
      <c r="K21" s="27"/>
      <c r="L21" s="28" t="s">
        <v>1494</v>
      </c>
      <c r="M21" s="28"/>
      <c r="N21" s="29" t="s">
        <v>639</v>
      </c>
      <c r="O21" s="29"/>
      <c r="P21" s="22" t="s">
        <v>1511</v>
      </c>
      <c r="Q21" s="28" t="s">
        <v>626</v>
      </c>
      <c r="R21" s="30"/>
      <c r="S21" s="30"/>
      <c r="T21" s="30"/>
      <c r="U21" s="31" t="s">
        <v>700</v>
      </c>
      <c r="V21" t="str">
        <f>VLOOKUP(P21,'Data Model'!$B$318:$B$338,1,FALSE)</f>
        <v>LOAD_ID</v>
      </c>
    </row>
    <row r="22" spans="1:23" s="32" customFormat="1" ht="51" x14ac:dyDescent="0.2">
      <c r="A22" s="21">
        <f t="shared" si="0"/>
        <v>17</v>
      </c>
      <c r="B22" s="21"/>
      <c r="C22" s="22"/>
      <c r="D22" s="23"/>
      <c r="E22" s="24"/>
      <c r="F22" s="25"/>
      <c r="G22" s="23"/>
      <c r="H22" s="22" t="s">
        <v>1492</v>
      </c>
      <c r="I22" s="26" t="s">
        <v>1493</v>
      </c>
      <c r="J22" s="22" t="e">
        <v>#N/A</v>
      </c>
      <c r="K22" s="27"/>
      <c r="L22" s="28" t="s">
        <v>1494</v>
      </c>
      <c r="M22" s="28"/>
      <c r="N22" s="29" t="s">
        <v>639</v>
      </c>
      <c r="O22" s="29"/>
      <c r="P22" s="29" t="s">
        <v>753</v>
      </c>
      <c r="Q22" s="28" t="s">
        <v>643</v>
      </c>
      <c r="R22" s="30"/>
      <c r="S22" s="30"/>
      <c r="T22" s="30">
        <v>1</v>
      </c>
      <c r="U22" s="31" t="s">
        <v>1512</v>
      </c>
      <c r="V22" t="str">
        <f>VLOOKUP(P22,'Data Model'!$B$318:$B$338,1,FALSE)</f>
        <v>SYS_EFF_DATE_FROM</v>
      </c>
      <c r="W22"/>
    </row>
    <row r="23" spans="1:23" s="32" customFormat="1" ht="51" x14ac:dyDescent="0.2">
      <c r="A23" s="21">
        <f t="shared" si="0"/>
        <v>18</v>
      </c>
      <c r="B23" s="21"/>
      <c r="C23" s="22"/>
      <c r="D23" s="23"/>
      <c r="E23" s="24"/>
      <c r="F23" s="25"/>
      <c r="G23" s="23"/>
      <c r="H23" s="22" t="s">
        <v>1492</v>
      </c>
      <c r="I23" s="26" t="s">
        <v>1493</v>
      </c>
      <c r="J23" s="22" t="e">
        <v>#N/A</v>
      </c>
      <c r="K23" s="27"/>
      <c r="L23" s="28" t="s">
        <v>1494</v>
      </c>
      <c r="M23" s="28"/>
      <c r="N23" s="29" t="s">
        <v>639</v>
      </c>
      <c r="O23" s="29"/>
      <c r="P23" s="29" t="s">
        <v>754</v>
      </c>
      <c r="Q23" s="28" t="s">
        <v>643</v>
      </c>
      <c r="R23" s="30"/>
      <c r="S23" s="30"/>
      <c r="T23" s="30"/>
      <c r="U23" s="31" t="s">
        <v>1513</v>
      </c>
      <c r="V23" t="str">
        <f>VLOOKUP(P23,'Data Model'!$B$318:$B$338,1,FALSE)</f>
        <v>SYS_EFF_DATE_TO</v>
      </c>
      <c r="W23"/>
    </row>
    <row r="24" spans="1:23" s="32" customFormat="1" ht="51" x14ac:dyDescent="0.2">
      <c r="A24" s="21">
        <f t="shared" si="0"/>
        <v>19</v>
      </c>
      <c r="B24" s="21"/>
      <c r="C24" s="22"/>
      <c r="D24" s="23"/>
      <c r="E24" s="24"/>
      <c r="F24" s="25"/>
      <c r="G24" s="23"/>
      <c r="H24" s="22" t="s">
        <v>1492</v>
      </c>
      <c r="I24" s="26" t="s">
        <v>1493</v>
      </c>
      <c r="J24" s="22" t="e">
        <v>#N/A</v>
      </c>
      <c r="K24" s="27"/>
      <c r="L24" s="28" t="s">
        <v>1494</v>
      </c>
      <c r="M24" s="28"/>
      <c r="N24" s="29" t="s">
        <v>639</v>
      </c>
      <c r="O24" s="29"/>
      <c r="P24" s="29" t="s">
        <v>676</v>
      </c>
      <c r="Q24" s="60" t="s">
        <v>626</v>
      </c>
      <c r="R24" s="30"/>
      <c r="S24" s="30"/>
      <c r="T24" s="30"/>
      <c r="U24" s="31" t="s">
        <v>1514</v>
      </c>
      <c r="V24" t="str">
        <f>VLOOKUP(P24,'Data Model'!$B$318:$B$338,1,FALSE)</f>
        <v>CURRENT_VERSION</v>
      </c>
      <c r="W24"/>
    </row>
    <row r="25" spans="1:23" s="32" customFormat="1" ht="25.5" x14ac:dyDescent="0.2">
      <c r="A25" s="21">
        <f t="shared" si="0"/>
        <v>20</v>
      </c>
      <c r="B25" s="21"/>
      <c r="C25" s="22"/>
      <c r="D25" s="23"/>
      <c r="E25" s="24"/>
      <c r="F25" s="25"/>
      <c r="G25" s="23"/>
      <c r="H25" s="22" t="s">
        <v>1492</v>
      </c>
      <c r="I25" s="26" t="s">
        <v>1493</v>
      </c>
      <c r="J25" s="22" t="e">
        <v>#N/A</v>
      </c>
      <c r="K25" s="27"/>
      <c r="L25" s="28" t="s">
        <v>1494</v>
      </c>
      <c r="M25" s="28"/>
      <c r="N25" s="29" t="s">
        <v>639</v>
      </c>
      <c r="O25" s="29"/>
      <c r="P25" s="29" t="s">
        <v>675</v>
      </c>
      <c r="Q25" s="28" t="s">
        <v>643</v>
      </c>
      <c r="R25" s="30"/>
      <c r="S25" s="30"/>
      <c r="T25" s="30"/>
      <c r="U25" s="31" t="s">
        <v>1062</v>
      </c>
      <c r="V25" t="str">
        <f>VLOOKUP(P25,'Data Model'!$B$318:$B$338,1,FALSE)</f>
        <v>EDL_CURATED_TS</v>
      </c>
      <c r="W25"/>
    </row>
    <row r="26" spans="1:23" s="32" customFormat="1" ht="25.5" x14ac:dyDescent="0.2">
      <c r="A26" s="21">
        <f t="shared" si="0"/>
        <v>21</v>
      </c>
      <c r="B26" s="21"/>
      <c r="C26" s="22"/>
      <c r="D26" s="23"/>
      <c r="E26" s="24"/>
      <c r="F26" s="25"/>
      <c r="G26" s="23"/>
      <c r="H26" s="22" t="s">
        <v>1492</v>
      </c>
      <c r="I26" s="26" t="s">
        <v>1493</v>
      </c>
      <c r="J26" s="22" t="e">
        <v>#N/A</v>
      </c>
      <c r="K26" s="27"/>
      <c r="L26" s="28" t="s">
        <v>1494</v>
      </c>
      <c r="M26" s="28"/>
      <c r="N26" s="29" t="s">
        <v>639</v>
      </c>
      <c r="O26" s="29"/>
      <c r="P26" s="29" t="s">
        <v>791</v>
      </c>
      <c r="Q26" s="28" t="s">
        <v>643</v>
      </c>
      <c r="R26" s="30"/>
      <c r="S26" s="30"/>
      <c r="T26" s="30"/>
      <c r="U26" s="31" t="s">
        <v>134</v>
      </c>
      <c r="V26" t="str">
        <f>VLOOKUP(P26,'Data Model'!$B$318:$B$338,1,FALSE)</f>
        <v>EDL_CREATED_TS</v>
      </c>
      <c r="W26"/>
    </row>
  </sheetData>
  <autoFilter ref="A4:V26" xr:uid="{8DAFA48A-8F4D-4D13-987D-5A34372B1235}"/>
  <mergeCells count="2">
    <mergeCell ref="A1:P1"/>
    <mergeCell ref="A2:U2"/>
  </mergeCells>
  <pageMargins left="0.75" right="0.75" top="1" bottom="1" header="0.5" footer="0.5"/>
  <pageSetup paperSize="5" scale="42" fitToHeight="45" orientation="landscape" r:id="rId1"/>
  <headerFooter alignWithMargins="0">
    <oddHeader>&amp;C&lt;Project Name&gt;: Source to Access Layer Target Mapping</oddHeader>
    <oddFooter>&amp;CPage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A004-A3E5-4CBD-9111-F08A1F222A51}">
  <sheetPr codeName="Sheet30"/>
  <dimension ref="A1:F352"/>
  <sheetViews>
    <sheetView topLeftCell="A119" workbookViewId="0">
      <selection activeCell="D161" sqref="D161"/>
    </sheetView>
  </sheetViews>
  <sheetFormatPr defaultColWidth="16" defaultRowHeight="12.75" x14ac:dyDescent="0.2"/>
  <cols>
    <col min="1" max="1" width="33.85546875" customWidth="1"/>
    <col min="2" max="2" width="47" customWidth="1"/>
    <col min="3" max="3" width="38.42578125" customWidth="1"/>
    <col min="5" max="5" width="17.42578125" style="51" customWidth="1"/>
    <col min="6" max="6" width="16" style="1"/>
  </cols>
  <sheetData>
    <row r="1" spans="1:6" ht="25.5" x14ac:dyDescent="0.2">
      <c r="A1" s="35" t="s">
        <v>1515</v>
      </c>
      <c r="B1" s="35" t="s">
        <v>1516</v>
      </c>
      <c r="C1" s="35" t="s">
        <v>1517</v>
      </c>
      <c r="D1" s="36" t="s">
        <v>1518</v>
      </c>
      <c r="E1" s="36" t="s">
        <v>1519</v>
      </c>
    </row>
    <row r="2" spans="1:6" x14ac:dyDescent="0.2">
      <c r="A2" s="37" t="s">
        <v>1520</v>
      </c>
      <c r="B2" s="49" t="s">
        <v>1521</v>
      </c>
      <c r="C2" s="38" t="s">
        <v>1521</v>
      </c>
      <c r="D2" s="37" t="s">
        <v>626</v>
      </c>
      <c r="E2" s="37" t="s">
        <v>626</v>
      </c>
      <c r="F2" s="48" t="s">
        <v>1522</v>
      </c>
    </row>
    <row r="3" spans="1:6" x14ac:dyDescent="0.2">
      <c r="A3" s="37" t="s">
        <v>1520</v>
      </c>
      <c r="B3" s="49" t="s">
        <v>1298</v>
      </c>
      <c r="C3" s="38" t="s">
        <v>1298</v>
      </c>
      <c r="D3" s="37" t="s">
        <v>626</v>
      </c>
      <c r="E3" s="37" t="s">
        <v>626</v>
      </c>
      <c r="F3" s="48"/>
    </row>
    <row r="4" spans="1:6" x14ac:dyDescent="0.2">
      <c r="A4" s="37" t="s">
        <v>1520</v>
      </c>
      <c r="B4" s="49" t="s">
        <v>1523</v>
      </c>
      <c r="C4" s="38" t="s">
        <v>1523</v>
      </c>
      <c r="D4" s="37" t="s">
        <v>626</v>
      </c>
      <c r="E4" s="37" t="s">
        <v>626</v>
      </c>
      <c r="F4" s="48" t="s">
        <v>1522</v>
      </c>
    </row>
    <row r="5" spans="1:6" x14ac:dyDescent="0.2">
      <c r="A5" s="37" t="s">
        <v>1520</v>
      </c>
      <c r="B5" s="49" t="s">
        <v>648</v>
      </c>
      <c r="C5" s="38" t="s">
        <v>648</v>
      </c>
      <c r="D5" s="37" t="s">
        <v>626</v>
      </c>
      <c r="E5" s="37" t="s">
        <v>626</v>
      </c>
      <c r="F5" s="48"/>
    </row>
    <row r="6" spans="1:6" x14ac:dyDescent="0.2">
      <c r="A6" s="37" t="s">
        <v>1520</v>
      </c>
      <c r="B6" s="49" t="s">
        <v>642</v>
      </c>
      <c r="C6" s="38" t="s">
        <v>642</v>
      </c>
      <c r="D6" s="37" t="s">
        <v>643</v>
      </c>
      <c r="E6" s="37" t="s">
        <v>643</v>
      </c>
      <c r="F6" s="48"/>
    </row>
    <row r="7" spans="1:6" x14ac:dyDescent="0.2">
      <c r="A7" s="37" t="s">
        <v>1520</v>
      </c>
      <c r="B7" s="49" t="s">
        <v>645</v>
      </c>
      <c r="C7" s="38" t="s">
        <v>645</v>
      </c>
      <c r="D7" s="37" t="s">
        <v>643</v>
      </c>
      <c r="E7" s="37" t="s">
        <v>643</v>
      </c>
      <c r="F7" s="48"/>
    </row>
    <row r="8" spans="1:6" x14ac:dyDescent="0.2">
      <c r="A8" s="37" t="s">
        <v>1520</v>
      </c>
      <c r="B8" s="49" t="s">
        <v>1524</v>
      </c>
      <c r="C8" s="38" t="s">
        <v>1524</v>
      </c>
      <c r="D8" s="37" t="s">
        <v>626</v>
      </c>
      <c r="E8" s="37" t="s">
        <v>626</v>
      </c>
      <c r="F8" s="48"/>
    </row>
    <row r="9" spans="1:6" x14ac:dyDescent="0.2">
      <c r="A9" s="37" t="s">
        <v>1520</v>
      </c>
      <c r="B9" s="49" t="s">
        <v>1525</v>
      </c>
      <c r="C9" s="38" t="s">
        <v>1525</v>
      </c>
      <c r="D9" s="37" t="s">
        <v>626</v>
      </c>
      <c r="E9" s="37" t="s">
        <v>626</v>
      </c>
      <c r="F9" s="48"/>
    </row>
    <row r="10" spans="1:6" x14ac:dyDescent="0.2">
      <c r="A10" s="37" t="s">
        <v>1520</v>
      </c>
      <c r="B10" s="49" t="s">
        <v>1526</v>
      </c>
      <c r="C10" s="38" t="s">
        <v>1526</v>
      </c>
      <c r="D10" s="37" t="s">
        <v>626</v>
      </c>
      <c r="E10" s="37" t="s">
        <v>626</v>
      </c>
      <c r="F10" s="48"/>
    </row>
    <row r="11" spans="1:6" x14ac:dyDescent="0.2">
      <c r="A11" s="37" t="s">
        <v>1520</v>
      </c>
      <c r="B11" s="49" t="s">
        <v>1527</v>
      </c>
      <c r="C11" s="38" t="s">
        <v>1527</v>
      </c>
      <c r="D11" s="37" t="s">
        <v>626</v>
      </c>
      <c r="E11" s="37" t="s">
        <v>626</v>
      </c>
      <c r="F11" s="48" t="s">
        <v>1522</v>
      </c>
    </row>
    <row r="12" spans="1:6" x14ac:dyDescent="0.2">
      <c r="A12" s="37" t="s">
        <v>1520</v>
      </c>
      <c r="B12" s="49" t="s">
        <v>1528</v>
      </c>
      <c r="C12" s="38" t="s">
        <v>1528</v>
      </c>
      <c r="D12" s="37" t="s">
        <v>626</v>
      </c>
      <c r="E12" s="37" t="s">
        <v>626</v>
      </c>
      <c r="F12" s="48" t="s">
        <v>1522</v>
      </c>
    </row>
    <row r="13" spans="1:6" x14ac:dyDescent="0.2">
      <c r="A13" s="37" t="s">
        <v>1520</v>
      </c>
      <c r="B13" s="49" t="s">
        <v>1529</v>
      </c>
      <c r="C13" s="38" t="s">
        <v>1529</v>
      </c>
      <c r="D13" s="37" t="s">
        <v>626</v>
      </c>
      <c r="E13" s="37" t="s">
        <v>626</v>
      </c>
      <c r="F13" s="48" t="s">
        <v>1522</v>
      </c>
    </row>
    <row r="14" spans="1:6" x14ac:dyDescent="0.2">
      <c r="A14" s="37" t="s">
        <v>1520</v>
      </c>
      <c r="B14" s="49" t="s">
        <v>1530</v>
      </c>
      <c r="C14" s="38" t="s">
        <v>1530</v>
      </c>
      <c r="D14" s="37" t="s">
        <v>626</v>
      </c>
      <c r="E14" s="37" t="s">
        <v>626</v>
      </c>
      <c r="F14" s="48" t="s">
        <v>1522</v>
      </c>
    </row>
    <row r="15" spans="1:6" x14ac:dyDescent="0.2">
      <c r="A15" s="37" t="s">
        <v>1520</v>
      </c>
      <c r="B15" s="49" t="s">
        <v>1531</v>
      </c>
      <c r="C15" s="38" t="s">
        <v>1531</v>
      </c>
      <c r="D15" s="37" t="s">
        <v>626</v>
      </c>
      <c r="E15" s="37" t="s">
        <v>626</v>
      </c>
      <c r="F15" s="48" t="s">
        <v>1522</v>
      </c>
    </row>
    <row r="16" spans="1:6" x14ac:dyDescent="0.2">
      <c r="A16" s="37" t="s">
        <v>1520</v>
      </c>
      <c r="B16" s="49" t="s">
        <v>1532</v>
      </c>
      <c r="C16" s="38" t="s">
        <v>1532</v>
      </c>
      <c r="D16" s="37" t="s">
        <v>626</v>
      </c>
      <c r="E16" s="37" t="s">
        <v>626</v>
      </c>
      <c r="F16" s="48" t="s">
        <v>1522</v>
      </c>
    </row>
    <row r="17" spans="1:6" x14ac:dyDescent="0.2">
      <c r="A17" s="37" t="s">
        <v>1520</v>
      </c>
      <c r="B17" s="49" t="s">
        <v>1533</v>
      </c>
      <c r="C17" s="38" t="s">
        <v>1533</v>
      </c>
      <c r="D17" s="37" t="s">
        <v>626</v>
      </c>
      <c r="E17" s="37" t="s">
        <v>626</v>
      </c>
      <c r="F17" s="48" t="s">
        <v>1522</v>
      </c>
    </row>
    <row r="18" spans="1:6" x14ac:dyDescent="0.2">
      <c r="A18" s="37" t="s">
        <v>1520</v>
      </c>
      <c r="B18" s="49" t="s">
        <v>1534</v>
      </c>
      <c r="C18" s="38" t="s">
        <v>1534</v>
      </c>
      <c r="D18" s="37" t="s">
        <v>635</v>
      </c>
      <c r="E18" s="37" t="s">
        <v>635</v>
      </c>
      <c r="F18" s="48" t="s">
        <v>1522</v>
      </c>
    </row>
    <row r="19" spans="1:6" x14ac:dyDescent="0.2">
      <c r="A19" s="37" t="s">
        <v>1520</v>
      </c>
      <c r="B19" s="49" t="s">
        <v>874</v>
      </c>
      <c r="C19" s="38" t="s">
        <v>874</v>
      </c>
      <c r="D19" s="37" t="s">
        <v>643</v>
      </c>
      <c r="E19" s="37" t="s">
        <v>643</v>
      </c>
      <c r="F19" s="48"/>
    </row>
    <row r="20" spans="1:6" x14ac:dyDescent="0.2">
      <c r="A20" s="37" t="s">
        <v>1520</v>
      </c>
      <c r="B20" s="49" t="s">
        <v>676</v>
      </c>
      <c r="C20" s="38" t="s">
        <v>676</v>
      </c>
      <c r="D20" s="37" t="s">
        <v>626</v>
      </c>
      <c r="E20" s="37" t="s">
        <v>626</v>
      </c>
      <c r="F20" s="48"/>
    </row>
    <row r="21" spans="1:6" x14ac:dyDescent="0.2">
      <c r="A21" s="37" t="s">
        <v>1520</v>
      </c>
      <c r="B21" s="49" t="s">
        <v>1535</v>
      </c>
      <c r="C21" s="38" t="s">
        <v>1535</v>
      </c>
      <c r="D21" s="37" t="s">
        <v>626</v>
      </c>
      <c r="E21" s="37" t="s">
        <v>626</v>
      </c>
      <c r="F21" s="48" t="s">
        <v>1522</v>
      </c>
    </row>
    <row r="22" spans="1:6" x14ac:dyDescent="0.2">
      <c r="A22" s="37" t="s">
        <v>1520</v>
      </c>
      <c r="B22" s="49" t="s">
        <v>1536</v>
      </c>
      <c r="C22" s="38" t="s">
        <v>1536</v>
      </c>
      <c r="D22" s="37" t="s">
        <v>626</v>
      </c>
      <c r="E22" s="37" t="s">
        <v>626</v>
      </c>
      <c r="F22" s="48" t="s">
        <v>1522</v>
      </c>
    </row>
    <row r="23" spans="1:6" x14ac:dyDescent="0.2">
      <c r="A23" s="37" t="s">
        <v>1520</v>
      </c>
      <c r="B23" s="49" t="s">
        <v>1537</v>
      </c>
      <c r="C23" s="38" t="s">
        <v>1537</v>
      </c>
      <c r="D23" s="37" t="s">
        <v>626</v>
      </c>
      <c r="E23" s="37" t="s">
        <v>626</v>
      </c>
      <c r="F23" s="48" t="s">
        <v>1522</v>
      </c>
    </row>
    <row r="24" spans="1:6" x14ac:dyDescent="0.2">
      <c r="A24" s="37" t="s">
        <v>1520</v>
      </c>
      <c r="B24" s="49" t="s">
        <v>675</v>
      </c>
      <c r="C24" s="38" t="s">
        <v>675</v>
      </c>
      <c r="D24" s="37" t="s">
        <v>643</v>
      </c>
      <c r="E24" s="37" t="s">
        <v>643</v>
      </c>
      <c r="F24" s="48" t="s">
        <v>1522</v>
      </c>
    </row>
    <row r="25" spans="1:6" x14ac:dyDescent="0.2">
      <c r="A25" s="37" t="s">
        <v>1520</v>
      </c>
      <c r="B25" s="49" t="s">
        <v>1538</v>
      </c>
      <c r="C25" s="38" t="s">
        <v>1538</v>
      </c>
      <c r="D25" s="37" t="s">
        <v>626</v>
      </c>
      <c r="E25" s="37" t="s">
        <v>626</v>
      </c>
      <c r="F25" s="48"/>
    </row>
    <row r="26" spans="1:6" x14ac:dyDescent="0.2">
      <c r="A26" s="37" t="s">
        <v>1520</v>
      </c>
      <c r="B26" s="49" t="s">
        <v>1055</v>
      </c>
      <c r="C26" s="38" t="s">
        <v>1055</v>
      </c>
      <c r="D26" s="37" t="s">
        <v>626</v>
      </c>
      <c r="E26" s="37" t="s">
        <v>626</v>
      </c>
      <c r="F26" s="48"/>
    </row>
    <row r="27" spans="1:6" x14ac:dyDescent="0.2">
      <c r="A27" s="37" t="s">
        <v>1520</v>
      </c>
      <c r="B27" s="49" t="s">
        <v>1151</v>
      </c>
      <c r="C27" s="38" t="s">
        <v>1151</v>
      </c>
      <c r="D27" s="37" t="s">
        <v>635</v>
      </c>
      <c r="E27" s="37" t="s">
        <v>635</v>
      </c>
      <c r="F27" s="48" t="s">
        <v>1522</v>
      </c>
    </row>
    <row r="28" spans="1:6" x14ac:dyDescent="0.2">
      <c r="A28" s="37" t="s">
        <v>1043</v>
      </c>
      <c r="B28" s="49" t="s">
        <v>1058</v>
      </c>
      <c r="C28" s="38" t="s">
        <v>1058</v>
      </c>
      <c r="D28" s="37" t="s">
        <v>626</v>
      </c>
      <c r="E28" s="37" t="s">
        <v>626</v>
      </c>
      <c r="F28" s="48" t="s">
        <v>1522</v>
      </c>
    </row>
    <row r="29" spans="1:6" x14ac:dyDescent="0.2">
      <c r="A29" s="37" t="s">
        <v>1043</v>
      </c>
      <c r="B29" s="49" t="s">
        <v>1059</v>
      </c>
      <c r="C29" s="38" t="s">
        <v>1059</v>
      </c>
      <c r="D29" s="37" t="s">
        <v>1060</v>
      </c>
      <c r="E29" s="37" t="s">
        <v>1060</v>
      </c>
      <c r="F29" s="48" t="s">
        <v>1522</v>
      </c>
    </row>
    <row r="30" spans="1:6" x14ac:dyDescent="0.2">
      <c r="A30" s="37" t="s">
        <v>1043</v>
      </c>
      <c r="B30" s="49" t="s">
        <v>1057</v>
      </c>
      <c r="C30" s="38" t="s">
        <v>1057</v>
      </c>
      <c r="D30" s="37" t="s">
        <v>626</v>
      </c>
      <c r="E30" s="37" t="s">
        <v>626</v>
      </c>
      <c r="F30" s="48" t="s">
        <v>1522</v>
      </c>
    </row>
    <row r="31" spans="1:6" x14ac:dyDescent="0.2">
      <c r="A31" s="37" t="s">
        <v>1043</v>
      </c>
      <c r="B31" s="49" t="s">
        <v>1044</v>
      </c>
      <c r="C31" s="38" t="s">
        <v>1044</v>
      </c>
      <c r="D31" s="37" t="s">
        <v>626</v>
      </c>
      <c r="E31" s="37" t="s">
        <v>626</v>
      </c>
      <c r="F31" s="48"/>
    </row>
    <row r="32" spans="1:6" x14ac:dyDescent="0.2">
      <c r="A32" s="37" t="s">
        <v>1043</v>
      </c>
      <c r="B32" s="49" t="s">
        <v>1046</v>
      </c>
      <c r="C32" s="38" t="s">
        <v>1046</v>
      </c>
      <c r="D32" s="37" t="s">
        <v>626</v>
      </c>
      <c r="E32" s="37" t="s">
        <v>626</v>
      </c>
      <c r="F32" s="48"/>
    </row>
    <row r="33" spans="1:6" x14ac:dyDescent="0.2">
      <c r="A33" s="37" t="s">
        <v>1043</v>
      </c>
      <c r="B33" s="49" t="s">
        <v>642</v>
      </c>
      <c r="C33" s="38" t="s">
        <v>642</v>
      </c>
      <c r="D33" s="37" t="s">
        <v>643</v>
      </c>
      <c r="E33" s="37" t="s">
        <v>643</v>
      </c>
      <c r="F33" s="48"/>
    </row>
    <row r="34" spans="1:6" x14ac:dyDescent="0.2">
      <c r="A34" s="37" t="s">
        <v>1043</v>
      </c>
      <c r="B34" s="49" t="s">
        <v>645</v>
      </c>
      <c r="C34" s="38" t="s">
        <v>645</v>
      </c>
      <c r="D34" s="37" t="s">
        <v>643</v>
      </c>
      <c r="E34" s="37" t="s">
        <v>643</v>
      </c>
      <c r="F34" s="48"/>
    </row>
    <row r="35" spans="1:6" x14ac:dyDescent="0.2">
      <c r="A35" s="37" t="s">
        <v>1043</v>
      </c>
      <c r="B35" s="49" t="s">
        <v>1050</v>
      </c>
      <c r="C35" s="38" t="s">
        <v>1050</v>
      </c>
      <c r="D35" s="37" t="s">
        <v>626</v>
      </c>
      <c r="E35" s="37" t="s">
        <v>626</v>
      </c>
      <c r="F35" s="48"/>
    </row>
    <row r="36" spans="1:6" x14ac:dyDescent="0.2">
      <c r="A36" s="37" t="s">
        <v>1043</v>
      </c>
      <c r="B36" s="49" t="s">
        <v>648</v>
      </c>
      <c r="C36" s="38" t="s">
        <v>648</v>
      </c>
      <c r="D36" s="37" t="s">
        <v>626</v>
      </c>
      <c r="E36" s="37" t="s">
        <v>626</v>
      </c>
      <c r="F36" s="48"/>
    </row>
    <row r="37" spans="1:6" x14ac:dyDescent="0.2">
      <c r="A37" s="37" t="s">
        <v>1043</v>
      </c>
      <c r="B37" s="49" t="s">
        <v>874</v>
      </c>
      <c r="C37" s="38" t="s">
        <v>874</v>
      </c>
      <c r="D37" s="37" t="s">
        <v>643</v>
      </c>
      <c r="E37" s="37" t="s">
        <v>643</v>
      </c>
      <c r="F37" s="48"/>
    </row>
    <row r="38" spans="1:6" x14ac:dyDescent="0.2">
      <c r="A38" s="37" t="s">
        <v>1043</v>
      </c>
      <c r="B38" s="49" t="s">
        <v>676</v>
      </c>
      <c r="C38" s="38" t="s">
        <v>676</v>
      </c>
      <c r="D38" s="37" t="s">
        <v>626</v>
      </c>
      <c r="E38" s="37" t="s">
        <v>626</v>
      </c>
      <c r="F38" s="48"/>
    </row>
    <row r="39" spans="1:6" x14ac:dyDescent="0.2">
      <c r="A39" s="37" t="s">
        <v>1043</v>
      </c>
      <c r="B39" s="49" t="s">
        <v>675</v>
      </c>
      <c r="C39" s="38" t="s">
        <v>675</v>
      </c>
      <c r="D39" s="37" t="s">
        <v>643</v>
      </c>
      <c r="E39" s="37" t="s">
        <v>643</v>
      </c>
      <c r="F39" s="48" t="s">
        <v>1522</v>
      </c>
    </row>
    <row r="40" spans="1:6" x14ac:dyDescent="0.2">
      <c r="A40" s="37" t="s">
        <v>1043</v>
      </c>
      <c r="B40" s="49" t="s">
        <v>1051</v>
      </c>
      <c r="C40" s="38" t="s">
        <v>1051</v>
      </c>
      <c r="D40" s="37" t="s">
        <v>626</v>
      </c>
      <c r="E40" s="37" t="s">
        <v>626</v>
      </c>
      <c r="F40" s="48"/>
    </row>
    <row r="41" spans="1:6" x14ac:dyDescent="0.2">
      <c r="A41" s="37" t="s">
        <v>1043</v>
      </c>
      <c r="B41" s="49" t="s">
        <v>1052</v>
      </c>
      <c r="C41" s="38" t="s">
        <v>1052</v>
      </c>
      <c r="D41" s="37" t="s">
        <v>1424</v>
      </c>
      <c r="E41" s="37" t="s">
        <v>1424</v>
      </c>
      <c r="F41" s="48"/>
    </row>
    <row r="42" spans="1:6" x14ac:dyDescent="0.2">
      <c r="A42" s="37" t="s">
        <v>1043</v>
      </c>
      <c r="B42" s="49" t="s">
        <v>1054</v>
      </c>
      <c r="C42" s="38" t="s">
        <v>1054</v>
      </c>
      <c r="D42" s="37" t="s">
        <v>626</v>
      </c>
      <c r="E42" s="37" t="s">
        <v>626</v>
      </c>
    </row>
    <row r="43" spans="1:6" x14ac:dyDescent="0.2">
      <c r="A43" s="37" t="s">
        <v>1043</v>
      </c>
      <c r="B43" s="49" t="s">
        <v>1055</v>
      </c>
      <c r="C43" s="38" t="s">
        <v>1055</v>
      </c>
      <c r="D43" s="37" t="s">
        <v>626</v>
      </c>
      <c r="E43" s="37" t="s">
        <v>626</v>
      </c>
      <c r="F43" s="48"/>
    </row>
    <row r="44" spans="1:6" x14ac:dyDescent="0.2">
      <c r="A44" s="37" t="s">
        <v>1065</v>
      </c>
      <c r="B44" s="38" t="s">
        <v>1068</v>
      </c>
      <c r="C44" s="38" t="s">
        <v>1068</v>
      </c>
      <c r="D44" s="37" t="s">
        <v>626</v>
      </c>
      <c r="E44" s="37" t="s">
        <v>626</v>
      </c>
    </row>
    <row r="45" spans="1:6" x14ac:dyDescent="0.2">
      <c r="A45" s="37" t="s">
        <v>1065</v>
      </c>
      <c r="B45" s="38" t="s">
        <v>1069</v>
      </c>
      <c r="C45" s="38" t="s">
        <v>1069</v>
      </c>
      <c r="D45" s="37" t="s">
        <v>626</v>
      </c>
      <c r="E45" s="37" t="s">
        <v>626</v>
      </c>
    </row>
    <row r="46" spans="1:6" x14ac:dyDescent="0.2">
      <c r="A46" s="37" t="s">
        <v>1065</v>
      </c>
      <c r="B46" s="38" t="s">
        <v>1070</v>
      </c>
      <c r="C46" s="38" t="s">
        <v>1070</v>
      </c>
      <c r="D46" s="37" t="s">
        <v>626</v>
      </c>
      <c r="E46" s="37" t="s">
        <v>626</v>
      </c>
    </row>
    <row r="47" spans="1:6" x14ac:dyDescent="0.2">
      <c r="A47" s="37" t="s">
        <v>1065</v>
      </c>
      <c r="B47" s="38" t="s">
        <v>675</v>
      </c>
      <c r="C47" s="38" t="s">
        <v>675</v>
      </c>
      <c r="D47" s="37" t="s">
        <v>643</v>
      </c>
      <c r="E47" s="37" t="s">
        <v>643</v>
      </c>
    </row>
    <row r="48" spans="1:6" x14ac:dyDescent="0.2">
      <c r="A48" s="37" t="s">
        <v>1065</v>
      </c>
      <c r="B48" s="38" t="s">
        <v>791</v>
      </c>
      <c r="C48" s="38" t="s">
        <v>791</v>
      </c>
      <c r="D48" s="37" t="s">
        <v>643</v>
      </c>
      <c r="E48" s="37" t="s">
        <v>643</v>
      </c>
    </row>
    <row r="49" spans="1:5" x14ac:dyDescent="0.2">
      <c r="A49" s="37" t="s">
        <v>1065</v>
      </c>
      <c r="B49" s="38" t="s">
        <v>676</v>
      </c>
      <c r="C49" s="38" t="s">
        <v>676</v>
      </c>
      <c r="D49" s="37" t="s">
        <v>635</v>
      </c>
      <c r="E49" s="37" t="s">
        <v>635</v>
      </c>
    </row>
    <row r="50" spans="1:5" x14ac:dyDescent="0.2">
      <c r="A50" s="37" t="s">
        <v>1065</v>
      </c>
      <c r="B50" s="38" t="s">
        <v>648</v>
      </c>
      <c r="C50" s="38" t="s">
        <v>648</v>
      </c>
      <c r="D50" s="37" t="s">
        <v>626</v>
      </c>
      <c r="E50" s="37" t="s">
        <v>626</v>
      </c>
    </row>
    <row r="51" spans="1:5" x14ac:dyDescent="0.2">
      <c r="A51" s="37" t="s">
        <v>1065</v>
      </c>
      <c r="B51" s="38" t="s">
        <v>642</v>
      </c>
      <c r="C51" s="38" t="s">
        <v>642</v>
      </c>
      <c r="D51" s="37" t="s">
        <v>643</v>
      </c>
      <c r="E51" s="37" t="s">
        <v>643</v>
      </c>
    </row>
    <row r="52" spans="1:5" x14ac:dyDescent="0.2">
      <c r="A52" s="37" t="s">
        <v>1065</v>
      </c>
      <c r="B52" s="38" t="s">
        <v>645</v>
      </c>
      <c r="C52" s="38" t="s">
        <v>645</v>
      </c>
      <c r="D52" s="37" t="s">
        <v>643</v>
      </c>
      <c r="E52" s="37" t="s">
        <v>643</v>
      </c>
    </row>
    <row r="53" spans="1:5" x14ac:dyDescent="0.2">
      <c r="A53" s="37" t="s">
        <v>1065</v>
      </c>
      <c r="B53" s="38" t="s">
        <v>1066</v>
      </c>
      <c r="C53" s="38" t="s">
        <v>1066</v>
      </c>
      <c r="D53" s="37" t="s">
        <v>626</v>
      </c>
      <c r="E53" s="37" t="s">
        <v>626</v>
      </c>
    </row>
    <row r="54" spans="1:5" x14ac:dyDescent="0.2">
      <c r="A54" s="37" t="s">
        <v>1076</v>
      </c>
      <c r="B54" s="38" t="s">
        <v>1079</v>
      </c>
      <c r="C54" s="38" t="s">
        <v>1079</v>
      </c>
      <c r="D54" s="37" t="s">
        <v>626</v>
      </c>
      <c r="E54" s="37" t="s">
        <v>626</v>
      </c>
    </row>
    <row r="55" spans="1:5" x14ac:dyDescent="0.2">
      <c r="A55" s="37" t="s">
        <v>1076</v>
      </c>
      <c r="B55" s="38" t="s">
        <v>1081</v>
      </c>
      <c r="C55" s="38" t="s">
        <v>1081</v>
      </c>
      <c r="D55" s="37" t="s">
        <v>626</v>
      </c>
      <c r="E55" s="37" t="s">
        <v>626</v>
      </c>
    </row>
    <row r="56" spans="1:5" x14ac:dyDescent="0.2">
      <c r="A56" s="37" t="s">
        <v>1076</v>
      </c>
      <c r="B56" s="38" t="s">
        <v>1083</v>
      </c>
      <c r="C56" s="38" t="s">
        <v>1083</v>
      </c>
      <c r="D56" s="37" t="s">
        <v>626</v>
      </c>
      <c r="E56" s="37" t="s">
        <v>626</v>
      </c>
    </row>
    <row r="57" spans="1:5" x14ac:dyDescent="0.2">
      <c r="A57" s="37" t="s">
        <v>1076</v>
      </c>
      <c r="B57" s="38" t="s">
        <v>642</v>
      </c>
      <c r="C57" s="38" t="s">
        <v>642</v>
      </c>
      <c r="D57" s="37" t="s">
        <v>643</v>
      </c>
      <c r="E57" s="37" t="s">
        <v>643</v>
      </c>
    </row>
    <row r="58" spans="1:5" x14ac:dyDescent="0.2">
      <c r="A58" s="37" t="s">
        <v>1076</v>
      </c>
      <c r="B58" s="38" t="s">
        <v>645</v>
      </c>
      <c r="C58" s="38" t="s">
        <v>645</v>
      </c>
      <c r="D58" s="37" t="s">
        <v>643</v>
      </c>
      <c r="E58" s="37" t="s">
        <v>643</v>
      </c>
    </row>
    <row r="59" spans="1:5" x14ac:dyDescent="0.2">
      <c r="A59" s="37" t="s">
        <v>1076</v>
      </c>
      <c r="B59" s="38" t="s">
        <v>675</v>
      </c>
      <c r="C59" s="38" t="s">
        <v>675</v>
      </c>
      <c r="D59" s="37" t="s">
        <v>643</v>
      </c>
      <c r="E59" s="37" t="s">
        <v>643</v>
      </c>
    </row>
    <row r="60" spans="1:5" x14ac:dyDescent="0.2">
      <c r="A60" s="37" t="s">
        <v>1076</v>
      </c>
      <c r="B60" s="38" t="s">
        <v>791</v>
      </c>
      <c r="C60" s="38" t="s">
        <v>791</v>
      </c>
      <c r="D60" s="37" t="s">
        <v>643</v>
      </c>
      <c r="E60" s="37" t="s">
        <v>643</v>
      </c>
    </row>
    <row r="61" spans="1:5" x14ac:dyDescent="0.2">
      <c r="A61" s="37" t="s">
        <v>1076</v>
      </c>
      <c r="B61" s="38" t="s">
        <v>676</v>
      </c>
      <c r="C61" s="38" t="s">
        <v>676</v>
      </c>
      <c r="D61" s="37" t="s">
        <v>635</v>
      </c>
      <c r="E61" s="37" t="s">
        <v>635</v>
      </c>
    </row>
    <row r="62" spans="1:5" x14ac:dyDescent="0.2">
      <c r="A62" s="37" t="s">
        <v>1076</v>
      </c>
      <c r="B62" s="38" t="s">
        <v>648</v>
      </c>
      <c r="C62" s="38" t="s">
        <v>648</v>
      </c>
      <c r="D62" s="37" t="s">
        <v>626</v>
      </c>
      <c r="E62" s="37" t="s">
        <v>626</v>
      </c>
    </row>
    <row r="63" spans="1:5" x14ac:dyDescent="0.2">
      <c r="A63" s="37" t="s">
        <v>1076</v>
      </c>
      <c r="B63" s="38" t="s">
        <v>1077</v>
      </c>
      <c r="C63" s="38" t="s">
        <v>1077</v>
      </c>
      <c r="D63" s="37" t="s">
        <v>626</v>
      </c>
      <c r="E63" s="37" t="s">
        <v>626</v>
      </c>
    </row>
    <row r="64" spans="1:5" x14ac:dyDescent="0.2">
      <c r="A64" s="37" t="s">
        <v>143</v>
      </c>
      <c r="B64" s="49" t="s">
        <v>692</v>
      </c>
      <c r="C64" s="38" t="s">
        <v>692</v>
      </c>
      <c r="D64" s="37" t="s">
        <v>137</v>
      </c>
      <c r="E64" s="37" t="s">
        <v>137</v>
      </c>
    </row>
    <row r="65" spans="1:5" x14ac:dyDescent="0.2">
      <c r="A65" s="37" t="s">
        <v>143</v>
      </c>
      <c r="B65" s="38" t="s">
        <v>1258</v>
      </c>
      <c r="C65" s="38" t="s">
        <v>1258</v>
      </c>
      <c r="D65" s="37" t="s">
        <v>137</v>
      </c>
      <c r="E65" s="37" t="s">
        <v>137</v>
      </c>
    </row>
    <row r="66" spans="1:5" x14ac:dyDescent="0.2">
      <c r="A66" s="37" t="s">
        <v>143</v>
      </c>
      <c r="B66" s="38" t="s">
        <v>1267</v>
      </c>
      <c r="C66" s="38" t="s">
        <v>1267</v>
      </c>
      <c r="D66" s="37" t="s">
        <v>137</v>
      </c>
      <c r="E66" s="37" t="s">
        <v>137</v>
      </c>
    </row>
    <row r="67" spans="1:5" x14ac:dyDescent="0.2">
      <c r="A67" s="37" t="s">
        <v>143</v>
      </c>
      <c r="B67" s="38" t="s">
        <v>1262</v>
      </c>
      <c r="C67" s="38" t="s">
        <v>1262</v>
      </c>
      <c r="D67" s="37" t="s">
        <v>137</v>
      </c>
      <c r="E67" s="37" t="s">
        <v>137</v>
      </c>
    </row>
    <row r="68" spans="1:5" x14ac:dyDescent="0.2">
      <c r="A68" s="37" t="s">
        <v>143</v>
      </c>
      <c r="B68" s="38" t="s">
        <v>1264</v>
      </c>
      <c r="C68" s="38" t="s">
        <v>1264</v>
      </c>
      <c r="D68" s="37" t="s">
        <v>137</v>
      </c>
      <c r="E68" s="37" t="s">
        <v>137</v>
      </c>
    </row>
    <row r="69" spans="1:5" x14ac:dyDescent="0.2">
      <c r="A69" s="37" t="s">
        <v>143</v>
      </c>
      <c r="B69" s="38" t="s">
        <v>1266</v>
      </c>
      <c r="C69" s="38" t="s">
        <v>1266</v>
      </c>
      <c r="D69" s="37" t="s">
        <v>137</v>
      </c>
      <c r="E69" s="37" t="s">
        <v>137</v>
      </c>
    </row>
    <row r="70" spans="1:5" x14ac:dyDescent="0.2">
      <c r="A70" s="37" t="s">
        <v>143</v>
      </c>
      <c r="B70" s="38" t="s">
        <v>1243</v>
      </c>
      <c r="C70" s="38" t="s">
        <v>1243</v>
      </c>
      <c r="D70" s="37" t="s">
        <v>137</v>
      </c>
      <c r="E70" s="37" t="s">
        <v>137</v>
      </c>
    </row>
    <row r="71" spans="1:5" x14ac:dyDescent="0.2">
      <c r="A71" s="37" t="s">
        <v>143</v>
      </c>
      <c r="B71" s="38" t="s">
        <v>1242</v>
      </c>
      <c r="C71" s="38" t="s">
        <v>1242</v>
      </c>
      <c r="D71" s="37" t="s">
        <v>137</v>
      </c>
      <c r="E71" s="37" t="s">
        <v>137</v>
      </c>
    </row>
    <row r="72" spans="1:5" x14ac:dyDescent="0.2">
      <c r="A72" s="37" t="s">
        <v>143</v>
      </c>
      <c r="B72" s="38" t="s">
        <v>1241</v>
      </c>
      <c r="C72" s="38" t="s">
        <v>1241</v>
      </c>
      <c r="D72" s="37" t="s">
        <v>137</v>
      </c>
      <c r="E72" s="37" t="s">
        <v>137</v>
      </c>
    </row>
    <row r="73" spans="1:5" x14ac:dyDescent="0.2">
      <c r="A73" s="37" t="s">
        <v>143</v>
      </c>
      <c r="B73" s="38" t="s">
        <v>1249</v>
      </c>
      <c r="C73" s="38" t="s">
        <v>1249</v>
      </c>
      <c r="D73" s="37" t="s">
        <v>137</v>
      </c>
      <c r="E73" s="37" t="s">
        <v>137</v>
      </c>
    </row>
    <row r="74" spans="1:5" x14ac:dyDescent="0.2">
      <c r="A74" s="37" t="s">
        <v>143</v>
      </c>
      <c r="B74" s="38" t="s">
        <v>1259</v>
      </c>
      <c r="C74" s="38" t="s">
        <v>1259</v>
      </c>
      <c r="D74" s="37" t="s">
        <v>626</v>
      </c>
      <c r="E74" s="37" t="s">
        <v>626</v>
      </c>
    </row>
    <row r="75" spans="1:5" x14ac:dyDescent="0.2">
      <c r="A75" s="37" t="s">
        <v>143</v>
      </c>
      <c r="B75" s="38" t="s">
        <v>1269</v>
      </c>
      <c r="C75" s="38" t="s">
        <v>1269</v>
      </c>
      <c r="D75" s="37" t="s">
        <v>137</v>
      </c>
      <c r="E75" s="37" t="s">
        <v>137</v>
      </c>
    </row>
    <row r="76" spans="1:5" x14ac:dyDescent="0.2">
      <c r="A76" s="37" t="s">
        <v>143</v>
      </c>
      <c r="B76" s="38" t="s">
        <v>1245</v>
      </c>
      <c r="C76" s="38" t="s">
        <v>1245</v>
      </c>
      <c r="D76" s="37" t="s">
        <v>137</v>
      </c>
      <c r="E76" s="37" t="s">
        <v>137</v>
      </c>
    </row>
    <row r="77" spans="1:5" x14ac:dyDescent="0.2">
      <c r="A77" s="37" t="s">
        <v>143</v>
      </c>
      <c r="B77" s="38" t="s">
        <v>1256</v>
      </c>
      <c r="C77" s="38" t="s">
        <v>1256</v>
      </c>
      <c r="D77" s="37" t="s">
        <v>137</v>
      </c>
      <c r="E77" s="37" t="s">
        <v>137</v>
      </c>
    </row>
    <row r="78" spans="1:5" x14ac:dyDescent="0.2">
      <c r="A78" s="37" t="s">
        <v>143</v>
      </c>
      <c r="B78" s="38" t="s">
        <v>1257</v>
      </c>
      <c r="C78" s="38" t="s">
        <v>1257</v>
      </c>
      <c r="D78" s="37" t="s">
        <v>137</v>
      </c>
      <c r="E78" s="37" t="s">
        <v>137</v>
      </c>
    </row>
    <row r="79" spans="1:5" x14ac:dyDescent="0.2">
      <c r="A79" s="37" t="s">
        <v>143</v>
      </c>
      <c r="B79" s="38" t="s">
        <v>1250</v>
      </c>
      <c r="C79" s="38" t="s">
        <v>1250</v>
      </c>
      <c r="D79" s="37" t="s">
        <v>702</v>
      </c>
      <c r="E79" s="37" t="s">
        <v>702</v>
      </c>
    </row>
    <row r="80" spans="1:5" x14ac:dyDescent="0.2">
      <c r="A80" s="37" t="s">
        <v>143</v>
      </c>
      <c r="B80" s="38" t="s">
        <v>1270</v>
      </c>
      <c r="C80" s="38" t="s">
        <v>1270</v>
      </c>
      <c r="D80" s="37" t="s">
        <v>137</v>
      </c>
      <c r="E80" s="37" t="s">
        <v>137</v>
      </c>
    </row>
    <row r="81" spans="1:5" x14ac:dyDescent="0.2">
      <c r="A81" s="37" t="s">
        <v>143</v>
      </c>
      <c r="B81" s="38" t="s">
        <v>1268</v>
      </c>
      <c r="C81" s="38" t="s">
        <v>1268</v>
      </c>
      <c r="D81" s="37" t="s">
        <v>137</v>
      </c>
      <c r="E81" s="37" t="s">
        <v>137</v>
      </c>
    </row>
    <row r="82" spans="1:5" x14ac:dyDescent="0.2">
      <c r="A82" s="37" t="s">
        <v>143</v>
      </c>
      <c r="B82" s="38" t="s">
        <v>1253</v>
      </c>
      <c r="C82" s="38" t="s">
        <v>1253</v>
      </c>
      <c r="D82" s="37" t="s">
        <v>137</v>
      </c>
      <c r="E82" s="37" t="s">
        <v>137</v>
      </c>
    </row>
    <row r="83" spans="1:5" x14ac:dyDescent="0.2">
      <c r="A83" s="37" t="s">
        <v>143</v>
      </c>
      <c r="B83" s="38" t="s">
        <v>1251</v>
      </c>
      <c r="C83" s="38" t="s">
        <v>1251</v>
      </c>
      <c r="D83" s="37" t="s">
        <v>137</v>
      </c>
      <c r="E83" s="37" t="s">
        <v>137</v>
      </c>
    </row>
    <row r="84" spans="1:5" x14ac:dyDescent="0.2">
      <c r="A84" s="37" t="s">
        <v>143</v>
      </c>
      <c r="B84" s="38" t="s">
        <v>1252</v>
      </c>
      <c r="C84" s="38" t="s">
        <v>1252</v>
      </c>
      <c r="D84" s="37" t="s">
        <v>137</v>
      </c>
      <c r="E84" s="37" t="s">
        <v>137</v>
      </c>
    </row>
    <row r="85" spans="1:5" x14ac:dyDescent="0.2">
      <c r="A85" s="37" t="s">
        <v>143</v>
      </c>
      <c r="B85" s="38" t="s">
        <v>1255</v>
      </c>
      <c r="C85" s="38" t="s">
        <v>1255</v>
      </c>
      <c r="D85" s="37" t="s">
        <v>137</v>
      </c>
      <c r="E85" s="37" t="s">
        <v>137</v>
      </c>
    </row>
    <row r="86" spans="1:5" x14ac:dyDescent="0.2">
      <c r="A86" s="37" t="s">
        <v>143</v>
      </c>
      <c r="B86" s="38" t="s">
        <v>1254</v>
      </c>
      <c r="C86" s="38" t="s">
        <v>1254</v>
      </c>
      <c r="D86" s="37" t="s">
        <v>137</v>
      </c>
      <c r="E86" s="37" t="s">
        <v>137</v>
      </c>
    </row>
    <row r="87" spans="1:5" x14ac:dyDescent="0.2">
      <c r="A87" s="37" t="s">
        <v>143</v>
      </c>
      <c r="B87" s="38" t="s">
        <v>1277</v>
      </c>
      <c r="C87" s="38" t="s">
        <v>1277</v>
      </c>
      <c r="D87" s="37" t="s">
        <v>655</v>
      </c>
      <c r="E87" s="37" t="s">
        <v>655</v>
      </c>
    </row>
    <row r="88" spans="1:5" x14ac:dyDescent="0.2">
      <c r="A88" s="37" t="s">
        <v>143</v>
      </c>
      <c r="B88" s="38" t="s">
        <v>1273</v>
      </c>
      <c r="C88" s="38" t="s">
        <v>1273</v>
      </c>
      <c r="D88" s="37" t="s">
        <v>702</v>
      </c>
      <c r="E88" s="37" t="s">
        <v>702</v>
      </c>
    </row>
    <row r="89" spans="1:5" x14ac:dyDescent="0.2">
      <c r="A89" s="37" t="s">
        <v>143</v>
      </c>
      <c r="B89" s="38" t="s">
        <v>1272</v>
      </c>
      <c r="C89" s="38" t="s">
        <v>1272</v>
      </c>
      <c r="D89" s="37" t="s">
        <v>702</v>
      </c>
      <c r="E89" s="37" t="s">
        <v>702</v>
      </c>
    </row>
    <row r="90" spans="1:5" x14ac:dyDescent="0.2">
      <c r="A90" s="37" t="s">
        <v>143</v>
      </c>
      <c r="B90" s="38" t="s">
        <v>1274</v>
      </c>
      <c r="C90" s="38" t="s">
        <v>1274</v>
      </c>
      <c r="D90" s="37" t="s">
        <v>702</v>
      </c>
      <c r="E90" s="37" t="s">
        <v>702</v>
      </c>
    </row>
    <row r="91" spans="1:5" x14ac:dyDescent="0.2">
      <c r="A91" s="37" t="s">
        <v>143</v>
      </c>
      <c r="B91" s="38" t="s">
        <v>1276</v>
      </c>
      <c r="C91" s="38" t="s">
        <v>1276</v>
      </c>
      <c r="D91" s="37" t="s">
        <v>702</v>
      </c>
      <c r="E91" s="37" t="s">
        <v>702</v>
      </c>
    </row>
    <row r="92" spans="1:5" x14ac:dyDescent="0.2">
      <c r="A92" s="37" t="s">
        <v>143</v>
      </c>
      <c r="B92" s="38" t="s">
        <v>1275</v>
      </c>
      <c r="C92" s="38" t="s">
        <v>1275</v>
      </c>
      <c r="D92" s="37" t="s">
        <v>137</v>
      </c>
      <c r="E92" s="37" t="s">
        <v>137</v>
      </c>
    </row>
    <row r="93" spans="1:5" x14ac:dyDescent="0.2">
      <c r="A93" s="37" t="s">
        <v>143</v>
      </c>
      <c r="B93" s="38" t="s">
        <v>1279</v>
      </c>
      <c r="C93" s="38" t="s">
        <v>1279</v>
      </c>
      <c r="D93" s="37" t="s">
        <v>137</v>
      </c>
      <c r="E93" s="37" t="s">
        <v>137</v>
      </c>
    </row>
    <row r="94" spans="1:5" x14ac:dyDescent="0.2">
      <c r="A94" s="37" t="s">
        <v>143</v>
      </c>
      <c r="B94" s="38" t="s">
        <v>1280</v>
      </c>
      <c r="C94" s="38" t="s">
        <v>1280</v>
      </c>
      <c r="D94" s="37" t="s">
        <v>137</v>
      </c>
      <c r="E94" s="37" t="s">
        <v>137</v>
      </c>
    </row>
    <row r="95" spans="1:5" x14ac:dyDescent="0.2">
      <c r="A95" s="37" t="s">
        <v>143</v>
      </c>
      <c r="B95" s="38" t="s">
        <v>1281</v>
      </c>
      <c r="C95" s="38" t="s">
        <v>1281</v>
      </c>
      <c r="D95" s="37" t="s">
        <v>137</v>
      </c>
      <c r="E95" s="37" t="s">
        <v>137</v>
      </c>
    </row>
    <row r="96" spans="1:5" x14ac:dyDescent="0.2">
      <c r="A96" s="37" t="s">
        <v>143</v>
      </c>
      <c r="B96" s="38" t="s">
        <v>1286</v>
      </c>
      <c r="C96" s="38" t="s">
        <v>1286</v>
      </c>
      <c r="D96" s="37" t="s">
        <v>137</v>
      </c>
      <c r="E96" s="37" t="s">
        <v>137</v>
      </c>
    </row>
    <row r="97" spans="1:6" x14ac:dyDescent="0.2">
      <c r="A97" s="37" t="s">
        <v>143</v>
      </c>
      <c r="B97" s="38" t="s">
        <v>1289</v>
      </c>
      <c r="C97" s="38" t="s">
        <v>1289</v>
      </c>
      <c r="D97" s="37" t="s">
        <v>702</v>
      </c>
      <c r="E97" s="37" t="s">
        <v>702</v>
      </c>
    </row>
    <row r="98" spans="1:6" x14ac:dyDescent="0.2">
      <c r="A98" s="37" t="s">
        <v>143</v>
      </c>
      <c r="B98" s="38" t="s">
        <v>1287</v>
      </c>
      <c r="C98" s="38" t="s">
        <v>1287</v>
      </c>
      <c r="D98" s="37" t="s">
        <v>702</v>
      </c>
      <c r="E98" s="37" t="s">
        <v>702</v>
      </c>
    </row>
    <row r="99" spans="1:6" x14ac:dyDescent="0.2">
      <c r="A99" s="37" t="s">
        <v>143</v>
      </c>
      <c r="B99" s="38" t="s">
        <v>1284</v>
      </c>
      <c r="C99" s="38" t="s">
        <v>1284</v>
      </c>
      <c r="D99" s="37" t="s">
        <v>137</v>
      </c>
      <c r="E99" s="37" t="s">
        <v>137</v>
      </c>
    </row>
    <row r="100" spans="1:6" x14ac:dyDescent="0.2">
      <c r="A100" s="37" t="s">
        <v>143</v>
      </c>
      <c r="B100" s="38" t="s">
        <v>1283</v>
      </c>
      <c r="C100" s="38" t="s">
        <v>1283</v>
      </c>
      <c r="D100" s="37" t="s">
        <v>137</v>
      </c>
      <c r="E100" s="37" t="s">
        <v>137</v>
      </c>
    </row>
    <row r="101" spans="1:6" x14ac:dyDescent="0.2">
      <c r="A101" s="37" t="s">
        <v>143</v>
      </c>
      <c r="B101" s="38" t="s">
        <v>1282</v>
      </c>
      <c r="C101" s="38" t="s">
        <v>1282</v>
      </c>
      <c r="D101" s="37" t="s">
        <v>137</v>
      </c>
      <c r="E101" s="37" t="s">
        <v>137</v>
      </c>
    </row>
    <row r="102" spans="1:6" x14ac:dyDescent="0.2">
      <c r="A102" s="37" t="s">
        <v>143</v>
      </c>
      <c r="B102" s="38" t="s">
        <v>1291</v>
      </c>
      <c r="C102" s="38" t="s">
        <v>1291</v>
      </c>
      <c r="D102" s="37" t="s">
        <v>137</v>
      </c>
      <c r="E102" s="37" t="s">
        <v>137</v>
      </c>
    </row>
    <row r="103" spans="1:6" x14ac:dyDescent="0.2">
      <c r="A103" s="37" t="s">
        <v>143</v>
      </c>
      <c r="B103" s="38" t="s">
        <v>1290</v>
      </c>
      <c r="C103" s="38" t="s">
        <v>1290</v>
      </c>
      <c r="D103" s="37" t="s">
        <v>137</v>
      </c>
      <c r="E103" s="37" t="s">
        <v>137</v>
      </c>
    </row>
    <row r="104" spans="1:6" x14ac:dyDescent="0.2">
      <c r="A104" s="37" t="s">
        <v>143</v>
      </c>
      <c r="B104" s="38" t="s">
        <v>1271</v>
      </c>
      <c r="C104" s="38" t="s">
        <v>1271</v>
      </c>
      <c r="D104" s="37" t="s">
        <v>137</v>
      </c>
      <c r="E104" s="37" t="s">
        <v>137</v>
      </c>
    </row>
    <row r="105" spans="1:6" x14ac:dyDescent="0.2">
      <c r="A105" s="37" t="s">
        <v>143</v>
      </c>
      <c r="B105" s="38" t="s">
        <v>1240</v>
      </c>
      <c r="C105" s="38" t="s">
        <v>1240</v>
      </c>
      <c r="D105" s="37" t="s">
        <v>137</v>
      </c>
      <c r="E105" s="37" t="s">
        <v>137</v>
      </c>
    </row>
    <row r="106" spans="1:6" x14ac:dyDescent="0.2">
      <c r="A106" s="37" t="s">
        <v>143</v>
      </c>
      <c r="B106" s="38" t="s">
        <v>642</v>
      </c>
      <c r="C106" s="38" t="s">
        <v>642</v>
      </c>
      <c r="D106" s="37" t="s">
        <v>643</v>
      </c>
      <c r="E106" s="37" t="s">
        <v>643</v>
      </c>
    </row>
    <row r="107" spans="1:6" x14ac:dyDescent="0.2">
      <c r="A107" s="37" t="s">
        <v>143</v>
      </c>
      <c r="B107" s="38" t="s">
        <v>676</v>
      </c>
      <c r="C107" s="38" t="s">
        <v>676</v>
      </c>
      <c r="D107" s="37" t="s">
        <v>137</v>
      </c>
      <c r="E107" s="37" t="s">
        <v>137</v>
      </c>
    </row>
    <row r="108" spans="1:6" x14ac:dyDescent="0.2">
      <c r="A108" s="37" t="s">
        <v>143</v>
      </c>
      <c r="B108" s="38" t="s">
        <v>645</v>
      </c>
      <c r="C108" s="38" t="s">
        <v>645</v>
      </c>
      <c r="D108" s="37" t="s">
        <v>643</v>
      </c>
      <c r="E108" s="37" t="s">
        <v>643</v>
      </c>
    </row>
    <row r="109" spans="1:6" x14ac:dyDescent="0.2">
      <c r="A109" s="37" t="s">
        <v>143</v>
      </c>
      <c r="B109" s="38" t="s">
        <v>874</v>
      </c>
      <c r="C109" s="38" t="s">
        <v>874</v>
      </c>
      <c r="D109" s="37" t="s">
        <v>643</v>
      </c>
      <c r="E109" s="37" t="s">
        <v>643</v>
      </c>
    </row>
    <row r="110" spans="1:6" x14ac:dyDescent="0.2">
      <c r="A110" s="37" t="s">
        <v>143</v>
      </c>
      <c r="B110" s="38" t="s">
        <v>675</v>
      </c>
      <c r="C110" s="38" t="s">
        <v>675</v>
      </c>
      <c r="D110" s="37" t="s">
        <v>643</v>
      </c>
      <c r="E110" s="37" t="s">
        <v>643</v>
      </c>
      <c r="F110" s="1" t="s">
        <v>1522</v>
      </c>
    </row>
    <row r="111" spans="1:6" x14ac:dyDescent="0.2">
      <c r="A111" s="37" t="s">
        <v>143</v>
      </c>
      <c r="B111" s="38" t="s">
        <v>648</v>
      </c>
      <c r="C111" s="38" t="s">
        <v>648</v>
      </c>
      <c r="D111" s="37" t="s">
        <v>137</v>
      </c>
      <c r="E111" s="37" t="s">
        <v>137</v>
      </c>
    </row>
    <row r="112" spans="1:6" x14ac:dyDescent="0.2">
      <c r="A112" s="37" t="s">
        <v>143</v>
      </c>
      <c r="B112" s="38" t="s">
        <v>1247</v>
      </c>
      <c r="C112" s="38" t="s">
        <v>1247</v>
      </c>
      <c r="D112" s="37" t="s">
        <v>137</v>
      </c>
      <c r="E112" s="37" t="s">
        <v>137</v>
      </c>
    </row>
    <row r="113" spans="1:6" x14ac:dyDescent="0.2">
      <c r="A113" s="37" t="s">
        <v>143</v>
      </c>
      <c r="B113" s="38" t="s">
        <v>1246</v>
      </c>
      <c r="C113" s="38" t="s">
        <v>1246</v>
      </c>
      <c r="D113" s="37" t="s">
        <v>137</v>
      </c>
      <c r="E113" s="37" t="s">
        <v>137</v>
      </c>
    </row>
    <row r="114" spans="1:6" x14ac:dyDescent="0.2">
      <c r="A114" s="37" t="s">
        <v>143</v>
      </c>
      <c r="B114" s="38" t="s">
        <v>1248</v>
      </c>
      <c r="C114" s="38" t="s">
        <v>1248</v>
      </c>
      <c r="D114" s="37" t="s">
        <v>137</v>
      </c>
      <c r="E114" s="37" t="s">
        <v>137</v>
      </c>
    </row>
    <row r="115" spans="1:6" x14ac:dyDescent="0.2">
      <c r="A115" s="37" t="s">
        <v>143</v>
      </c>
      <c r="B115" s="38" t="s">
        <v>1260</v>
      </c>
      <c r="C115" s="38" t="s">
        <v>1260</v>
      </c>
      <c r="D115" s="37" t="s">
        <v>137</v>
      </c>
      <c r="E115" s="37" t="s">
        <v>137</v>
      </c>
    </row>
    <row r="116" spans="1:6" x14ac:dyDescent="0.2">
      <c r="A116" s="37" t="s">
        <v>143</v>
      </c>
      <c r="B116" s="38" t="s">
        <v>1261</v>
      </c>
      <c r="C116" s="38" t="s">
        <v>1261</v>
      </c>
      <c r="D116" s="37" t="s">
        <v>626</v>
      </c>
      <c r="E116" s="37" t="s">
        <v>626</v>
      </c>
      <c r="F116" s="48" t="s">
        <v>1522</v>
      </c>
    </row>
    <row r="117" spans="1:6" x14ac:dyDescent="0.2">
      <c r="A117" s="37" t="s">
        <v>143</v>
      </c>
      <c r="B117" s="38" t="s">
        <v>1301</v>
      </c>
      <c r="C117" s="38" t="s">
        <v>1301</v>
      </c>
      <c r="D117" s="37" t="s">
        <v>626</v>
      </c>
      <c r="E117" s="37" t="s">
        <v>626</v>
      </c>
      <c r="F117" s="48" t="s">
        <v>1522</v>
      </c>
    </row>
    <row r="118" spans="1:6" x14ac:dyDescent="0.2">
      <c r="A118" s="37" t="s">
        <v>143</v>
      </c>
      <c r="B118" s="38" t="s">
        <v>1303</v>
      </c>
      <c r="C118" s="38" t="s">
        <v>1303</v>
      </c>
      <c r="D118" s="37" t="s">
        <v>635</v>
      </c>
      <c r="E118" s="37" t="s">
        <v>635</v>
      </c>
      <c r="F118" s="48" t="s">
        <v>1522</v>
      </c>
    </row>
    <row r="119" spans="1:6" x14ac:dyDescent="0.2">
      <c r="A119" s="37" t="s">
        <v>143</v>
      </c>
      <c r="B119" s="38" t="s">
        <v>1305</v>
      </c>
      <c r="C119" s="38" t="s">
        <v>1305</v>
      </c>
      <c r="D119" s="37" t="s">
        <v>635</v>
      </c>
      <c r="E119" s="37" t="s">
        <v>635</v>
      </c>
      <c r="F119" s="48" t="s">
        <v>1522</v>
      </c>
    </row>
    <row r="120" spans="1:6" x14ac:dyDescent="0.2">
      <c r="A120" s="37" t="s">
        <v>143</v>
      </c>
      <c r="B120" s="38" t="s">
        <v>1307</v>
      </c>
      <c r="C120" s="38" t="s">
        <v>1307</v>
      </c>
      <c r="D120" s="37" t="s">
        <v>635</v>
      </c>
      <c r="E120" s="37" t="s">
        <v>635</v>
      </c>
      <c r="F120" s="48" t="s">
        <v>1522</v>
      </c>
    </row>
    <row r="121" spans="1:6" x14ac:dyDescent="0.2">
      <c r="A121" s="37" t="s">
        <v>143</v>
      </c>
      <c r="B121" s="38" t="s">
        <v>1308</v>
      </c>
      <c r="C121" s="38" t="s">
        <v>1308</v>
      </c>
      <c r="D121" s="37" t="s">
        <v>702</v>
      </c>
      <c r="E121" s="37" t="s">
        <v>702</v>
      </c>
      <c r="F121" s="48" t="s">
        <v>1522</v>
      </c>
    </row>
    <row r="122" spans="1:6" x14ac:dyDescent="0.2">
      <c r="A122" s="37" t="s">
        <v>143</v>
      </c>
      <c r="B122" s="38" t="s">
        <v>1309</v>
      </c>
      <c r="C122" s="38" t="s">
        <v>1309</v>
      </c>
      <c r="D122" s="37" t="s">
        <v>626</v>
      </c>
      <c r="E122" s="37" t="s">
        <v>626</v>
      </c>
      <c r="F122" s="48" t="s">
        <v>1522</v>
      </c>
    </row>
    <row r="123" spans="1:6" x14ac:dyDescent="0.2">
      <c r="A123" s="37" t="s">
        <v>143</v>
      </c>
      <c r="B123" s="38" t="s">
        <v>1310</v>
      </c>
      <c r="C123" s="38" t="s">
        <v>1310</v>
      </c>
      <c r="D123" s="37" t="s">
        <v>626</v>
      </c>
      <c r="E123" s="37" t="s">
        <v>626</v>
      </c>
      <c r="F123" s="48" t="s">
        <v>1522</v>
      </c>
    </row>
    <row r="124" spans="1:6" x14ac:dyDescent="0.2">
      <c r="A124" s="37" t="s">
        <v>143</v>
      </c>
      <c r="B124" s="38" t="s">
        <v>1311</v>
      </c>
      <c r="C124" s="38" t="s">
        <v>1311</v>
      </c>
      <c r="D124" s="37" t="s">
        <v>702</v>
      </c>
      <c r="E124" s="37" t="s">
        <v>702</v>
      </c>
      <c r="F124" s="48" t="s">
        <v>1522</v>
      </c>
    </row>
    <row r="125" spans="1:6" x14ac:dyDescent="0.2">
      <c r="A125" s="37" t="s">
        <v>143</v>
      </c>
      <c r="B125" s="38" t="s">
        <v>1312</v>
      </c>
      <c r="C125" s="38" t="s">
        <v>1312</v>
      </c>
      <c r="D125" s="37" t="s">
        <v>702</v>
      </c>
      <c r="E125" s="37" t="s">
        <v>702</v>
      </c>
      <c r="F125" s="48" t="s">
        <v>1522</v>
      </c>
    </row>
    <row r="126" spans="1:6" x14ac:dyDescent="0.2">
      <c r="A126" s="37" t="s">
        <v>143</v>
      </c>
      <c r="B126" s="38" t="s">
        <v>1313</v>
      </c>
      <c r="C126" s="38" t="s">
        <v>1313</v>
      </c>
      <c r="D126" s="37" t="s">
        <v>626</v>
      </c>
      <c r="E126" s="37" t="s">
        <v>626</v>
      </c>
      <c r="F126" s="48" t="s">
        <v>1522</v>
      </c>
    </row>
    <row r="127" spans="1:6" x14ac:dyDescent="0.2">
      <c r="A127" s="37" t="s">
        <v>143</v>
      </c>
      <c r="B127" s="38" t="s">
        <v>1314</v>
      </c>
      <c r="C127" s="38" t="s">
        <v>1314</v>
      </c>
      <c r="D127" s="37" t="s">
        <v>626</v>
      </c>
      <c r="E127" s="37" t="s">
        <v>626</v>
      </c>
      <c r="F127" s="48" t="s">
        <v>1522</v>
      </c>
    </row>
    <row r="128" spans="1:6" x14ac:dyDescent="0.2">
      <c r="A128" s="37" t="s">
        <v>143</v>
      </c>
      <c r="B128" s="38" t="s">
        <v>1315</v>
      </c>
      <c r="C128" s="38" t="s">
        <v>1315</v>
      </c>
      <c r="D128" s="37" t="s">
        <v>626</v>
      </c>
      <c r="E128" s="37" t="s">
        <v>626</v>
      </c>
      <c r="F128" s="48" t="s">
        <v>1522</v>
      </c>
    </row>
    <row r="129" spans="1:6" x14ac:dyDescent="0.2">
      <c r="A129" s="37" t="s">
        <v>143</v>
      </c>
      <c r="B129" s="38" t="s">
        <v>1317</v>
      </c>
      <c r="C129" s="38" t="s">
        <v>1317</v>
      </c>
      <c r="D129" s="37" t="s">
        <v>626</v>
      </c>
      <c r="E129" s="37" t="s">
        <v>626</v>
      </c>
      <c r="F129" s="48" t="s">
        <v>1522</v>
      </c>
    </row>
    <row r="130" spans="1:6" x14ac:dyDescent="0.2">
      <c r="A130" s="37" t="s">
        <v>143</v>
      </c>
      <c r="B130" s="38" t="s">
        <v>1318</v>
      </c>
      <c r="C130" s="38" t="s">
        <v>1318</v>
      </c>
      <c r="D130" s="37" t="s">
        <v>626</v>
      </c>
      <c r="E130" s="37" t="s">
        <v>626</v>
      </c>
      <c r="F130" s="48" t="s">
        <v>1522</v>
      </c>
    </row>
    <row r="131" spans="1:6" x14ac:dyDescent="0.2">
      <c r="A131" s="37" t="s">
        <v>143</v>
      </c>
      <c r="B131" s="38" t="s">
        <v>1319</v>
      </c>
      <c r="C131" s="38" t="s">
        <v>1319</v>
      </c>
      <c r="D131" s="37" t="s">
        <v>626</v>
      </c>
      <c r="E131" s="37" t="s">
        <v>626</v>
      </c>
      <c r="F131" s="48" t="s">
        <v>1522</v>
      </c>
    </row>
    <row r="132" spans="1:6" x14ac:dyDescent="0.2">
      <c r="A132" s="37" t="s">
        <v>143</v>
      </c>
      <c r="B132" s="38" t="s">
        <v>1320</v>
      </c>
      <c r="C132" s="38" t="s">
        <v>1320</v>
      </c>
      <c r="D132" s="37" t="s">
        <v>626</v>
      </c>
      <c r="E132" s="37" t="s">
        <v>626</v>
      </c>
      <c r="F132" s="48" t="s">
        <v>1522</v>
      </c>
    </row>
    <row r="133" spans="1:6" x14ac:dyDescent="0.2">
      <c r="A133" s="37" t="s">
        <v>143</v>
      </c>
      <c r="B133" s="38" t="s">
        <v>1321</v>
      </c>
      <c r="C133" s="38" t="s">
        <v>1321</v>
      </c>
      <c r="D133" s="37" t="s">
        <v>626</v>
      </c>
      <c r="E133" s="37" t="s">
        <v>626</v>
      </c>
      <c r="F133" s="48" t="s">
        <v>1522</v>
      </c>
    </row>
    <row r="134" spans="1:6" x14ac:dyDescent="0.2">
      <c r="A134" s="37" t="s">
        <v>143</v>
      </c>
      <c r="B134" s="38" t="s">
        <v>1322</v>
      </c>
      <c r="C134" s="38" t="s">
        <v>1322</v>
      </c>
      <c r="D134" s="37" t="s">
        <v>626</v>
      </c>
      <c r="E134" s="37" t="s">
        <v>626</v>
      </c>
      <c r="F134" s="48" t="s">
        <v>1522</v>
      </c>
    </row>
    <row r="135" spans="1:6" x14ac:dyDescent="0.2">
      <c r="A135" s="37" t="s">
        <v>143</v>
      </c>
      <c r="B135" s="38" t="s">
        <v>1323</v>
      </c>
      <c r="C135" s="38" t="s">
        <v>1323</v>
      </c>
      <c r="D135" s="37" t="s">
        <v>626</v>
      </c>
      <c r="E135" s="37" t="s">
        <v>626</v>
      </c>
      <c r="F135" s="48" t="s">
        <v>1522</v>
      </c>
    </row>
    <row r="136" spans="1:6" x14ac:dyDescent="0.2">
      <c r="A136" s="37" t="s">
        <v>143</v>
      </c>
      <c r="B136" s="38" t="s">
        <v>1324</v>
      </c>
      <c r="C136" s="38" t="s">
        <v>1324</v>
      </c>
      <c r="D136" s="37" t="s">
        <v>626</v>
      </c>
      <c r="E136" s="37" t="s">
        <v>626</v>
      </c>
      <c r="F136" s="48" t="s">
        <v>1522</v>
      </c>
    </row>
    <row r="137" spans="1:6" x14ac:dyDescent="0.2">
      <c r="A137" s="37" t="s">
        <v>143</v>
      </c>
      <c r="B137" s="38" t="s">
        <v>1325</v>
      </c>
      <c r="C137" s="38" t="s">
        <v>1325</v>
      </c>
      <c r="D137" s="37" t="s">
        <v>626</v>
      </c>
      <c r="E137" s="37" t="s">
        <v>626</v>
      </c>
      <c r="F137" s="48" t="s">
        <v>1522</v>
      </c>
    </row>
    <row r="138" spans="1:6" x14ac:dyDescent="0.2">
      <c r="A138" s="37" t="s">
        <v>143</v>
      </c>
      <c r="B138" s="38" t="s">
        <v>1326</v>
      </c>
      <c r="C138" s="38" t="s">
        <v>1326</v>
      </c>
      <c r="D138" s="37" t="s">
        <v>626</v>
      </c>
      <c r="E138" s="37" t="s">
        <v>626</v>
      </c>
      <c r="F138" s="48" t="s">
        <v>1522</v>
      </c>
    </row>
    <row r="139" spans="1:6" x14ac:dyDescent="0.2">
      <c r="A139" s="37" t="s">
        <v>143</v>
      </c>
      <c r="B139" s="38" t="s">
        <v>1327</v>
      </c>
      <c r="C139" s="38" t="s">
        <v>1327</v>
      </c>
      <c r="D139" s="37" t="s">
        <v>626</v>
      </c>
      <c r="E139" s="37" t="s">
        <v>626</v>
      </c>
      <c r="F139" s="48" t="s">
        <v>1522</v>
      </c>
    </row>
    <row r="140" spans="1:6" x14ac:dyDescent="0.2">
      <c r="A140" s="37" t="s">
        <v>143</v>
      </c>
      <c r="B140" s="38" t="s">
        <v>1328</v>
      </c>
      <c r="C140" s="38" t="s">
        <v>1328</v>
      </c>
      <c r="D140" s="37" t="s">
        <v>1329</v>
      </c>
      <c r="E140" s="37" t="s">
        <v>1329</v>
      </c>
      <c r="F140" s="48" t="s">
        <v>1522</v>
      </c>
    </row>
    <row r="141" spans="1:6" x14ac:dyDescent="0.2">
      <c r="A141" s="37" t="s">
        <v>143</v>
      </c>
      <c r="B141" s="38" t="s">
        <v>1330</v>
      </c>
      <c r="C141" s="38" t="s">
        <v>1330</v>
      </c>
      <c r="D141" s="37" t="s">
        <v>1331</v>
      </c>
      <c r="E141" s="37" t="s">
        <v>1331</v>
      </c>
      <c r="F141" s="48" t="s">
        <v>1522</v>
      </c>
    </row>
    <row r="142" spans="1:6" x14ac:dyDescent="0.2">
      <c r="A142" s="37" t="s">
        <v>143</v>
      </c>
      <c r="B142" s="38" t="s">
        <v>1333</v>
      </c>
      <c r="C142" s="38" t="s">
        <v>1333</v>
      </c>
      <c r="D142" s="37" t="s">
        <v>635</v>
      </c>
      <c r="E142" s="37" t="s">
        <v>635</v>
      </c>
      <c r="F142" s="48" t="s">
        <v>1522</v>
      </c>
    </row>
    <row r="143" spans="1:6" x14ac:dyDescent="0.2">
      <c r="A143" s="37" t="s">
        <v>143</v>
      </c>
      <c r="B143" s="38" t="s">
        <v>1335</v>
      </c>
      <c r="C143" s="38" t="s">
        <v>1335</v>
      </c>
      <c r="D143" s="37" t="s">
        <v>635</v>
      </c>
      <c r="E143" s="37" t="s">
        <v>635</v>
      </c>
      <c r="F143" s="48" t="s">
        <v>1522</v>
      </c>
    </row>
    <row r="144" spans="1:6" x14ac:dyDescent="0.2">
      <c r="A144" s="37" t="s">
        <v>143</v>
      </c>
      <c r="B144" s="38" t="s">
        <v>1337</v>
      </c>
      <c r="C144" s="38" t="s">
        <v>1337</v>
      </c>
      <c r="D144" s="37" t="s">
        <v>635</v>
      </c>
      <c r="E144" s="37" t="s">
        <v>635</v>
      </c>
      <c r="F144" s="48" t="s">
        <v>1522</v>
      </c>
    </row>
    <row r="145" spans="1:6" x14ac:dyDescent="0.2">
      <c r="A145" s="37" t="s">
        <v>143</v>
      </c>
      <c r="B145" s="38" t="s">
        <v>1338</v>
      </c>
      <c r="C145" s="38" t="s">
        <v>1338</v>
      </c>
      <c r="D145" s="37" t="s">
        <v>702</v>
      </c>
      <c r="E145" s="37" t="s">
        <v>702</v>
      </c>
      <c r="F145" s="48" t="s">
        <v>1522</v>
      </c>
    </row>
    <row r="146" spans="1:6" x14ac:dyDescent="0.2">
      <c r="A146" s="37" t="s">
        <v>143</v>
      </c>
      <c r="B146" s="38" t="s">
        <v>1339</v>
      </c>
      <c r="C146" s="38" t="s">
        <v>1339</v>
      </c>
      <c r="D146" s="37" t="s">
        <v>702</v>
      </c>
      <c r="E146" s="37" t="s">
        <v>702</v>
      </c>
      <c r="F146" s="48" t="s">
        <v>1522</v>
      </c>
    </row>
    <row r="147" spans="1:6" x14ac:dyDescent="0.2">
      <c r="A147" s="37" t="s">
        <v>143</v>
      </c>
      <c r="B147" s="38" t="s">
        <v>1340</v>
      </c>
      <c r="C147" s="38" t="s">
        <v>1340</v>
      </c>
      <c r="D147" s="37" t="s">
        <v>626</v>
      </c>
      <c r="E147" s="37" t="s">
        <v>626</v>
      </c>
      <c r="F147" s="48" t="s">
        <v>1522</v>
      </c>
    </row>
    <row r="148" spans="1:6" x14ac:dyDescent="0.2">
      <c r="A148" s="37" t="s">
        <v>143</v>
      </c>
      <c r="B148" s="38" t="s">
        <v>1341</v>
      </c>
      <c r="C148" s="38" t="s">
        <v>1341</v>
      </c>
      <c r="D148" s="37" t="s">
        <v>626</v>
      </c>
      <c r="E148" s="37" t="s">
        <v>626</v>
      </c>
      <c r="F148" s="48" t="s">
        <v>1522</v>
      </c>
    </row>
    <row r="149" spans="1:6" x14ac:dyDescent="0.2">
      <c r="A149" s="37" t="s">
        <v>143</v>
      </c>
      <c r="B149" s="38" t="s">
        <v>1342</v>
      </c>
      <c r="C149" s="38" t="s">
        <v>1342</v>
      </c>
      <c r="D149" s="37" t="s">
        <v>702</v>
      </c>
      <c r="E149" s="37" t="s">
        <v>702</v>
      </c>
      <c r="F149" s="48" t="s">
        <v>1522</v>
      </c>
    </row>
    <row r="150" spans="1:6" x14ac:dyDescent="0.2">
      <c r="A150" s="37" t="s">
        <v>143</v>
      </c>
      <c r="B150" s="38" t="s">
        <v>1343</v>
      </c>
      <c r="C150" s="38" t="s">
        <v>1343</v>
      </c>
      <c r="D150" s="37" t="s">
        <v>626</v>
      </c>
      <c r="E150" s="37" t="s">
        <v>626</v>
      </c>
      <c r="F150" s="48" t="s">
        <v>1522</v>
      </c>
    </row>
    <row r="151" spans="1:6" x14ac:dyDescent="0.2">
      <c r="A151" s="37" t="s">
        <v>143</v>
      </c>
      <c r="B151" s="38" t="s">
        <v>1344</v>
      </c>
      <c r="C151" s="38" t="s">
        <v>1344</v>
      </c>
      <c r="D151" s="37" t="s">
        <v>702</v>
      </c>
      <c r="E151" s="37" t="s">
        <v>702</v>
      </c>
      <c r="F151" s="48" t="s">
        <v>1522</v>
      </c>
    </row>
    <row r="152" spans="1:6" x14ac:dyDescent="0.2">
      <c r="A152" s="37" t="s">
        <v>143</v>
      </c>
      <c r="B152" s="38" t="s">
        <v>1346</v>
      </c>
      <c r="C152" s="38" t="s">
        <v>1346</v>
      </c>
      <c r="D152" s="37" t="s">
        <v>626</v>
      </c>
      <c r="E152" s="37" t="s">
        <v>626</v>
      </c>
      <c r="F152" s="48" t="s">
        <v>1522</v>
      </c>
    </row>
    <row r="153" spans="1:6" x14ac:dyDescent="0.2">
      <c r="A153" s="37" t="s">
        <v>143</v>
      </c>
      <c r="B153" s="38" t="s">
        <v>1347</v>
      </c>
      <c r="C153" s="38" t="s">
        <v>1347</v>
      </c>
      <c r="D153" s="37" t="s">
        <v>1348</v>
      </c>
      <c r="E153" s="37" t="s">
        <v>1348</v>
      </c>
      <c r="F153" s="48" t="s">
        <v>1522</v>
      </c>
    </row>
    <row r="154" spans="1:6" x14ac:dyDescent="0.2">
      <c r="A154" s="37" t="s">
        <v>143</v>
      </c>
      <c r="B154" s="38" t="s">
        <v>1349</v>
      </c>
      <c r="C154" s="38" t="s">
        <v>1349</v>
      </c>
      <c r="D154" s="37" t="s">
        <v>626</v>
      </c>
      <c r="E154" s="37" t="s">
        <v>626</v>
      </c>
      <c r="F154" s="48" t="s">
        <v>1522</v>
      </c>
    </row>
    <row r="155" spans="1:6" x14ac:dyDescent="0.2">
      <c r="A155" s="37" t="s">
        <v>143</v>
      </c>
      <c r="B155" s="38" t="s">
        <v>1350</v>
      </c>
      <c r="C155" s="38" t="s">
        <v>1350</v>
      </c>
      <c r="D155" s="37" t="s">
        <v>626</v>
      </c>
      <c r="E155" s="37" t="s">
        <v>626</v>
      </c>
      <c r="F155" s="48" t="s">
        <v>1522</v>
      </c>
    </row>
    <row r="156" spans="1:6" x14ac:dyDescent="0.2">
      <c r="A156" s="37" t="s">
        <v>143</v>
      </c>
      <c r="B156" s="38" t="s">
        <v>1351</v>
      </c>
      <c r="C156" s="38" t="s">
        <v>1351</v>
      </c>
      <c r="D156" s="37" t="s">
        <v>626</v>
      </c>
      <c r="E156" s="37" t="s">
        <v>626</v>
      </c>
      <c r="F156" s="48" t="s">
        <v>1522</v>
      </c>
    </row>
    <row r="157" spans="1:6" x14ac:dyDescent="0.2">
      <c r="A157" s="37" t="s">
        <v>143</v>
      </c>
      <c r="B157" s="38" t="s">
        <v>1352</v>
      </c>
      <c r="C157" s="38" t="s">
        <v>1352</v>
      </c>
      <c r="D157" s="37" t="s">
        <v>626</v>
      </c>
      <c r="E157" s="37" t="s">
        <v>626</v>
      </c>
      <c r="F157" s="48" t="s">
        <v>1522</v>
      </c>
    </row>
    <row r="158" spans="1:6" x14ac:dyDescent="0.2">
      <c r="A158" s="37" t="s">
        <v>143</v>
      </c>
      <c r="B158" s="38" t="s">
        <v>1353</v>
      </c>
      <c r="C158" s="38" t="s">
        <v>1353</v>
      </c>
      <c r="D158" s="37" t="s">
        <v>626</v>
      </c>
      <c r="E158" s="37" t="s">
        <v>626</v>
      </c>
      <c r="F158" s="48" t="s">
        <v>1522</v>
      </c>
    </row>
    <row r="159" spans="1:6" x14ac:dyDescent="0.2">
      <c r="A159" s="37" t="s">
        <v>143</v>
      </c>
      <c r="B159" s="38" t="s">
        <v>1354</v>
      </c>
      <c r="C159" s="38" t="s">
        <v>1354</v>
      </c>
      <c r="D159" s="37" t="s">
        <v>1355</v>
      </c>
      <c r="E159" s="37" t="s">
        <v>1355</v>
      </c>
      <c r="F159" s="48" t="s">
        <v>1522</v>
      </c>
    </row>
    <row r="160" spans="1:6" x14ac:dyDescent="0.2">
      <c r="A160" s="37" t="s">
        <v>143</v>
      </c>
      <c r="B160" s="38" t="s">
        <v>1356</v>
      </c>
      <c r="C160" s="38" t="s">
        <v>1356</v>
      </c>
      <c r="D160" s="37" t="s">
        <v>1355</v>
      </c>
      <c r="E160" s="37" t="s">
        <v>1355</v>
      </c>
      <c r="F160" s="48" t="s">
        <v>1522</v>
      </c>
    </row>
    <row r="161" spans="1:6" x14ac:dyDescent="0.2">
      <c r="A161" s="37" t="s">
        <v>143</v>
      </c>
      <c r="B161" s="38" t="s">
        <v>1358</v>
      </c>
      <c r="C161" s="38" t="s">
        <v>1358</v>
      </c>
      <c r="D161" s="37" t="s">
        <v>635</v>
      </c>
      <c r="E161" s="37" t="s">
        <v>635</v>
      </c>
      <c r="F161" s="48" t="s">
        <v>1522</v>
      </c>
    </row>
    <row r="162" spans="1:6" x14ac:dyDescent="0.2">
      <c r="A162" s="37" t="s">
        <v>143</v>
      </c>
      <c r="B162" s="38" t="s">
        <v>1066</v>
      </c>
      <c r="C162" s="38" t="s">
        <v>1066</v>
      </c>
      <c r="D162" s="37" t="s">
        <v>626</v>
      </c>
      <c r="E162" s="37" t="s">
        <v>626</v>
      </c>
      <c r="F162" s="48" t="s">
        <v>1522</v>
      </c>
    </row>
    <row r="163" spans="1:6" x14ac:dyDescent="0.2">
      <c r="A163" s="37" t="s">
        <v>143</v>
      </c>
      <c r="B163" s="38" t="s">
        <v>1077</v>
      </c>
      <c r="C163" s="38" t="s">
        <v>1077</v>
      </c>
      <c r="D163" s="37" t="s">
        <v>626</v>
      </c>
      <c r="E163" s="37" t="s">
        <v>626</v>
      </c>
      <c r="F163" s="48" t="s">
        <v>1522</v>
      </c>
    </row>
    <row r="164" spans="1:6" x14ac:dyDescent="0.2">
      <c r="A164" s="37" t="s">
        <v>143</v>
      </c>
      <c r="B164" s="38" t="s">
        <v>1294</v>
      </c>
      <c r="C164" s="38" t="s">
        <v>1294</v>
      </c>
      <c r="D164" s="37" t="s">
        <v>626</v>
      </c>
      <c r="E164" s="37" t="s">
        <v>626</v>
      </c>
      <c r="F164" s="48" t="s">
        <v>1522</v>
      </c>
    </row>
    <row r="165" spans="1:6" x14ac:dyDescent="0.2">
      <c r="A165" s="37" t="s">
        <v>143</v>
      </c>
      <c r="B165" s="38" t="s">
        <v>1298</v>
      </c>
      <c r="C165" s="38" t="s">
        <v>1298</v>
      </c>
      <c r="D165" s="37" t="s">
        <v>137</v>
      </c>
      <c r="E165" s="37" t="s">
        <v>137</v>
      </c>
      <c r="F165" s="48" t="s">
        <v>1522</v>
      </c>
    </row>
    <row r="166" spans="1:6" x14ac:dyDescent="0.2">
      <c r="A166" s="37" t="s">
        <v>143</v>
      </c>
      <c r="B166" s="38" t="s">
        <v>1096</v>
      </c>
      <c r="C166" s="38" t="s">
        <v>1096</v>
      </c>
      <c r="D166" s="37" t="s">
        <v>137</v>
      </c>
      <c r="E166" s="37" t="s">
        <v>137</v>
      </c>
    </row>
    <row r="167" spans="1:6" x14ac:dyDescent="0.2">
      <c r="A167" s="37" t="s">
        <v>143</v>
      </c>
      <c r="B167" s="38" t="s">
        <v>1360</v>
      </c>
      <c r="C167" s="38" t="s">
        <v>1360</v>
      </c>
      <c r="D167" s="37" t="s">
        <v>626</v>
      </c>
      <c r="E167" s="37" t="s">
        <v>626</v>
      </c>
      <c r="F167" s="1" t="s">
        <v>1522</v>
      </c>
    </row>
    <row r="168" spans="1:6" x14ac:dyDescent="0.2">
      <c r="A168" s="37" t="s">
        <v>143</v>
      </c>
      <c r="B168" s="38" t="s">
        <v>1361</v>
      </c>
      <c r="C168" s="38" t="s">
        <v>1361</v>
      </c>
      <c r="D168" s="37" t="s">
        <v>626</v>
      </c>
      <c r="E168" s="37" t="s">
        <v>626</v>
      </c>
      <c r="F168" s="1" t="s">
        <v>1522</v>
      </c>
    </row>
    <row r="169" spans="1:6" x14ac:dyDescent="0.2">
      <c r="A169" s="37" t="s">
        <v>143</v>
      </c>
      <c r="B169" s="38" t="s">
        <v>1151</v>
      </c>
      <c r="C169" s="38" t="s">
        <v>1151</v>
      </c>
      <c r="D169" s="37" t="s">
        <v>635</v>
      </c>
      <c r="E169" s="37" t="s">
        <v>635</v>
      </c>
      <c r="F169" s="1" t="s">
        <v>1522</v>
      </c>
    </row>
    <row r="170" spans="1:6" x14ac:dyDescent="0.2">
      <c r="A170" s="37" t="s">
        <v>1405</v>
      </c>
      <c r="B170" s="38" t="s">
        <v>1406</v>
      </c>
      <c r="C170" s="38" t="s">
        <v>1406</v>
      </c>
      <c r="D170" s="37" t="s">
        <v>137</v>
      </c>
      <c r="E170" s="37" t="s">
        <v>137</v>
      </c>
    </row>
    <row r="171" spans="1:6" x14ac:dyDescent="0.2">
      <c r="A171" s="37" t="s">
        <v>1405</v>
      </c>
      <c r="B171" s="38" t="s">
        <v>692</v>
      </c>
      <c r="C171" s="38" t="s">
        <v>692</v>
      </c>
      <c r="D171" s="37" t="s">
        <v>137</v>
      </c>
      <c r="E171" s="37" t="s">
        <v>137</v>
      </c>
    </row>
    <row r="172" spans="1:6" x14ac:dyDescent="0.2">
      <c r="A172" s="37" t="s">
        <v>1405</v>
      </c>
      <c r="B172" s="38" t="s">
        <v>1413</v>
      </c>
      <c r="C172" s="38" t="s">
        <v>1413</v>
      </c>
      <c r="D172" s="37" t="s">
        <v>137</v>
      </c>
      <c r="E172" s="37" t="s">
        <v>137</v>
      </c>
    </row>
    <row r="173" spans="1:6" x14ac:dyDescent="0.2">
      <c r="A173" s="37" t="s">
        <v>1405</v>
      </c>
      <c r="B173" s="38" t="s">
        <v>1419</v>
      </c>
      <c r="C173" s="38" t="s">
        <v>1419</v>
      </c>
      <c r="D173" s="37" t="s">
        <v>137</v>
      </c>
      <c r="E173" s="37" t="s">
        <v>137</v>
      </c>
    </row>
    <row r="174" spans="1:6" x14ac:dyDescent="0.2">
      <c r="A174" s="37" t="s">
        <v>1405</v>
      </c>
      <c r="B174" s="38" t="s">
        <v>1420</v>
      </c>
      <c r="C174" s="38" t="s">
        <v>1420</v>
      </c>
      <c r="D174" s="37" t="s">
        <v>137</v>
      </c>
      <c r="E174" s="37" t="s">
        <v>137</v>
      </c>
    </row>
    <row r="175" spans="1:6" x14ac:dyDescent="0.2">
      <c r="A175" s="37" t="s">
        <v>1405</v>
      </c>
      <c r="B175" s="38" t="s">
        <v>1421</v>
      </c>
      <c r="C175" s="38" t="s">
        <v>1421</v>
      </c>
      <c r="D175" s="37" t="s">
        <v>702</v>
      </c>
      <c r="E175" s="37" t="s">
        <v>702</v>
      </c>
    </row>
    <row r="176" spans="1:6" x14ac:dyDescent="0.2">
      <c r="A176" s="37" t="s">
        <v>1405</v>
      </c>
      <c r="B176" s="38" t="s">
        <v>1422</v>
      </c>
      <c r="C176" s="38" t="s">
        <v>1422</v>
      </c>
      <c r="D176" s="37" t="s">
        <v>137</v>
      </c>
      <c r="E176" s="37" t="s">
        <v>137</v>
      </c>
    </row>
    <row r="177" spans="1:5" x14ac:dyDescent="0.2">
      <c r="A177" s="37" t="s">
        <v>1405</v>
      </c>
      <c r="B177" s="38" t="s">
        <v>1423</v>
      </c>
      <c r="C177" s="38" t="s">
        <v>1423</v>
      </c>
      <c r="D177" s="37" t="s">
        <v>1424</v>
      </c>
      <c r="E177" s="37" t="s">
        <v>1424</v>
      </c>
    </row>
    <row r="178" spans="1:5" x14ac:dyDescent="0.2">
      <c r="A178" s="37" t="s">
        <v>1405</v>
      </c>
      <c r="B178" s="38" t="s">
        <v>1425</v>
      </c>
      <c r="C178" s="38" t="s">
        <v>1425</v>
      </c>
      <c r="D178" s="37" t="s">
        <v>137</v>
      </c>
      <c r="E178" s="37" t="s">
        <v>137</v>
      </c>
    </row>
    <row r="179" spans="1:5" x14ac:dyDescent="0.2">
      <c r="A179" s="37" t="s">
        <v>1405</v>
      </c>
      <c r="B179" s="38" t="s">
        <v>1426</v>
      </c>
      <c r="C179" s="38" t="s">
        <v>1426</v>
      </c>
      <c r="D179" s="37" t="s">
        <v>137</v>
      </c>
      <c r="E179" s="37" t="s">
        <v>137</v>
      </c>
    </row>
    <row r="180" spans="1:5" x14ac:dyDescent="0.2">
      <c r="A180" s="37" t="s">
        <v>1405</v>
      </c>
      <c r="B180" s="38" t="s">
        <v>1427</v>
      </c>
      <c r="C180" s="38" t="s">
        <v>1427</v>
      </c>
      <c r="D180" s="37" t="s">
        <v>137</v>
      </c>
      <c r="E180" s="37" t="s">
        <v>137</v>
      </c>
    </row>
    <row r="181" spans="1:5" x14ac:dyDescent="0.2">
      <c r="A181" s="37" t="s">
        <v>1405</v>
      </c>
      <c r="B181" s="38" t="s">
        <v>1428</v>
      </c>
      <c r="C181" s="38" t="s">
        <v>1428</v>
      </c>
      <c r="D181" s="37" t="s">
        <v>137</v>
      </c>
      <c r="E181" s="37" t="s">
        <v>137</v>
      </c>
    </row>
    <row r="182" spans="1:5" x14ac:dyDescent="0.2">
      <c r="A182" s="37" t="s">
        <v>1405</v>
      </c>
      <c r="B182" s="38" t="s">
        <v>1429</v>
      </c>
      <c r="C182" s="38" t="s">
        <v>1429</v>
      </c>
      <c r="D182" s="37" t="s">
        <v>137</v>
      </c>
      <c r="E182" s="37" t="s">
        <v>137</v>
      </c>
    </row>
    <row r="183" spans="1:5" x14ac:dyDescent="0.2">
      <c r="A183" s="37" t="s">
        <v>1405</v>
      </c>
      <c r="B183" s="38" t="s">
        <v>1432</v>
      </c>
      <c r="C183" s="38" t="s">
        <v>1432</v>
      </c>
      <c r="D183" s="37" t="s">
        <v>137</v>
      </c>
      <c r="E183" s="37" t="s">
        <v>137</v>
      </c>
    </row>
    <row r="184" spans="1:5" x14ac:dyDescent="0.2">
      <c r="A184" s="37" t="s">
        <v>1405</v>
      </c>
      <c r="B184" s="38" t="s">
        <v>1433</v>
      </c>
      <c r="C184" s="38" t="s">
        <v>1433</v>
      </c>
      <c r="D184" s="37" t="s">
        <v>137</v>
      </c>
      <c r="E184" s="37" t="s">
        <v>137</v>
      </c>
    </row>
    <row r="185" spans="1:5" x14ac:dyDescent="0.2">
      <c r="A185" s="37" t="s">
        <v>1405</v>
      </c>
      <c r="B185" s="38" t="s">
        <v>1434</v>
      </c>
      <c r="C185" s="38" t="s">
        <v>1434</v>
      </c>
      <c r="D185" s="37" t="s">
        <v>137</v>
      </c>
      <c r="E185" s="37" t="s">
        <v>137</v>
      </c>
    </row>
    <row r="186" spans="1:5" x14ac:dyDescent="0.2">
      <c r="A186" s="37" t="s">
        <v>1405</v>
      </c>
      <c r="B186" s="38" t="s">
        <v>1435</v>
      </c>
      <c r="C186" s="38" t="s">
        <v>1435</v>
      </c>
      <c r="D186" s="37" t="s">
        <v>137</v>
      </c>
      <c r="E186" s="37" t="s">
        <v>137</v>
      </c>
    </row>
    <row r="187" spans="1:5" x14ac:dyDescent="0.2">
      <c r="A187" s="37" t="s">
        <v>1405</v>
      </c>
      <c r="B187" s="38" t="s">
        <v>1436</v>
      </c>
      <c r="C187" s="38" t="s">
        <v>1436</v>
      </c>
      <c r="D187" s="37" t="s">
        <v>137</v>
      </c>
      <c r="E187" s="37" t="s">
        <v>137</v>
      </c>
    </row>
    <row r="188" spans="1:5" x14ac:dyDescent="0.2">
      <c r="A188" s="37" t="s">
        <v>1405</v>
      </c>
      <c r="B188" s="38" t="s">
        <v>1437</v>
      </c>
      <c r="C188" s="38" t="s">
        <v>1437</v>
      </c>
      <c r="D188" s="37" t="s">
        <v>137</v>
      </c>
      <c r="E188" s="37" t="s">
        <v>137</v>
      </c>
    </row>
    <row r="189" spans="1:5" x14ac:dyDescent="0.2">
      <c r="A189" s="37" t="s">
        <v>1405</v>
      </c>
      <c r="B189" s="38" t="s">
        <v>1438</v>
      </c>
      <c r="C189" s="38" t="s">
        <v>1438</v>
      </c>
      <c r="D189" s="37" t="s">
        <v>137</v>
      </c>
      <c r="E189" s="37" t="s">
        <v>137</v>
      </c>
    </row>
    <row r="190" spans="1:5" x14ac:dyDescent="0.2">
      <c r="A190" s="37" t="s">
        <v>1405</v>
      </c>
      <c r="B190" s="38" t="s">
        <v>1439</v>
      </c>
      <c r="C190" s="38" t="s">
        <v>1439</v>
      </c>
      <c r="D190" s="37" t="s">
        <v>137</v>
      </c>
      <c r="E190" s="37" t="s">
        <v>137</v>
      </c>
    </row>
    <row r="191" spans="1:5" x14ac:dyDescent="0.2">
      <c r="A191" s="37" t="s">
        <v>1405</v>
      </c>
      <c r="B191" s="38" t="s">
        <v>1440</v>
      </c>
      <c r="C191" s="38" t="s">
        <v>1440</v>
      </c>
      <c r="D191" s="37" t="s">
        <v>137</v>
      </c>
      <c r="E191" s="37" t="s">
        <v>137</v>
      </c>
    </row>
    <row r="192" spans="1:5" x14ac:dyDescent="0.2">
      <c r="A192" s="37" t="s">
        <v>1405</v>
      </c>
      <c r="B192" s="38" t="s">
        <v>1441</v>
      </c>
      <c r="C192" s="38" t="s">
        <v>1441</v>
      </c>
      <c r="D192" s="37" t="s">
        <v>137</v>
      </c>
      <c r="E192" s="37" t="s">
        <v>137</v>
      </c>
    </row>
    <row r="193" spans="1:5" x14ac:dyDescent="0.2">
      <c r="A193" s="37" t="s">
        <v>1405</v>
      </c>
      <c r="B193" s="38" t="s">
        <v>1442</v>
      </c>
      <c r="C193" s="38" t="s">
        <v>1442</v>
      </c>
      <c r="D193" s="37" t="s">
        <v>137</v>
      </c>
      <c r="E193" s="37" t="s">
        <v>137</v>
      </c>
    </row>
    <row r="194" spans="1:5" x14ac:dyDescent="0.2">
      <c r="A194" s="37" t="s">
        <v>1405</v>
      </c>
      <c r="B194" s="38" t="s">
        <v>1443</v>
      </c>
      <c r="C194" s="38" t="s">
        <v>1443</v>
      </c>
      <c r="D194" s="37" t="s">
        <v>137</v>
      </c>
      <c r="E194" s="37" t="s">
        <v>137</v>
      </c>
    </row>
    <row r="195" spans="1:5" x14ac:dyDescent="0.2">
      <c r="A195" s="37" t="s">
        <v>1405</v>
      </c>
      <c r="B195" s="38" t="s">
        <v>1445</v>
      </c>
      <c r="C195" s="38" t="s">
        <v>1445</v>
      </c>
      <c r="D195" s="37" t="s">
        <v>137</v>
      </c>
      <c r="E195" s="37" t="s">
        <v>137</v>
      </c>
    </row>
    <row r="196" spans="1:5" x14ac:dyDescent="0.2">
      <c r="A196" s="37" t="s">
        <v>1405</v>
      </c>
      <c r="B196" s="38" t="s">
        <v>1446</v>
      </c>
      <c r="C196" s="38" t="s">
        <v>1446</v>
      </c>
      <c r="D196" s="37" t="s">
        <v>137</v>
      </c>
      <c r="E196" s="37" t="s">
        <v>137</v>
      </c>
    </row>
    <row r="197" spans="1:5" x14ac:dyDescent="0.2">
      <c r="A197" s="37" t="s">
        <v>1405</v>
      </c>
      <c r="B197" s="38" t="s">
        <v>1447</v>
      </c>
      <c r="C197" s="38" t="s">
        <v>1447</v>
      </c>
      <c r="D197" s="37" t="s">
        <v>137</v>
      </c>
      <c r="E197" s="37" t="s">
        <v>137</v>
      </c>
    </row>
    <row r="198" spans="1:5" x14ac:dyDescent="0.2">
      <c r="A198" s="37" t="s">
        <v>1405</v>
      </c>
      <c r="B198" s="38" t="s">
        <v>1448</v>
      </c>
      <c r="C198" s="38" t="s">
        <v>1448</v>
      </c>
      <c r="D198" s="37" t="s">
        <v>137</v>
      </c>
      <c r="E198" s="37" t="s">
        <v>137</v>
      </c>
    </row>
    <row r="199" spans="1:5" x14ac:dyDescent="0.2">
      <c r="A199" s="37" t="s">
        <v>1405</v>
      </c>
      <c r="B199" s="38" t="s">
        <v>1449</v>
      </c>
      <c r="C199" s="38" t="s">
        <v>1449</v>
      </c>
      <c r="D199" s="37" t="s">
        <v>1424</v>
      </c>
      <c r="E199" s="37" t="s">
        <v>1424</v>
      </c>
    </row>
    <row r="200" spans="1:5" x14ac:dyDescent="0.2">
      <c r="A200" s="37" t="s">
        <v>1405</v>
      </c>
      <c r="B200" s="38" t="s">
        <v>1273</v>
      </c>
      <c r="C200" s="38" t="s">
        <v>1273</v>
      </c>
      <c r="D200" s="37" t="s">
        <v>702</v>
      </c>
      <c r="E200" s="37" t="s">
        <v>702</v>
      </c>
    </row>
    <row r="201" spans="1:5" x14ac:dyDescent="0.2">
      <c r="A201" s="37" t="s">
        <v>1405</v>
      </c>
      <c r="B201" s="38" t="s">
        <v>1450</v>
      </c>
      <c r="C201" s="38" t="s">
        <v>1450</v>
      </c>
      <c r="D201" s="37" t="s">
        <v>702</v>
      </c>
      <c r="E201" s="37" t="s">
        <v>702</v>
      </c>
    </row>
    <row r="202" spans="1:5" x14ac:dyDescent="0.2">
      <c r="A202" s="37" t="s">
        <v>1405</v>
      </c>
      <c r="B202" s="38" t="s">
        <v>1451</v>
      </c>
      <c r="C202" s="38" t="s">
        <v>1451</v>
      </c>
      <c r="D202" s="37" t="s">
        <v>702</v>
      </c>
      <c r="E202" s="37" t="s">
        <v>702</v>
      </c>
    </row>
    <row r="203" spans="1:5" x14ac:dyDescent="0.2">
      <c r="A203" s="37" t="s">
        <v>1405</v>
      </c>
      <c r="B203" s="38" t="s">
        <v>1452</v>
      </c>
      <c r="C203" s="38" t="s">
        <v>1452</v>
      </c>
      <c r="D203" s="37" t="s">
        <v>702</v>
      </c>
      <c r="E203" s="37" t="s">
        <v>702</v>
      </c>
    </row>
    <row r="204" spans="1:5" x14ac:dyDescent="0.2">
      <c r="A204" s="37" t="s">
        <v>1405</v>
      </c>
      <c r="B204" s="38" t="s">
        <v>1453</v>
      </c>
      <c r="C204" s="38" t="s">
        <v>1453</v>
      </c>
      <c r="D204" s="37" t="s">
        <v>137</v>
      </c>
      <c r="E204" s="37" t="s">
        <v>137</v>
      </c>
    </row>
    <row r="205" spans="1:5" x14ac:dyDescent="0.2">
      <c r="A205" s="37" t="s">
        <v>1405</v>
      </c>
      <c r="B205" s="38" t="s">
        <v>1454</v>
      </c>
      <c r="C205" s="38" t="s">
        <v>1454</v>
      </c>
      <c r="D205" s="37" t="s">
        <v>137</v>
      </c>
      <c r="E205" s="37" t="s">
        <v>137</v>
      </c>
    </row>
    <row r="206" spans="1:5" x14ac:dyDescent="0.2">
      <c r="A206" s="37" t="s">
        <v>1405</v>
      </c>
      <c r="B206" s="38" t="s">
        <v>1456</v>
      </c>
      <c r="C206" s="38" t="s">
        <v>1456</v>
      </c>
      <c r="D206" s="37" t="s">
        <v>137</v>
      </c>
      <c r="E206" s="37" t="s">
        <v>137</v>
      </c>
    </row>
    <row r="207" spans="1:5" x14ac:dyDescent="0.2">
      <c r="A207" s="37" t="s">
        <v>1405</v>
      </c>
      <c r="B207" s="38" t="s">
        <v>1457</v>
      </c>
      <c r="C207" s="38" t="s">
        <v>1457</v>
      </c>
      <c r="D207" s="37" t="s">
        <v>137</v>
      </c>
      <c r="E207" s="37" t="s">
        <v>137</v>
      </c>
    </row>
    <row r="208" spans="1:5" x14ac:dyDescent="0.2">
      <c r="A208" s="37" t="s">
        <v>1405</v>
      </c>
      <c r="B208" s="38" t="s">
        <v>1458</v>
      </c>
      <c r="C208" s="38" t="s">
        <v>1458</v>
      </c>
      <c r="D208" s="37" t="s">
        <v>137</v>
      </c>
      <c r="E208" s="37" t="s">
        <v>137</v>
      </c>
    </row>
    <row r="209" spans="1:5" x14ac:dyDescent="0.2">
      <c r="A209" s="37" t="s">
        <v>1405</v>
      </c>
      <c r="B209" s="38" t="s">
        <v>1459</v>
      </c>
      <c r="C209" s="38" t="s">
        <v>1459</v>
      </c>
      <c r="D209" s="37" t="s">
        <v>137</v>
      </c>
      <c r="E209" s="37" t="s">
        <v>137</v>
      </c>
    </row>
    <row r="210" spans="1:5" x14ac:dyDescent="0.2">
      <c r="A210" s="37" t="s">
        <v>1405</v>
      </c>
      <c r="B210" s="38" t="s">
        <v>1460</v>
      </c>
      <c r="C210" s="38" t="s">
        <v>1460</v>
      </c>
      <c r="D210" s="37" t="s">
        <v>137</v>
      </c>
      <c r="E210" s="37" t="s">
        <v>137</v>
      </c>
    </row>
    <row r="211" spans="1:5" x14ac:dyDescent="0.2">
      <c r="A211" s="37" t="s">
        <v>1405</v>
      </c>
      <c r="B211" s="38" t="s">
        <v>1461</v>
      </c>
      <c r="C211" s="38" t="s">
        <v>1461</v>
      </c>
      <c r="D211" s="37" t="s">
        <v>137</v>
      </c>
      <c r="E211" s="37" t="s">
        <v>137</v>
      </c>
    </row>
    <row r="212" spans="1:5" x14ac:dyDescent="0.2">
      <c r="A212" s="37" t="s">
        <v>1405</v>
      </c>
      <c r="B212" s="38" t="s">
        <v>1462</v>
      </c>
      <c r="C212" s="38" t="s">
        <v>1462</v>
      </c>
      <c r="D212" s="37" t="s">
        <v>137</v>
      </c>
      <c r="E212" s="37" t="s">
        <v>137</v>
      </c>
    </row>
    <row r="213" spans="1:5" x14ac:dyDescent="0.2">
      <c r="A213" s="37" t="s">
        <v>1405</v>
      </c>
      <c r="B213" s="38" t="s">
        <v>1463</v>
      </c>
      <c r="C213" s="38" t="s">
        <v>1463</v>
      </c>
      <c r="D213" s="37" t="s">
        <v>137</v>
      </c>
      <c r="E213" s="37" t="s">
        <v>137</v>
      </c>
    </row>
    <row r="214" spans="1:5" x14ac:dyDescent="0.2">
      <c r="A214" s="37" t="s">
        <v>1405</v>
      </c>
      <c r="B214" s="38" t="s">
        <v>1464</v>
      </c>
      <c r="C214" s="38" t="s">
        <v>1464</v>
      </c>
      <c r="D214" s="37" t="s">
        <v>137</v>
      </c>
      <c r="E214" s="37" t="s">
        <v>137</v>
      </c>
    </row>
    <row r="215" spans="1:5" x14ac:dyDescent="0.2">
      <c r="A215" s="37" t="s">
        <v>1405</v>
      </c>
      <c r="B215" s="38" t="s">
        <v>1465</v>
      </c>
      <c r="C215" s="38" t="s">
        <v>1465</v>
      </c>
      <c r="D215" s="37" t="s">
        <v>137</v>
      </c>
      <c r="E215" s="37" t="s">
        <v>137</v>
      </c>
    </row>
    <row r="216" spans="1:5" x14ac:dyDescent="0.2">
      <c r="A216" s="37" t="s">
        <v>1405</v>
      </c>
      <c r="B216" s="38" t="s">
        <v>1466</v>
      </c>
      <c r="C216" s="38" t="s">
        <v>1466</v>
      </c>
      <c r="D216" s="37" t="s">
        <v>137</v>
      </c>
      <c r="E216" s="37" t="s">
        <v>137</v>
      </c>
    </row>
    <row r="217" spans="1:5" x14ac:dyDescent="0.2">
      <c r="A217" s="37" t="s">
        <v>1405</v>
      </c>
      <c r="B217" s="38" t="s">
        <v>1467</v>
      </c>
      <c r="C217" s="38" t="s">
        <v>1467</v>
      </c>
      <c r="D217" s="37" t="s">
        <v>137</v>
      </c>
      <c r="E217" s="37" t="s">
        <v>137</v>
      </c>
    </row>
    <row r="218" spans="1:5" x14ac:dyDescent="0.2">
      <c r="A218" s="37" t="s">
        <v>1405</v>
      </c>
      <c r="B218" s="38" t="s">
        <v>1468</v>
      </c>
      <c r="C218" s="38" t="s">
        <v>1468</v>
      </c>
      <c r="D218" s="37" t="s">
        <v>137</v>
      </c>
      <c r="E218" s="37" t="s">
        <v>137</v>
      </c>
    </row>
    <row r="219" spans="1:5" x14ac:dyDescent="0.2">
      <c r="A219" s="37" t="s">
        <v>1405</v>
      </c>
      <c r="B219" s="38" t="s">
        <v>1469</v>
      </c>
      <c r="C219" s="38" t="s">
        <v>1469</v>
      </c>
      <c r="D219" s="37" t="s">
        <v>137</v>
      </c>
      <c r="E219" s="37" t="s">
        <v>137</v>
      </c>
    </row>
    <row r="220" spans="1:5" x14ac:dyDescent="0.2">
      <c r="A220" s="37" t="s">
        <v>1405</v>
      </c>
      <c r="B220" s="38" t="s">
        <v>1470</v>
      </c>
      <c r="C220" s="38" t="s">
        <v>1470</v>
      </c>
      <c r="D220" s="37" t="s">
        <v>137</v>
      </c>
      <c r="E220" s="37" t="s">
        <v>137</v>
      </c>
    </row>
    <row r="221" spans="1:5" x14ac:dyDescent="0.2">
      <c r="A221" s="37" t="s">
        <v>1405</v>
      </c>
      <c r="B221" s="38" t="s">
        <v>1471</v>
      </c>
      <c r="C221" s="38" t="s">
        <v>1471</v>
      </c>
      <c r="D221" s="37" t="s">
        <v>702</v>
      </c>
      <c r="E221" s="37" t="s">
        <v>702</v>
      </c>
    </row>
    <row r="222" spans="1:5" x14ac:dyDescent="0.2">
      <c r="A222" s="37" t="s">
        <v>1405</v>
      </c>
      <c r="B222" s="38" t="s">
        <v>1472</v>
      </c>
      <c r="C222" s="38" t="s">
        <v>1472</v>
      </c>
      <c r="D222" s="37" t="s">
        <v>702</v>
      </c>
      <c r="E222" s="37" t="s">
        <v>702</v>
      </c>
    </row>
    <row r="223" spans="1:5" x14ac:dyDescent="0.2">
      <c r="A223" s="37" t="s">
        <v>1405</v>
      </c>
      <c r="B223" s="38" t="s">
        <v>1473</v>
      </c>
      <c r="C223" s="38" t="s">
        <v>1473</v>
      </c>
      <c r="D223" s="37" t="s">
        <v>137</v>
      </c>
      <c r="E223" s="37" t="s">
        <v>137</v>
      </c>
    </row>
    <row r="224" spans="1:5" x14ac:dyDescent="0.2">
      <c r="A224" s="37" t="s">
        <v>1405</v>
      </c>
      <c r="B224" s="38" t="s">
        <v>1415</v>
      </c>
      <c r="C224" s="38" t="s">
        <v>1415</v>
      </c>
      <c r="D224" s="37" t="s">
        <v>137</v>
      </c>
      <c r="E224" s="37" t="s">
        <v>137</v>
      </c>
    </row>
    <row r="225" spans="1:6" x14ac:dyDescent="0.2">
      <c r="A225" s="37" t="s">
        <v>1405</v>
      </c>
      <c r="B225" s="38" t="s">
        <v>1409</v>
      </c>
      <c r="C225" s="38" t="s">
        <v>1409</v>
      </c>
      <c r="D225" s="37" t="s">
        <v>137</v>
      </c>
      <c r="E225" s="37" t="s">
        <v>137</v>
      </c>
    </row>
    <row r="226" spans="1:6" x14ac:dyDescent="0.2">
      <c r="A226" s="37" t="s">
        <v>1405</v>
      </c>
      <c r="B226" s="38" t="s">
        <v>874</v>
      </c>
      <c r="C226" s="38" t="s">
        <v>874</v>
      </c>
      <c r="D226" s="37" t="s">
        <v>643</v>
      </c>
      <c r="E226" s="37" t="s">
        <v>643</v>
      </c>
    </row>
    <row r="227" spans="1:6" x14ac:dyDescent="0.2">
      <c r="A227" s="37" t="s">
        <v>1405</v>
      </c>
      <c r="B227" s="38" t="s">
        <v>676</v>
      </c>
      <c r="C227" s="38" t="s">
        <v>676</v>
      </c>
      <c r="D227" s="37" t="s">
        <v>137</v>
      </c>
      <c r="E227" s="37" t="s">
        <v>137</v>
      </c>
    </row>
    <row r="228" spans="1:6" x14ac:dyDescent="0.2">
      <c r="A228" s="37" t="s">
        <v>1405</v>
      </c>
      <c r="B228" s="38" t="s">
        <v>642</v>
      </c>
      <c r="C228" s="38" t="s">
        <v>642</v>
      </c>
      <c r="D228" s="37" t="s">
        <v>643</v>
      </c>
      <c r="E228" s="37" t="s">
        <v>643</v>
      </c>
    </row>
    <row r="229" spans="1:6" x14ac:dyDescent="0.2">
      <c r="A229" s="37" t="s">
        <v>1405</v>
      </c>
      <c r="B229" s="38" t="s">
        <v>645</v>
      </c>
      <c r="C229" s="38" t="s">
        <v>645</v>
      </c>
      <c r="D229" s="37" t="s">
        <v>643</v>
      </c>
      <c r="E229" s="37" t="s">
        <v>643</v>
      </c>
    </row>
    <row r="230" spans="1:6" x14ac:dyDescent="0.2">
      <c r="A230" s="37" t="s">
        <v>1405</v>
      </c>
      <c r="B230" s="38" t="s">
        <v>1412</v>
      </c>
      <c r="C230" s="38" t="s">
        <v>1412</v>
      </c>
      <c r="D230" s="37" t="s">
        <v>626</v>
      </c>
      <c r="E230" s="37" t="s">
        <v>626</v>
      </c>
    </row>
    <row r="231" spans="1:6" x14ac:dyDescent="0.2">
      <c r="A231" s="37" t="s">
        <v>1405</v>
      </c>
      <c r="B231" s="38" t="s">
        <v>1417</v>
      </c>
      <c r="C231" s="38" t="s">
        <v>1417</v>
      </c>
      <c r="D231" s="37" t="s">
        <v>137</v>
      </c>
      <c r="E231" s="37" t="s">
        <v>137</v>
      </c>
    </row>
    <row r="232" spans="1:6" x14ac:dyDescent="0.2">
      <c r="A232" s="37" t="s">
        <v>1405</v>
      </c>
      <c r="B232" s="38" t="s">
        <v>1414</v>
      </c>
      <c r="C232" s="38" t="s">
        <v>1414</v>
      </c>
      <c r="D232" s="37" t="s">
        <v>137</v>
      </c>
      <c r="E232" s="37" t="s">
        <v>137</v>
      </c>
    </row>
    <row r="233" spans="1:6" x14ac:dyDescent="0.2">
      <c r="A233" s="37" t="s">
        <v>1405</v>
      </c>
      <c r="B233" s="38" t="s">
        <v>648</v>
      </c>
      <c r="C233" s="38" t="s">
        <v>648</v>
      </c>
      <c r="D233" s="37" t="s">
        <v>137</v>
      </c>
      <c r="E233" s="37" t="s">
        <v>137</v>
      </c>
    </row>
    <row r="234" spans="1:6" x14ac:dyDescent="0.2">
      <c r="A234" s="37" t="s">
        <v>1405</v>
      </c>
      <c r="B234" s="38" t="s">
        <v>1444</v>
      </c>
      <c r="C234" s="38" t="s">
        <v>1444</v>
      </c>
      <c r="D234" s="37" t="s">
        <v>137</v>
      </c>
      <c r="E234" s="37" t="s">
        <v>137</v>
      </c>
    </row>
    <row r="235" spans="1:6" x14ac:dyDescent="0.2">
      <c r="A235" s="37" t="s">
        <v>1405</v>
      </c>
      <c r="B235" s="38" t="s">
        <v>1431</v>
      </c>
      <c r="C235" s="38" t="s">
        <v>1431</v>
      </c>
      <c r="D235" s="37" t="s">
        <v>137</v>
      </c>
      <c r="E235" s="37" t="s">
        <v>137</v>
      </c>
    </row>
    <row r="236" spans="1:6" x14ac:dyDescent="0.2">
      <c r="A236" s="37" t="s">
        <v>1405</v>
      </c>
      <c r="B236" s="38" t="s">
        <v>1430</v>
      </c>
      <c r="C236" s="38" t="s">
        <v>1430</v>
      </c>
      <c r="D236" s="37" t="s">
        <v>137</v>
      </c>
      <c r="E236" s="37" t="s">
        <v>137</v>
      </c>
    </row>
    <row r="237" spans="1:6" x14ac:dyDescent="0.2">
      <c r="A237" s="37" t="s">
        <v>1405</v>
      </c>
      <c r="B237" s="38" t="s">
        <v>1455</v>
      </c>
      <c r="C237" s="38" t="s">
        <v>1455</v>
      </c>
      <c r="D237" s="37" t="s">
        <v>137</v>
      </c>
      <c r="E237" s="37" t="s">
        <v>137</v>
      </c>
    </row>
    <row r="238" spans="1:6" x14ac:dyDescent="0.2">
      <c r="A238" s="37" t="s">
        <v>1405</v>
      </c>
      <c r="B238" s="38" t="s">
        <v>1418</v>
      </c>
      <c r="C238" s="38" t="s">
        <v>1418</v>
      </c>
      <c r="D238" s="37" t="s">
        <v>137</v>
      </c>
      <c r="E238" s="37" t="s">
        <v>137</v>
      </c>
    </row>
    <row r="239" spans="1:6" x14ac:dyDescent="0.2">
      <c r="A239" s="37" t="s">
        <v>1405</v>
      </c>
      <c r="B239" s="38" t="s">
        <v>1478</v>
      </c>
      <c r="C239" s="38" t="s">
        <v>1478</v>
      </c>
      <c r="D239" s="37" t="s">
        <v>626</v>
      </c>
      <c r="E239" s="37" t="s">
        <v>626</v>
      </c>
      <c r="F239" s="1" t="s">
        <v>1522</v>
      </c>
    </row>
    <row r="240" spans="1:6" x14ac:dyDescent="0.2">
      <c r="A240" s="37" t="s">
        <v>1405</v>
      </c>
      <c r="B240" s="38" t="s">
        <v>1479</v>
      </c>
      <c r="C240" s="38" t="s">
        <v>1479</v>
      </c>
      <c r="D240" s="37" t="s">
        <v>626</v>
      </c>
      <c r="E240" s="37" t="s">
        <v>626</v>
      </c>
      <c r="F240" s="1" t="s">
        <v>1522</v>
      </c>
    </row>
    <row r="241" spans="1:6" x14ac:dyDescent="0.2">
      <c r="A241" s="37" t="s">
        <v>1405</v>
      </c>
      <c r="B241" s="38" t="s">
        <v>1480</v>
      </c>
      <c r="C241" s="38" t="s">
        <v>1480</v>
      </c>
      <c r="D241" s="37" t="s">
        <v>626</v>
      </c>
      <c r="E241" s="37" t="s">
        <v>626</v>
      </c>
      <c r="F241" s="1" t="s">
        <v>1522</v>
      </c>
    </row>
    <row r="242" spans="1:6" x14ac:dyDescent="0.2">
      <c r="A242" s="37" t="s">
        <v>1405</v>
      </c>
      <c r="B242" s="38" t="s">
        <v>1481</v>
      </c>
      <c r="C242" s="38" t="s">
        <v>1481</v>
      </c>
      <c r="D242" s="37" t="s">
        <v>626</v>
      </c>
      <c r="E242" s="37" t="s">
        <v>626</v>
      </c>
      <c r="F242" s="1" t="s">
        <v>1522</v>
      </c>
    </row>
    <row r="243" spans="1:6" x14ac:dyDescent="0.2">
      <c r="A243" s="37" t="s">
        <v>1405</v>
      </c>
      <c r="B243" s="38" t="s">
        <v>1482</v>
      </c>
      <c r="C243" s="38" t="s">
        <v>1482</v>
      </c>
      <c r="D243" s="37" t="s">
        <v>702</v>
      </c>
      <c r="E243" s="37" t="s">
        <v>702</v>
      </c>
      <c r="F243" s="1" t="s">
        <v>1522</v>
      </c>
    </row>
    <row r="244" spans="1:6" x14ac:dyDescent="0.2">
      <c r="A244" s="37" t="s">
        <v>1405</v>
      </c>
      <c r="B244" s="38" t="s">
        <v>1484</v>
      </c>
      <c r="C244" s="38" t="s">
        <v>1484</v>
      </c>
      <c r="D244" s="37" t="s">
        <v>635</v>
      </c>
      <c r="E244" s="37" t="s">
        <v>635</v>
      </c>
      <c r="F244" s="1" t="s">
        <v>1522</v>
      </c>
    </row>
    <row r="245" spans="1:6" x14ac:dyDescent="0.2">
      <c r="A245" s="37" t="s">
        <v>1405</v>
      </c>
      <c r="B245" s="38" t="s">
        <v>1485</v>
      </c>
      <c r="C245" s="38" t="s">
        <v>1485</v>
      </c>
      <c r="D245" s="37" t="s">
        <v>702</v>
      </c>
      <c r="E245" s="37" t="s">
        <v>702</v>
      </c>
      <c r="F245" s="1" t="s">
        <v>1522</v>
      </c>
    </row>
    <row r="246" spans="1:6" x14ac:dyDescent="0.2">
      <c r="A246" s="37" t="s">
        <v>1405</v>
      </c>
      <c r="B246" s="38" t="s">
        <v>1487</v>
      </c>
      <c r="C246" s="38" t="s">
        <v>1487</v>
      </c>
      <c r="D246" s="37" t="s">
        <v>635</v>
      </c>
      <c r="E246" s="37" t="s">
        <v>635</v>
      </c>
      <c r="F246" s="1" t="s">
        <v>1522</v>
      </c>
    </row>
    <row r="247" spans="1:6" x14ac:dyDescent="0.2">
      <c r="A247" s="37" t="s">
        <v>1405</v>
      </c>
      <c r="B247" s="38" t="s">
        <v>1488</v>
      </c>
      <c r="C247" s="38" t="s">
        <v>1488</v>
      </c>
      <c r="D247" s="37" t="s">
        <v>626</v>
      </c>
      <c r="E247" s="37" t="s">
        <v>626</v>
      </c>
      <c r="F247" s="1" t="s">
        <v>1522</v>
      </c>
    </row>
    <row r="248" spans="1:6" x14ac:dyDescent="0.2">
      <c r="A248" s="37" t="s">
        <v>1405</v>
      </c>
      <c r="B248" s="38" t="s">
        <v>1350</v>
      </c>
      <c r="C248" s="38" t="s">
        <v>1350</v>
      </c>
      <c r="D248" s="37" t="s">
        <v>626</v>
      </c>
      <c r="E248" s="37" t="s">
        <v>626</v>
      </c>
      <c r="F248" s="1" t="s">
        <v>1522</v>
      </c>
    </row>
    <row r="249" spans="1:6" x14ac:dyDescent="0.2">
      <c r="A249" s="37" t="s">
        <v>1405</v>
      </c>
      <c r="B249" s="38" t="s">
        <v>1351</v>
      </c>
      <c r="C249" s="38" t="s">
        <v>1351</v>
      </c>
      <c r="D249" s="37" t="s">
        <v>626</v>
      </c>
      <c r="E249" s="37" t="s">
        <v>626</v>
      </c>
      <c r="F249" s="1" t="s">
        <v>1522</v>
      </c>
    </row>
    <row r="250" spans="1:6" x14ac:dyDescent="0.2">
      <c r="A250" s="37" t="s">
        <v>1405</v>
      </c>
      <c r="B250" s="38" t="s">
        <v>1352</v>
      </c>
      <c r="C250" s="38" t="s">
        <v>1352</v>
      </c>
      <c r="D250" s="37" t="s">
        <v>626</v>
      </c>
      <c r="E250" s="37" t="s">
        <v>626</v>
      </c>
      <c r="F250" s="1" t="s">
        <v>1522</v>
      </c>
    </row>
    <row r="251" spans="1:6" x14ac:dyDescent="0.2">
      <c r="A251" s="37" t="s">
        <v>1405</v>
      </c>
      <c r="B251" s="38" t="s">
        <v>1353</v>
      </c>
      <c r="C251" s="38" t="s">
        <v>1353</v>
      </c>
      <c r="D251" s="37" t="s">
        <v>626</v>
      </c>
      <c r="E251" s="37" t="s">
        <v>626</v>
      </c>
      <c r="F251" s="1" t="s">
        <v>1522</v>
      </c>
    </row>
    <row r="252" spans="1:6" x14ac:dyDescent="0.2">
      <c r="A252" s="37" t="s">
        <v>1405</v>
      </c>
      <c r="B252" s="38" t="s">
        <v>1354</v>
      </c>
      <c r="C252" s="38" t="s">
        <v>1354</v>
      </c>
      <c r="D252" s="37" t="s">
        <v>1489</v>
      </c>
      <c r="E252" s="37" t="s">
        <v>1489</v>
      </c>
      <c r="F252" s="1" t="s">
        <v>1522</v>
      </c>
    </row>
    <row r="253" spans="1:6" x14ac:dyDescent="0.2">
      <c r="A253" s="37" t="s">
        <v>1405</v>
      </c>
      <c r="B253" s="38" t="s">
        <v>1356</v>
      </c>
      <c r="C253" s="38" t="s">
        <v>1356</v>
      </c>
      <c r="D253" s="37" t="s">
        <v>1489</v>
      </c>
      <c r="E253" s="37" t="s">
        <v>1489</v>
      </c>
      <c r="F253" s="1" t="s">
        <v>1522</v>
      </c>
    </row>
    <row r="254" spans="1:6" x14ac:dyDescent="0.2">
      <c r="A254" s="37" t="s">
        <v>1405</v>
      </c>
      <c r="B254" s="38" t="s">
        <v>1285</v>
      </c>
      <c r="C254" s="38" t="s">
        <v>1285</v>
      </c>
      <c r="D254" s="37" t="s">
        <v>626</v>
      </c>
      <c r="E254" s="37" t="s">
        <v>626</v>
      </c>
      <c r="F254" s="1" t="s">
        <v>1522</v>
      </c>
    </row>
    <row r="255" spans="1:6" x14ac:dyDescent="0.2">
      <c r="A255" s="37" t="s">
        <v>1405</v>
      </c>
      <c r="B255" s="38" t="s">
        <v>1359</v>
      </c>
      <c r="C255" s="38" t="s">
        <v>1359</v>
      </c>
      <c r="D255" s="37" t="s">
        <v>626</v>
      </c>
      <c r="E255" s="37" t="s">
        <v>626</v>
      </c>
      <c r="F255" s="1" t="s">
        <v>1522</v>
      </c>
    </row>
    <row r="256" spans="1:6" x14ac:dyDescent="0.2">
      <c r="A256" s="37" t="s">
        <v>1405</v>
      </c>
      <c r="B256" s="38" t="s">
        <v>1475</v>
      </c>
      <c r="C256" s="38" t="s">
        <v>1475</v>
      </c>
      <c r="D256" s="37" t="s">
        <v>626</v>
      </c>
      <c r="E256" s="37" t="s">
        <v>626</v>
      </c>
      <c r="F256" s="1" t="s">
        <v>1522</v>
      </c>
    </row>
    <row r="257" spans="1:6" x14ac:dyDescent="0.2">
      <c r="A257" s="37" t="s">
        <v>1405</v>
      </c>
      <c r="B257" s="38" t="s">
        <v>1066</v>
      </c>
      <c r="C257" s="38" t="s">
        <v>1066</v>
      </c>
      <c r="D257" s="37" t="s">
        <v>626</v>
      </c>
      <c r="E257" s="37" t="s">
        <v>626</v>
      </c>
      <c r="F257" s="1" t="s">
        <v>1522</v>
      </c>
    </row>
    <row r="258" spans="1:6" x14ac:dyDescent="0.2">
      <c r="A258" s="37" t="s">
        <v>1405</v>
      </c>
      <c r="B258" s="38" t="s">
        <v>1151</v>
      </c>
      <c r="C258" s="38" t="s">
        <v>1151</v>
      </c>
      <c r="D258" s="37" t="s">
        <v>635</v>
      </c>
      <c r="E258" s="37" t="s">
        <v>635</v>
      </c>
      <c r="F258" s="1" t="s">
        <v>1522</v>
      </c>
    </row>
    <row r="259" spans="1:6" x14ac:dyDescent="0.2">
      <c r="A259" s="37" t="s">
        <v>1405</v>
      </c>
      <c r="B259" s="38" t="s">
        <v>675</v>
      </c>
      <c r="C259" s="38" t="s">
        <v>675</v>
      </c>
      <c r="D259" s="37" t="s">
        <v>643</v>
      </c>
      <c r="E259" s="37" t="s">
        <v>643</v>
      </c>
      <c r="F259" s="1" t="s">
        <v>1522</v>
      </c>
    </row>
    <row r="260" spans="1:6" x14ac:dyDescent="0.2">
      <c r="A260" s="37" t="s">
        <v>1405</v>
      </c>
      <c r="B260" s="38" t="s">
        <v>1408</v>
      </c>
      <c r="C260" s="38" t="s">
        <v>1408</v>
      </c>
      <c r="D260" s="37" t="s">
        <v>626</v>
      </c>
      <c r="E260" s="37" t="s">
        <v>626</v>
      </c>
      <c r="F260" s="1" t="s">
        <v>1522</v>
      </c>
    </row>
    <row r="261" spans="1:6" x14ac:dyDescent="0.2">
      <c r="A261" s="37" t="s">
        <v>1088</v>
      </c>
      <c r="B261" s="49" t="s">
        <v>648</v>
      </c>
      <c r="C261" s="38" t="s">
        <v>648</v>
      </c>
      <c r="D261" s="37" t="s">
        <v>626</v>
      </c>
      <c r="E261" s="37" t="s">
        <v>626</v>
      </c>
    </row>
    <row r="262" spans="1:6" x14ac:dyDescent="0.2">
      <c r="A262" s="37" t="s">
        <v>1088</v>
      </c>
      <c r="B262" s="49" t="s">
        <v>1091</v>
      </c>
      <c r="C262" s="38" t="s">
        <v>1091</v>
      </c>
      <c r="D262" s="37" t="s">
        <v>626</v>
      </c>
      <c r="E262" s="37" t="s">
        <v>626</v>
      </c>
    </row>
    <row r="263" spans="1:6" x14ac:dyDescent="0.2">
      <c r="A263" s="37" t="s">
        <v>1088</v>
      </c>
      <c r="B263" s="49" t="s">
        <v>1093</v>
      </c>
      <c r="C263" s="38" t="s">
        <v>1093</v>
      </c>
      <c r="D263" s="37" t="s">
        <v>626</v>
      </c>
      <c r="E263" s="37" t="s">
        <v>626</v>
      </c>
    </row>
    <row r="264" spans="1:6" x14ac:dyDescent="0.2">
      <c r="A264" s="37" t="s">
        <v>1088</v>
      </c>
      <c r="B264" s="49" t="s">
        <v>1140</v>
      </c>
      <c r="C264" s="38" t="s">
        <v>1140</v>
      </c>
      <c r="D264" s="37" t="s">
        <v>702</v>
      </c>
      <c r="E264" s="37" t="s">
        <v>702</v>
      </c>
    </row>
    <row r="265" spans="1:6" x14ac:dyDescent="0.2">
      <c r="A265" s="37" t="s">
        <v>1088</v>
      </c>
      <c r="B265" s="49" t="s">
        <v>753</v>
      </c>
      <c r="C265" s="38" t="s">
        <v>753</v>
      </c>
      <c r="D265" s="37" t="s">
        <v>702</v>
      </c>
      <c r="E265" s="37" t="s">
        <v>702</v>
      </c>
    </row>
    <row r="266" spans="1:6" x14ac:dyDescent="0.2">
      <c r="A266" s="37" t="s">
        <v>1088</v>
      </c>
      <c r="B266" s="49" t="s">
        <v>754</v>
      </c>
      <c r="C266" s="38" t="s">
        <v>754</v>
      </c>
      <c r="D266" s="37" t="s">
        <v>702</v>
      </c>
      <c r="E266" s="37" t="s">
        <v>702</v>
      </c>
    </row>
    <row r="267" spans="1:6" x14ac:dyDescent="0.2">
      <c r="A267" s="37" t="s">
        <v>1088</v>
      </c>
      <c r="B267" s="49" t="s">
        <v>1099</v>
      </c>
      <c r="C267" s="38" t="s">
        <v>1099</v>
      </c>
      <c r="D267" s="37" t="s">
        <v>626</v>
      </c>
      <c r="E267" s="37" t="s">
        <v>626</v>
      </c>
    </row>
    <row r="268" spans="1:6" x14ac:dyDescent="0.2">
      <c r="A268" s="37" t="s">
        <v>1088</v>
      </c>
      <c r="B268" s="49" t="s">
        <v>1100</v>
      </c>
      <c r="C268" s="38" t="s">
        <v>1100</v>
      </c>
      <c r="D268" s="37" t="s">
        <v>626</v>
      </c>
      <c r="E268" s="37" t="s">
        <v>626</v>
      </c>
    </row>
    <row r="269" spans="1:6" x14ac:dyDescent="0.2">
      <c r="A269" s="37" t="s">
        <v>1088</v>
      </c>
      <c r="B269" s="49" t="s">
        <v>1103</v>
      </c>
      <c r="C269" s="38" t="s">
        <v>1103</v>
      </c>
      <c r="D269" s="37" t="s">
        <v>626</v>
      </c>
      <c r="E269" s="37" t="s">
        <v>626</v>
      </c>
    </row>
    <row r="270" spans="1:6" x14ac:dyDescent="0.2">
      <c r="A270" s="37" t="s">
        <v>1088</v>
      </c>
      <c r="B270" s="49" t="s">
        <v>1098</v>
      </c>
      <c r="C270" s="38" t="s">
        <v>1098</v>
      </c>
      <c r="D270" s="37" t="s">
        <v>626</v>
      </c>
      <c r="E270" s="37" t="s">
        <v>626</v>
      </c>
    </row>
    <row r="271" spans="1:6" x14ac:dyDescent="0.2">
      <c r="A271" s="37" t="s">
        <v>1088</v>
      </c>
      <c r="B271" s="49" t="s">
        <v>1104</v>
      </c>
      <c r="C271" s="38" t="s">
        <v>1104</v>
      </c>
      <c r="D271" s="37" t="s">
        <v>1539</v>
      </c>
      <c r="E271" s="37" t="s">
        <v>1539</v>
      </c>
    </row>
    <row r="272" spans="1:6" x14ac:dyDescent="0.2">
      <c r="A272" s="37" t="s">
        <v>1088</v>
      </c>
      <c r="B272" s="49" t="s">
        <v>1138</v>
      </c>
      <c r="C272" s="38" t="s">
        <v>1138</v>
      </c>
      <c r="D272" s="37" t="s">
        <v>626</v>
      </c>
      <c r="E272" s="37" t="s">
        <v>626</v>
      </c>
    </row>
    <row r="273" spans="1:5" x14ac:dyDescent="0.2">
      <c r="A273" s="37" t="s">
        <v>1088</v>
      </c>
      <c r="B273" s="49" t="s">
        <v>1107</v>
      </c>
      <c r="C273" s="38" t="s">
        <v>1107</v>
      </c>
      <c r="D273" s="37" t="s">
        <v>1108</v>
      </c>
      <c r="E273" s="37" t="s">
        <v>1108</v>
      </c>
    </row>
    <row r="274" spans="1:5" x14ac:dyDescent="0.2">
      <c r="A274" s="37" t="s">
        <v>1088</v>
      </c>
      <c r="B274" s="49" t="s">
        <v>1109</v>
      </c>
      <c r="C274" s="38" t="s">
        <v>1109</v>
      </c>
      <c r="D274" s="37" t="s">
        <v>1108</v>
      </c>
      <c r="E274" s="37" t="s">
        <v>1108</v>
      </c>
    </row>
    <row r="275" spans="1:5" x14ac:dyDescent="0.2">
      <c r="A275" s="37" t="s">
        <v>1088</v>
      </c>
      <c r="B275" s="49" t="s">
        <v>1110</v>
      </c>
      <c r="C275" s="38" t="s">
        <v>1110</v>
      </c>
      <c r="D275" s="37" t="s">
        <v>1108</v>
      </c>
      <c r="E275" s="37" t="s">
        <v>1108</v>
      </c>
    </row>
    <row r="276" spans="1:5" x14ac:dyDescent="0.2">
      <c r="A276" s="37" t="s">
        <v>1088</v>
      </c>
      <c r="B276" s="49" t="s">
        <v>1111</v>
      </c>
      <c r="C276" s="38" t="s">
        <v>1111</v>
      </c>
      <c r="D276" s="37" t="s">
        <v>1108</v>
      </c>
      <c r="E276" s="37" t="s">
        <v>1108</v>
      </c>
    </row>
    <row r="277" spans="1:5" x14ac:dyDescent="0.2">
      <c r="A277" s="37" t="s">
        <v>1088</v>
      </c>
      <c r="B277" s="49" t="s">
        <v>1112</v>
      </c>
      <c r="C277" s="38" t="s">
        <v>1112</v>
      </c>
      <c r="D277" s="37" t="s">
        <v>1108</v>
      </c>
      <c r="E277" s="37" t="s">
        <v>1108</v>
      </c>
    </row>
    <row r="278" spans="1:5" x14ac:dyDescent="0.2">
      <c r="A278" s="37" t="s">
        <v>1088</v>
      </c>
      <c r="B278" s="49" t="s">
        <v>1113</v>
      </c>
      <c r="C278" s="38" t="s">
        <v>1113</v>
      </c>
      <c r="D278" s="37" t="s">
        <v>1108</v>
      </c>
      <c r="E278" s="37" t="s">
        <v>1108</v>
      </c>
    </row>
    <row r="279" spans="1:5" x14ac:dyDescent="0.2">
      <c r="A279" s="37" t="s">
        <v>1088</v>
      </c>
      <c r="B279" s="49" t="s">
        <v>1114</v>
      </c>
      <c r="C279" s="38" t="s">
        <v>1114</v>
      </c>
      <c r="D279" s="37" t="s">
        <v>1108</v>
      </c>
      <c r="E279" s="37" t="s">
        <v>1108</v>
      </c>
    </row>
    <row r="280" spans="1:5" x14ac:dyDescent="0.2">
      <c r="A280" s="37" t="s">
        <v>1088</v>
      </c>
      <c r="B280" s="49" t="s">
        <v>1115</v>
      </c>
      <c r="C280" s="38" t="s">
        <v>1115</v>
      </c>
      <c r="D280" s="37" t="s">
        <v>1108</v>
      </c>
      <c r="E280" s="37" t="s">
        <v>1108</v>
      </c>
    </row>
    <row r="281" spans="1:5" x14ac:dyDescent="0.2">
      <c r="A281" s="37" t="s">
        <v>1088</v>
      </c>
      <c r="B281" s="49" t="s">
        <v>1116</v>
      </c>
      <c r="C281" s="38" t="s">
        <v>1116</v>
      </c>
      <c r="D281" s="37" t="s">
        <v>1108</v>
      </c>
      <c r="E281" s="37" t="s">
        <v>1108</v>
      </c>
    </row>
    <row r="282" spans="1:5" x14ac:dyDescent="0.2">
      <c r="A282" s="37" t="s">
        <v>1088</v>
      </c>
      <c r="B282" s="49" t="s">
        <v>1117</v>
      </c>
      <c r="C282" s="38" t="s">
        <v>1117</v>
      </c>
      <c r="D282" s="37" t="s">
        <v>1108</v>
      </c>
      <c r="E282" s="37" t="s">
        <v>1108</v>
      </c>
    </row>
    <row r="283" spans="1:5" x14ac:dyDescent="0.2">
      <c r="A283" s="37" t="s">
        <v>1088</v>
      </c>
      <c r="B283" s="49" t="s">
        <v>1118</v>
      </c>
      <c r="C283" s="38" t="s">
        <v>1118</v>
      </c>
      <c r="D283" s="37" t="s">
        <v>1108</v>
      </c>
      <c r="E283" s="37" t="s">
        <v>1108</v>
      </c>
    </row>
    <row r="284" spans="1:5" x14ac:dyDescent="0.2">
      <c r="A284" s="37" t="s">
        <v>1088</v>
      </c>
      <c r="B284" s="49" t="s">
        <v>1119</v>
      </c>
      <c r="C284" s="38" t="s">
        <v>1119</v>
      </c>
      <c r="D284" s="37" t="s">
        <v>1108</v>
      </c>
      <c r="E284" s="37" t="s">
        <v>1108</v>
      </c>
    </row>
    <row r="285" spans="1:5" x14ac:dyDescent="0.2">
      <c r="A285" s="37" t="s">
        <v>1088</v>
      </c>
      <c r="B285" s="49" t="s">
        <v>1120</v>
      </c>
      <c r="C285" s="38" t="s">
        <v>1120</v>
      </c>
      <c r="D285" s="37" t="s">
        <v>1108</v>
      </c>
      <c r="E285" s="37" t="s">
        <v>1108</v>
      </c>
    </row>
    <row r="286" spans="1:5" x14ac:dyDescent="0.2">
      <c r="A286" s="37" t="s">
        <v>1088</v>
      </c>
      <c r="B286" s="49" t="s">
        <v>1121</v>
      </c>
      <c r="C286" s="38" t="s">
        <v>1121</v>
      </c>
      <c r="D286" s="37" t="s">
        <v>1108</v>
      </c>
      <c r="E286" s="37" t="s">
        <v>1108</v>
      </c>
    </row>
    <row r="287" spans="1:5" x14ac:dyDescent="0.2">
      <c r="A287" s="37" t="s">
        <v>1088</v>
      </c>
      <c r="B287" s="49" t="s">
        <v>1122</v>
      </c>
      <c r="C287" s="38" t="s">
        <v>1122</v>
      </c>
      <c r="D287" s="37" t="s">
        <v>1108</v>
      </c>
      <c r="E287" s="37" t="s">
        <v>1108</v>
      </c>
    </row>
    <row r="288" spans="1:5" x14ac:dyDescent="0.2">
      <c r="A288" s="37" t="s">
        <v>1088</v>
      </c>
      <c r="B288" s="49" t="s">
        <v>1123</v>
      </c>
      <c r="C288" s="38" t="s">
        <v>1123</v>
      </c>
      <c r="D288" s="37" t="s">
        <v>1108</v>
      </c>
      <c r="E288" s="37" t="s">
        <v>1108</v>
      </c>
    </row>
    <row r="289" spans="1:5" x14ac:dyDescent="0.2">
      <c r="A289" s="37" t="s">
        <v>1088</v>
      </c>
      <c r="B289" s="49" t="s">
        <v>1124</v>
      </c>
      <c r="C289" s="38" t="s">
        <v>1124</v>
      </c>
      <c r="D289" s="37" t="s">
        <v>1108</v>
      </c>
      <c r="E289" s="37" t="s">
        <v>1108</v>
      </c>
    </row>
    <row r="290" spans="1:5" x14ac:dyDescent="0.2">
      <c r="A290" s="37" t="s">
        <v>1088</v>
      </c>
      <c r="B290" s="49" t="s">
        <v>1125</v>
      </c>
      <c r="C290" s="38" t="s">
        <v>1125</v>
      </c>
      <c r="D290" s="37" t="s">
        <v>1108</v>
      </c>
      <c r="E290" s="37" t="s">
        <v>1108</v>
      </c>
    </row>
    <row r="291" spans="1:5" x14ac:dyDescent="0.2">
      <c r="A291" s="37" t="s">
        <v>1088</v>
      </c>
      <c r="B291" s="49" t="s">
        <v>1126</v>
      </c>
      <c r="C291" s="38" t="s">
        <v>1126</v>
      </c>
      <c r="D291" s="37" t="s">
        <v>1108</v>
      </c>
      <c r="E291" s="37" t="s">
        <v>1108</v>
      </c>
    </row>
    <row r="292" spans="1:5" x14ac:dyDescent="0.2">
      <c r="A292" s="37" t="s">
        <v>1088</v>
      </c>
      <c r="B292" s="49" t="s">
        <v>1127</v>
      </c>
      <c r="C292" s="38" t="s">
        <v>1127</v>
      </c>
      <c r="D292" s="37" t="s">
        <v>1108</v>
      </c>
      <c r="E292" s="37" t="s">
        <v>1108</v>
      </c>
    </row>
    <row r="293" spans="1:5" x14ac:dyDescent="0.2">
      <c r="A293" s="37" t="s">
        <v>1088</v>
      </c>
      <c r="B293" s="49" t="s">
        <v>1128</v>
      </c>
      <c r="C293" s="38" t="s">
        <v>1128</v>
      </c>
      <c r="D293" s="37" t="s">
        <v>1108</v>
      </c>
      <c r="E293" s="37" t="s">
        <v>1108</v>
      </c>
    </row>
    <row r="294" spans="1:5" x14ac:dyDescent="0.2">
      <c r="A294" s="37" t="s">
        <v>1088</v>
      </c>
      <c r="B294" s="49" t="s">
        <v>1129</v>
      </c>
      <c r="C294" s="38" t="s">
        <v>1129</v>
      </c>
      <c r="D294" s="37" t="s">
        <v>1108</v>
      </c>
      <c r="E294" s="37" t="s">
        <v>1108</v>
      </c>
    </row>
    <row r="295" spans="1:5" x14ac:dyDescent="0.2">
      <c r="A295" s="37" t="s">
        <v>1088</v>
      </c>
      <c r="B295" s="49" t="s">
        <v>1130</v>
      </c>
      <c r="C295" s="38" t="s">
        <v>1130</v>
      </c>
      <c r="D295" s="37" t="s">
        <v>1108</v>
      </c>
      <c r="E295" s="37" t="s">
        <v>1108</v>
      </c>
    </row>
    <row r="296" spans="1:5" x14ac:dyDescent="0.2">
      <c r="A296" s="37" t="s">
        <v>1088</v>
      </c>
      <c r="B296" s="49" t="s">
        <v>1131</v>
      </c>
      <c r="C296" s="38" t="s">
        <v>1131</v>
      </c>
      <c r="D296" s="37" t="s">
        <v>1108</v>
      </c>
      <c r="E296" s="37" t="s">
        <v>1108</v>
      </c>
    </row>
    <row r="297" spans="1:5" x14ac:dyDescent="0.2">
      <c r="A297" s="37" t="s">
        <v>1088</v>
      </c>
      <c r="B297" s="49" t="s">
        <v>1132</v>
      </c>
      <c r="C297" s="38" t="s">
        <v>1132</v>
      </c>
      <c r="D297" s="37" t="s">
        <v>1108</v>
      </c>
      <c r="E297" s="37" t="s">
        <v>1108</v>
      </c>
    </row>
    <row r="298" spans="1:5" x14ac:dyDescent="0.2">
      <c r="A298" s="37" t="s">
        <v>1088</v>
      </c>
      <c r="B298" s="49" t="s">
        <v>1133</v>
      </c>
      <c r="C298" s="38" t="s">
        <v>1133</v>
      </c>
      <c r="D298" s="37" t="s">
        <v>1108</v>
      </c>
      <c r="E298" s="37" t="s">
        <v>1108</v>
      </c>
    </row>
    <row r="299" spans="1:5" x14ac:dyDescent="0.2">
      <c r="A299" s="37" t="s">
        <v>1088</v>
      </c>
      <c r="B299" s="49" t="s">
        <v>1134</v>
      </c>
      <c r="C299" s="38" t="s">
        <v>1134</v>
      </c>
      <c r="D299" s="37" t="s">
        <v>1108</v>
      </c>
      <c r="E299" s="37" t="s">
        <v>1108</v>
      </c>
    </row>
    <row r="300" spans="1:5" x14ac:dyDescent="0.2">
      <c r="A300" s="37" t="s">
        <v>1088</v>
      </c>
      <c r="B300" s="49" t="s">
        <v>1135</v>
      </c>
      <c r="C300" s="38" t="s">
        <v>1135</v>
      </c>
      <c r="D300" s="37" t="s">
        <v>1108</v>
      </c>
      <c r="E300" s="37" t="s">
        <v>1108</v>
      </c>
    </row>
    <row r="301" spans="1:5" x14ac:dyDescent="0.2">
      <c r="A301" s="37" t="s">
        <v>1088</v>
      </c>
      <c r="B301" s="49" t="s">
        <v>1136</v>
      </c>
      <c r="C301" s="38" t="s">
        <v>1136</v>
      </c>
      <c r="D301" s="37" t="s">
        <v>1108</v>
      </c>
      <c r="E301" s="37" t="s">
        <v>1108</v>
      </c>
    </row>
    <row r="302" spans="1:5" x14ac:dyDescent="0.2">
      <c r="A302" s="37" t="s">
        <v>1088</v>
      </c>
      <c r="B302" s="49" t="s">
        <v>1137</v>
      </c>
      <c r="C302" s="38" t="s">
        <v>1137</v>
      </c>
      <c r="D302" s="37" t="s">
        <v>1108</v>
      </c>
      <c r="E302" s="37" t="s">
        <v>1108</v>
      </c>
    </row>
    <row r="303" spans="1:5" x14ac:dyDescent="0.2">
      <c r="A303" s="37" t="s">
        <v>1088</v>
      </c>
      <c r="B303" s="49" t="s">
        <v>874</v>
      </c>
      <c r="C303" s="38" t="s">
        <v>874</v>
      </c>
      <c r="D303" s="37" t="s">
        <v>643</v>
      </c>
      <c r="E303" s="37" t="s">
        <v>643</v>
      </c>
    </row>
    <row r="304" spans="1:5" x14ac:dyDescent="0.2">
      <c r="A304" s="37" t="s">
        <v>1088</v>
      </c>
      <c r="B304" s="49" t="s">
        <v>1101</v>
      </c>
      <c r="C304" s="38" t="s">
        <v>1101</v>
      </c>
      <c r="D304" s="37" t="s">
        <v>626</v>
      </c>
      <c r="E304" s="37" t="s">
        <v>626</v>
      </c>
    </row>
    <row r="305" spans="1:6" x14ac:dyDescent="0.2">
      <c r="A305" s="37" t="s">
        <v>1088</v>
      </c>
      <c r="B305" s="49" t="s">
        <v>676</v>
      </c>
      <c r="C305" s="38" t="s">
        <v>676</v>
      </c>
      <c r="D305" s="37" t="s">
        <v>137</v>
      </c>
      <c r="E305" s="37" t="s">
        <v>137</v>
      </c>
    </row>
    <row r="306" spans="1:6" x14ac:dyDescent="0.2">
      <c r="A306" s="37" t="s">
        <v>1088</v>
      </c>
      <c r="B306" s="49" t="s">
        <v>1096</v>
      </c>
      <c r="C306" s="38" t="s">
        <v>1096</v>
      </c>
      <c r="D306" s="37" t="s">
        <v>137</v>
      </c>
      <c r="E306" s="37" t="s">
        <v>137</v>
      </c>
    </row>
    <row r="307" spans="1:6" x14ac:dyDescent="0.2">
      <c r="A307" s="37" t="s">
        <v>1088</v>
      </c>
      <c r="B307" s="49" t="s">
        <v>1092</v>
      </c>
      <c r="C307" s="38" t="s">
        <v>1092</v>
      </c>
      <c r="D307" s="37" t="s">
        <v>626</v>
      </c>
      <c r="E307" s="37" t="s">
        <v>626</v>
      </c>
    </row>
    <row r="308" spans="1:6" x14ac:dyDescent="0.2">
      <c r="A308" s="37" t="s">
        <v>1088</v>
      </c>
      <c r="B308" s="49" t="s">
        <v>1139</v>
      </c>
      <c r="C308" s="38" t="s">
        <v>1139</v>
      </c>
      <c r="D308" s="37" t="s">
        <v>643</v>
      </c>
      <c r="E308" s="37" t="s">
        <v>643</v>
      </c>
    </row>
    <row r="309" spans="1:6" x14ac:dyDescent="0.2">
      <c r="A309" s="37" t="s">
        <v>1088</v>
      </c>
      <c r="B309" s="49" t="s">
        <v>1106</v>
      </c>
      <c r="C309" s="38" t="s">
        <v>1106</v>
      </c>
      <c r="D309" s="37" t="s">
        <v>626</v>
      </c>
      <c r="E309" s="37" t="s">
        <v>626</v>
      </c>
    </row>
    <row r="310" spans="1:6" x14ac:dyDescent="0.2">
      <c r="A310" s="37" t="s">
        <v>1088</v>
      </c>
      <c r="B310" s="49" t="s">
        <v>1089</v>
      </c>
      <c r="C310" s="38" t="s">
        <v>1089</v>
      </c>
      <c r="D310" s="37" t="s">
        <v>137</v>
      </c>
      <c r="E310" s="37" t="s">
        <v>137</v>
      </c>
    </row>
    <row r="311" spans="1:6" x14ac:dyDescent="0.2">
      <c r="A311" s="37" t="s">
        <v>1088</v>
      </c>
      <c r="B311" s="49" t="s">
        <v>1146</v>
      </c>
      <c r="C311" s="38" t="s">
        <v>1146</v>
      </c>
      <c r="D311" s="37" t="s">
        <v>626</v>
      </c>
      <c r="E311" s="37" t="s">
        <v>626</v>
      </c>
      <c r="F311" s="48" t="s">
        <v>1522</v>
      </c>
    </row>
    <row r="312" spans="1:6" x14ac:dyDescent="0.2">
      <c r="A312" s="37" t="s">
        <v>1088</v>
      </c>
      <c r="B312" s="49" t="s">
        <v>1147</v>
      </c>
      <c r="C312" s="38" t="s">
        <v>1147</v>
      </c>
      <c r="D312" s="37" t="s">
        <v>626</v>
      </c>
      <c r="E312" s="37" t="s">
        <v>626</v>
      </c>
      <c r="F312" s="48" t="s">
        <v>1522</v>
      </c>
    </row>
    <row r="313" spans="1:6" x14ac:dyDescent="0.2">
      <c r="A313" s="37" t="s">
        <v>1088</v>
      </c>
      <c r="B313" s="49" t="s">
        <v>1148</v>
      </c>
      <c r="C313" s="38" t="s">
        <v>1148</v>
      </c>
      <c r="D313" s="37" t="s">
        <v>626</v>
      </c>
      <c r="E313" s="37" t="s">
        <v>626</v>
      </c>
      <c r="F313" s="48" t="s">
        <v>1522</v>
      </c>
    </row>
    <row r="314" spans="1:6" x14ac:dyDescent="0.2">
      <c r="A314" s="37" t="s">
        <v>1088</v>
      </c>
      <c r="B314" s="49" t="s">
        <v>1150</v>
      </c>
      <c r="C314" s="38" t="s">
        <v>1150</v>
      </c>
      <c r="D314" s="37" t="s">
        <v>626</v>
      </c>
      <c r="E314" s="37" t="s">
        <v>626</v>
      </c>
      <c r="F314" s="48" t="s">
        <v>1522</v>
      </c>
    </row>
    <row r="315" spans="1:6" x14ac:dyDescent="0.2">
      <c r="A315" s="37" t="s">
        <v>1088</v>
      </c>
      <c r="B315" s="49" t="s">
        <v>1145</v>
      </c>
      <c r="C315" s="38" t="s">
        <v>1145</v>
      </c>
      <c r="D315" s="37" t="s">
        <v>626</v>
      </c>
      <c r="E315" s="37" t="s">
        <v>626</v>
      </c>
      <c r="F315" s="48" t="s">
        <v>1522</v>
      </c>
    </row>
    <row r="316" spans="1:6" x14ac:dyDescent="0.2">
      <c r="A316" s="37" t="s">
        <v>1088</v>
      </c>
      <c r="B316" s="49" t="s">
        <v>1143</v>
      </c>
      <c r="C316" s="38" t="s">
        <v>1143</v>
      </c>
      <c r="D316" s="37" t="s">
        <v>626</v>
      </c>
      <c r="E316" s="37" t="s">
        <v>626</v>
      </c>
      <c r="F316" s="48" t="s">
        <v>1522</v>
      </c>
    </row>
    <row r="317" spans="1:6" x14ac:dyDescent="0.2">
      <c r="A317" s="37" t="s">
        <v>1088</v>
      </c>
      <c r="B317" s="49" t="s">
        <v>1151</v>
      </c>
      <c r="C317" s="38" t="s">
        <v>1151</v>
      </c>
      <c r="D317" s="37" t="s">
        <v>635</v>
      </c>
      <c r="E317" s="37" t="s">
        <v>635</v>
      </c>
      <c r="F317" s="48" t="s">
        <v>1522</v>
      </c>
    </row>
    <row r="318" spans="1:6" x14ac:dyDescent="0.2">
      <c r="A318" s="37" t="s">
        <v>1494</v>
      </c>
      <c r="B318" s="49" t="s">
        <v>1497</v>
      </c>
      <c r="C318" s="38" t="s">
        <v>1540</v>
      </c>
      <c r="D318" s="37" t="s">
        <v>626</v>
      </c>
      <c r="E318" s="37" t="s">
        <v>626</v>
      </c>
    </row>
    <row r="319" spans="1:6" x14ac:dyDescent="0.2">
      <c r="A319" s="37" t="s">
        <v>1494</v>
      </c>
      <c r="B319" s="49" t="s">
        <v>1294</v>
      </c>
      <c r="C319" s="49" t="s">
        <v>1294</v>
      </c>
      <c r="D319" s="37" t="s">
        <v>626</v>
      </c>
      <c r="E319" s="37" t="s">
        <v>626</v>
      </c>
    </row>
    <row r="320" spans="1:6" x14ac:dyDescent="0.2">
      <c r="A320" s="37" t="s">
        <v>1494</v>
      </c>
      <c r="B320" s="49" t="s">
        <v>1498</v>
      </c>
      <c r="C320" s="49" t="s">
        <v>1498</v>
      </c>
      <c r="D320" s="37" t="s">
        <v>626</v>
      </c>
      <c r="E320" s="37" t="s">
        <v>626</v>
      </c>
    </row>
    <row r="321" spans="1:5" x14ac:dyDescent="0.2">
      <c r="A321" s="37" t="s">
        <v>1494</v>
      </c>
      <c r="B321" s="49" t="s">
        <v>1500</v>
      </c>
      <c r="C321" s="38" t="s">
        <v>1500</v>
      </c>
      <c r="D321" s="37" t="s">
        <v>626</v>
      </c>
      <c r="E321" s="37" t="s">
        <v>626</v>
      </c>
    </row>
    <row r="322" spans="1:5" x14ac:dyDescent="0.2">
      <c r="A322" s="37" t="s">
        <v>1494</v>
      </c>
      <c r="B322" s="49" t="s">
        <v>1502</v>
      </c>
      <c r="C322" s="38" t="s">
        <v>1502</v>
      </c>
      <c r="D322" s="37" t="s">
        <v>702</v>
      </c>
      <c r="E322" s="37" t="s">
        <v>702</v>
      </c>
    </row>
    <row r="323" spans="1:5" x14ac:dyDescent="0.2">
      <c r="A323" s="37" t="s">
        <v>1494</v>
      </c>
      <c r="B323" s="49" t="s">
        <v>1503</v>
      </c>
      <c r="C323" s="38" t="s">
        <v>1503</v>
      </c>
      <c r="D323" s="37" t="s">
        <v>626</v>
      </c>
      <c r="E323" s="37" t="s">
        <v>626</v>
      </c>
    </row>
    <row r="324" spans="1:5" x14ac:dyDescent="0.2">
      <c r="A324" s="37" t="s">
        <v>1494</v>
      </c>
      <c r="B324" s="49" t="s">
        <v>1504</v>
      </c>
      <c r="C324" s="38" t="s">
        <v>1504</v>
      </c>
      <c r="D324" s="37" t="s">
        <v>626</v>
      </c>
      <c r="E324" s="37" t="s">
        <v>626</v>
      </c>
    </row>
    <row r="325" spans="1:5" x14ac:dyDescent="0.2">
      <c r="A325" s="37" t="s">
        <v>1494</v>
      </c>
      <c r="B325" s="49" t="s">
        <v>1505</v>
      </c>
      <c r="C325" s="38" t="s">
        <v>1505</v>
      </c>
      <c r="D325" s="37" t="s">
        <v>1506</v>
      </c>
      <c r="E325" s="37" t="s">
        <v>1506</v>
      </c>
    </row>
    <row r="326" spans="1:5" x14ac:dyDescent="0.2">
      <c r="A326" s="37" t="s">
        <v>1494</v>
      </c>
      <c r="B326" s="49" t="s">
        <v>1507</v>
      </c>
      <c r="C326" s="38" t="s">
        <v>1507</v>
      </c>
      <c r="D326" s="37" t="s">
        <v>1506</v>
      </c>
      <c r="E326" s="37" t="s">
        <v>1506</v>
      </c>
    </row>
    <row r="327" spans="1:5" x14ac:dyDescent="0.2">
      <c r="A327" s="37" t="s">
        <v>1494</v>
      </c>
      <c r="B327" s="49" t="s">
        <v>1508</v>
      </c>
      <c r="C327" s="38" t="s">
        <v>1508</v>
      </c>
      <c r="D327" s="37" t="s">
        <v>1506</v>
      </c>
      <c r="E327" s="37" t="s">
        <v>1506</v>
      </c>
    </row>
    <row r="328" spans="1:5" x14ac:dyDescent="0.2">
      <c r="A328" s="37" t="s">
        <v>1494</v>
      </c>
      <c r="B328" s="49" t="s">
        <v>1140</v>
      </c>
      <c r="C328" s="38" t="s">
        <v>1140</v>
      </c>
      <c r="D328" s="37" t="s">
        <v>702</v>
      </c>
      <c r="E328" s="37" t="s">
        <v>702</v>
      </c>
    </row>
    <row r="329" spans="1:5" x14ac:dyDescent="0.2">
      <c r="A329" s="37" t="s">
        <v>1494</v>
      </c>
      <c r="B329" s="49" t="s">
        <v>648</v>
      </c>
      <c r="C329" s="38" t="s">
        <v>648</v>
      </c>
      <c r="D329" s="37" t="s">
        <v>626</v>
      </c>
      <c r="E329" s="37" t="s">
        <v>626</v>
      </c>
    </row>
    <row r="330" spans="1:5" x14ac:dyDescent="0.2">
      <c r="A330" s="37" t="s">
        <v>1494</v>
      </c>
      <c r="B330" s="49" t="s">
        <v>791</v>
      </c>
      <c r="C330" s="38" t="s">
        <v>791</v>
      </c>
      <c r="D330" s="37" t="s">
        <v>643</v>
      </c>
      <c r="E330" s="37" t="s">
        <v>643</v>
      </c>
    </row>
    <row r="331" spans="1:5" x14ac:dyDescent="0.2">
      <c r="A331" s="37" t="s">
        <v>1494</v>
      </c>
      <c r="B331" s="49" t="s">
        <v>1495</v>
      </c>
      <c r="C331" s="38" t="s">
        <v>1495</v>
      </c>
      <c r="D331" s="37" t="s">
        <v>626</v>
      </c>
      <c r="E331" s="37" t="s">
        <v>626</v>
      </c>
    </row>
    <row r="332" spans="1:5" x14ac:dyDescent="0.2">
      <c r="A332" s="37" t="s">
        <v>1494</v>
      </c>
      <c r="B332" s="49" t="s">
        <v>676</v>
      </c>
      <c r="C332" s="38" t="s">
        <v>676</v>
      </c>
      <c r="D332" s="37" t="s">
        <v>635</v>
      </c>
      <c r="E332" s="37" t="s">
        <v>635</v>
      </c>
    </row>
    <row r="333" spans="1:5" x14ac:dyDescent="0.2">
      <c r="A333" s="37" t="s">
        <v>1494</v>
      </c>
      <c r="B333" s="49" t="s">
        <v>1511</v>
      </c>
      <c r="C333" s="38" t="s">
        <v>1511</v>
      </c>
      <c r="D333" s="37" t="s">
        <v>626</v>
      </c>
      <c r="E333" s="37" t="s">
        <v>626</v>
      </c>
    </row>
    <row r="334" spans="1:5" x14ac:dyDescent="0.2">
      <c r="A334" s="37" t="s">
        <v>1494</v>
      </c>
      <c r="B334" s="49" t="s">
        <v>675</v>
      </c>
      <c r="C334" s="38" t="s">
        <v>675</v>
      </c>
      <c r="D334" s="37" t="s">
        <v>643</v>
      </c>
      <c r="E334" s="37" t="s">
        <v>643</v>
      </c>
    </row>
    <row r="335" spans="1:5" x14ac:dyDescent="0.2">
      <c r="A335" s="37" t="s">
        <v>1494</v>
      </c>
      <c r="B335" s="49" t="s">
        <v>753</v>
      </c>
      <c r="C335" s="38" t="s">
        <v>753</v>
      </c>
      <c r="D335" s="37" t="s">
        <v>643</v>
      </c>
      <c r="E335" s="37" t="s">
        <v>643</v>
      </c>
    </row>
    <row r="336" spans="1:5" x14ac:dyDescent="0.2">
      <c r="A336" s="37" t="s">
        <v>1494</v>
      </c>
      <c r="B336" s="49" t="s">
        <v>754</v>
      </c>
      <c r="C336" s="38" t="s">
        <v>754</v>
      </c>
      <c r="D336" s="37" t="s">
        <v>643</v>
      </c>
      <c r="E336" s="37" t="s">
        <v>643</v>
      </c>
    </row>
    <row r="337" spans="1:5" x14ac:dyDescent="0.2">
      <c r="A337" s="37" t="s">
        <v>1494</v>
      </c>
      <c r="B337" s="49" t="s">
        <v>1406</v>
      </c>
      <c r="C337" s="38" t="s">
        <v>1406</v>
      </c>
      <c r="D337" s="37" t="s">
        <v>626</v>
      </c>
      <c r="E337" s="37" t="s">
        <v>626</v>
      </c>
    </row>
    <row r="338" spans="1:5" x14ac:dyDescent="0.2">
      <c r="A338" s="37" t="s">
        <v>1494</v>
      </c>
      <c r="B338" s="49" t="s">
        <v>692</v>
      </c>
      <c r="C338" s="38" t="s">
        <v>692</v>
      </c>
      <c r="D338" s="37" t="s">
        <v>626</v>
      </c>
      <c r="E338" s="37" t="s">
        <v>626</v>
      </c>
    </row>
    <row r="339" spans="1:5" x14ac:dyDescent="0.2">
      <c r="A339" s="37" t="s">
        <v>1391</v>
      </c>
      <c r="B339" s="38" t="s">
        <v>1401</v>
      </c>
      <c r="C339" s="38" t="s">
        <v>1401</v>
      </c>
      <c r="D339" s="37" t="s">
        <v>626</v>
      </c>
      <c r="E339" s="37" t="s">
        <v>626</v>
      </c>
    </row>
    <row r="340" spans="1:5" x14ac:dyDescent="0.2">
      <c r="A340" s="37" t="s">
        <v>1391</v>
      </c>
      <c r="B340" s="38" t="s">
        <v>1399</v>
      </c>
      <c r="C340" s="38" t="s">
        <v>1399</v>
      </c>
      <c r="D340" s="37" t="s">
        <v>626</v>
      </c>
      <c r="E340" s="37" t="s">
        <v>626</v>
      </c>
    </row>
    <row r="341" spans="1:5" x14ac:dyDescent="0.2">
      <c r="A341" s="50" t="s">
        <v>1391</v>
      </c>
      <c r="B341" s="50" t="s">
        <v>1400</v>
      </c>
      <c r="C341" s="50" t="s">
        <v>1400</v>
      </c>
      <c r="D341" s="37" t="s">
        <v>626</v>
      </c>
      <c r="E341" s="37" t="s">
        <v>626</v>
      </c>
    </row>
    <row r="342" spans="1:5" x14ac:dyDescent="0.2">
      <c r="A342" s="50" t="s">
        <v>1391</v>
      </c>
      <c r="B342" s="50" t="s">
        <v>1394</v>
      </c>
      <c r="C342" s="50" t="s">
        <v>1394</v>
      </c>
      <c r="D342" s="37" t="s">
        <v>626</v>
      </c>
      <c r="E342" s="37" t="s">
        <v>626</v>
      </c>
    </row>
    <row r="343" spans="1:5" x14ac:dyDescent="0.2">
      <c r="A343" s="50" t="s">
        <v>1391</v>
      </c>
      <c r="B343" s="50" t="s">
        <v>1398</v>
      </c>
      <c r="C343" s="50" t="s">
        <v>1398</v>
      </c>
      <c r="D343" s="37" t="s">
        <v>626</v>
      </c>
      <c r="E343" s="37" t="s">
        <v>626</v>
      </c>
    </row>
    <row r="344" spans="1:5" x14ac:dyDescent="0.2">
      <c r="A344" s="50" t="s">
        <v>1391</v>
      </c>
      <c r="B344" s="50" t="s">
        <v>1397</v>
      </c>
      <c r="C344" s="50" t="s">
        <v>1397</v>
      </c>
      <c r="D344" s="37" t="s">
        <v>626</v>
      </c>
      <c r="E344" s="37" t="s">
        <v>626</v>
      </c>
    </row>
    <row r="345" spans="1:5" x14ac:dyDescent="0.2">
      <c r="A345" s="50" t="s">
        <v>1391</v>
      </c>
      <c r="B345" s="50" t="s">
        <v>1392</v>
      </c>
      <c r="C345" s="50" t="s">
        <v>1392</v>
      </c>
      <c r="D345" s="37" t="s">
        <v>626</v>
      </c>
      <c r="E345" s="37" t="s">
        <v>626</v>
      </c>
    </row>
    <row r="346" spans="1:5" x14ac:dyDescent="0.2">
      <c r="A346" s="50" t="s">
        <v>1391</v>
      </c>
      <c r="B346" s="50" t="s">
        <v>1396</v>
      </c>
      <c r="C346" s="50" t="s">
        <v>1396</v>
      </c>
      <c r="D346" s="37" t="s">
        <v>626</v>
      </c>
      <c r="E346" s="37" t="s">
        <v>626</v>
      </c>
    </row>
    <row r="347" spans="1:5" x14ac:dyDescent="0.2">
      <c r="A347" s="50" t="s">
        <v>1391</v>
      </c>
      <c r="B347" s="50" t="s">
        <v>692</v>
      </c>
      <c r="C347" s="50" t="s">
        <v>692</v>
      </c>
      <c r="D347" s="37" t="s">
        <v>626</v>
      </c>
      <c r="E347" s="37" t="s">
        <v>626</v>
      </c>
    </row>
    <row r="348" spans="1:5" x14ac:dyDescent="0.2">
      <c r="A348" s="50" t="s">
        <v>1391</v>
      </c>
      <c r="B348" s="50" t="s">
        <v>642</v>
      </c>
      <c r="C348" s="50" t="s">
        <v>642</v>
      </c>
      <c r="D348" s="50" t="s">
        <v>643</v>
      </c>
      <c r="E348" s="50" t="s">
        <v>643</v>
      </c>
    </row>
    <row r="349" spans="1:5" x14ac:dyDescent="0.2">
      <c r="A349" s="50" t="s">
        <v>1391</v>
      </c>
      <c r="B349" s="50" t="s">
        <v>874</v>
      </c>
      <c r="C349" s="50" t="s">
        <v>874</v>
      </c>
      <c r="D349" s="50" t="s">
        <v>643</v>
      </c>
      <c r="E349" s="50" t="s">
        <v>643</v>
      </c>
    </row>
    <row r="350" spans="1:5" x14ac:dyDescent="0.2">
      <c r="A350" s="50" t="s">
        <v>1391</v>
      </c>
      <c r="B350" s="50" t="s">
        <v>676</v>
      </c>
      <c r="C350" s="50" t="s">
        <v>676</v>
      </c>
      <c r="D350" s="50" t="s">
        <v>626</v>
      </c>
      <c r="E350" s="50" t="s">
        <v>626</v>
      </c>
    </row>
    <row r="351" spans="1:5" x14ac:dyDescent="0.2">
      <c r="A351" s="50" t="s">
        <v>1391</v>
      </c>
      <c r="B351" s="50" t="s">
        <v>645</v>
      </c>
      <c r="C351" s="50" t="s">
        <v>645</v>
      </c>
      <c r="D351" s="50" t="s">
        <v>643</v>
      </c>
      <c r="E351" s="50" t="s">
        <v>643</v>
      </c>
    </row>
    <row r="352" spans="1:5" x14ac:dyDescent="0.2">
      <c r="A352" s="50" t="s">
        <v>1391</v>
      </c>
      <c r="B352" s="50" t="s">
        <v>648</v>
      </c>
      <c r="C352" s="50" t="s">
        <v>648</v>
      </c>
      <c r="D352" s="50" t="s">
        <v>626</v>
      </c>
      <c r="E352" s="50" t="s">
        <v>626</v>
      </c>
    </row>
  </sheetData>
  <autoFilter ref="A1:F352" xr:uid="{07C63B42-51CD-4075-B856-47848444306F}"/>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4513C591572340B27531BC28094F61" ma:contentTypeVersion="7" ma:contentTypeDescription="Create a new document." ma:contentTypeScope="" ma:versionID="d8c3e54aec6e0f9cc8f4d81ae3696828">
  <xsd:schema xmlns:xsd="http://www.w3.org/2001/XMLSchema" xmlns:xs="http://www.w3.org/2001/XMLSchema" xmlns:p="http://schemas.microsoft.com/office/2006/metadata/properties" xmlns:ns3="cdcc494a-f698-4a72-925e-092fd7a848f1" xmlns:ns4="d6c7b1e7-97c9-4e57-856d-68fcbc85bcc7" targetNamespace="http://schemas.microsoft.com/office/2006/metadata/properties" ma:root="true" ma:fieldsID="bcc9debc522ff8921e4f0ae3cb7e10e8" ns3:_="" ns4:_="">
    <xsd:import namespace="cdcc494a-f698-4a72-925e-092fd7a848f1"/>
    <xsd:import namespace="d6c7b1e7-97c9-4e57-856d-68fcbc85bc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cc494a-f698-4a72-925e-092fd7a848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c7b1e7-97c9-4e57-856d-68fcbc85bc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D74754-1C5E-4EF8-B8EC-04683D9AAB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cc494a-f698-4a72-925e-092fd7a848f1"/>
    <ds:schemaRef ds:uri="d6c7b1e7-97c9-4e57-856d-68fcbc85bc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77974B-A95E-4830-A90C-D6E8F54099F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dcc494a-f698-4a72-925e-092fd7a848f1"/>
    <ds:schemaRef ds:uri="http://purl.org/dc/elements/1.1/"/>
    <ds:schemaRef ds:uri="d6c7b1e7-97c9-4e57-856d-68fcbc85bcc7"/>
    <ds:schemaRef ds:uri="http://www.w3.org/XML/1998/namespace"/>
    <ds:schemaRef ds:uri="http://purl.org/dc/dcmitype/"/>
  </ds:schemaRefs>
</ds:datastoreItem>
</file>

<file path=customXml/itemProps3.xml><?xml version="1.0" encoding="utf-8"?>
<ds:datastoreItem xmlns:ds="http://schemas.openxmlformats.org/officeDocument/2006/customXml" ds:itemID="{E56F639F-F8CF-4BD5-9253-9105DBB4E0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62</vt:i4>
      </vt:variant>
    </vt:vector>
  </HeadingPairs>
  <TitlesOfParts>
    <vt:vector size="95" baseType="lpstr">
      <vt:lpstr>Version</vt:lpstr>
      <vt:lpstr>BD_LIABILITY_PORTFOLIO</vt:lpstr>
      <vt:lpstr>BD_SECURITY(to be removed)</vt:lpstr>
      <vt:lpstr>BD_Business_Unit</vt:lpstr>
      <vt:lpstr>REL_DISTRIBUTOR</vt:lpstr>
      <vt:lpstr>BD_DISTRIBUTOR</vt:lpstr>
      <vt:lpstr>BD_INVESTOR_ACCOUNT</vt:lpstr>
      <vt:lpstr>BF_INVESTOR_HOLDING</vt:lpstr>
      <vt:lpstr>BF_INVESTOR_TRANSACTION</vt:lpstr>
      <vt:lpstr>BD_INVESTOR_ACCOUNT_DUMMY</vt:lpstr>
      <vt:lpstr>BF_NAV (fund class)</vt:lpstr>
      <vt:lpstr>BD_ENTITY (Firm)</vt:lpstr>
      <vt:lpstr>BD_PERSON</vt:lpstr>
      <vt:lpstr>BD_ENTITY (Person)</vt:lpstr>
      <vt:lpstr>BD_PERSON_MEMBER</vt:lpstr>
      <vt:lpstr>BD_Business_Unit (office)</vt:lpstr>
      <vt:lpstr>BD_ENTITY (Office)</vt:lpstr>
      <vt:lpstr>BD_CURRENCY</vt:lpstr>
      <vt:lpstr>BD_ASSET_MANAGER</vt:lpstr>
      <vt:lpstr>BD_FUND_TYPE</vt:lpstr>
      <vt:lpstr>BF_INDEX</vt:lpstr>
      <vt:lpstr>BF_SOURCE_OF_FUNDS</vt:lpstr>
      <vt:lpstr>BD_PORTFOLIO_GROUP</vt:lpstr>
      <vt:lpstr>BF_SOURCE_OF_FUNDS_TROWE_D</vt:lpstr>
      <vt:lpstr>BF_SOURCE_OF_FUNDS_TROWE_M</vt:lpstr>
      <vt:lpstr>BF_SOURCE_OF_FUNDS_VPA</vt:lpstr>
      <vt:lpstr>BF_SOURCE_OF_FUNDS_VPA_UNDERLY</vt:lpstr>
      <vt:lpstr>REL_DISTRIBUTOR_VPA</vt:lpstr>
      <vt:lpstr>BD_DISTRIBUTOR_VPA</vt:lpstr>
      <vt:lpstr>REL_PORT_GROUP_ADVISOR</vt:lpstr>
      <vt:lpstr>BD_PORTFOLIO_SLEEVE</vt:lpstr>
      <vt:lpstr>BF_VPA_ASSETS</vt:lpstr>
      <vt:lpstr>Data Model</vt:lpstr>
      <vt:lpstr>BD_ASSET_MANAGER!Print_Area</vt:lpstr>
      <vt:lpstr>BD_Business_Unit!Print_Area</vt:lpstr>
      <vt:lpstr>'BD_Business_Unit (office)'!Print_Area</vt:lpstr>
      <vt:lpstr>BD_CURRENCY!Print_Area</vt:lpstr>
      <vt:lpstr>BD_DISTRIBUTOR!Print_Area</vt:lpstr>
      <vt:lpstr>BD_DISTRIBUTOR_VPA!Print_Area</vt:lpstr>
      <vt:lpstr>'BD_ENTITY (Firm)'!Print_Area</vt:lpstr>
      <vt:lpstr>'BD_ENTITY (Office)'!Print_Area</vt:lpstr>
      <vt:lpstr>'BD_ENTITY (Person)'!Print_Area</vt:lpstr>
      <vt:lpstr>BD_FUND_TYPE!Print_Area</vt:lpstr>
      <vt:lpstr>BD_INVESTOR_ACCOUNT!Print_Area</vt:lpstr>
      <vt:lpstr>BD_INVESTOR_ACCOUNT_DUMMY!Print_Area</vt:lpstr>
      <vt:lpstr>BD_LIABILITY_PORTFOLIO!Print_Area</vt:lpstr>
      <vt:lpstr>BD_PERSON!Print_Area</vt:lpstr>
      <vt:lpstr>BD_PERSON_MEMBER!Print_Area</vt:lpstr>
      <vt:lpstr>BD_PORTFOLIO_GROUP!Print_Area</vt:lpstr>
      <vt:lpstr>BD_PORTFOLIO_SLEEVE!Print_Area</vt:lpstr>
      <vt:lpstr>'BD_SECURITY(to be removed)'!Print_Area</vt:lpstr>
      <vt:lpstr>BF_INDEX!Print_Area</vt:lpstr>
      <vt:lpstr>BF_INVESTOR_HOLDING!Print_Area</vt:lpstr>
      <vt:lpstr>BF_INVESTOR_TRANSACTION!Print_Area</vt:lpstr>
      <vt:lpstr>'BF_NAV (fund class)'!Print_Area</vt:lpstr>
      <vt:lpstr>BF_SOURCE_OF_FUNDS!Print_Area</vt:lpstr>
      <vt:lpstr>BF_SOURCE_OF_FUNDS_TROWE_D!Print_Area</vt:lpstr>
      <vt:lpstr>BF_SOURCE_OF_FUNDS_TROWE_M!Print_Area</vt:lpstr>
      <vt:lpstr>BF_SOURCE_OF_FUNDS_VPA!Print_Area</vt:lpstr>
      <vt:lpstr>BF_SOURCE_OF_FUNDS_VPA_UNDERLY!Print_Area</vt:lpstr>
      <vt:lpstr>BF_VPA_ASSETS!Print_Area</vt:lpstr>
      <vt:lpstr>REL_DISTRIBUTOR!Print_Area</vt:lpstr>
      <vt:lpstr>REL_DISTRIBUTOR_VPA!Print_Area</vt:lpstr>
      <vt:lpstr>REL_PORT_GROUP_ADVISOR!Print_Area</vt:lpstr>
      <vt:lpstr>BD_ASSET_MANAGER!Print_Titles</vt:lpstr>
      <vt:lpstr>BD_Business_Unit!Print_Titles</vt:lpstr>
      <vt:lpstr>'BD_Business_Unit (office)'!Print_Titles</vt:lpstr>
      <vt:lpstr>BD_CURRENCY!Print_Titles</vt:lpstr>
      <vt:lpstr>BD_DISTRIBUTOR!Print_Titles</vt:lpstr>
      <vt:lpstr>BD_DISTRIBUTOR_VPA!Print_Titles</vt:lpstr>
      <vt:lpstr>'BD_ENTITY (Firm)'!Print_Titles</vt:lpstr>
      <vt:lpstr>'BD_ENTITY (Office)'!Print_Titles</vt:lpstr>
      <vt:lpstr>'BD_ENTITY (Person)'!Print_Titles</vt:lpstr>
      <vt:lpstr>BD_FUND_TYPE!Print_Titles</vt:lpstr>
      <vt:lpstr>BD_INVESTOR_ACCOUNT!Print_Titles</vt:lpstr>
      <vt:lpstr>BD_INVESTOR_ACCOUNT_DUMMY!Print_Titles</vt:lpstr>
      <vt:lpstr>BD_LIABILITY_PORTFOLIO!Print_Titles</vt:lpstr>
      <vt:lpstr>BD_PERSON!Print_Titles</vt:lpstr>
      <vt:lpstr>BD_PERSON_MEMBER!Print_Titles</vt:lpstr>
      <vt:lpstr>BD_PORTFOLIO_GROUP!Print_Titles</vt:lpstr>
      <vt:lpstr>BD_PORTFOLIO_SLEEVE!Print_Titles</vt:lpstr>
      <vt:lpstr>'BD_SECURITY(to be removed)'!Print_Titles</vt:lpstr>
      <vt:lpstr>BF_INDEX!Print_Titles</vt:lpstr>
      <vt:lpstr>BF_INVESTOR_HOLDING!Print_Titles</vt:lpstr>
      <vt:lpstr>BF_INVESTOR_TRANSACTION!Print_Titles</vt:lpstr>
      <vt:lpstr>'BF_NAV (fund class)'!Print_Titles</vt:lpstr>
      <vt:lpstr>BF_SOURCE_OF_FUNDS!Print_Titles</vt:lpstr>
      <vt:lpstr>BF_SOURCE_OF_FUNDS_TROWE_D!Print_Titles</vt:lpstr>
      <vt:lpstr>BF_SOURCE_OF_FUNDS_TROWE_M!Print_Titles</vt:lpstr>
      <vt:lpstr>BF_SOURCE_OF_FUNDS_VPA!Print_Titles</vt:lpstr>
      <vt:lpstr>BF_SOURCE_OF_FUNDS_VPA_UNDERLY!Print_Titles</vt:lpstr>
      <vt:lpstr>BF_VPA_ASSETS!Print_Titles</vt:lpstr>
      <vt:lpstr>REL_DISTRIBUTOR!Print_Titles</vt:lpstr>
      <vt:lpstr>REL_DISTRIBUTOR_VPA!Print_Titles</vt:lpstr>
      <vt:lpstr>REL_PORT_GROUP_ADVISOR!Print_Titles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wangeda</dc:creator>
  <cp:keywords/>
  <dc:description/>
  <cp:lastModifiedBy>Winnie Yu</cp:lastModifiedBy>
  <cp:revision/>
  <dcterms:created xsi:type="dcterms:W3CDTF">2019-04-15T17:44:31Z</dcterms:created>
  <dcterms:modified xsi:type="dcterms:W3CDTF">2020-03-06T16:32:02Z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0x010100114513C591572340B27531BC28094F61</vt:lpwstr>
  </property>
  <property fmtid="{D5CDD505-2E9C-101B-9397-08002B2CF9AE}" pid="3" name="Workbook id">
    <vt:lpwstr>a5b05c20-a16d-4f3e-9b12-2a4ac065a334</vt:lpwstr>
  </property>
  <property fmtid="{D5CDD505-2E9C-101B-9397-08002B2CF9AE}" pid="4" name="Workbook type">
    <vt:lpwstr>Custom</vt:lpwstr>
  </property>
  <property fmtid="{D5CDD505-2E9C-101B-9397-08002B2CF9AE}" pid="5" name="Workbook version">
    <vt:lpwstr>Custom</vt:lpwstr>
  </property>
</Properties>
</file>