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Jiang/Documents/GitHub/bilibili/data/"/>
    </mc:Choice>
  </mc:AlternateContent>
  <xr:revisionPtr revIDLastSave="0" documentId="13_ncr:1_{4E36347F-7BB9-5744-951C-5E47A565679A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一级品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12" i="1"/>
  <c r="F12" i="1" s="1"/>
  <c r="E7" i="1"/>
  <c r="F7" i="1" s="1"/>
  <c r="E19" i="1"/>
  <c r="F19" i="1" s="1"/>
  <c r="E16" i="1"/>
  <c r="F16" i="1" s="1"/>
  <c r="E15" i="1"/>
  <c r="F15" i="1" s="1"/>
  <c r="E20" i="1"/>
  <c r="F20" i="1" s="1"/>
  <c r="E14" i="1"/>
  <c r="F14" i="1" s="1"/>
  <c r="E2" i="1"/>
  <c r="F2" i="1" s="1"/>
  <c r="E5" i="1"/>
  <c r="F5" i="1" s="1"/>
  <c r="E17" i="1"/>
  <c r="F17" i="1" s="1"/>
  <c r="E8" i="1"/>
  <c r="F8" i="1" s="1"/>
  <c r="E9" i="1"/>
  <c r="F9" i="1" s="1"/>
  <c r="E11" i="1"/>
  <c r="F11" i="1" s="1"/>
  <c r="E6" i="1"/>
  <c r="F6" i="1" s="1"/>
  <c r="E4" i="1"/>
  <c r="F4" i="1" s="1"/>
  <c r="E21" i="1"/>
  <c r="F21" i="1" s="1"/>
  <c r="E13" i="1"/>
  <c r="F13" i="1" s="1"/>
  <c r="E22" i="1"/>
  <c r="F22" i="1" s="1"/>
  <c r="E10" i="1"/>
  <c r="F10" i="1" s="1"/>
  <c r="E18" i="1"/>
  <c r="F18" i="1" s="1"/>
  <c r="C3" i="1"/>
  <c r="C12" i="1"/>
  <c r="C7" i="1"/>
  <c r="C19" i="1"/>
  <c r="C16" i="1"/>
  <c r="C15" i="1"/>
  <c r="C20" i="1"/>
  <c r="C14" i="1"/>
  <c r="C2" i="1"/>
  <c r="C5" i="1"/>
  <c r="C17" i="1"/>
  <c r="C8" i="1"/>
  <c r="C9" i="1"/>
  <c r="C11" i="1"/>
  <c r="C6" i="1"/>
  <c r="C4" i="1"/>
  <c r="C21" i="1"/>
  <c r="C13" i="1"/>
  <c r="C22" i="1"/>
  <c r="C10" i="1"/>
  <c r="C18" i="1"/>
</calcChain>
</file>

<file path=xl/sharedStrings.xml><?xml version="1.0" encoding="utf-8"?>
<sst xmlns="http://schemas.openxmlformats.org/spreadsheetml/2006/main" count="28" uniqueCount="28">
  <si>
    <t>fashion</t>
  </si>
  <si>
    <t xml:space="preserve"> </t>
  </si>
  <si>
    <t>tname</t>
  </si>
  <si>
    <t>supply_3month_avs</t>
  </si>
  <si>
    <t>supply_pct</t>
  </si>
  <si>
    <t>demand_3month_play</t>
  </si>
  <si>
    <t>demand_pct</t>
  </si>
  <si>
    <t>demand_supply_diff</t>
  </si>
  <si>
    <t>game</t>
  </si>
  <si>
    <t>life</t>
  </si>
  <si>
    <t>music</t>
  </si>
  <si>
    <t>knowledge</t>
  </si>
  <si>
    <t>car</t>
  </si>
  <si>
    <t>paid</t>
  </si>
  <si>
    <t>dance</t>
  </si>
  <si>
    <t>documentary</t>
  </si>
  <si>
    <t>tv_drama</t>
  </si>
  <si>
    <t>movie</t>
  </si>
  <si>
    <t>Guichu</t>
  </si>
  <si>
    <t>animal</t>
  </si>
  <si>
    <t>entertainment</t>
  </si>
  <si>
    <t>china_anime</t>
  </si>
  <si>
    <t>food</t>
  </si>
  <si>
    <t>tv_show</t>
  </si>
  <si>
    <t>anime</t>
  </si>
  <si>
    <t>news</t>
  </si>
  <si>
    <t>technology</t>
  </si>
  <si>
    <t>cartoon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</si>
</sst>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12" customWidth="1"/>
    <col min="2" max="2" width="20.6640625" bestFit="1" customWidth="1"/>
    <col min="3" max="3" width="12" style="1" customWidth="1"/>
    <col min="4" max="4" width="21.6640625" bestFit="1" customWidth="1"/>
    <col min="5" max="5" width="8.83203125" style="1"/>
    <col min="6" max="6" width="16.83203125" bestFit="1" customWidth="1"/>
  </cols>
  <sheetData>
    <row r="1" spans="1:11" x14ac:dyDescent="0.2">
      <c r="A1" t="s">
        <v>2</v>
      </c>
      <c r="B1" t="s">
        <v>3</v>
      </c>
      <c r="C1" s="1" t="s">
        <v>4</v>
      </c>
      <c r="D1" t="s">
        <v>5</v>
      </c>
      <c r="E1" s="1" t="s">
        <v>6</v>
      </c>
      <c r="F1" s="2" t="s">
        <v>7</v>
      </c>
    </row>
    <row r="2" spans="1:11" x14ac:dyDescent="0.2">
      <c r="A2" t="s">
        <v>8</v>
      </c>
      <c r="B2">
        <v>7640787</v>
      </c>
      <c r="C2" s="1">
        <f t="shared" ref="C2:C22" si="0">B2/28595225</f>
        <v>0.26720499663842479</v>
      </c>
      <c r="D2">
        <v>25370029284</v>
      </c>
      <c r="E2" s="1">
        <f t="shared" ref="E2:E22" si="1">D2/140536511620</f>
        <v>0.18052269116084668</v>
      </c>
      <c r="F2" s="1">
        <f t="shared" ref="F2:F22" si="2">E2-C2</f>
        <v>-8.6682305477578103E-2</v>
      </c>
    </row>
    <row r="3" spans="1:11" x14ac:dyDescent="0.2">
      <c r="A3" t="s">
        <v>9</v>
      </c>
      <c r="B3">
        <v>9113076</v>
      </c>
      <c r="C3" s="1">
        <f t="shared" si="0"/>
        <v>0.31869222920959706</v>
      </c>
      <c r="D3">
        <v>33749958577</v>
      </c>
      <c r="E3" s="1">
        <f t="shared" si="1"/>
        <v>0.24015082050888892</v>
      </c>
      <c r="F3" s="1">
        <f t="shared" si="2"/>
        <v>-7.8541408700708137E-2</v>
      </c>
    </row>
    <row r="4" spans="1:11" x14ac:dyDescent="0.2">
      <c r="A4" t="s">
        <v>10</v>
      </c>
      <c r="B4">
        <v>1337652</v>
      </c>
      <c r="C4" s="1">
        <f t="shared" si="0"/>
        <v>4.6778859057762266E-2</v>
      </c>
      <c r="D4">
        <v>1954898524</v>
      </c>
      <c r="E4" s="1">
        <f t="shared" si="1"/>
        <v>1.3910253651989715E-2</v>
      </c>
      <c r="F4" s="1">
        <f t="shared" si="2"/>
        <v>-3.286860540577255E-2</v>
      </c>
    </row>
    <row r="5" spans="1:11" x14ac:dyDescent="0.2">
      <c r="A5" t="s">
        <v>11</v>
      </c>
      <c r="B5">
        <v>2235973</v>
      </c>
      <c r="C5" s="1">
        <f t="shared" si="0"/>
        <v>7.8193929231191575E-2</v>
      </c>
      <c r="D5">
        <v>9639325433</v>
      </c>
      <c r="E5" s="1">
        <f t="shared" si="1"/>
        <v>6.8589474165005604E-2</v>
      </c>
      <c r="F5" s="1">
        <f t="shared" si="2"/>
        <v>-9.6044550661859712E-3</v>
      </c>
    </row>
    <row r="6" spans="1:11" x14ac:dyDescent="0.2">
      <c r="A6" t="s">
        <v>12</v>
      </c>
      <c r="B6">
        <v>273396</v>
      </c>
      <c r="C6" s="1">
        <f t="shared" si="0"/>
        <v>9.5608969679378281E-3</v>
      </c>
      <c r="D6">
        <v>872714922</v>
      </c>
      <c r="E6" s="1">
        <f t="shared" si="1"/>
        <v>6.2098803502377694E-3</v>
      </c>
      <c r="F6" s="1">
        <f t="shared" si="2"/>
        <v>-3.3510166177000587E-3</v>
      </c>
    </row>
    <row r="7" spans="1:11" x14ac:dyDescent="0.2">
      <c r="A7" t="s">
        <v>0</v>
      </c>
      <c r="B7">
        <v>663850</v>
      </c>
      <c r="C7" s="1">
        <f t="shared" si="0"/>
        <v>2.3215414461680229E-2</v>
      </c>
      <c r="D7">
        <v>3265746880</v>
      </c>
      <c r="E7" s="1">
        <f t="shared" si="1"/>
        <v>2.3237711270579494E-2</v>
      </c>
      <c r="F7" s="1">
        <f t="shared" si="2"/>
        <v>2.2296808899265053E-5</v>
      </c>
    </row>
    <row r="8" spans="1:11" x14ac:dyDescent="0.2">
      <c r="A8" t="s">
        <v>13</v>
      </c>
      <c r="B8">
        <v>1685</v>
      </c>
      <c r="C8" s="1">
        <f t="shared" si="0"/>
        <v>5.8925922072653741E-5</v>
      </c>
      <c r="D8">
        <v>36236772</v>
      </c>
      <c r="E8" s="1">
        <f t="shared" si="1"/>
        <v>2.5784596175249794E-4</v>
      </c>
      <c r="F8" s="1">
        <f t="shared" si="2"/>
        <v>1.9892003967984421E-4</v>
      </c>
    </row>
    <row r="9" spans="1:11" x14ac:dyDescent="0.2">
      <c r="A9" t="s">
        <v>14</v>
      </c>
      <c r="B9">
        <v>288901</v>
      </c>
      <c r="C9" s="1">
        <f t="shared" si="0"/>
        <v>1.0103120363627144E-2</v>
      </c>
      <c r="D9">
        <v>1655894732</v>
      </c>
      <c r="E9" s="1">
        <f t="shared" si="1"/>
        <v>1.1782665678207618E-2</v>
      </c>
      <c r="F9" s="1">
        <f t="shared" si="2"/>
        <v>1.6795453145804738E-3</v>
      </c>
    </row>
    <row r="10" spans="1:11" x14ac:dyDescent="0.2">
      <c r="A10" t="s">
        <v>15</v>
      </c>
      <c r="B10">
        <v>37930</v>
      </c>
      <c r="C10" s="1">
        <f t="shared" si="0"/>
        <v>1.3264452369232975E-3</v>
      </c>
      <c r="D10">
        <v>518516657</v>
      </c>
      <c r="E10" s="1">
        <f t="shared" si="1"/>
        <v>3.6895512135809196E-3</v>
      </c>
      <c r="F10" s="1">
        <f t="shared" si="2"/>
        <v>2.3631059766576219E-3</v>
      </c>
    </row>
    <row r="11" spans="1:11" x14ac:dyDescent="0.2">
      <c r="A11" t="s">
        <v>16</v>
      </c>
      <c r="B11">
        <v>4082</v>
      </c>
      <c r="C11" s="1">
        <f t="shared" si="0"/>
        <v>1.4275110617244661E-4</v>
      </c>
      <c r="D11">
        <v>433607181</v>
      </c>
      <c r="E11" s="1">
        <f t="shared" si="1"/>
        <v>3.0853703141034317E-3</v>
      </c>
      <c r="F11" s="1">
        <f t="shared" si="2"/>
        <v>2.942619207930985E-3</v>
      </c>
    </row>
    <row r="12" spans="1:11" x14ac:dyDescent="0.2">
      <c r="A12" t="s">
        <v>17</v>
      </c>
      <c r="B12">
        <v>2512</v>
      </c>
      <c r="C12" s="1">
        <f t="shared" si="0"/>
        <v>8.7846834567659459E-5</v>
      </c>
      <c r="D12">
        <v>461132298</v>
      </c>
      <c r="E12" s="1">
        <f t="shared" si="1"/>
        <v>3.2812277228487538E-3</v>
      </c>
      <c r="F12" s="1">
        <f t="shared" si="2"/>
        <v>3.1933808882810945E-3</v>
      </c>
      <c r="K12" t="s">
        <v>1</v>
      </c>
    </row>
    <row r="13" spans="1:11" x14ac:dyDescent="0.2">
      <c r="A13" t="s">
        <v>18</v>
      </c>
      <c r="B13">
        <v>50452</v>
      </c>
      <c r="C13" s="1">
        <f t="shared" si="0"/>
        <v>1.7643505165635173E-3</v>
      </c>
      <c r="D13">
        <v>1392219502</v>
      </c>
      <c r="E13" s="1">
        <f t="shared" si="1"/>
        <v>9.9064612174553993E-3</v>
      </c>
      <c r="F13" s="1">
        <f t="shared" si="2"/>
        <v>8.142110700891882E-3</v>
      </c>
    </row>
    <row r="14" spans="1:11" x14ac:dyDescent="0.2">
      <c r="A14" t="s">
        <v>19</v>
      </c>
      <c r="B14">
        <v>611320</v>
      </c>
      <c r="C14" s="1">
        <f t="shared" si="0"/>
        <v>2.1378394469706043E-2</v>
      </c>
      <c r="D14">
        <v>4532843129</v>
      </c>
      <c r="E14" s="1">
        <f t="shared" si="1"/>
        <v>3.2253846895363834E-2</v>
      </c>
      <c r="F14" s="1">
        <f t="shared" si="2"/>
        <v>1.0875452425657791E-2</v>
      </c>
    </row>
    <row r="15" spans="1:11" x14ac:dyDescent="0.2">
      <c r="A15" t="s">
        <v>20</v>
      </c>
      <c r="B15">
        <v>2118788</v>
      </c>
      <c r="C15" s="1">
        <f t="shared" si="0"/>
        <v>7.4095867404435536E-2</v>
      </c>
      <c r="D15">
        <v>11998235777</v>
      </c>
      <c r="E15" s="1">
        <f t="shared" si="1"/>
        <v>8.5374509717747321E-2</v>
      </c>
      <c r="F15" s="1">
        <f t="shared" si="2"/>
        <v>1.1278642313311785E-2</v>
      </c>
    </row>
    <row r="16" spans="1:11" x14ac:dyDescent="0.2">
      <c r="A16" t="s">
        <v>21</v>
      </c>
      <c r="B16">
        <v>157183</v>
      </c>
      <c r="C16" s="1">
        <f t="shared" si="0"/>
        <v>5.4968268303536693E-3</v>
      </c>
      <c r="D16">
        <v>2391519937</v>
      </c>
      <c r="E16" s="1">
        <f t="shared" si="1"/>
        <v>1.701707200095081E-2</v>
      </c>
      <c r="F16" s="1">
        <f t="shared" si="2"/>
        <v>1.1520245170597141E-2</v>
      </c>
    </row>
    <row r="17" spans="1:6" x14ac:dyDescent="0.2">
      <c r="A17" t="s">
        <v>22</v>
      </c>
      <c r="B17">
        <v>520345</v>
      </c>
      <c r="C17" s="1">
        <f t="shared" si="0"/>
        <v>1.8196919240887247E-2</v>
      </c>
      <c r="D17">
        <v>5052977541</v>
      </c>
      <c r="E17" s="1">
        <f t="shared" si="1"/>
        <v>3.5954909387980724E-2</v>
      </c>
      <c r="F17" s="1">
        <f t="shared" si="2"/>
        <v>1.7757990147093478E-2</v>
      </c>
    </row>
    <row r="18" spans="1:6" x14ac:dyDescent="0.2">
      <c r="A18" t="s">
        <v>23</v>
      </c>
      <c r="B18">
        <v>2208880</v>
      </c>
      <c r="C18" s="1">
        <f t="shared" si="0"/>
        <v>7.724646335183584E-2</v>
      </c>
      <c r="D18">
        <v>13880256783</v>
      </c>
      <c r="E18" s="1">
        <f t="shared" si="1"/>
        <v>9.8766196933442851E-2</v>
      </c>
      <c r="F18" s="1">
        <f t="shared" si="2"/>
        <v>2.1519733581607012E-2</v>
      </c>
    </row>
    <row r="19" spans="1:6" x14ac:dyDescent="0.2">
      <c r="A19" t="s">
        <v>24</v>
      </c>
      <c r="B19">
        <v>40800</v>
      </c>
      <c r="C19" s="1">
        <f t="shared" si="0"/>
        <v>1.4268116442517939E-3</v>
      </c>
      <c r="D19">
        <v>3369747988</v>
      </c>
      <c r="E19" s="1">
        <f t="shared" si="1"/>
        <v>2.3977740369076055E-2</v>
      </c>
      <c r="F19" s="1">
        <f t="shared" si="2"/>
        <v>2.2550928724824261E-2</v>
      </c>
    </row>
    <row r="20" spans="1:6" x14ac:dyDescent="0.2">
      <c r="A20" t="s">
        <v>25</v>
      </c>
      <c r="B20">
        <v>104934</v>
      </c>
      <c r="C20" s="1">
        <f t="shared" si="0"/>
        <v>3.6696336538705326E-3</v>
      </c>
      <c r="D20">
        <v>4305942912</v>
      </c>
      <c r="E20" s="1">
        <f t="shared" si="1"/>
        <v>3.063931829788789E-2</v>
      </c>
      <c r="F20" s="1">
        <f t="shared" si="2"/>
        <v>2.6969684644017358E-2</v>
      </c>
    </row>
    <row r="21" spans="1:6" x14ac:dyDescent="0.2">
      <c r="A21" t="s">
        <v>26</v>
      </c>
      <c r="B21">
        <v>257426</v>
      </c>
      <c r="C21" s="1">
        <f t="shared" si="0"/>
        <v>9.0024121160088792E-3</v>
      </c>
      <c r="D21">
        <v>6074022066</v>
      </c>
      <c r="E21" s="1">
        <f t="shared" si="1"/>
        <v>4.3220242170402608E-2</v>
      </c>
      <c r="F21" s="1">
        <f t="shared" si="2"/>
        <v>3.421783005439373E-2</v>
      </c>
    </row>
    <row r="22" spans="1:6" x14ac:dyDescent="0.2">
      <c r="A22" t="s">
        <v>27</v>
      </c>
      <c r="B22">
        <v>925253</v>
      </c>
      <c r="C22" s="1">
        <f t="shared" si="0"/>
        <v>3.2356905742130022E-2</v>
      </c>
      <c r="D22">
        <v>9577221316</v>
      </c>
      <c r="E22" s="1">
        <f t="shared" si="1"/>
        <v>6.8147566818052771E-2</v>
      </c>
      <c r="F22" s="1">
        <f t="shared" si="2"/>
        <v>3.5790661075922749E-2</v>
      </c>
    </row>
  </sheetData>
  <sortState xmlns:xlrd2="http://schemas.microsoft.com/office/spreadsheetml/2017/richdata2" ref="A2:F22">
    <sortCondition ref="F1:F22"/>
  </sortState>
  <conditionalFormatting sqref="C1:C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{E558A15F-F83D-0B4D-91CA-7B2F3FD831FD}</x14:id>
        </ext>
      </extLst>
    </cfRule>
  </conditionalFormatting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{0F644364-2009-4341-83BB-495F4BE391D5}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{9BF513C7-E54C-684D-9602-60CF5CCE9823}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8A15F-F83D-0B4D-91CA-7B2F3FD831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0F644364-2009-4341-83BB-495F4BE391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BF513C7-E54C-684D-9602-60CF5CCE98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一级品类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Hongtao Jiang</cp:lastModifiedBy>
  <dcterms:created xsi:type="dcterms:W3CDTF">2021-05-25T02:28:34Z</dcterms:created>
  <dcterms:modified xsi:type="dcterms:W3CDTF">2021-11-29T22:02:16Z</dcterms:modified>
</cp:coreProperties>
</file>