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x20\Documents\PyRHEED\doc\"/>
    </mc:Choice>
  </mc:AlternateContent>
  <xr:revisionPtr revIDLastSave="0" documentId="13_ncr:1_{C91DD729-CB08-4CB1-AE70-F0C8B61F0A59}" xr6:coauthVersionLast="45" xr6:coauthVersionMax="45" xr10:uidLastSave="{00000000-0000-0000-0000-000000000000}"/>
  <bookViews>
    <workbookView xWindow="-120" yWindow="-120" windowWidth="24240" windowHeight="13740" activeTab="1" xr2:uid="{48EF06C2-012D-4792-9077-5E72BCB4E015}"/>
  </bookViews>
  <sheets>
    <sheet name="Crystal Radius" sheetId="2" r:id="rId1"/>
    <sheet name="Atomic Radius" sheetId="4" r:id="rId2"/>
  </sheets>
  <definedNames>
    <definedName name="ExternalData_1" localSheetId="1" hidden="1">'Atomic Radius'!#REF!</definedName>
    <definedName name="ExternalData_1" localSheetId="0" hidden="1">'Crystal Radius'!$A$1:$B$91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2" i="4"/>
  <c r="C5" i="2" l="1"/>
  <c r="C2" i="2" l="1"/>
  <c r="C3" i="2"/>
  <c r="C4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642D795-0A03-4B56-8BCE-DFB809D576D0}" keepAlive="1" name="Query - Table of Atomic Radii" description="Connection to the 'Table of Atomic Radii' query in the workbook." type="5" refreshedVersion="6" background="1" saveData="1">
    <dbPr connection="Provider=Microsoft.Mashup.OleDb.1;Data Source=$Workbook$;Location=Table of Atomic Radii;Extended Properties=&quot;&quot;" command="SELECT * FROM [Table of Atomic Radii]"/>
  </connection>
  <connection id="2" xr16:uid="{C3DE2B80-C86E-4D96-80EA-B803E68B8A6D}" keepAlive="1" name="Query - Table of Atomic Radii (2)" description="Connection to the 'Table of Atomic Radii (2)' query in the workbook." type="5" refreshedVersion="6" background="1">
    <dbPr connection="Provider=Microsoft.Mashup.OleDb.1;Data Source=$Workbook$;Location=Table of Atomic Radii (2);Extended Properties=&quot;&quot;" command="SELECT * FROM [Table of Atomic Radii (2)]"/>
  </connection>
</connections>
</file>

<file path=xl/sharedStrings.xml><?xml version="1.0" encoding="utf-8"?>
<sst xmlns="http://schemas.openxmlformats.org/spreadsheetml/2006/main" count="283" uniqueCount="188">
  <si>
    <t>H</t>
  </si>
  <si>
    <t>Li</t>
  </si>
  <si>
    <t>Be</t>
  </si>
  <si>
    <t>B</t>
  </si>
  <si>
    <t>C</t>
  </si>
  <si>
    <t>N</t>
  </si>
  <si>
    <t>O</t>
  </si>
  <si>
    <t>F</t>
  </si>
  <si>
    <t>Na</t>
  </si>
  <si>
    <t>Mg</t>
  </si>
  <si>
    <t>Al</t>
  </si>
  <si>
    <t>Si</t>
  </si>
  <si>
    <t>P</t>
  </si>
  <si>
    <t>S</t>
  </si>
  <si>
    <t>Cl</t>
  </si>
  <si>
    <t>K</t>
  </si>
  <si>
    <t>Ca</t>
  </si>
  <si>
    <t>Sc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</si>
  <si>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</si>
  <si>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</si>
  <si>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</si>
  <si>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</si>
  <si>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</si>
  <si>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</si>
  <si>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</si>
  <si>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</si>
  <si>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</si>
  <si>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Ga</t>
  </si>
  <si>
    <t>Ge</t>
  </si>
  <si>
    <t>As</t>
  </si>
  <si>
    <t>Se</t>
  </si>
  <si>
    <t>Br</t>
  </si>
  <si>
    <t>Rb</t>
  </si>
  <si>
    <t>Sr</t>
  </si>
  <si>
    <t>Y</t>
  </si>
  <si>
    <t>Zr</t>
  </si>
  <si>
    <t>Nb</t>
  </si>
  <si>
    <t>Mo</t>
  </si>
  <si>
    <t>Tc</t>
  </si>
  <si>
    <t>Ru</t>
  </si>
  <si>
    <t>Rh</t>
  </si>
  <si>
    <t>Pd</t>
  </si>
  <si>
    <t>Ag</t>
  </si>
  <si>
    <t>Cd</t>
  </si>
  <si>
    <t>In</t>
  </si>
  <si>
    <t>Sn</t>
  </si>
  <si>
    <t>Sb</t>
  </si>
  <si>
    <t>Te</t>
  </si>
  <si>
    <t>I</t>
  </si>
  <si>
    <t>Xe</t>
  </si>
  <si>
    <t>Cs</t>
  </si>
  <si>
    <t>Ba</t>
  </si>
  <si>
    <t>La</t>
  </si>
  <si>
    <t>Ce</t>
  </si>
  <si>
    <t>Pr</t>
  </si>
  <si>
    <t>Nd</t>
  </si>
  <si>
    <t>Pm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</si>
  <si>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</si>
  <si>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</si>
  <si>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</si>
  <si>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</si>
  <si>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</si>
  <si>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</si>
  <si>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</si>
  <si>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</si>
  <si>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</si>
  <si>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</si>
  <si>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</si>
  <si>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</si>
  <si>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</si>
  <si>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Re</t>
  </si>
  <si>
    <t>Os</t>
  </si>
  <si>
    <t>Ir</t>
  </si>
  <si>
    <t>Pt</t>
  </si>
  <si>
    <t>Au</t>
  </si>
  <si>
    <t>Hg</t>
  </si>
  <si>
    <t>Tl</t>
  </si>
  <si>
    <t>Pb</t>
  </si>
  <si>
    <t>Bi</t>
  </si>
  <si>
    <t>Po</t>
  </si>
  <si>
    <t>At</t>
  </si>
  <si>
    <t>Fr</t>
  </si>
  <si>
    <t>Ra</t>
  </si>
  <si>
    <t>Ac</t>
  </si>
  <si>
    <t>Th</t>
  </si>
  <si>
    <t>Pa</t>
  </si>
  <si>
    <t>U</t>
  </si>
  <si>
    <t>Pu</t>
  </si>
  <si>
    <t>Am</t>
  </si>
  <si>
    <t>Cm</t>
  </si>
  <si>
    <t>Element</t>
  </si>
  <si>
    <t>Radius</t>
  </si>
  <si>
    <t>Normalized Radius</t>
  </si>
  <si>
    <t>He</t>
  </si>
  <si>
    <t>Ne</t>
  </si>
  <si>
    <t>Ar</t>
  </si>
  <si>
    <t>Kr</t>
  </si>
  <si>
    <t>Rn</t>
  </si>
  <si>
    <t>Np</t>
  </si>
  <si>
    <t>Color</t>
  </si>
  <si>
    <t>00FF00</t>
  </si>
  <si>
    <t>0000FF</t>
  </si>
  <si>
    <t>FFCCCC</t>
  </si>
  <si>
    <t>FDE9CF</t>
  </si>
  <si>
    <t>87E175</t>
  </si>
  <si>
    <t>5FD87C</t>
  </si>
  <si>
    <t>20A310</t>
  </si>
  <si>
    <t>814A2A</t>
  </si>
  <si>
    <t>B1BAE7</t>
  </si>
  <si>
    <t>FF0400</t>
  </si>
  <si>
    <t>FF38B6</t>
  </si>
  <si>
    <t>FADD3D</t>
  </si>
  <si>
    <t>FC7C16</t>
  </si>
  <si>
    <t>82B3D7</t>
  </si>
  <si>
    <t>1C3CFB</t>
  </si>
  <si>
    <t>C19DC3</t>
  </si>
  <si>
    <t>FFFB00</t>
  </si>
  <si>
    <t>32FD03</t>
  </si>
  <si>
    <t>D0FFC5</t>
  </si>
  <si>
    <t>A222F7</t>
  </si>
  <si>
    <t>5B97BE</t>
  </si>
  <si>
    <t>B664AC</t>
  </si>
  <si>
    <t>79CBFF</t>
  </si>
  <si>
    <t>E61A00</t>
  </si>
  <si>
    <t>00009F</t>
  </si>
  <si>
    <t>A9099F</t>
  </si>
  <si>
    <t>B67201</t>
  </si>
  <si>
    <t>0000B0</t>
  </si>
  <si>
    <t>B8BCBE</t>
  </si>
  <si>
    <t>2348DD</t>
  </si>
  <si>
    <t>909082</t>
  </si>
  <si>
    <t>9FE474</t>
  </si>
  <si>
    <t>7F6FA7</t>
  </si>
  <si>
    <t>75D158</t>
  </si>
  <si>
    <t>9BF010</t>
  </si>
  <si>
    <t>7F3203</t>
  </si>
  <si>
    <t>FBC2F4</t>
  </si>
  <si>
    <t>FF0099</t>
  </si>
  <si>
    <t>00FF27</t>
  </si>
  <si>
    <t>67998F</t>
  </si>
  <si>
    <t>4DB377</t>
  </si>
  <si>
    <t>B487B0</t>
  </si>
  <si>
    <t>CEB0CB</t>
  </si>
  <si>
    <t>D0B8AE</t>
  </si>
  <si>
    <t>CED2AC</t>
  </si>
  <si>
    <t>C2C4B9</t>
  </si>
  <si>
    <t>F31FDD</t>
  </si>
  <si>
    <t>D881BC</t>
  </si>
  <si>
    <t>9B8FBA</t>
  </si>
  <si>
    <t>D88450</t>
  </si>
  <si>
    <t>AEA352</t>
  </si>
  <si>
    <t>8F208B</t>
  </si>
  <si>
    <t>9BA2F9</t>
  </si>
  <si>
    <t>0FFFBA</t>
  </si>
  <si>
    <t>1FF02D</t>
  </si>
  <si>
    <t>5BC54A</t>
  </si>
  <si>
    <t>D2FD07</t>
  </si>
  <si>
    <t>FDE206</t>
  </si>
  <si>
    <t>FC8E07</t>
  </si>
  <si>
    <t>0000F5</t>
  </si>
  <si>
    <t>FD077E</t>
  </si>
  <si>
    <t>FB08D6</t>
  </si>
  <si>
    <t>C104FF</t>
  </si>
  <si>
    <t>7205FF</t>
  </si>
  <si>
    <t>3207FD</t>
  </si>
  <si>
    <t>0842FC</t>
  </si>
  <si>
    <t>4A733B</t>
  </si>
  <si>
    <t>0000E1</t>
  </si>
  <si>
    <t>28FDF5</t>
  </si>
  <si>
    <t>27FEB6</t>
  </si>
  <si>
    <t>B5B45A</t>
  </si>
  <si>
    <t>B89B57</t>
  </si>
  <si>
    <t>8E8B80</t>
  </si>
  <si>
    <t>B4B18F</t>
  </si>
  <si>
    <t>C9B279</t>
  </si>
  <si>
    <t>CACF73</t>
  </si>
  <si>
    <t>CCC6C0</t>
  </si>
  <si>
    <t>FFB339</t>
  </si>
  <si>
    <t>D4B8CC</t>
  </si>
  <si>
    <t>968A6D</t>
  </si>
  <si>
    <t>53545C</t>
  </si>
  <si>
    <t>D330F8</t>
  </si>
  <si>
    <t>FFFF00</t>
  </si>
  <si>
    <t>659F73</t>
  </si>
  <si>
    <t>26FE79</t>
  </si>
  <si>
    <t>2AFB36</t>
  </si>
  <si>
    <t>7AA2AB</t>
  </si>
  <si>
    <t>4D4D4D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</si>
</sst>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2">
    <dxf>
      <numFmt numFmtId="1" formatCode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038567F-D611-459F-87B8-918434C815B8}" autoFormatId="16" applyNumberFormats="0" applyBorderFormats="0" applyFontFormats="0" applyPatternFormats="0" applyAlignmentFormats="0" applyWidthHeightFormats="0">
  <queryTableRefresh nextId="9" unboundColumnsRight="1">
    <queryTableFields count="3">
      <queryTableField id="2" name="Element_x000d__x000a_Symbol" tableColumnId="2"/>
      <queryTableField id="7" name="&quot;Crystal&quot;_x000d__x000a_Radius [Å]" tableColumnId="7"/>
      <queryTableField id="8" dataBound="0" tableColumnId="1"/>
    </queryTableFields>
    <queryTableDeletedFields count="5">
      <deletedField name="Atomic_x000d__x000a_Number"/>
      <deletedField name="Atomic_x000d__x000a_Radius [Å]"/>
      <deletedField name="Ionic_x000d__x000a_Radius [Å]"/>
      <deletedField name="Covalent_x000d__x000a_Radius [Å]"/>
      <deletedField name="Van-der-Waals_x000d__x000a_Radius [Å]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20827F-0554-4FD0-A4B1-C86C83875D66}" name="Table_of_Atomic_Radii" displayName="Table_of_Atomic_Radii" ref="A1:C91" tableType="queryTable" totalsRowShown="0">
  <autoFilter ref="A1:C91" xr:uid="{A5D44323-1A40-4D42-94B6-DF14EA58ED6D}">
    <filterColumn colId="0" hiddenButton="1"/>
    <filterColumn colId="1" hiddenButton="1"/>
    <filterColumn colId="2" hiddenButton="1"/>
  </autoFilter>
  <tableColumns count="3">
    <tableColumn id="2" xr3:uid="{98D1E453-9655-4CCA-B6CF-6D46BE90D2AD}" uniqueName="2" name="Element" queryTableFieldId="2" dataDxfId="1"/>
    <tableColumn id="7" xr3:uid="{95608C91-FC29-4F73-9D5C-6971C10BA3BF}" uniqueName="7" name="Radius" queryTableFieldId="7"/>
    <tableColumn id="1" xr3:uid="{71F53E10-A75A-427B-A53F-F59BDDDA12E8}" uniqueName="1" name="Normalized Radius" queryTableFieldId="8" dataDxfId="0">
      <calculatedColumnFormula>Table_of_Atomic_Radii[[#This Row],[Radius]]/MAX(Table_of_Atomic_Radii[Radius])*60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7995C-E881-4A74-BB3B-E9F3F7DF2102}">
  <dimension ref="A1:C91"/>
  <sheetViews>
    <sheetView workbookViewId="0">
      <selection activeCell="C6" sqref="C6"/>
    </sheetView>
  </sheetViews>
  <sheetFormatPr defaultRowHeight="15" x14ac:dyDescent="0.25"/>
  <cols>
    <col min="1" max="1" width="18.5703125" bestFit="1" customWidth="1"/>
    <col min="2" max="2" width="20.5703125" bestFit="1" customWidth="1"/>
    <col min="3" max="3" width="20.85546875" customWidth="1"/>
  </cols>
  <sheetData>
    <row r="1" spans="1:3" x14ac:dyDescent="0.25">
      <c r="A1" t="s">
        <v>90</v>
      </c>
      <c r="B1" t="s">
        <v>91</v>
      </c>
      <c r="C1" t="s">
        <v>92</v>
      </c>
    </row>
    <row r="2" spans="1:3" x14ac:dyDescent="0.25">
      <c r="A2" s="1" t="s">
        <v>0</v>
      </c>
      <c r="B2">
        <v>0.1</v>
      </c>
      <c r="C2" s="2">
        <f>Table_of_Atomic_Radii[[#This Row],[Radius]]/MAX(Table_of_Atomic_Radii[Radius])*60</f>
        <v>2.912621359223301</v>
      </c>
    </row>
    <row r="3" spans="1:3" x14ac:dyDescent="0.25">
      <c r="A3" s="1" t="s">
        <v>1</v>
      </c>
      <c r="B3">
        <v>0.9</v>
      </c>
      <c r="C3" s="2">
        <f>Table_of_Atomic_Radii[[#This Row],[Radius]]/MAX(Table_of_Atomic_Radii[Radius])*60</f>
        <v>26.213592233009706</v>
      </c>
    </row>
    <row r="4" spans="1:3" x14ac:dyDescent="0.25">
      <c r="A4" s="1" t="s">
        <v>2</v>
      </c>
      <c r="B4">
        <v>0.41</v>
      </c>
      <c r="C4" s="2">
        <f>Table_of_Atomic_Radii[[#This Row],[Radius]]/MAX(Table_of_Atomic_Radii[Radius])*60</f>
        <v>11.941747572815533</v>
      </c>
    </row>
    <row r="5" spans="1:3" x14ac:dyDescent="0.25">
      <c r="A5" s="1" t="s">
        <v>3</v>
      </c>
      <c r="B5">
        <v>0.25</v>
      </c>
      <c r="C5" s="2">
        <f>Table_of_Atomic_Radii[[#This Row],[Radius]]/MAX(Table_of_Atomic_Radii[Radius])*60</f>
        <v>7.2815533980582527</v>
      </c>
    </row>
    <row r="6" spans="1:3" x14ac:dyDescent="0.25">
      <c r="A6" s="1" t="s">
        <v>4</v>
      </c>
      <c r="B6">
        <v>0.28999999999999998</v>
      </c>
      <c r="C6" s="2">
        <f>Table_of_Atomic_Radii[[#This Row],[Radius]]/MAX(Table_of_Atomic_Radii[Radius])*60</f>
        <v>8.4466019417475717</v>
      </c>
    </row>
    <row r="7" spans="1:3" x14ac:dyDescent="0.25">
      <c r="A7" s="1" t="s">
        <v>5</v>
      </c>
      <c r="B7">
        <v>0.3</v>
      </c>
      <c r="C7" s="2">
        <f>Table_of_Atomic_Radii[[#This Row],[Radius]]/MAX(Table_of_Atomic_Radii[Radius])*60</f>
        <v>8.7378640776699026</v>
      </c>
    </row>
    <row r="8" spans="1:3" x14ac:dyDescent="0.25">
      <c r="A8" s="1" t="s">
        <v>6</v>
      </c>
      <c r="B8">
        <v>1.21</v>
      </c>
      <c r="C8" s="2">
        <f>Table_of_Atomic_Radii[[#This Row],[Radius]]/MAX(Table_of_Atomic_Radii[Radius])*60</f>
        <v>35.242718446601941</v>
      </c>
    </row>
    <row r="9" spans="1:3" x14ac:dyDescent="0.25">
      <c r="A9" s="1" t="s">
        <v>7</v>
      </c>
      <c r="B9">
        <v>1.19</v>
      </c>
      <c r="C9" s="2">
        <f>Table_of_Atomic_Radii[[#This Row],[Radius]]/MAX(Table_of_Atomic_Radii[Radius])*60</f>
        <v>34.660194174757279</v>
      </c>
    </row>
    <row r="10" spans="1:3" x14ac:dyDescent="0.25">
      <c r="A10" s="1" t="s">
        <v>8</v>
      </c>
      <c r="B10">
        <v>1.1599999999999999</v>
      </c>
      <c r="C10" s="2">
        <f>Table_of_Atomic_Radii[[#This Row],[Radius]]/MAX(Table_of_Atomic_Radii[Radius])*60</f>
        <v>33.786407766990287</v>
      </c>
    </row>
    <row r="11" spans="1:3" x14ac:dyDescent="0.25">
      <c r="A11" s="1" t="s">
        <v>9</v>
      </c>
      <c r="B11">
        <v>0.86</v>
      </c>
      <c r="C11" s="2">
        <f>Table_of_Atomic_Radii[[#This Row],[Radius]]/MAX(Table_of_Atomic_Radii[Radius])*60</f>
        <v>25.048543689320386</v>
      </c>
    </row>
    <row r="12" spans="1:3" x14ac:dyDescent="0.25">
      <c r="A12" s="1" t="s">
        <v>10</v>
      </c>
      <c r="B12">
        <v>0.53</v>
      </c>
      <c r="C12" s="2">
        <f>Table_of_Atomic_Radii[[#This Row],[Radius]]/MAX(Table_of_Atomic_Radii[Radius])*60</f>
        <v>15.436893203883495</v>
      </c>
    </row>
    <row r="13" spans="1:3" x14ac:dyDescent="0.25">
      <c r="A13" s="1" t="s">
        <v>11</v>
      </c>
      <c r="B13">
        <v>0.4</v>
      </c>
      <c r="C13" s="2">
        <f>Table_of_Atomic_Radii[[#This Row],[Radius]]/MAX(Table_of_Atomic_Radii[Radius])*60</f>
        <v>11.650485436893204</v>
      </c>
    </row>
    <row r="14" spans="1:3" x14ac:dyDescent="0.25">
      <c r="A14" s="1" t="s">
        <v>12</v>
      </c>
      <c r="B14">
        <v>0.31</v>
      </c>
      <c r="C14" s="2">
        <f>Table_of_Atomic_Radii[[#This Row],[Radius]]/MAX(Table_of_Atomic_Radii[Radius])*60</f>
        <v>9.0291262135922317</v>
      </c>
    </row>
    <row r="15" spans="1:3" x14ac:dyDescent="0.25">
      <c r="A15" s="1" t="s">
        <v>13</v>
      </c>
      <c r="B15">
        <v>0.43</v>
      </c>
      <c r="C15" s="2">
        <f>Table_of_Atomic_Radii[[#This Row],[Radius]]/MAX(Table_of_Atomic_Radii[Radius])*60</f>
        <v>12.524271844660193</v>
      </c>
    </row>
    <row r="16" spans="1:3" x14ac:dyDescent="0.25">
      <c r="A16" s="1" t="s">
        <v>14</v>
      </c>
      <c r="B16">
        <v>1.67</v>
      </c>
      <c r="C16" s="2">
        <f>Table_of_Atomic_Radii[[#This Row],[Radius]]/MAX(Table_of_Atomic_Radii[Radius])*60</f>
        <v>48.640776699029125</v>
      </c>
    </row>
    <row r="17" spans="1:3" x14ac:dyDescent="0.25">
      <c r="A17" s="1" t="s">
        <v>15</v>
      </c>
      <c r="B17">
        <v>1.52</v>
      </c>
      <c r="C17" s="2">
        <f>Table_of_Atomic_Radii[[#This Row],[Radius]]/MAX(Table_of_Atomic_Radii[Radius])*60</f>
        <v>44.271844660194176</v>
      </c>
    </row>
    <row r="18" spans="1:3" x14ac:dyDescent="0.25">
      <c r="A18" s="1" t="s">
        <v>16</v>
      </c>
      <c r="B18">
        <v>1.1399999999999999</v>
      </c>
      <c r="C18" s="2">
        <f>Table_of_Atomic_Radii[[#This Row],[Radius]]/MAX(Table_of_Atomic_Radii[Radius])*60</f>
        <v>33.203883495145632</v>
      </c>
    </row>
    <row r="19" spans="1:3" x14ac:dyDescent="0.25">
      <c r="A19" s="1" t="s">
        <v>17</v>
      </c>
      <c r="B19">
        <v>0.89</v>
      </c>
      <c r="C19" s="2">
        <f>Table_of_Atomic_Radii[[#This Row],[Radius]]/MAX(Table_of_Atomic_Radii[Radius])*60</f>
        <v>25.922330097087379</v>
      </c>
    </row>
    <row r="20" spans="1:3" x14ac:dyDescent="0.25">
      <c r="A20" s="1" t="s">
        <v>18</v>
      </c>
      <c r="B20">
        <v>0.75</v>
      </c>
      <c r="C20" s="2">
        <f>Table_of_Atomic_Radii[[#This Row],[Radius]]/MAX(Table_of_Atomic_Radii[Radius])*60</f>
        <v>21.844660194174757</v>
      </c>
    </row>
    <row r="21" spans="1:3" x14ac:dyDescent="0.25">
      <c r="A21" s="1" t="s">
        <v>19</v>
      </c>
      <c r="B21">
        <v>0.68</v>
      </c>
      <c r="C21" s="2">
        <f>Table_of_Atomic_Radii[[#This Row],[Radius]]/MAX(Table_of_Atomic_Radii[Radius])*60</f>
        <v>19.805825242718448</v>
      </c>
    </row>
    <row r="22" spans="1:3" x14ac:dyDescent="0.25">
      <c r="A22" s="1" t="s">
        <v>20</v>
      </c>
      <c r="B22">
        <v>0.76</v>
      </c>
      <c r="C22" s="2">
        <f>Table_of_Atomic_Radii[[#This Row],[Radius]]/MAX(Table_of_Atomic_Radii[Radius])*60</f>
        <v>22.135922330097088</v>
      </c>
    </row>
    <row r="23" spans="1:3" x14ac:dyDescent="0.25">
      <c r="A23" s="1" t="s">
        <v>21</v>
      </c>
      <c r="B23">
        <v>0.81</v>
      </c>
      <c r="C23" s="2">
        <f>Table_of_Atomic_Radii[[#This Row],[Radius]]/MAX(Table_of_Atomic_Radii[Radius])*60</f>
        <v>23.592233009708739</v>
      </c>
    </row>
    <row r="24" spans="1:3" x14ac:dyDescent="0.25">
      <c r="A24" s="1" t="s">
        <v>22</v>
      </c>
      <c r="B24">
        <v>0.69</v>
      </c>
      <c r="C24" s="2">
        <f>Table_of_Atomic_Radii[[#This Row],[Radius]]/MAX(Table_of_Atomic_Radii[Radius])*60</f>
        <v>20.097087378640776</v>
      </c>
    </row>
    <row r="25" spans="1:3" x14ac:dyDescent="0.25">
      <c r="A25" s="1" t="s">
        <v>23</v>
      </c>
      <c r="B25">
        <v>0.54</v>
      </c>
      <c r="C25" s="2">
        <f>Table_of_Atomic_Radii[[#This Row],[Radius]]/MAX(Table_of_Atomic_Radii[Radius])*60</f>
        <v>15.728155339805825</v>
      </c>
    </row>
    <row r="26" spans="1:3" x14ac:dyDescent="0.25">
      <c r="A26" s="1" t="s">
        <v>24</v>
      </c>
      <c r="B26">
        <v>0.7</v>
      </c>
      <c r="C26" s="2">
        <f>Table_of_Atomic_Radii[[#This Row],[Radius]]/MAX(Table_of_Atomic_Radii[Radius])*60</f>
        <v>20.388349514563103</v>
      </c>
    </row>
    <row r="27" spans="1:3" x14ac:dyDescent="0.25">
      <c r="A27" s="1" t="s">
        <v>25</v>
      </c>
      <c r="B27">
        <v>0.71</v>
      </c>
      <c r="C27" s="2">
        <f>Table_of_Atomic_Radii[[#This Row],[Radius]]/MAX(Table_of_Atomic_Radii[Radius])*60</f>
        <v>20.679611650485434</v>
      </c>
    </row>
    <row r="28" spans="1:3" x14ac:dyDescent="0.25">
      <c r="A28" s="1" t="s">
        <v>26</v>
      </c>
      <c r="B28">
        <v>0.74</v>
      </c>
      <c r="C28" s="2">
        <f>Table_of_Atomic_Radii[[#This Row],[Radius]]/MAX(Table_of_Atomic_Radii[Radius])*60</f>
        <v>21.553398058252426</v>
      </c>
    </row>
    <row r="29" spans="1:3" x14ac:dyDescent="0.25">
      <c r="A29" s="1" t="s">
        <v>27</v>
      </c>
      <c r="B29">
        <v>0.76</v>
      </c>
      <c r="C29" s="2">
        <f>Table_of_Atomic_Radii[[#This Row],[Radius]]/MAX(Table_of_Atomic_Radii[Radius])*60</f>
        <v>22.135922330097088</v>
      </c>
    </row>
    <row r="30" spans="1:3" x14ac:dyDescent="0.25">
      <c r="A30" s="1" t="s">
        <v>28</v>
      </c>
      <c r="B30">
        <v>0.53</v>
      </c>
      <c r="C30" s="2">
        <f>Table_of_Atomic_Radii[[#This Row],[Radius]]/MAX(Table_of_Atomic_Radii[Radius])*60</f>
        <v>15.436893203883495</v>
      </c>
    </row>
    <row r="31" spans="1:3" x14ac:dyDescent="0.25">
      <c r="A31" s="1" t="s">
        <v>29</v>
      </c>
      <c r="B31">
        <v>0.72</v>
      </c>
      <c r="C31" s="2">
        <f>Table_of_Atomic_Radii[[#This Row],[Radius]]/MAX(Table_of_Atomic_Radii[Radius])*60</f>
        <v>20.970873786407765</v>
      </c>
    </row>
    <row r="32" spans="1:3" x14ac:dyDescent="0.25">
      <c r="A32" s="1" t="s">
        <v>30</v>
      </c>
      <c r="B32">
        <v>0.56000000000000005</v>
      </c>
      <c r="C32" s="2">
        <f>Table_of_Atomic_Radii[[#This Row],[Radius]]/MAX(Table_of_Atomic_Radii[Radius])*60</f>
        <v>16.310679611650489</v>
      </c>
    </row>
    <row r="33" spans="1:3" x14ac:dyDescent="0.25">
      <c r="A33" s="1" t="s">
        <v>31</v>
      </c>
      <c r="B33">
        <v>1.82</v>
      </c>
      <c r="C33" s="2">
        <f>Table_of_Atomic_Radii[[#This Row],[Radius]]/MAX(Table_of_Atomic_Radii[Radius])*60</f>
        <v>53.009708737864081</v>
      </c>
    </row>
    <row r="34" spans="1:3" x14ac:dyDescent="0.25">
      <c r="A34" s="1" t="s">
        <v>32</v>
      </c>
      <c r="B34">
        <v>1.66</v>
      </c>
      <c r="C34" s="2">
        <f>Table_of_Atomic_Radii[[#This Row],[Radius]]/MAX(Table_of_Atomic_Radii[Radius])*60</f>
        <v>48.349514563106794</v>
      </c>
    </row>
    <row r="35" spans="1:3" x14ac:dyDescent="0.25">
      <c r="A35" s="1" t="s">
        <v>33</v>
      </c>
      <c r="B35">
        <v>1.32</v>
      </c>
      <c r="C35" s="2">
        <f>Table_of_Atomic_Radii[[#This Row],[Radius]]/MAX(Table_of_Atomic_Radii[Radius])*60</f>
        <v>38.446601941747574</v>
      </c>
    </row>
    <row r="36" spans="1:3" x14ac:dyDescent="0.25">
      <c r="A36" s="1" t="s">
        <v>34</v>
      </c>
      <c r="B36">
        <v>1.04</v>
      </c>
      <c r="C36" s="2">
        <f>Table_of_Atomic_Radii[[#This Row],[Radius]]/MAX(Table_of_Atomic_Radii[Radius])*60</f>
        <v>30.291262135922331</v>
      </c>
    </row>
    <row r="37" spans="1:3" x14ac:dyDescent="0.25">
      <c r="A37" s="1" t="s">
        <v>35</v>
      </c>
      <c r="B37">
        <v>0.86</v>
      </c>
      <c r="C37" s="2">
        <f>Table_of_Atomic_Radii[[#This Row],[Radius]]/MAX(Table_of_Atomic_Radii[Radius])*60</f>
        <v>25.048543689320386</v>
      </c>
    </row>
    <row r="38" spans="1:3" x14ac:dyDescent="0.25">
      <c r="A38" s="1" t="s">
        <v>36</v>
      </c>
      <c r="B38">
        <v>0.78</v>
      </c>
      <c r="C38" s="2">
        <f>Table_of_Atomic_Radii[[#This Row],[Radius]]/MAX(Table_of_Atomic_Radii[Radius])*60</f>
        <v>22.718446601941746</v>
      </c>
    </row>
    <row r="39" spans="1:3" x14ac:dyDescent="0.25">
      <c r="A39" s="1" t="s">
        <v>37</v>
      </c>
      <c r="B39">
        <v>0.79</v>
      </c>
      <c r="C39" s="2">
        <f>Table_of_Atomic_Radii[[#This Row],[Radius]]/MAX(Table_of_Atomic_Radii[Radius])*60</f>
        <v>23.009708737864077</v>
      </c>
    </row>
    <row r="40" spans="1:3" x14ac:dyDescent="0.25">
      <c r="A40" s="1" t="s">
        <v>38</v>
      </c>
      <c r="B40">
        <v>0.79</v>
      </c>
      <c r="C40" s="2">
        <f>Table_of_Atomic_Radii[[#This Row],[Radius]]/MAX(Table_of_Atomic_Radii[Radius])*60</f>
        <v>23.009708737864077</v>
      </c>
    </row>
    <row r="41" spans="1:3" x14ac:dyDescent="0.25">
      <c r="A41" s="1" t="s">
        <v>39</v>
      </c>
      <c r="B41">
        <v>0.82</v>
      </c>
      <c r="C41" s="2">
        <f>Table_of_Atomic_Radii[[#This Row],[Radius]]/MAX(Table_of_Atomic_Radii[Radius])*60</f>
        <v>23.883495145631066</v>
      </c>
    </row>
    <row r="42" spans="1:3" x14ac:dyDescent="0.25">
      <c r="A42" s="1" t="s">
        <v>40</v>
      </c>
      <c r="B42">
        <v>0.81</v>
      </c>
      <c r="C42" s="2">
        <f>Table_of_Atomic_Radii[[#This Row],[Radius]]/MAX(Table_of_Atomic_Radii[Radius])*60</f>
        <v>23.592233009708739</v>
      </c>
    </row>
    <row r="43" spans="1:3" x14ac:dyDescent="0.25">
      <c r="A43" s="1" t="s">
        <v>41</v>
      </c>
      <c r="B43">
        <v>0.78</v>
      </c>
      <c r="C43" s="2">
        <f>Table_of_Atomic_Radii[[#This Row],[Radius]]/MAX(Table_of_Atomic_Radii[Radius])*60</f>
        <v>22.718446601941746</v>
      </c>
    </row>
    <row r="44" spans="1:3" x14ac:dyDescent="0.25">
      <c r="A44" s="1" t="s">
        <v>42</v>
      </c>
      <c r="B44">
        <v>1.29</v>
      </c>
      <c r="C44" s="2">
        <f>Table_of_Atomic_Radii[[#This Row],[Radius]]/MAX(Table_of_Atomic_Radii[Radius])*60</f>
        <v>37.572815533980588</v>
      </c>
    </row>
    <row r="45" spans="1:3" x14ac:dyDescent="0.25">
      <c r="A45" s="1" t="s">
        <v>43</v>
      </c>
      <c r="B45">
        <v>0.92</v>
      </c>
      <c r="C45" s="2">
        <f>Table_of_Atomic_Radii[[#This Row],[Radius]]/MAX(Table_of_Atomic_Radii[Radius])*60</f>
        <v>26.796116504854371</v>
      </c>
    </row>
    <row r="46" spans="1:3" x14ac:dyDescent="0.25">
      <c r="A46" s="1" t="s">
        <v>44</v>
      </c>
      <c r="B46">
        <v>0.94</v>
      </c>
      <c r="C46" s="2">
        <f>Table_of_Atomic_Radii[[#This Row],[Radius]]/MAX(Table_of_Atomic_Radii[Radius])*60</f>
        <v>27.378640776699026</v>
      </c>
    </row>
    <row r="47" spans="1:3" x14ac:dyDescent="0.25">
      <c r="A47" s="1" t="s">
        <v>45</v>
      </c>
      <c r="B47">
        <v>0.69</v>
      </c>
      <c r="C47" s="2">
        <f>Table_of_Atomic_Radii[[#This Row],[Radius]]/MAX(Table_of_Atomic_Radii[Radius])*60</f>
        <v>20.097087378640776</v>
      </c>
    </row>
    <row r="48" spans="1:3" x14ac:dyDescent="0.25">
      <c r="A48" s="1" t="s">
        <v>46</v>
      </c>
      <c r="B48">
        <v>0.9</v>
      </c>
      <c r="C48" s="2">
        <f>Table_of_Atomic_Radii[[#This Row],[Radius]]/MAX(Table_of_Atomic_Radii[Radius])*60</f>
        <v>26.213592233009706</v>
      </c>
    </row>
    <row r="49" spans="1:3" x14ac:dyDescent="0.25">
      <c r="A49" s="1" t="s">
        <v>47</v>
      </c>
      <c r="B49">
        <v>1.1100000000000001</v>
      </c>
      <c r="C49" s="2">
        <f>Table_of_Atomic_Radii[[#This Row],[Radius]]/MAX(Table_of_Atomic_Radii[Radius])*60</f>
        <v>32.33009708737864</v>
      </c>
    </row>
    <row r="50" spans="1:3" x14ac:dyDescent="0.25">
      <c r="A50" s="1" t="s">
        <v>48</v>
      </c>
      <c r="B50">
        <v>2.06</v>
      </c>
      <c r="C50" s="2">
        <f>Table_of_Atomic_Radii[[#This Row],[Radius]]/MAX(Table_of_Atomic_Radii[Radius])*60</f>
        <v>60</v>
      </c>
    </row>
    <row r="51" spans="1:3" x14ac:dyDescent="0.25">
      <c r="A51" s="1" t="s">
        <v>49</v>
      </c>
      <c r="B51">
        <v>0.62</v>
      </c>
      <c r="C51" s="2">
        <f>Table_of_Atomic_Radii[[#This Row],[Radius]]/MAX(Table_of_Atomic_Radii[Radius])*60</f>
        <v>18.058252427184463</v>
      </c>
    </row>
    <row r="52" spans="1:3" x14ac:dyDescent="0.25">
      <c r="A52" s="1" t="s">
        <v>50</v>
      </c>
      <c r="B52">
        <v>1.81</v>
      </c>
      <c r="C52" s="2">
        <f>Table_of_Atomic_Radii[[#This Row],[Radius]]/MAX(Table_of_Atomic_Radii[Radius])*60</f>
        <v>52.71844660194175</v>
      </c>
    </row>
    <row r="53" spans="1:3" x14ac:dyDescent="0.25">
      <c r="A53" s="1" t="s">
        <v>51</v>
      </c>
      <c r="B53">
        <v>1.49</v>
      </c>
      <c r="C53" s="2">
        <f>Table_of_Atomic_Radii[[#This Row],[Radius]]/MAX(Table_of_Atomic_Radii[Radius])*60</f>
        <v>43.398058252427184</v>
      </c>
    </row>
    <row r="54" spans="1:3" x14ac:dyDescent="0.25">
      <c r="A54" s="1" t="s">
        <v>52</v>
      </c>
      <c r="B54">
        <v>1.36</v>
      </c>
      <c r="C54" s="2">
        <f>Table_of_Atomic_Radii[[#This Row],[Radius]]/MAX(Table_of_Atomic_Radii[Radius])*60</f>
        <v>39.611650485436897</v>
      </c>
    </row>
    <row r="55" spans="1:3" x14ac:dyDescent="0.25">
      <c r="A55" s="1" t="s">
        <v>53</v>
      </c>
      <c r="B55">
        <v>1.1499999999999999</v>
      </c>
      <c r="C55" s="2">
        <f>Table_of_Atomic_Radii[[#This Row],[Radius]]/MAX(Table_of_Atomic_Radii[Radius])*60</f>
        <v>33.495145631067956</v>
      </c>
    </row>
    <row r="56" spans="1:3" x14ac:dyDescent="0.25">
      <c r="A56" s="1" t="s">
        <v>54</v>
      </c>
      <c r="B56">
        <v>1.32</v>
      </c>
      <c r="C56" s="2">
        <f>Table_of_Atomic_Radii[[#This Row],[Radius]]/MAX(Table_of_Atomic_Radii[Radius])*60</f>
        <v>38.446601941747574</v>
      </c>
    </row>
    <row r="57" spans="1:3" x14ac:dyDescent="0.25">
      <c r="A57" s="1" t="s">
        <v>55</v>
      </c>
      <c r="B57">
        <v>1.3</v>
      </c>
      <c r="C57" s="2">
        <f>Table_of_Atomic_Radii[[#This Row],[Radius]]/MAX(Table_of_Atomic_Radii[Radius])*60</f>
        <v>37.864077669902919</v>
      </c>
    </row>
    <row r="58" spans="1:3" x14ac:dyDescent="0.25">
      <c r="A58" s="1" t="s">
        <v>56</v>
      </c>
      <c r="B58">
        <v>1.28</v>
      </c>
      <c r="C58" s="2">
        <f>Table_of_Atomic_Radii[[#This Row],[Radius]]/MAX(Table_of_Atomic_Radii[Radius])*60</f>
        <v>37.28155339805825</v>
      </c>
    </row>
    <row r="59" spans="1:3" x14ac:dyDescent="0.25">
      <c r="A59" s="1" t="s">
        <v>57</v>
      </c>
      <c r="B59">
        <v>1.1000000000000001</v>
      </c>
      <c r="C59" s="2">
        <f>Table_of_Atomic_Radii[[#This Row],[Radius]]/MAX(Table_of_Atomic_Radii[Radius])*60</f>
        <v>32.038834951456309</v>
      </c>
    </row>
    <row r="60" spans="1:3" x14ac:dyDescent="0.25">
      <c r="A60" s="1" t="s">
        <v>58</v>
      </c>
      <c r="B60">
        <v>1.31</v>
      </c>
      <c r="C60" s="2">
        <f>Table_of_Atomic_Radii[[#This Row],[Radius]]/MAX(Table_of_Atomic_Radii[Radius])*60</f>
        <v>38.155339805825243</v>
      </c>
    </row>
    <row r="61" spans="1:3" x14ac:dyDescent="0.25">
      <c r="A61" s="1" t="s">
        <v>59</v>
      </c>
      <c r="B61">
        <v>1.08</v>
      </c>
      <c r="C61" s="2">
        <f>Table_of_Atomic_Radii[[#This Row],[Radius]]/MAX(Table_of_Atomic_Radii[Radius])*60</f>
        <v>31.456310679611651</v>
      </c>
    </row>
    <row r="62" spans="1:3" x14ac:dyDescent="0.25">
      <c r="A62" s="1" t="s">
        <v>60</v>
      </c>
      <c r="B62">
        <v>1.18</v>
      </c>
      <c r="C62" s="2">
        <f>Table_of_Atomic_Radii[[#This Row],[Radius]]/MAX(Table_of_Atomic_Radii[Radius])*60</f>
        <v>34.368932038834949</v>
      </c>
    </row>
    <row r="63" spans="1:3" x14ac:dyDescent="0.25">
      <c r="A63" s="1" t="s">
        <v>61</v>
      </c>
      <c r="B63">
        <v>1.05</v>
      </c>
      <c r="C63" s="2">
        <f>Table_of_Atomic_Radii[[#This Row],[Radius]]/MAX(Table_of_Atomic_Radii[Radius])*60</f>
        <v>30.582524271844662</v>
      </c>
    </row>
    <row r="64" spans="1:3" x14ac:dyDescent="0.25">
      <c r="A64" s="1" t="s">
        <v>62</v>
      </c>
      <c r="B64">
        <v>1.04</v>
      </c>
      <c r="C64" s="2">
        <f>Table_of_Atomic_Radii[[#This Row],[Radius]]/MAX(Table_of_Atomic_Radii[Radius])*60</f>
        <v>30.291262135922331</v>
      </c>
    </row>
    <row r="65" spans="1:3" x14ac:dyDescent="0.25">
      <c r="A65" s="1" t="s">
        <v>63</v>
      </c>
      <c r="B65">
        <v>1.03</v>
      </c>
      <c r="C65" s="2">
        <f>Table_of_Atomic_Radii[[#This Row],[Radius]]/MAX(Table_of_Atomic_Radii[Radius])*60</f>
        <v>30</v>
      </c>
    </row>
    <row r="66" spans="1:3" x14ac:dyDescent="0.25">
      <c r="A66" s="1" t="s">
        <v>64</v>
      </c>
      <c r="B66">
        <v>1.02</v>
      </c>
      <c r="C66" s="2">
        <f>Table_of_Atomic_Radii[[#This Row],[Radius]]/MAX(Table_of_Atomic_Radii[Radius])*60</f>
        <v>29.708737864077669</v>
      </c>
    </row>
    <row r="67" spans="1:3" x14ac:dyDescent="0.25">
      <c r="A67" s="1" t="s">
        <v>65</v>
      </c>
      <c r="B67">
        <v>1.1299999999999999</v>
      </c>
      <c r="C67" s="2">
        <f>Table_of_Atomic_Radii[[#This Row],[Radius]]/MAX(Table_of_Atomic_Radii[Radius])*60</f>
        <v>32.912621359223301</v>
      </c>
    </row>
    <row r="68" spans="1:3" x14ac:dyDescent="0.25">
      <c r="A68" s="1" t="s">
        <v>66</v>
      </c>
      <c r="B68">
        <v>1</v>
      </c>
      <c r="C68" s="2">
        <f>Table_of_Atomic_Radii[[#This Row],[Radius]]/MAX(Table_of_Atomic_Radii[Radius])*60</f>
        <v>29.126213592233011</v>
      </c>
    </row>
    <row r="69" spans="1:3" x14ac:dyDescent="0.25">
      <c r="A69" s="1" t="s">
        <v>67</v>
      </c>
      <c r="B69">
        <v>0.85</v>
      </c>
      <c r="C69" s="2">
        <f>Table_of_Atomic_Radii[[#This Row],[Radius]]/MAX(Table_of_Atomic_Radii[Radius])*60</f>
        <v>24.757281553398059</v>
      </c>
    </row>
    <row r="70" spans="1:3" x14ac:dyDescent="0.25">
      <c r="A70" s="1" t="s">
        <v>68</v>
      </c>
      <c r="B70">
        <v>0.78</v>
      </c>
      <c r="C70" s="2">
        <f>Table_of_Atomic_Radii[[#This Row],[Radius]]/MAX(Table_of_Atomic_Radii[Radius])*60</f>
        <v>22.718446601941746</v>
      </c>
    </row>
    <row r="71" spans="1:3" x14ac:dyDescent="0.25">
      <c r="A71" s="1" t="s">
        <v>69</v>
      </c>
      <c r="B71">
        <v>0.74</v>
      </c>
      <c r="C71" s="2">
        <f>Table_of_Atomic_Radii[[#This Row],[Radius]]/MAX(Table_of_Atomic_Radii[Radius])*60</f>
        <v>21.553398058252426</v>
      </c>
    </row>
    <row r="72" spans="1:3" x14ac:dyDescent="0.25">
      <c r="A72" s="1" t="s">
        <v>70</v>
      </c>
      <c r="B72">
        <v>0.77</v>
      </c>
      <c r="C72" s="2">
        <f>Table_of_Atomic_Radii[[#This Row],[Radius]]/MAX(Table_of_Atomic_Radii[Radius])*60</f>
        <v>22.427184466019419</v>
      </c>
    </row>
    <row r="73" spans="1:3" x14ac:dyDescent="0.25">
      <c r="A73" s="1" t="s">
        <v>71</v>
      </c>
      <c r="B73">
        <v>0.77</v>
      </c>
      <c r="C73" s="2">
        <f>Table_of_Atomic_Radii[[#This Row],[Radius]]/MAX(Table_of_Atomic_Radii[Radius])*60</f>
        <v>22.427184466019419</v>
      </c>
    </row>
    <row r="74" spans="1:3" x14ac:dyDescent="0.25">
      <c r="A74" s="1" t="s">
        <v>72</v>
      </c>
      <c r="B74">
        <v>0.77</v>
      </c>
      <c r="C74" s="2">
        <f>Table_of_Atomic_Radii[[#This Row],[Radius]]/MAX(Table_of_Atomic_Radii[Radius])*60</f>
        <v>22.427184466019419</v>
      </c>
    </row>
    <row r="75" spans="1:3" x14ac:dyDescent="0.25">
      <c r="A75" s="1" t="s">
        <v>73</v>
      </c>
      <c r="B75">
        <v>0.74</v>
      </c>
      <c r="C75" s="2">
        <f>Table_of_Atomic_Radii[[#This Row],[Radius]]/MAX(Table_of_Atomic_Radii[Radius])*60</f>
        <v>21.553398058252426</v>
      </c>
    </row>
    <row r="76" spans="1:3" x14ac:dyDescent="0.25">
      <c r="A76" s="1" t="s">
        <v>74</v>
      </c>
      <c r="B76">
        <v>1.51</v>
      </c>
      <c r="C76" s="2">
        <f>Table_of_Atomic_Radii[[#This Row],[Radius]]/MAX(Table_of_Atomic_Radii[Radius])*60</f>
        <v>43.980582524271846</v>
      </c>
    </row>
    <row r="77" spans="1:3" x14ac:dyDescent="0.25">
      <c r="A77" s="1" t="s">
        <v>75</v>
      </c>
      <c r="B77">
        <v>0.83</v>
      </c>
      <c r="C77" s="2">
        <f>Table_of_Atomic_Radii[[#This Row],[Radius]]/MAX(Table_of_Atomic_Radii[Radius])*60</f>
        <v>24.174757281553397</v>
      </c>
    </row>
    <row r="78" spans="1:3" x14ac:dyDescent="0.25">
      <c r="A78" s="1" t="s">
        <v>76</v>
      </c>
      <c r="B78">
        <v>1.03</v>
      </c>
      <c r="C78" s="2">
        <f>Table_of_Atomic_Radii[[#This Row],[Radius]]/MAX(Table_of_Atomic_Radii[Radius])*60</f>
        <v>30</v>
      </c>
    </row>
    <row r="79" spans="1:3" x14ac:dyDescent="0.25">
      <c r="A79" s="1" t="s">
        <v>77</v>
      </c>
      <c r="B79">
        <v>1.49</v>
      </c>
      <c r="C79" s="2">
        <f>Table_of_Atomic_Radii[[#This Row],[Radius]]/MAX(Table_of_Atomic_Radii[Radius])*60</f>
        <v>43.398058252427184</v>
      </c>
    </row>
    <row r="80" spans="1:3" x14ac:dyDescent="0.25">
      <c r="A80" s="1" t="s">
        <v>78</v>
      </c>
      <c r="B80">
        <v>1.17</v>
      </c>
      <c r="C80" s="2">
        <f>Table_of_Atomic_Radii[[#This Row],[Radius]]/MAX(Table_of_Atomic_Radii[Radius])*60</f>
        <v>34.077669902912618</v>
      </c>
    </row>
    <row r="81" spans="1:3" x14ac:dyDescent="0.25">
      <c r="A81" s="1" t="s">
        <v>79</v>
      </c>
      <c r="B81">
        <v>1.08</v>
      </c>
      <c r="C81" s="2">
        <f>Table_of_Atomic_Radii[[#This Row],[Radius]]/MAX(Table_of_Atomic_Radii[Radius])*60</f>
        <v>31.456310679611651</v>
      </c>
    </row>
    <row r="82" spans="1:3" x14ac:dyDescent="0.25">
      <c r="A82" s="1" t="s">
        <v>80</v>
      </c>
      <c r="B82">
        <v>0.76</v>
      </c>
      <c r="C82" s="2">
        <f>Table_of_Atomic_Radii[[#This Row],[Radius]]/MAX(Table_of_Atomic_Radii[Radius])*60</f>
        <v>22.135922330097088</v>
      </c>
    </row>
    <row r="83" spans="1:3" x14ac:dyDescent="0.25">
      <c r="A83" s="1" t="s">
        <v>81</v>
      </c>
      <c r="B83">
        <v>1.94</v>
      </c>
      <c r="C83" s="2">
        <f>Table_of_Atomic_Radii[[#This Row],[Radius]]/MAX(Table_of_Atomic_Radii[Radius])*60</f>
        <v>56.504854368932037</v>
      </c>
    </row>
    <row r="84" spans="1:3" x14ac:dyDescent="0.25">
      <c r="A84" s="1" t="s">
        <v>82</v>
      </c>
      <c r="B84">
        <v>1.62</v>
      </c>
      <c r="C84" s="2">
        <f>Table_of_Atomic_Radii[[#This Row],[Radius]]/MAX(Table_of_Atomic_Radii[Radius])*60</f>
        <v>47.184466019417478</v>
      </c>
    </row>
    <row r="85" spans="1:3" x14ac:dyDescent="0.25">
      <c r="A85" s="1" t="s">
        <v>83</v>
      </c>
      <c r="B85">
        <v>1.26</v>
      </c>
      <c r="C85" s="2">
        <f>Table_of_Atomic_Radii[[#This Row],[Radius]]/MAX(Table_of_Atomic_Radii[Radius])*60</f>
        <v>36.699029126213588</v>
      </c>
    </row>
    <row r="86" spans="1:3" x14ac:dyDescent="0.25">
      <c r="A86" s="1" t="s">
        <v>84</v>
      </c>
      <c r="B86">
        <v>1.19</v>
      </c>
      <c r="C86" s="2">
        <f>Table_of_Atomic_Radii[[#This Row],[Radius]]/MAX(Table_of_Atomic_Radii[Radius])*60</f>
        <v>34.660194174757279</v>
      </c>
    </row>
    <row r="87" spans="1:3" x14ac:dyDescent="0.25">
      <c r="A87" s="1" t="s">
        <v>85</v>
      </c>
      <c r="B87">
        <v>1.0900000000000001</v>
      </c>
      <c r="C87" s="2">
        <f>Table_of_Atomic_Radii[[#This Row],[Radius]]/MAX(Table_of_Atomic_Radii[Radius])*60</f>
        <v>31.747572815533978</v>
      </c>
    </row>
    <row r="88" spans="1:3" x14ac:dyDescent="0.25">
      <c r="A88" s="1" t="s">
        <v>86</v>
      </c>
      <c r="B88">
        <v>0.87</v>
      </c>
      <c r="C88" s="2">
        <f>Table_of_Atomic_Radii[[#This Row],[Radius]]/MAX(Table_of_Atomic_Radii[Radius])*60</f>
        <v>25.339805825242717</v>
      </c>
    </row>
    <row r="89" spans="1:3" x14ac:dyDescent="0.25">
      <c r="A89" s="1" t="s">
        <v>87</v>
      </c>
      <c r="B89">
        <v>1</v>
      </c>
      <c r="C89" s="2">
        <f>Table_of_Atomic_Radii[[#This Row],[Radius]]/MAX(Table_of_Atomic_Radii[Radius])*60</f>
        <v>29.126213592233011</v>
      </c>
    </row>
    <row r="90" spans="1:3" x14ac:dyDescent="0.25">
      <c r="A90" s="1" t="s">
        <v>88</v>
      </c>
      <c r="B90">
        <v>1.1200000000000001</v>
      </c>
      <c r="C90" s="2">
        <f>Table_of_Atomic_Radii[[#This Row],[Radius]]/MAX(Table_of_Atomic_Radii[Radius])*60</f>
        <v>32.621359223300978</v>
      </c>
    </row>
    <row r="91" spans="1:3" x14ac:dyDescent="0.25">
      <c r="A91" s="1" t="s">
        <v>89</v>
      </c>
      <c r="B91">
        <v>1.1100000000000001</v>
      </c>
      <c r="C91" s="2">
        <f>Table_of_Atomic_Radii[[#This Row],[Radius]]/MAX(Table_of_Atomic_Radii[Radius])*60</f>
        <v>32.33009708737864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B26D2-EDF5-4C61-AC42-6AF69AC00B59}">
  <dimension ref="A1:D94"/>
  <sheetViews>
    <sheetView tabSelected="1" workbookViewId="0">
      <selection activeCell="J10" sqref="J10"/>
    </sheetView>
  </sheetViews>
  <sheetFormatPr defaultRowHeight="15" x14ac:dyDescent="0.25"/>
  <cols>
    <col min="1" max="1" width="25.140625" customWidth="1"/>
    <col min="2" max="2" width="22.140625" style="3" customWidth="1"/>
    <col min="3" max="3" width="22.28515625" style="3" customWidth="1"/>
    <col min="4" max="4" width="19.28515625" style="3" customWidth="1"/>
  </cols>
  <sheetData>
    <row r="1" spans="1:4" x14ac:dyDescent="0.25">
      <c r="A1" t="s">
        <v>90</v>
      </c>
      <c r="B1" s="5" t="s">
        <v>91</v>
      </c>
      <c r="C1" s="3" t="s">
        <v>92</v>
      </c>
      <c r="D1" s="3" t="s">
        <v>99</v>
      </c>
    </row>
    <row r="2" spans="1:4" x14ac:dyDescent="0.25">
      <c r="A2" t="s">
        <v>0</v>
      </c>
      <c r="B2">
        <v>0.46</v>
      </c>
      <c r="C2" s="4">
        <f>B2/MAX(B2:B94)*60</f>
        <v>10.147058823529411</v>
      </c>
      <c r="D2" s="3" t="s">
        <v>102</v>
      </c>
    </row>
    <row r="3" spans="1:4" x14ac:dyDescent="0.25">
      <c r="A3" t="s">
        <v>93</v>
      </c>
      <c r="B3">
        <v>1.22</v>
      </c>
      <c r="C3" s="4">
        <f t="shared" ref="C3:C66" si="0">B3/MAX(B3:B95)*60</f>
        <v>26.911764705882351</v>
      </c>
      <c r="D3" s="3" t="s">
        <v>103</v>
      </c>
    </row>
    <row r="4" spans="1:4" x14ac:dyDescent="0.25">
      <c r="A4" t="s">
        <v>1</v>
      </c>
      <c r="B4">
        <v>1.57</v>
      </c>
      <c r="C4" s="4">
        <f t="shared" si="0"/>
        <v>34.632352941176464</v>
      </c>
      <c r="D4" s="3" t="s">
        <v>104</v>
      </c>
    </row>
    <row r="5" spans="1:4" x14ac:dyDescent="0.25">
      <c r="A5" t="s">
        <v>2</v>
      </c>
      <c r="B5">
        <v>1.1200000000000001</v>
      </c>
      <c r="C5" s="4">
        <f t="shared" si="0"/>
        <v>24.705882352941178</v>
      </c>
      <c r="D5" s="3" t="s">
        <v>105</v>
      </c>
    </row>
    <row r="6" spans="1:4" x14ac:dyDescent="0.25">
      <c r="A6" t="s">
        <v>3</v>
      </c>
      <c r="B6">
        <v>0.81</v>
      </c>
      <c r="C6" s="4">
        <f t="shared" si="0"/>
        <v>17.867647058823529</v>
      </c>
      <c r="D6" s="3" t="s">
        <v>106</v>
      </c>
    </row>
    <row r="7" spans="1:4" x14ac:dyDescent="0.25">
      <c r="A7" t="s">
        <v>4</v>
      </c>
      <c r="B7">
        <v>0.77</v>
      </c>
      <c r="C7" s="4">
        <f t="shared" si="0"/>
        <v>16.985294117647058</v>
      </c>
      <c r="D7" s="3" t="s">
        <v>107</v>
      </c>
    </row>
    <row r="8" spans="1:4" x14ac:dyDescent="0.25">
      <c r="A8" t="s">
        <v>5</v>
      </c>
      <c r="B8">
        <v>0.74</v>
      </c>
      <c r="C8" s="4">
        <f t="shared" si="0"/>
        <v>16.323529411764703</v>
      </c>
      <c r="D8" s="3" t="s">
        <v>108</v>
      </c>
    </row>
    <row r="9" spans="1:4" x14ac:dyDescent="0.25">
      <c r="A9" t="s">
        <v>6</v>
      </c>
      <c r="B9">
        <v>0.74</v>
      </c>
      <c r="C9" s="4">
        <f t="shared" si="0"/>
        <v>16.323529411764703</v>
      </c>
      <c r="D9" s="3" t="s">
        <v>109</v>
      </c>
    </row>
    <row r="10" spans="1:4" x14ac:dyDescent="0.25">
      <c r="A10" t="s">
        <v>7</v>
      </c>
      <c r="B10">
        <v>0.72</v>
      </c>
      <c r="C10" s="4">
        <f t="shared" si="0"/>
        <v>15.882352941176467</v>
      </c>
      <c r="D10" s="3" t="s">
        <v>108</v>
      </c>
    </row>
    <row r="11" spans="1:4" x14ac:dyDescent="0.25">
      <c r="A11" t="s">
        <v>94</v>
      </c>
      <c r="B11">
        <v>1.6</v>
      </c>
      <c r="C11" s="4">
        <f t="shared" si="0"/>
        <v>35.294117647058826</v>
      </c>
      <c r="D11" s="3" t="s">
        <v>110</v>
      </c>
    </row>
    <row r="12" spans="1:4" x14ac:dyDescent="0.25">
      <c r="A12" t="s">
        <v>8</v>
      </c>
      <c r="B12">
        <v>1.91</v>
      </c>
      <c r="C12" s="4">
        <f t="shared" si="0"/>
        <v>42.132352941176464</v>
      </c>
      <c r="D12" s="3" t="s">
        <v>111</v>
      </c>
    </row>
    <row r="13" spans="1:4" x14ac:dyDescent="0.25">
      <c r="A13" t="s">
        <v>9</v>
      </c>
      <c r="B13">
        <v>1.6</v>
      </c>
      <c r="C13" s="4">
        <f t="shared" si="0"/>
        <v>35.294117647058826</v>
      </c>
      <c r="D13" s="3" t="s">
        <v>112</v>
      </c>
    </row>
    <row r="14" spans="1:4" x14ac:dyDescent="0.25">
      <c r="A14" t="s">
        <v>10</v>
      </c>
      <c r="B14">
        <v>1.43</v>
      </c>
      <c r="C14" s="4">
        <f t="shared" si="0"/>
        <v>31.544117647058819</v>
      </c>
      <c r="D14" s="3" t="s">
        <v>113</v>
      </c>
    </row>
    <row r="15" spans="1:4" x14ac:dyDescent="0.25">
      <c r="A15" t="s">
        <v>11</v>
      </c>
      <c r="B15">
        <v>1.18</v>
      </c>
      <c r="C15" s="4">
        <f t="shared" si="0"/>
        <v>26.02941176470588</v>
      </c>
      <c r="D15" s="3" t="s">
        <v>114</v>
      </c>
    </row>
    <row r="16" spans="1:4" x14ac:dyDescent="0.25">
      <c r="A16" t="s">
        <v>12</v>
      </c>
      <c r="B16">
        <v>1.1000000000000001</v>
      </c>
      <c r="C16" s="4">
        <f t="shared" si="0"/>
        <v>24.264705882352942</v>
      </c>
      <c r="D16" s="3" t="s">
        <v>115</v>
      </c>
    </row>
    <row r="17" spans="1:4" x14ac:dyDescent="0.25">
      <c r="A17" t="s">
        <v>13</v>
      </c>
      <c r="B17">
        <v>1.04</v>
      </c>
      <c r="C17" s="4">
        <f t="shared" si="0"/>
        <v>22.941176470588232</v>
      </c>
      <c r="D17" s="3" t="s">
        <v>116</v>
      </c>
    </row>
    <row r="18" spans="1:4" x14ac:dyDescent="0.25">
      <c r="A18" t="s">
        <v>14</v>
      </c>
      <c r="B18">
        <v>0.99</v>
      </c>
      <c r="C18" s="4">
        <f t="shared" si="0"/>
        <v>21.838235294117645</v>
      </c>
      <c r="D18" s="3" t="s">
        <v>117</v>
      </c>
    </row>
    <row r="19" spans="1:4" x14ac:dyDescent="0.25">
      <c r="A19" t="s">
        <v>95</v>
      </c>
      <c r="B19">
        <v>1.92</v>
      </c>
      <c r="C19" s="4">
        <f t="shared" si="0"/>
        <v>42.352941176470587</v>
      </c>
      <c r="D19" s="3" t="s">
        <v>118</v>
      </c>
    </row>
    <row r="20" spans="1:4" x14ac:dyDescent="0.25">
      <c r="A20" t="s">
        <v>15</v>
      </c>
      <c r="B20">
        <v>2.35</v>
      </c>
      <c r="C20" s="4">
        <f t="shared" si="0"/>
        <v>51.838235294117645</v>
      </c>
      <c r="D20" s="3" t="s">
        <v>119</v>
      </c>
    </row>
    <row r="21" spans="1:4" x14ac:dyDescent="0.25">
      <c r="A21" t="s">
        <v>16</v>
      </c>
      <c r="B21">
        <v>1.97</v>
      </c>
      <c r="C21" s="4">
        <f t="shared" si="0"/>
        <v>43.455882352941174</v>
      </c>
      <c r="D21" s="3" t="s">
        <v>120</v>
      </c>
    </row>
    <row r="22" spans="1:4" x14ac:dyDescent="0.25">
      <c r="A22" t="s">
        <v>17</v>
      </c>
      <c r="B22">
        <v>1.64</v>
      </c>
      <c r="C22" s="4">
        <f t="shared" si="0"/>
        <v>36.17647058823529</v>
      </c>
      <c r="D22" s="3" t="s">
        <v>121</v>
      </c>
    </row>
    <row r="23" spans="1:4" x14ac:dyDescent="0.25">
      <c r="A23" t="s">
        <v>18</v>
      </c>
      <c r="B23">
        <v>1.47</v>
      </c>
      <c r="C23" s="4">
        <f t="shared" si="0"/>
        <v>32.42647058823529</v>
      </c>
      <c r="D23" s="3" t="s">
        <v>122</v>
      </c>
    </row>
    <row r="24" spans="1:4" x14ac:dyDescent="0.25">
      <c r="A24" t="s">
        <v>19</v>
      </c>
      <c r="B24">
        <v>1.35</v>
      </c>
      <c r="C24" s="4">
        <f t="shared" si="0"/>
        <v>29.779411764705884</v>
      </c>
      <c r="D24" s="3" t="s">
        <v>123</v>
      </c>
    </row>
    <row r="25" spans="1:4" x14ac:dyDescent="0.25">
      <c r="A25" t="s">
        <v>20</v>
      </c>
      <c r="B25">
        <v>1.29</v>
      </c>
      <c r="C25" s="4">
        <f t="shared" si="0"/>
        <v>28.455882352941174</v>
      </c>
      <c r="D25" s="3" t="s">
        <v>124</v>
      </c>
    </row>
    <row r="26" spans="1:4" x14ac:dyDescent="0.25">
      <c r="A26" t="s">
        <v>21</v>
      </c>
      <c r="B26">
        <v>1.37</v>
      </c>
      <c r="C26" s="4">
        <f t="shared" si="0"/>
        <v>30.220588235294116</v>
      </c>
      <c r="D26" s="3" t="s">
        <v>125</v>
      </c>
    </row>
    <row r="27" spans="1:4" x14ac:dyDescent="0.25">
      <c r="A27" t="s">
        <v>22</v>
      </c>
      <c r="B27">
        <v>1.26</v>
      </c>
      <c r="C27" s="4">
        <f t="shared" si="0"/>
        <v>27.794117647058822</v>
      </c>
      <c r="D27" s="3" t="s">
        <v>126</v>
      </c>
    </row>
    <row r="28" spans="1:4" x14ac:dyDescent="0.25">
      <c r="A28" t="s">
        <v>23</v>
      </c>
      <c r="B28">
        <v>1.25</v>
      </c>
      <c r="C28" s="4">
        <f t="shared" si="0"/>
        <v>27.573529411764703</v>
      </c>
      <c r="D28" s="3" t="s">
        <v>127</v>
      </c>
    </row>
    <row r="29" spans="1:4" x14ac:dyDescent="0.25">
      <c r="A29" t="s">
        <v>24</v>
      </c>
      <c r="B29">
        <v>1.25</v>
      </c>
      <c r="C29" s="4">
        <f t="shared" si="0"/>
        <v>27.573529411764703</v>
      </c>
      <c r="D29" s="3" t="s">
        <v>128</v>
      </c>
    </row>
    <row r="30" spans="1:4" x14ac:dyDescent="0.25">
      <c r="A30" t="s">
        <v>25</v>
      </c>
      <c r="B30">
        <v>1.28</v>
      </c>
      <c r="C30" s="4">
        <f t="shared" si="0"/>
        <v>28.235294117647058</v>
      </c>
      <c r="D30" s="3" t="s">
        <v>129</v>
      </c>
    </row>
    <row r="31" spans="1:4" x14ac:dyDescent="0.25">
      <c r="A31" t="s">
        <v>26</v>
      </c>
      <c r="B31">
        <v>1.37</v>
      </c>
      <c r="C31" s="4">
        <f t="shared" si="0"/>
        <v>30.220588235294116</v>
      </c>
      <c r="D31" s="3" t="s">
        <v>130</v>
      </c>
    </row>
    <row r="32" spans="1:4" x14ac:dyDescent="0.25">
      <c r="A32" t="s">
        <v>27</v>
      </c>
      <c r="B32">
        <v>1.53</v>
      </c>
      <c r="C32" s="4">
        <f t="shared" si="0"/>
        <v>33.75</v>
      </c>
      <c r="D32" s="3" t="s">
        <v>131</v>
      </c>
    </row>
    <row r="33" spans="1:4" x14ac:dyDescent="0.25">
      <c r="A33" t="s">
        <v>28</v>
      </c>
      <c r="B33">
        <v>1.22</v>
      </c>
      <c r="C33" s="4">
        <f t="shared" si="0"/>
        <v>26.911764705882351</v>
      </c>
      <c r="D33" s="3" t="s">
        <v>132</v>
      </c>
    </row>
    <row r="34" spans="1:4" x14ac:dyDescent="0.25">
      <c r="A34" t="s">
        <v>29</v>
      </c>
      <c r="B34">
        <v>1.21</v>
      </c>
      <c r="C34" s="4">
        <f t="shared" si="0"/>
        <v>26.691176470588232</v>
      </c>
      <c r="D34" s="3" t="s">
        <v>133</v>
      </c>
    </row>
    <row r="35" spans="1:4" x14ac:dyDescent="0.25">
      <c r="A35" t="s">
        <v>30</v>
      </c>
      <c r="B35">
        <v>1.04</v>
      </c>
      <c r="C35" s="4">
        <f t="shared" si="0"/>
        <v>22.941176470588232</v>
      </c>
      <c r="D35" s="3" t="s">
        <v>134</v>
      </c>
    </row>
    <row r="36" spans="1:4" x14ac:dyDescent="0.25">
      <c r="A36" t="s">
        <v>31</v>
      </c>
      <c r="B36">
        <v>1.1399999999999999</v>
      </c>
      <c r="C36" s="4">
        <f t="shared" si="0"/>
        <v>25.147058823529409</v>
      </c>
      <c r="D36" s="3" t="s">
        <v>135</v>
      </c>
    </row>
    <row r="37" spans="1:4" x14ac:dyDescent="0.25">
      <c r="A37" t="s">
        <v>96</v>
      </c>
      <c r="B37">
        <v>1.98</v>
      </c>
      <c r="C37" s="4">
        <f t="shared" si="0"/>
        <v>43.67647058823529</v>
      </c>
      <c r="D37" s="3" t="s">
        <v>136</v>
      </c>
    </row>
    <row r="38" spans="1:4" x14ac:dyDescent="0.25">
      <c r="A38" t="s">
        <v>32</v>
      </c>
      <c r="B38">
        <v>2.5</v>
      </c>
      <c r="C38" s="4">
        <f t="shared" si="0"/>
        <v>55.147058823529406</v>
      </c>
      <c r="D38" s="3" t="s">
        <v>137</v>
      </c>
    </row>
    <row r="39" spans="1:4" x14ac:dyDescent="0.25">
      <c r="A39" t="s">
        <v>33</v>
      </c>
      <c r="B39">
        <v>2.15</v>
      </c>
      <c r="C39" s="4">
        <f t="shared" si="0"/>
        <v>47.426470588235283</v>
      </c>
      <c r="D39" s="3" t="s">
        <v>138</v>
      </c>
    </row>
    <row r="40" spans="1:4" x14ac:dyDescent="0.25">
      <c r="A40" t="s">
        <v>34</v>
      </c>
      <c r="B40">
        <v>1.82</v>
      </c>
      <c r="C40" s="4">
        <f t="shared" si="0"/>
        <v>40.147058823529406</v>
      </c>
      <c r="D40" s="3" t="s">
        <v>139</v>
      </c>
    </row>
    <row r="41" spans="1:4" x14ac:dyDescent="0.25">
      <c r="A41" t="s">
        <v>35</v>
      </c>
      <c r="B41">
        <v>1.6</v>
      </c>
      <c r="C41" s="4">
        <f t="shared" si="0"/>
        <v>35.294117647058826</v>
      </c>
      <c r="D41" s="3" t="s">
        <v>100</v>
      </c>
    </row>
    <row r="42" spans="1:4" x14ac:dyDescent="0.25">
      <c r="A42" t="s">
        <v>36</v>
      </c>
      <c r="B42">
        <v>1.47</v>
      </c>
      <c r="C42" s="4">
        <f t="shared" si="0"/>
        <v>32.42647058823529</v>
      </c>
      <c r="D42" s="3" t="s">
        <v>140</v>
      </c>
    </row>
    <row r="43" spans="1:4" x14ac:dyDescent="0.25">
      <c r="A43" t="s">
        <v>37</v>
      </c>
      <c r="B43">
        <v>1.4</v>
      </c>
      <c r="C43" s="4">
        <f t="shared" si="0"/>
        <v>30.882352941176467</v>
      </c>
      <c r="D43" s="3" t="s">
        <v>141</v>
      </c>
    </row>
    <row r="44" spans="1:4" x14ac:dyDescent="0.25">
      <c r="A44" t="s">
        <v>38</v>
      </c>
      <c r="B44">
        <v>1.35</v>
      </c>
      <c r="C44" s="4">
        <f t="shared" si="0"/>
        <v>29.779411764705884</v>
      </c>
      <c r="D44" s="3" t="s">
        <v>142</v>
      </c>
    </row>
    <row r="45" spans="1:4" x14ac:dyDescent="0.25">
      <c r="A45" t="s">
        <v>39</v>
      </c>
      <c r="B45">
        <v>1.34</v>
      </c>
      <c r="C45" s="4">
        <f t="shared" si="0"/>
        <v>29.558823529411764</v>
      </c>
      <c r="D45" s="3" t="s">
        <v>143</v>
      </c>
    </row>
    <row r="46" spans="1:4" x14ac:dyDescent="0.25">
      <c r="A46" t="s">
        <v>40</v>
      </c>
      <c r="B46">
        <v>1.34</v>
      </c>
      <c r="C46" s="4">
        <f t="shared" si="0"/>
        <v>29.558823529411764</v>
      </c>
      <c r="D46" s="3" t="s">
        <v>144</v>
      </c>
    </row>
    <row r="47" spans="1:4" x14ac:dyDescent="0.25">
      <c r="A47" t="s">
        <v>41</v>
      </c>
      <c r="B47">
        <v>1.37</v>
      </c>
      <c r="C47" s="4">
        <f t="shared" si="0"/>
        <v>30.220588235294116</v>
      </c>
      <c r="D47" s="3" t="s">
        <v>145</v>
      </c>
    </row>
    <row r="48" spans="1:4" x14ac:dyDescent="0.25">
      <c r="A48" t="s">
        <v>42</v>
      </c>
      <c r="B48">
        <v>1.44</v>
      </c>
      <c r="C48" s="4">
        <f t="shared" si="0"/>
        <v>31.764705882352935</v>
      </c>
      <c r="D48" s="3" t="s">
        <v>128</v>
      </c>
    </row>
    <row r="49" spans="1:4" x14ac:dyDescent="0.25">
      <c r="A49" t="s">
        <v>43</v>
      </c>
      <c r="B49">
        <v>1.52</v>
      </c>
      <c r="C49" s="4">
        <f t="shared" si="0"/>
        <v>33.529411764705884</v>
      </c>
      <c r="D49" s="3" t="s">
        <v>146</v>
      </c>
    </row>
    <row r="50" spans="1:4" x14ac:dyDescent="0.25">
      <c r="A50" t="s">
        <v>44</v>
      </c>
      <c r="B50">
        <v>1.67</v>
      </c>
      <c r="C50" s="4">
        <f t="shared" si="0"/>
        <v>36.838235294117645</v>
      </c>
      <c r="D50" s="3" t="s">
        <v>147</v>
      </c>
    </row>
    <row r="51" spans="1:4" x14ac:dyDescent="0.25">
      <c r="A51" t="s">
        <v>45</v>
      </c>
      <c r="B51">
        <v>1.58</v>
      </c>
      <c r="C51" s="4">
        <f t="shared" si="0"/>
        <v>34.852941176470587</v>
      </c>
      <c r="D51" s="3" t="s">
        <v>148</v>
      </c>
    </row>
    <row r="52" spans="1:4" x14ac:dyDescent="0.25">
      <c r="A52" t="s">
        <v>46</v>
      </c>
      <c r="B52">
        <v>1.41</v>
      </c>
      <c r="C52" s="4">
        <f t="shared" si="0"/>
        <v>31.102941176470583</v>
      </c>
      <c r="D52" s="3" t="s">
        <v>149</v>
      </c>
    </row>
    <row r="53" spans="1:4" x14ac:dyDescent="0.25">
      <c r="A53" t="s">
        <v>47</v>
      </c>
      <c r="B53">
        <v>1.37</v>
      </c>
      <c r="C53" s="4">
        <f t="shared" si="0"/>
        <v>30.220588235294116</v>
      </c>
      <c r="D53" s="3" t="s">
        <v>150</v>
      </c>
    </row>
    <row r="54" spans="1:4" x14ac:dyDescent="0.25">
      <c r="A54" t="s">
        <v>48</v>
      </c>
      <c r="B54">
        <v>1.33</v>
      </c>
      <c r="C54" s="4">
        <f t="shared" si="0"/>
        <v>29.338235294117645</v>
      </c>
      <c r="D54" s="3" t="s">
        <v>151</v>
      </c>
    </row>
    <row r="55" spans="1:4" x14ac:dyDescent="0.25">
      <c r="A55" t="s">
        <v>49</v>
      </c>
      <c r="B55">
        <v>2.1800000000000002</v>
      </c>
      <c r="C55" s="4">
        <f t="shared" si="0"/>
        <v>48.088235294117652</v>
      </c>
      <c r="D55" s="3" t="s">
        <v>152</v>
      </c>
    </row>
    <row r="56" spans="1:4" x14ac:dyDescent="0.25">
      <c r="A56" t="s">
        <v>50</v>
      </c>
      <c r="B56">
        <v>2.72</v>
      </c>
      <c r="C56" s="4">
        <f t="shared" si="0"/>
        <v>60</v>
      </c>
      <c r="D56" s="3" t="s">
        <v>153</v>
      </c>
    </row>
    <row r="57" spans="1:4" x14ac:dyDescent="0.25">
      <c r="A57" t="s">
        <v>51</v>
      </c>
      <c r="B57">
        <v>2.2400000000000002</v>
      </c>
      <c r="C57" s="4">
        <f t="shared" si="0"/>
        <v>60</v>
      </c>
      <c r="D57" s="3" t="s">
        <v>154</v>
      </c>
    </row>
    <row r="58" spans="1:4" x14ac:dyDescent="0.25">
      <c r="A58" t="s">
        <v>52</v>
      </c>
      <c r="B58">
        <v>1.88</v>
      </c>
      <c r="C58" s="4">
        <f t="shared" si="0"/>
        <v>54.757281553398052</v>
      </c>
      <c r="D58" s="3" t="s">
        <v>155</v>
      </c>
    </row>
    <row r="59" spans="1:4" x14ac:dyDescent="0.25">
      <c r="A59" t="s">
        <v>53</v>
      </c>
      <c r="B59">
        <v>1.82</v>
      </c>
      <c r="C59" s="4">
        <f t="shared" si="0"/>
        <v>53.009708737864081</v>
      </c>
      <c r="D59" s="3" t="s">
        <v>156</v>
      </c>
    </row>
    <row r="60" spans="1:4" x14ac:dyDescent="0.25">
      <c r="A60" t="s">
        <v>54</v>
      </c>
      <c r="B60">
        <v>1.82</v>
      </c>
      <c r="C60" s="4">
        <f t="shared" si="0"/>
        <v>53.009708737864081</v>
      </c>
      <c r="D60" s="3" t="s">
        <v>157</v>
      </c>
    </row>
    <row r="61" spans="1:4" x14ac:dyDescent="0.25">
      <c r="A61" t="s">
        <v>55</v>
      </c>
      <c r="B61">
        <v>1.82</v>
      </c>
      <c r="C61" s="4">
        <f t="shared" si="0"/>
        <v>53.009708737864081</v>
      </c>
      <c r="D61" s="3" t="s">
        <v>158</v>
      </c>
    </row>
    <row r="62" spans="1:4" x14ac:dyDescent="0.25">
      <c r="A62" t="s">
        <v>56</v>
      </c>
      <c r="B62">
        <v>1.81</v>
      </c>
      <c r="C62" s="4">
        <f t="shared" si="0"/>
        <v>52.71844660194175</v>
      </c>
      <c r="D62" s="3" t="s">
        <v>159</v>
      </c>
    </row>
    <row r="63" spans="1:4" x14ac:dyDescent="0.25">
      <c r="A63" t="s">
        <v>57</v>
      </c>
      <c r="B63">
        <v>1.81</v>
      </c>
      <c r="C63" s="4">
        <f t="shared" si="0"/>
        <v>52.71844660194175</v>
      </c>
      <c r="D63" s="3" t="s">
        <v>160</v>
      </c>
    </row>
    <row r="64" spans="1:4" x14ac:dyDescent="0.25">
      <c r="A64" t="s">
        <v>58</v>
      </c>
      <c r="B64">
        <v>2.06</v>
      </c>
      <c r="C64" s="4">
        <f t="shared" si="0"/>
        <v>60</v>
      </c>
      <c r="D64" s="3" t="s">
        <v>161</v>
      </c>
    </row>
    <row r="65" spans="1:4" x14ac:dyDescent="0.25">
      <c r="A65" t="s">
        <v>59</v>
      </c>
      <c r="B65">
        <v>1.79</v>
      </c>
      <c r="C65" s="4">
        <f t="shared" si="0"/>
        <v>52.906403940886705</v>
      </c>
      <c r="D65" s="3" t="s">
        <v>162</v>
      </c>
    </row>
    <row r="66" spans="1:4" x14ac:dyDescent="0.25">
      <c r="A66" t="s">
        <v>60</v>
      </c>
      <c r="B66">
        <v>1.77</v>
      </c>
      <c r="C66" s="4">
        <f t="shared" si="0"/>
        <v>52.315270935960591</v>
      </c>
      <c r="D66" s="3" t="s">
        <v>163</v>
      </c>
    </row>
    <row r="67" spans="1:4" x14ac:dyDescent="0.25">
      <c r="A67" t="s">
        <v>61</v>
      </c>
      <c r="B67">
        <v>1.77</v>
      </c>
      <c r="C67" s="4">
        <f t="shared" ref="C67:C94" si="1">B67/MAX(B67:B159)*60</f>
        <v>52.315270935960591</v>
      </c>
      <c r="D67" s="3" t="s">
        <v>164</v>
      </c>
    </row>
    <row r="68" spans="1:4" x14ac:dyDescent="0.25">
      <c r="A68" t="s">
        <v>62</v>
      </c>
      <c r="B68">
        <v>1.76</v>
      </c>
      <c r="C68" s="4">
        <f t="shared" si="1"/>
        <v>52.019704433497537</v>
      </c>
      <c r="D68" s="3" t="s">
        <v>165</v>
      </c>
    </row>
    <row r="69" spans="1:4" x14ac:dyDescent="0.25">
      <c r="A69" t="s">
        <v>63</v>
      </c>
      <c r="B69">
        <v>1.75</v>
      </c>
      <c r="C69" s="4">
        <f t="shared" si="1"/>
        <v>51.724137931034484</v>
      </c>
      <c r="D69" s="3" t="s">
        <v>166</v>
      </c>
    </row>
    <row r="70" spans="1:4" x14ac:dyDescent="0.25">
      <c r="A70" t="s">
        <v>64</v>
      </c>
      <c r="B70">
        <v>1</v>
      </c>
      <c r="C70" s="4">
        <f t="shared" si="1"/>
        <v>29.556650246305423</v>
      </c>
      <c r="D70" s="3" t="s">
        <v>167</v>
      </c>
    </row>
    <row r="71" spans="1:4" x14ac:dyDescent="0.25">
      <c r="A71" t="s">
        <v>65</v>
      </c>
      <c r="B71">
        <v>1.94</v>
      </c>
      <c r="C71" s="4">
        <f t="shared" si="1"/>
        <v>57.339901477832512</v>
      </c>
      <c r="D71" s="3" t="s">
        <v>168</v>
      </c>
    </row>
    <row r="72" spans="1:4" x14ac:dyDescent="0.25">
      <c r="A72" t="s">
        <v>66</v>
      </c>
      <c r="B72">
        <v>1.72</v>
      </c>
      <c r="C72" s="4">
        <f t="shared" si="1"/>
        <v>50.837438423645324</v>
      </c>
      <c r="D72" s="3" t="s">
        <v>169</v>
      </c>
    </row>
    <row r="73" spans="1:4" x14ac:dyDescent="0.25">
      <c r="A73" t="s">
        <v>67</v>
      </c>
      <c r="B73">
        <v>1.59</v>
      </c>
      <c r="C73" s="4">
        <f t="shared" si="1"/>
        <v>46.995073891625623</v>
      </c>
      <c r="D73" s="3" t="s">
        <v>170</v>
      </c>
    </row>
    <row r="74" spans="1:4" x14ac:dyDescent="0.25">
      <c r="A74" t="s">
        <v>68</v>
      </c>
      <c r="B74">
        <v>1.47</v>
      </c>
      <c r="C74" s="4">
        <f t="shared" si="1"/>
        <v>43.448275862068968</v>
      </c>
      <c r="D74" s="3" t="s">
        <v>171</v>
      </c>
    </row>
    <row r="75" spans="1:4" x14ac:dyDescent="0.25">
      <c r="A75" t="s">
        <v>69</v>
      </c>
      <c r="B75">
        <v>1.41</v>
      </c>
      <c r="C75" s="4">
        <f t="shared" si="1"/>
        <v>41.674876847290641</v>
      </c>
      <c r="D75" s="3" t="s">
        <v>172</v>
      </c>
    </row>
    <row r="76" spans="1:4" x14ac:dyDescent="0.25">
      <c r="A76" t="s">
        <v>70</v>
      </c>
      <c r="B76">
        <v>1.37</v>
      </c>
      <c r="C76" s="4">
        <f t="shared" si="1"/>
        <v>40.492610837438427</v>
      </c>
      <c r="D76" s="3" t="s">
        <v>173</v>
      </c>
    </row>
    <row r="77" spans="1:4" x14ac:dyDescent="0.25">
      <c r="A77" t="s">
        <v>71</v>
      </c>
      <c r="B77">
        <v>1.35</v>
      </c>
      <c r="C77" s="4">
        <f t="shared" si="1"/>
        <v>39.90147783251232</v>
      </c>
      <c r="D77" s="3" t="s">
        <v>174</v>
      </c>
    </row>
    <row r="78" spans="1:4" x14ac:dyDescent="0.25">
      <c r="A78" t="s">
        <v>72</v>
      </c>
      <c r="B78">
        <v>1.36</v>
      </c>
      <c r="C78" s="4">
        <f t="shared" si="1"/>
        <v>40.197044334975374</v>
      </c>
      <c r="D78" s="3" t="s">
        <v>175</v>
      </c>
    </row>
    <row r="79" spans="1:4" x14ac:dyDescent="0.25">
      <c r="A79" t="s">
        <v>73</v>
      </c>
      <c r="B79">
        <v>1.39</v>
      </c>
      <c r="C79" s="4">
        <f t="shared" si="1"/>
        <v>41.083743842364534</v>
      </c>
      <c r="D79" s="3" t="s">
        <v>176</v>
      </c>
    </row>
    <row r="80" spans="1:4" x14ac:dyDescent="0.25">
      <c r="A80" t="s">
        <v>74</v>
      </c>
      <c r="B80">
        <v>1.44</v>
      </c>
      <c r="C80" s="4">
        <f t="shared" si="1"/>
        <v>42.561576354679801</v>
      </c>
      <c r="D80" s="3" t="s">
        <v>177</v>
      </c>
    </row>
    <row r="81" spans="1:4" x14ac:dyDescent="0.25">
      <c r="A81" t="s">
        <v>75</v>
      </c>
      <c r="B81">
        <v>1.55</v>
      </c>
      <c r="C81" s="4">
        <f t="shared" si="1"/>
        <v>45.812807881773402</v>
      </c>
      <c r="D81" s="3" t="s">
        <v>178</v>
      </c>
    </row>
    <row r="82" spans="1:4" x14ac:dyDescent="0.25">
      <c r="A82" t="s">
        <v>76</v>
      </c>
      <c r="B82">
        <v>1.71</v>
      </c>
      <c r="C82" s="4">
        <f t="shared" si="1"/>
        <v>50.54187192118227</v>
      </c>
      <c r="D82" s="3" t="s">
        <v>179</v>
      </c>
    </row>
    <row r="83" spans="1:4" x14ac:dyDescent="0.25">
      <c r="A83" t="s">
        <v>77</v>
      </c>
      <c r="B83">
        <v>1.75</v>
      </c>
      <c r="C83" s="4">
        <f t="shared" si="1"/>
        <v>51.724137931034484</v>
      </c>
      <c r="D83" s="3" t="s">
        <v>180</v>
      </c>
    </row>
    <row r="84" spans="1:4" x14ac:dyDescent="0.25">
      <c r="A84" t="s">
        <v>78</v>
      </c>
      <c r="B84">
        <v>1.82</v>
      </c>
      <c r="C84" s="4">
        <f t="shared" si="1"/>
        <v>53.793103448275872</v>
      </c>
      <c r="D84" s="3" t="s">
        <v>181</v>
      </c>
    </row>
    <row r="85" spans="1:4" x14ac:dyDescent="0.25">
      <c r="A85" t="s">
        <v>79</v>
      </c>
      <c r="B85">
        <v>1.77</v>
      </c>
      <c r="C85" s="4">
        <f t="shared" si="1"/>
        <v>52.315270935960591</v>
      </c>
      <c r="D85" s="3" t="s">
        <v>101</v>
      </c>
    </row>
    <row r="86" spans="1:4" x14ac:dyDescent="0.25">
      <c r="A86" t="s">
        <v>80</v>
      </c>
      <c r="B86">
        <v>0.62</v>
      </c>
      <c r="C86" s="4">
        <f t="shared" si="1"/>
        <v>18.325123152709359</v>
      </c>
      <c r="D86" s="3" t="s">
        <v>101</v>
      </c>
    </row>
    <row r="87" spans="1:4" x14ac:dyDescent="0.25">
      <c r="A87" t="s">
        <v>97</v>
      </c>
      <c r="B87">
        <v>0.8</v>
      </c>
      <c r="C87" s="4">
        <f t="shared" si="1"/>
        <v>23.645320197044338</v>
      </c>
      <c r="D87" s="3" t="s">
        <v>182</v>
      </c>
    </row>
    <row r="88" spans="1:4" x14ac:dyDescent="0.25">
      <c r="A88" t="s">
        <v>83</v>
      </c>
      <c r="B88">
        <v>2.0299999999999998</v>
      </c>
      <c r="C88" s="4">
        <f t="shared" si="1"/>
        <v>60</v>
      </c>
      <c r="D88" s="3" t="s">
        <v>183</v>
      </c>
    </row>
    <row r="89" spans="1:4" x14ac:dyDescent="0.25">
      <c r="A89" t="s">
        <v>84</v>
      </c>
      <c r="B89">
        <v>1.8</v>
      </c>
      <c r="C89" s="4">
        <f t="shared" si="1"/>
        <v>60</v>
      </c>
      <c r="D89" s="3" t="s">
        <v>184</v>
      </c>
    </row>
    <row r="90" spans="1:4" x14ac:dyDescent="0.25">
      <c r="A90" t="s">
        <v>85</v>
      </c>
      <c r="B90">
        <v>1.63</v>
      </c>
      <c r="C90" s="4">
        <f t="shared" si="1"/>
        <v>56.531791907514446</v>
      </c>
      <c r="D90" s="3" t="s">
        <v>185</v>
      </c>
    </row>
    <row r="91" spans="1:4" x14ac:dyDescent="0.25">
      <c r="A91" t="s">
        <v>86</v>
      </c>
      <c r="B91">
        <v>1.56</v>
      </c>
      <c r="C91" s="4">
        <f t="shared" si="1"/>
        <v>54.104046242774565</v>
      </c>
      <c r="D91" s="3" t="s">
        <v>186</v>
      </c>
    </row>
    <row r="92" spans="1:4" x14ac:dyDescent="0.25">
      <c r="A92" t="s">
        <v>98</v>
      </c>
      <c r="B92">
        <v>1.56</v>
      </c>
      <c r="C92" s="4">
        <f t="shared" si="1"/>
        <v>54.104046242774565</v>
      </c>
      <c r="D92" s="3" t="s">
        <v>187</v>
      </c>
    </row>
    <row r="93" spans="1:4" x14ac:dyDescent="0.25">
      <c r="A93" t="s">
        <v>87</v>
      </c>
      <c r="B93">
        <v>1.64</v>
      </c>
      <c r="C93" s="4">
        <f t="shared" si="1"/>
        <v>56.878612716763001</v>
      </c>
      <c r="D93" s="3" t="s">
        <v>187</v>
      </c>
    </row>
    <row r="94" spans="1:4" x14ac:dyDescent="0.25">
      <c r="A94" t="s">
        <v>88</v>
      </c>
      <c r="B94">
        <v>1.73</v>
      </c>
      <c r="C94" s="4">
        <f t="shared" si="1"/>
        <v>60</v>
      </c>
      <c r="D94" s="3" t="s">
        <v>187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w E A A B Q S w M E F A A C A A g A 8 l S X T u N j u x C n A A A A + A A A A B I A H A B D b 2 5 m a W c v U G F j a 2 F n Z S 5 4 b W w g o h g A K K A U A A A A A A A A A A A A A A A A A A A A A A A A A A A A h Y 9 B D o I w F E S v Q r q n L R X R k E 9 Z u J X E h G j c N l C h E Y q h x X I 3 F x 7 J K 0 i i q D u X M 3 m T v H n c 7 p C O b e N d Z W 9 U p x M U Y I o 8 q Y u u V L p K 0 G B P / h q l H H a i O I t K e h O s T T w a l a D a 2 k t M i H M O u w X u + o o w S g N y z L Z 5 U c t W + E o b K 3 Q h 0 W d V / l 8 h D o e X D G c 4 W u F l S E P M o g D I X E O m 9 B d h k z G m Q H 5 K 2 A y N H X r J p f b 3 O Z A 5 A n m / 4 E 9 Q S w M E F A A C A A g A 8 l S X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J U l 0 5 3 J 6 I K Q w E A A J s E A A A T A B w A R m 9 y b X V s Y X M v U 2 V j d G l v b j E u b S C i G A A o o B Q A A A A A A A A A A A A A A A A A A A A A A A A A A A D t k s 1 K w 0 A Q x + + B v M O y u S S Q J l X E g + J B o o d e R G y x h 9 L D J J 2 2 w f 0 I u x N r C T 3 6 Z L 6 Y m 0 Q R R U o e o H v Z Z e a 3 8 5 8 v i w W V W r F p f 5 9 d + 5 7 v 2 S 0 Y X L G A z y A X y P S a 3 Z K W Z c G e Y F W W n N 0 w g e R 7 z J 2 p r k 2 B z j L H P H m E D Y b t I 9 O K U J E N + Z a o u k r T 3 W 6 X F G Z v C Y S E F z R J o W V q 6 6 r S h l K q S Z s S h E 2 h k x m Z V i b l U R T 3 I n d A M H Y a v V g z P i x a y / L L G / B s C 2 r j E p 7 t K 2 y z 6 9 J O Z g a U X W s j M y 1 q q V q n D b t Q c d P w v q I g L E w U h G I d P d Q y R 8 N j N l F 0 e Z G 0 9 C F m D b 8 X K F 0 p P + B 0 L 3 M t H E g O Y Y R v 1 H F / 4 7 W t q i 1 b f L w v v 1 n V S X T 0 R K v h c K Z f Q f z K 4 T j / D G q 0 Q j O a g + v p 0 E + c Z / 1 8 O B / y 5 R D 5 X q n + H c C A F W L h e X R a o 9 M a H V 2 j T 1 B L A Q I t A B Q A A g A I A P J U l 0 7 j Y 7 s Q p w A A A P g A A A A S A A A A A A A A A A A A A A A A A A A A A A B D b 2 5 m a W c v U G F j a 2 F n Z S 5 4 b W x Q S w E C L Q A U A A I A C A D y V J d O D 8 r p q 6 Q A A A D p A A A A E w A A A A A A A A A A A A A A A A D z A A A A W 0 N v b n R l b n R f V H l w Z X N d L n h t b F B L A Q I t A B Q A A g A I A P J U l 0 5 3 J 6 I K Q w E A A J s E A A A T A A A A A A A A A A A A A A A A A O Q B A A B G b 3 J t d W x h c y 9 T Z W N 0 a W 9 u M S 5 t U E s F B g A A A A A D A A M A w g A A A H Q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o a A A A A A A A A K B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b 2 Y l M j B B d G 9 t a W M l M j B S Y W R p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2 9 m X 0 F 0 b 2 1 p Y 1 9 S Y W R p a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y M l Q y M T o w N j o y M i 4 1 O T Q 2 M T Q 1 W i I g L z 4 8 R W 5 0 c n k g V H l w Z T 0 i R m l s b E N v b H V t b l R 5 c G V z I i B W Y W x 1 Z T 0 i c 0 F 3 W U Z C U V V G Q l E 9 P S I g L z 4 8 R W 5 0 c n k g V H l w Z T 0 i R m l s b E N v b H V t b k 5 h b W V z I i B W Y W x 1 Z T 0 i c 1 s m c X V v d D t B d G 9 t a W N c c l x u T n V t Y m V y J n F 1 b 3 Q 7 L C Z x d W 9 0 O 0 V s Z W 1 l b n R c c l x u U 3 l t Y m 9 s J n F 1 b 3 Q 7 L C Z x d W 9 0 O 0 F 0 b 2 1 p Y 1 x y X G 5 S Y W R p d X M g W 8 O F X S Z x d W 9 0 O y w m c X V v d D t J b 2 5 p Y 1 x y X G 5 S Y W R p d X M g W 8 O F X S Z x d W 9 0 O y w m c X V v d D t D b 3 Z h b G V u d F x y X G 5 S Y W R p d X M g W 8 O F X S Z x d W 9 0 O y w m c X V v d D t W Y W 4 t Z G V y L V d h Y W x z X H J c b l J h Z G l 1 c y B b w 4 V d J n F 1 b 3 Q 7 L C Z x d W 9 0 O 1 w m c X V v d D t D c n l z d G F s X C Z x d W 9 0 O 1 x y X G 5 S Y W R p d X M g W 8 O F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G 9 m I E F 0 b 2 1 p Y y B S Y W R p a S 9 D a G F u Z 2 V k I F R 5 c G U u e 0 F 0 b 2 1 p Y 1 x y X G 5 O d W 1 i Z X I s M H 0 m c X V v d D s s J n F 1 b 3 Q 7 U 2 V j d G l v b j E v V G F i b G U g b 2 Y g Q X R v b W l j I F J h Z G l p L 0 N o Y W 5 n Z W Q g V H l w Z S 5 7 R W x l b W V u d F x y X G 5 T e W 1 i b 2 w s M X 0 m c X V v d D s s J n F 1 b 3 Q 7 U 2 V j d G l v b j E v V G F i b G U g b 2 Y g Q X R v b W l j I F J h Z G l p L 0 N o Y W 5 n Z W Q g V H l w Z S 5 7 Q X R v b W l j X H J c b l J h Z G l 1 c y B b w 4 V d L D J 9 J n F 1 b 3 Q 7 L C Z x d W 9 0 O 1 N l Y 3 R p b 2 4 x L 1 R h Y m x l I G 9 m I E F 0 b 2 1 p Y y B S Y W R p a S 9 D a G F u Z 2 V k I F R 5 c G U u e 0 l v b m l j X H J c b l J h Z G l 1 c y B b w 4 V d L D N 9 J n F 1 b 3 Q 7 L C Z x d W 9 0 O 1 N l Y 3 R p b 2 4 x L 1 R h Y m x l I G 9 m I E F 0 b 2 1 p Y y B S Y W R p a S 9 D a G F u Z 2 V k I F R 5 c G U u e 0 N v d m F s Z W 5 0 X H J c b l J h Z G l 1 c y B b w 4 V d L D R 9 J n F 1 b 3 Q 7 L C Z x d W 9 0 O 1 N l Y 3 R p b 2 4 x L 1 R h Y m x l I G 9 m I E F 0 b 2 1 p Y y B S Y W R p a S 9 D a G F u Z 2 V k I F R 5 c G U u e 1 Z h b i 1 k Z X I t V 2 F h b H N c c l x u U m F k a X V z I F v D h V 0 s N X 0 m c X V v d D s s J n F 1 b 3 Q 7 U 2 V j d G l v b j E v V G F i b G U g b 2 Y g Q X R v b W l j I F J h Z G l p L 0 N o Y W 5 n Z W Q g V H l w Z S 5 7 X C Z x d W 9 0 O 0 N y e X N 0 Y W x c J n F 1 b 3 Q 7 X H J c b l J h Z G l 1 c y B b w 4 V d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I G 9 m I E F 0 b 2 1 p Y y B S Y W R p a S 9 D a G F u Z 2 V k I F R 5 c G U u e 0 F 0 b 2 1 p Y 1 x y X G 5 O d W 1 i Z X I s M H 0 m c X V v d D s s J n F 1 b 3 Q 7 U 2 V j d G l v b j E v V G F i b G U g b 2 Y g Q X R v b W l j I F J h Z G l p L 0 N o Y W 5 n Z W Q g V H l w Z S 5 7 R W x l b W V u d F x y X G 5 T e W 1 i b 2 w s M X 0 m c X V v d D s s J n F 1 b 3 Q 7 U 2 V j d G l v b j E v V G F i b G U g b 2 Y g Q X R v b W l j I F J h Z G l p L 0 N o Y W 5 n Z W Q g V H l w Z S 5 7 Q X R v b W l j X H J c b l J h Z G l 1 c y B b w 4 V d L D J 9 J n F 1 b 3 Q 7 L C Z x d W 9 0 O 1 N l Y 3 R p b 2 4 x L 1 R h Y m x l I G 9 m I E F 0 b 2 1 p Y y B S Y W R p a S 9 D a G F u Z 2 V k I F R 5 c G U u e 0 l v b m l j X H J c b l J h Z G l 1 c y B b w 4 V d L D N 9 J n F 1 b 3 Q 7 L C Z x d W 9 0 O 1 N l Y 3 R p b 2 4 x L 1 R h Y m x l I G 9 m I E F 0 b 2 1 p Y y B S Y W R p a S 9 D a G F u Z 2 V k I F R 5 c G U u e 0 N v d m F s Z W 5 0 X H J c b l J h Z G l 1 c y B b w 4 V d L D R 9 J n F 1 b 3 Q 7 L C Z x d W 9 0 O 1 N l Y 3 R p b 2 4 x L 1 R h Y m x l I G 9 m I E F 0 b 2 1 p Y y B S Y W R p a S 9 D a G F u Z 2 V k I F R 5 c G U u e 1 Z h b i 1 k Z X I t V 2 F h b H N c c l x u U m F k a X V z I F v D h V 0 s N X 0 m c X V v d D s s J n F 1 b 3 Q 7 U 2 V j d G l v b j E v V G F i b G U g b 2 Y g Q X R v b W l j I F J h Z G l p L 0 N o Y W 5 n Z W Q g V H l w Z S 5 7 X C Z x d W 9 0 O 0 N y e X N 0 Y W x c J n F 1 b 3 Q 7 X H J c b l J h Z G l 1 c y B b w 4 V d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G 9 m J T I w Q X R v b W l j J T I w U m F k a W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B v Z i U y M E F 0 b 2 1 p Y y U y M F J h Z G l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B v Z i U y M E F 0 b 2 1 p Y y U y M F J h Z G l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B v Z i U y M E F 0 b 2 1 p Y y U y M F J h Z G l p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j N U M T Q 6 M z g 6 M z A u M T A w O T g 4 N 1 o i I C 8 + P E V u d H J 5 I F R 5 c G U 9 I k Z p b G x D b 2 x 1 b W 5 U e X B l c y I g V m F s d W U 9 I n N B d 1 l G Q l F V R k J R P T 0 i I C 8 + P E V u d H J 5 I F R 5 c G U 9 I k Z p b G x D b 2 x 1 b W 5 O Y W 1 l c y I g V m F s d W U 9 I n N b J n F 1 b 3 Q 7 Q X R v b W l j X H J c b k 5 1 b W J l c i Z x d W 9 0 O y w m c X V v d D t F b G V t Z W 5 0 X H J c b l N 5 b W J v b C Z x d W 9 0 O y w m c X V v d D t B d G 9 t a W N c c l x u U m F k a X V z I F v D h V 0 m c X V v d D s s J n F 1 b 3 Q 7 S W 9 u a W N c c l x u U m F k a X V z I F v D h V 0 m c X V v d D s s J n F 1 b 3 Q 7 Q 2 9 2 Y W x l b n R c c l x u U m F k a X V z I F v D h V 0 m c X V v d D s s J n F 1 b 3 Q 7 V m F u L W R l c i 1 X Y W F s c 1 x y X G 5 S Y W R p d X M g W 8 O F X S Z x d W 9 0 O y w m c X V v d D t c J n F 1 b 3 Q 7 Q 3 J 5 c 3 R h b F w m c X V v d D t c c l x u U m F k a X V z I F v D h V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B v Z i B B d G 9 t a W M g U m F k a W k g K D I p L 0 N o Y W 5 n Z W Q g V H l w Z S 5 7 Q X R v b W l j X H J c b k 5 1 b W J l c i w w f S Z x d W 9 0 O y w m c X V v d D t T Z W N 0 a W 9 u M S 9 U Y W J s Z S B v Z i B B d G 9 t a W M g U m F k a W k g K D I p L 0 N o Y W 5 n Z W Q g V H l w Z S 5 7 R W x l b W V u d F x y X G 5 T e W 1 i b 2 w s M X 0 m c X V v d D s s J n F 1 b 3 Q 7 U 2 V j d G l v b j E v V G F i b G U g b 2 Y g Q X R v b W l j I F J h Z G l p I C g y K S 9 D a G F u Z 2 V k I F R 5 c G U u e 0 F 0 b 2 1 p Y 1 x y X G 5 S Y W R p d X M g W 8 O F X S w y f S Z x d W 9 0 O y w m c X V v d D t T Z W N 0 a W 9 u M S 9 U Y W J s Z S B v Z i B B d G 9 t a W M g U m F k a W k g K D I p L 0 N o Y W 5 n Z W Q g V H l w Z S 5 7 S W 9 u a W N c c l x u U m F k a X V z I F v D h V 0 s M 3 0 m c X V v d D s s J n F 1 b 3 Q 7 U 2 V j d G l v b j E v V G F i b G U g b 2 Y g Q X R v b W l j I F J h Z G l p I C g y K S 9 D a G F u Z 2 V k I F R 5 c G U u e 0 N v d m F s Z W 5 0 X H J c b l J h Z G l 1 c y B b w 4 V d L D R 9 J n F 1 b 3 Q 7 L C Z x d W 9 0 O 1 N l Y 3 R p b 2 4 x L 1 R h Y m x l I G 9 m I E F 0 b 2 1 p Y y B S Y W R p a S A o M i k v Q 2 h h b m d l Z C B U e X B l L n t W Y W 4 t Z G V y L V d h Y W x z X H J c b l J h Z G l 1 c y B b w 4 V d L D V 9 J n F 1 b 3 Q 7 L C Z x d W 9 0 O 1 N l Y 3 R p b 2 4 x L 1 R h Y m x l I G 9 m I E F 0 b 2 1 p Y y B S Y W R p a S A o M i k v Q 2 h h b m d l Z C B U e X B l L n t c J n F 1 b 3 Q 7 Q 3 J 5 c 3 R h b F w m c X V v d D t c c l x u U m F k a X V z I F v D h V 0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g b 2 Y g Q X R v b W l j I F J h Z G l p I C g y K S 9 D a G F u Z 2 V k I F R 5 c G U u e 0 F 0 b 2 1 p Y 1 x y X G 5 O d W 1 i Z X I s M H 0 m c X V v d D s s J n F 1 b 3 Q 7 U 2 V j d G l v b j E v V G F i b G U g b 2 Y g Q X R v b W l j I F J h Z G l p I C g y K S 9 D a G F u Z 2 V k I F R 5 c G U u e 0 V s Z W 1 l b n R c c l x u U 3 l t Y m 9 s L D F 9 J n F 1 b 3 Q 7 L C Z x d W 9 0 O 1 N l Y 3 R p b 2 4 x L 1 R h Y m x l I G 9 m I E F 0 b 2 1 p Y y B S Y W R p a S A o M i k v Q 2 h h b m d l Z C B U e X B l L n t B d G 9 t a W N c c l x u U m F k a X V z I F v D h V 0 s M n 0 m c X V v d D s s J n F 1 b 3 Q 7 U 2 V j d G l v b j E v V G F i b G U g b 2 Y g Q X R v b W l j I F J h Z G l p I C g y K S 9 D a G F u Z 2 V k I F R 5 c G U u e 0 l v b m l j X H J c b l J h Z G l 1 c y B b w 4 V d L D N 9 J n F 1 b 3 Q 7 L C Z x d W 9 0 O 1 N l Y 3 R p b 2 4 x L 1 R h Y m x l I G 9 m I E F 0 b 2 1 p Y y B S Y W R p a S A o M i k v Q 2 h h b m d l Z C B U e X B l L n t D b 3 Z h b G V u d F x y X G 5 S Y W R p d X M g W 8 O F X S w 0 f S Z x d W 9 0 O y w m c X V v d D t T Z W N 0 a W 9 u M S 9 U Y W J s Z S B v Z i B B d G 9 t a W M g U m F k a W k g K D I p L 0 N o Y W 5 n Z W Q g V H l w Z S 5 7 V m F u L W R l c i 1 X Y W F s c 1 x y X G 5 S Y W R p d X M g W 8 O F X S w 1 f S Z x d W 9 0 O y w m c X V v d D t T Z W N 0 a W 9 u M S 9 U Y W J s Z S B v Z i B B d G 9 t a W M g U m F k a W k g K D I p L 0 N o Y W 5 n Z W Q g V H l w Z S 5 7 X C Z x d W 9 0 O 0 N y e X N 0 Y W x c J n F 1 b 3 Q 7 X H J c b l J h Z G l 1 c y B b w 4 V d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G 9 m J T I w Q X R v b W l j J T I w U m F k a W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B v Z i U y M E F 0 b 2 1 p Y y U y M F J h Z G l p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B v Z i U y M E F 0 b 2 1 p Y y U y M F J h Z G l p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Y H a I y 9 i q V F j h a J M g F X k u 0 A A A A A A g A A A A A A E G Y A A A A B A A A g A A A A g I z C 3 1 U M 0 Q U r 4 X n J 0 / P f H 8 6 8 O g 0 q 4 a U r 3 2 Z o V x Y J 6 x 4 A A A A A D o A A A A A C A A A g A A A A 5 W A / h g 2 K 7 s m u i F q Y r n 5 S N 5 r o x R P u k 7 6 1 e s w F c / Q 3 b S h Q A A A A w w E 2 F s x 9 2 0 r W K G L 3 B E x C C N 9 r J 1 k 0 f g t T F m Q x r U h i y 5 3 z f / N h G + P x i S z 8 U x d Y P R w f a s a G T S L l D w k P U l K d 1 I G c n G s h w 3 G + e x C O B U A f q V M P c A N A A A A A F y 5 e T N C f 8 d t z b v u Z + Q v I u k T 2 e D 0 O L 5 D 9 H / n k A 1 W 4 l G 1 H Z t w E R j I h J M Y v E g a Z N 8 7 B Z x w H c d D a H W 8 q M U A r d n P 2 S g = = < / D a t a M a s h u p > 
</file>

<file path=customXml/itemProps1.xml><?xml version="1.0" encoding="utf-8"?>
<ds:datastoreItem xmlns:ds="http://schemas.openxmlformats.org/officeDocument/2006/customXml" ds:itemID="{AC707F73-E8AE-4DBA-97C7-2DD1D59888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Crystal Radius</vt:lpstr>
      <vt:lpstr>Atomic Radius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Xiang</dc:creator>
  <cp:lastModifiedBy>Yu Xiang</cp:lastModifiedBy>
  <dcterms:created xsi:type="dcterms:W3CDTF">2019-04-22T21:05:50Z</dcterms:created>
  <dcterms:modified xsi:type="dcterms:W3CDTF">2019-10-14T20:38:04Z</dcterms:modified>
</cp:coreProperties>
</file>