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710" windowHeight="13050" tabRatio="500"/>
  </bookViews>
  <sheets>
    <sheet name="main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R84" i="1" l="1"/>
  <c r="R85" i="1" s="1"/>
  <c r="R86" i="1" s="1"/>
  <c r="R87" i="1" s="1"/>
  <c r="R88" i="1" s="1"/>
  <c r="R89" i="1" s="1"/>
  <c r="R90" i="1" s="1"/>
  <c r="R91" i="1" s="1"/>
  <c r="R92" i="1" s="1"/>
  <c r="R74" i="1"/>
  <c r="R75" i="1" s="1"/>
  <c r="R76" i="1" s="1"/>
  <c r="R77" i="1" s="1"/>
  <c r="R78" i="1" s="1"/>
  <c r="R79" i="1" s="1"/>
  <c r="R80" i="1" s="1"/>
  <c r="R81" i="1" s="1"/>
  <c r="R82" i="1" s="1"/>
  <c r="G86" i="1"/>
  <c r="H86" i="1" s="1"/>
  <c r="D80" i="1"/>
  <c r="C80" i="1" s="1"/>
  <c r="G80" i="1"/>
  <c r="H80" i="1"/>
  <c r="G81" i="1"/>
  <c r="G82" i="1" s="1"/>
  <c r="H81" i="1"/>
  <c r="R65" i="1"/>
  <c r="R66" i="1" s="1"/>
  <c r="R67" i="1" s="1"/>
  <c r="R68" i="1" s="1"/>
  <c r="R69" i="1" s="1"/>
  <c r="R70" i="1" s="1"/>
  <c r="R71" i="1" s="1"/>
  <c r="R72" i="1" s="1"/>
  <c r="R64" i="1"/>
  <c r="G65" i="1"/>
  <c r="H65" i="1" s="1"/>
  <c r="H56" i="1"/>
  <c r="D73" i="1"/>
  <c r="D74" i="1" s="1"/>
  <c r="D75" i="1" s="1"/>
  <c r="D76" i="1" s="1"/>
  <c r="D77" i="1" s="1"/>
  <c r="D78" i="1" s="1"/>
  <c r="D79" i="1" s="1"/>
  <c r="D63" i="1"/>
  <c r="D64" i="1" s="1"/>
  <c r="D65" i="1" s="1"/>
  <c r="D66" i="1" s="1"/>
  <c r="D67" i="1" s="1"/>
  <c r="D68" i="1" s="1"/>
  <c r="D69" i="1" s="1"/>
  <c r="D70" i="1" s="1"/>
  <c r="D71" i="1" s="1"/>
  <c r="D53" i="1"/>
  <c r="D54" i="1" s="1"/>
  <c r="D55" i="1" s="1"/>
  <c r="D56" i="1" s="1"/>
  <c r="D57" i="1" s="1"/>
  <c r="D58" i="1" s="1"/>
  <c r="D59" i="1" s="1"/>
  <c r="D60" i="1" s="1"/>
  <c r="D61" i="1" s="1"/>
  <c r="D47" i="1"/>
  <c r="D43" i="1"/>
  <c r="G87" i="1" l="1"/>
  <c r="D81" i="1"/>
  <c r="H82" i="1"/>
  <c r="G83" i="1"/>
  <c r="G67" i="1"/>
  <c r="G66" i="1"/>
  <c r="H66" i="1" s="1"/>
  <c r="C43" i="1"/>
  <c r="D44" i="1"/>
  <c r="C44" i="1" s="1"/>
  <c r="G63" i="1"/>
  <c r="G64" i="1"/>
  <c r="G53" i="1"/>
  <c r="G54" i="1"/>
  <c r="G55" i="1"/>
  <c r="G56" i="1"/>
  <c r="G57" i="1"/>
  <c r="G58" i="1"/>
  <c r="G59" i="1"/>
  <c r="G60" i="1"/>
  <c r="G61" i="1"/>
  <c r="G45" i="1"/>
  <c r="G46" i="1"/>
  <c r="G47" i="1"/>
  <c r="G48" i="1"/>
  <c r="G49" i="1"/>
  <c r="G50" i="1"/>
  <c r="G51" i="1"/>
  <c r="G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3" i="1"/>
  <c r="H44" i="1"/>
  <c r="H45" i="1"/>
  <c r="H46" i="1"/>
  <c r="H47" i="1"/>
  <c r="H48" i="1"/>
  <c r="H49" i="1"/>
  <c r="H50" i="1"/>
  <c r="H51" i="1"/>
  <c r="G52" i="1"/>
  <c r="H52" i="1"/>
  <c r="H53" i="1"/>
  <c r="H54" i="1"/>
  <c r="H55" i="1"/>
  <c r="H57" i="1"/>
  <c r="H58" i="1"/>
  <c r="H59" i="1"/>
  <c r="H60" i="1"/>
  <c r="H61" i="1"/>
  <c r="G62" i="1"/>
  <c r="H62" i="1"/>
  <c r="H63" i="1"/>
  <c r="H64" i="1"/>
  <c r="G33" i="1"/>
  <c r="G34" i="1"/>
  <c r="G35" i="1"/>
  <c r="G36" i="1"/>
  <c r="G37" i="1"/>
  <c r="G38" i="1"/>
  <c r="G39" i="1"/>
  <c r="G40" i="1"/>
  <c r="G41" i="1"/>
  <c r="G42" i="1"/>
  <c r="G43" i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D3" i="1"/>
  <c r="F11" i="2"/>
  <c r="G11" i="2"/>
  <c r="D4" i="1"/>
  <c r="F12" i="2"/>
  <c r="G12" i="2"/>
  <c r="D5" i="1"/>
  <c r="F13" i="2"/>
  <c r="G13" i="2"/>
  <c r="D6" i="1"/>
  <c r="F14" i="2"/>
  <c r="G14" i="2"/>
  <c r="D7" i="1"/>
  <c r="F15" i="2"/>
  <c r="G15" i="2"/>
  <c r="D8" i="1"/>
  <c r="F16" i="2"/>
  <c r="G16" i="2"/>
  <c r="D9" i="1"/>
  <c r="F17" i="2"/>
  <c r="G17" i="2"/>
  <c r="D10" i="1"/>
  <c r="F18" i="2"/>
  <c r="G18" i="2"/>
  <c r="D11" i="1"/>
  <c r="D12" i="1"/>
  <c r="F19" i="2"/>
  <c r="G19" i="2"/>
  <c r="F20" i="2"/>
  <c r="G20" i="2"/>
  <c r="D13" i="1"/>
  <c r="F21" i="2"/>
  <c r="G21" i="2"/>
  <c r="D14" i="1"/>
  <c r="F22" i="2"/>
  <c r="G22" i="2"/>
  <c r="D15" i="1"/>
  <c r="F23" i="2"/>
  <c r="G23" i="2"/>
  <c r="D16" i="1"/>
  <c r="F24" i="2"/>
  <c r="G24" i="2"/>
  <c r="D17" i="1"/>
  <c r="F25" i="2"/>
  <c r="G25" i="2"/>
  <c r="D18" i="1"/>
  <c r="F26" i="2"/>
  <c r="G26" i="2"/>
  <c r="D19" i="1"/>
  <c r="F27" i="2"/>
  <c r="G27" i="2"/>
  <c r="D20" i="1"/>
  <c r="F28" i="2"/>
  <c r="G28" i="2"/>
  <c r="D21" i="1"/>
  <c r="D22" i="1"/>
  <c r="F29" i="2"/>
  <c r="G29" i="2"/>
  <c r="F30" i="2"/>
  <c r="G30" i="2"/>
  <c r="D23" i="1"/>
  <c r="F31" i="2"/>
  <c r="G31" i="2"/>
  <c r="D24" i="1"/>
  <c r="F32" i="2"/>
  <c r="G32" i="2"/>
  <c r="D25" i="1"/>
  <c r="F33" i="2"/>
  <c r="G33" i="2"/>
  <c r="D26" i="1"/>
  <c r="F34" i="2"/>
  <c r="G34" i="2"/>
  <c r="D27" i="1"/>
  <c r="F35" i="2"/>
  <c r="G35" i="2"/>
  <c r="D28" i="1"/>
  <c r="F36" i="2"/>
  <c r="G36" i="2"/>
  <c r="D29" i="1"/>
  <c r="F37" i="2"/>
  <c r="G37" i="2"/>
  <c r="D30" i="1"/>
  <c r="F38" i="2"/>
  <c r="G38" i="2"/>
  <c r="D31" i="1"/>
  <c r="D32" i="1"/>
  <c r="F39" i="2"/>
  <c r="G39" i="2"/>
  <c r="F40" i="2"/>
  <c r="G40" i="2"/>
  <c r="D33" i="1"/>
  <c r="F41" i="2"/>
  <c r="G41" i="2"/>
  <c r="D34" i="1"/>
  <c r="F42" i="2"/>
  <c r="G42" i="2"/>
  <c r="D35" i="1"/>
  <c r="F43" i="2"/>
  <c r="G43" i="2"/>
  <c r="D36" i="1"/>
  <c r="F44" i="2"/>
  <c r="G44" i="2"/>
  <c r="D37" i="1"/>
  <c r="F45" i="2"/>
  <c r="G45" i="2"/>
  <c r="D38" i="1"/>
  <c r="F46" i="2"/>
  <c r="G46" i="2"/>
  <c r="D39" i="1"/>
  <c r="F47" i="2"/>
  <c r="G47" i="2"/>
  <c r="D40" i="1"/>
  <c r="F48" i="2"/>
  <c r="G48" i="2"/>
  <c r="D41" i="1"/>
  <c r="D42" i="1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T66" i="2"/>
  <c r="S66" i="2"/>
  <c r="Q66" i="2"/>
  <c r="P66" i="2"/>
  <c r="E66" i="2"/>
  <c r="T65" i="2"/>
  <c r="S65" i="2"/>
  <c r="Q65" i="2"/>
  <c r="P65" i="2"/>
  <c r="E65" i="2"/>
  <c r="T64" i="2"/>
  <c r="S64" i="2"/>
  <c r="Q64" i="2"/>
  <c r="P64" i="2"/>
  <c r="E64" i="2"/>
  <c r="T63" i="2"/>
  <c r="S63" i="2"/>
  <c r="Q63" i="2"/>
  <c r="P63" i="2"/>
  <c r="E63" i="2"/>
  <c r="T62" i="2"/>
  <c r="S62" i="2"/>
  <c r="Q62" i="2"/>
  <c r="P62" i="2"/>
  <c r="E62" i="2"/>
  <c r="T61" i="2"/>
  <c r="S61" i="2"/>
  <c r="Q61" i="2"/>
  <c r="P61" i="2"/>
  <c r="E61" i="2"/>
  <c r="T60" i="2"/>
  <c r="S60" i="2"/>
  <c r="Q60" i="2"/>
  <c r="P60" i="2"/>
  <c r="E60" i="2"/>
  <c r="T59" i="2"/>
  <c r="S59" i="2"/>
  <c r="Q59" i="2"/>
  <c r="P59" i="2"/>
  <c r="E59" i="2"/>
  <c r="T58" i="2"/>
  <c r="S58" i="2"/>
  <c r="Q58" i="2"/>
  <c r="P58" i="2"/>
  <c r="E58" i="2"/>
  <c r="T57" i="2"/>
  <c r="S57" i="2"/>
  <c r="Q57" i="2"/>
  <c r="P57" i="2"/>
  <c r="E57" i="2"/>
  <c r="T56" i="2"/>
  <c r="S56" i="2"/>
  <c r="Q56" i="2"/>
  <c r="P56" i="2"/>
  <c r="E56" i="2"/>
  <c r="T55" i="2"/>
  <c r="S55" i="2"/>
  <c r="Q55" i="2"/>
  <c r="P55" i="2"/>
  <c r="E55" i="2"/>
  <c r="T54" i="2"/>
  <c r="S54" i="2"/>
  <c r="Q54" i="2"/>
  <c r="P54" i="2"/>
  <c r="E54" i="2"/>
  <c r="T53" i="2"/>
  <c r="S53" i="2"/>
  <c r="Q53" i="2"/>
  <c r="P53" i="2"/>
  <c r="E53" i="2"/>
  <c r="T52" i="2"/>
  <c r="S52" i="2"/>
  <c r="Q52" i="2"/>
  <c r="P52" i="2"/>
  <c r="E52" i="2"/>
  <c r="T51" i="2"/>
  <c r="S51" i="2"/>
  <c r="Q51" i="2"/>
  <c r="P51" i="2"/>
  <c r="E51" i="2"/>
  <c r="T50" i="2"/>
  <c r="S50" i="2"/>
  <c r="Q50" i="2"/>
  <c r="P50" i="2"/>
  <c r="E50" i="2"/>
  <c r="T49" i="2"/>
  <c r="S49" i="2"/>
  <c r="Q49" i="2"/>
  <c r="P49" i="2"/>
  <c r="E49" i="2"/>
  <c r="T48" i="2"/>
  <c r="S48" i="2"/>
  <c r="Q48" i="2"/>
  <c r="P48" i="2"/>
  <c r="E48" i="2"/>
  <c r="T47" i="2"/>
  <c r="S47" i="2"/>
  <c r="Q47" i="2"/>
  <c r="P47" i="2"/>
  <c r="E47" i="2"/>
  <c r="T46" i="2"/>
  <c r="S46" i="2"/>
  <c r="Q46" i="2"/>
  <c r="P46" i="2"/>
  <c r="E46" i="2"/>
  <c r="T45" i="2"/>
  <c r="S45" i="2"/>
  <c r="Q45" i="2"/>
  <c r="P45" i="2"/>
  <c r="E45" i="2"/>
  <c r="T44" i="2"/>
  <c r="S44" i="2"/>
  <c r="Q44" i="2"/>
  <c r="P44" i="2"/>
  <c r="E44" i="2"/>
  <c r="T43" i="2"/>
  <c r="S43" i="2"/>
  <c r="Q43" i="2"/>
  <c r="P43" i="2"/>
  <c r="E43" i="2"/>
  <c r="T42" i="2"/>
  <c r="S42" i="2"/>
  <c r="Q42" i="2"/>
  <c r="P42" i="2"/>
  <c r="E42" i="2"/>
  <c r="T41" i="2"/>
  <c r="S41" i="2"/>
  <c r="Q41" i="2"/>
  <c r="P41" i="2"/>
  <c r="E41" i="2"/>
  <c r="T40" i="2"/>
  <c r="S40" i="2"/>
  <c r="Q40" i="2"/>
  <c r="P40" i="2"/>
  <c r="E40" i="2"/>
  <c r="T39" i="2"/>
  <c r="S39" i="2"/>
  <c r="Q39" i="2"/>
  <c r="P39" i="2"/>
  <c r="E39" i="2"/>
  <c r="T38" i="2"/>
  <c r="S38" i="2"/>
  <c r="Q38" i="2"/>
  <c r="P38" i="2"/>
  <c r="E38" i="2"/>
  <c r="G31" i="1"/>
  <c r="T37" i="2"/>
  <c r="S37" i="2"/>
  <c r="Q37" i="2"/>
  <c r="P37" i="2"/>
  <c r="E37" i="2"/>
  <c r="G30" i="1"/>
  <c r="T36" i="2"/>
  <c r="S36" i="2"/>
  <c r="Q36" i="2"/>
  <c r="P36" i="2"/>
  <c r="E36" i="2"/>
  <c r="G29" i="1"/>
  <c r="T35" i="2"/>
  <c r="S35" i="2"/>
  <c r="Q35" i="2"/>
  <c r="P35" i="2"/>
  <c r="E35" i="2"/>
  <c r="G28" i="1"/>
  <c r="T34" i="2"/>
  <c r="S34" i="2"/>
  <c r="Q34" i="2"/>
  <c r="P34" i="2"/>
  <c r="E34" i="2"/>
  <c r="G27" i="1"/>
  <c r="T33" i="2"/>
  <c r="S33" i="2"/>
  <c r="Q33" i="2"/>
  <c r="P33" i="2"/>
  <c r="E33" i="2"/>
  <c r="G26" i="1"/>
  <c r="T32" i="2"/>
  <c r="S32" i="2"/>
  <c r="Q32" i="2"/>
  <c r="P32" i="2"/>
  <c r="E32" i="2"/>
  <c r="G25" i="1"/>
  <c r="T31" i="2"/>
  <c r="S31" i="2"/>
  <c r="Q31" i="2"/>
  <c r="P31" i="2"/>
  <c r="E31" i="2"/>
  <c r="G24" i="1"/>
  <c r="T30" i="2"/>
  <c r="S30" i="2"/>
  <c r="Q30" i="2"/>
  <c r="P30" i="2"/>
  <c r="E30" i="2"/>
  <c r="G23" i="1"/>
  <c r="T29" i="2"/>
  <c r="S29" i="2"/>
  <c r="Q29" i="2"/>
  <c r="P29" i="2"/>
  <c r="E29" i="2"/>
  <c r="T28" i="2"/>
  <c r="S28" i="2"/>
  <c r="Q28" i="2"/>
  <c r="P28" i="2"/>
  <c r="E28" i="2"/>
  <c r="G21" i="1"/>
  <c r="T27" i="2"/>
  <c r="S27" i="2"/>
  <c r="Q27" i="2"/>
  <c r="P27" i="2"/>
  <c r="E27" i="2"/>
  <c r="G20" i="1"/>
  <c r="T26" i="2"/>
  <c r="S26" i="2"/>
  <c r="Q26" i="2"/>
  <c r="P26" i="2"/>
  <c r="E26" i="2"/>
  <c r="G19" i="1"/>
  <c r="T25" i="2"/>
  <c r="S25" i="2"/>
  <c r="Q25" i="2"/>
  <c r="P25" i="2"/>
  <c r="E25" i="2"/>
  <c r="G18" i="1"/>
  <c r="T24" i="2"/>
  <c r="S24" i="2"/>
  <c r="Q24" i="2"/>
  <c r="P24" i="2"/>
  <c r="E24" i="2"/>
  <c r="G17" i="1"/>
  <c r="T23" i="2"/>
  <c r="S23" i="2"/>
  <c r="Q23" i="2"/>
  <c r="P23" i="2"/>
  <c r="E23" i="2"/>
  <c r="G16" i="1"/>
  <c r="T22" i="2"/>
  <c r="S22" i="2"/>
  <c r="Q22" i="2"/>
  <c r="P22" i="2"/>
  <c r="E22" i="2"/>
  <c r="G15" i="1"/>
  <c r="T21" i="2"/>
  <c r="S21" i="2"/>
  <c r="Q21" i="2"/>
  <c r="P21" i="2"/>
  <c r="E21" i="2"/>
  <c r="G14" i="1"/>
  <c r="T20" i="2"/>
  <c r="S20" i="2"/>
  <c r="Q20" i="2"/>
  <c r="P20" i="2"/>
  <c r="E20" i="2"/>
  <c r="G13" i="1"/>
  <c r="T19" i="2"/>
  <c r="S19" i="2"/>
  <c r="Q19" i="2"/>
  <c r="P19" i="2"/>
  <c r="E19" i="2"/>
  <c r="T18" i="2"/>
  <c r="S18" i="2"/>
  <c r="Q18" i="2"/>
  <c r="P18" i="2"/>
  <c r="E18" i="2"/>
  <c r="G11" i="1"/>
  <c r="T17" i="2"/>
  <c r="S17" i="2"/>
  <c r="Q17" i="2"/>
  <c r="P17" i="2"/>
  <c r="E17" i="2"/>
  <c r="G10" i="1"/>
  <c r="T16" i="2"/>
  <c r="S16" i="2"/>
  <c r="Q16" i="2"/>
  <c r="P16" i="2"/>
  <c r="E16" i="2"/>
  <c r="G9" i="1"/>
  <c r="T15" i="2"/>
  <c r="S15" i="2"/>
  <c r="Q15" i="2"/>
  <c r="P15" i="2"/>
  <c r="E15" i="2"/>
  <c r="G8" i="1"/>
  <c r="T14" i="2"/>
  <c r="S14" i="2"/>
  <c r="Q14" i="2"/>
  <c r="P14" i="2"/>
  <c r="E14" i="2"/>
  <c r="G7" i="1"/>
  <c r="T13" i="2"/>
  <c r="S13" i="2"/>
  <c r="Q13" i="2"/>
  <c r="P13" i="2"/>
  <c r="E13" i="2"/>
  <c r="G6" i="1"/>
  <c r="T12" i="2"/>
  <c r="S12" i="2"/>
  <c r="Q12" i="2"/>
  <c r="P12" i="2"/>
  <c r="E12" i="2"/>
  <c r="G5" i="1"/>
  <c r="T11" i="2"/>
  <c r="S11" i="2"/>
  <c r="Q11" i="2"/>
  <c r="P11" i="2"/>
  <c r="E11" i="2"/>
  <c r="G4" i="1"/>
  <c r="T10" i="2"/>
  <c r="S10" i="2"/>
  <c r="Q10" i="2"/>
  <c r="P10" i="2"/>
  <c r="E10" i="2"/>
  <c r="G3" i="1"/>
  <c r="T9" i="2"/>
  <c r="S9" i="2"/>
  <c r="Q9" i="2"/>
  <c r="P9" i="2"/>
  <c r="E9" i="2"/>
  <c r="T8" i="2"/>
  <c r="S8" i="2"/>
  <c r="Q8" i="2"/>
  <c r="P8" i="2"/>
  <c r="E8" i="2"/>
  <c r="T7" i="2"/>
  <c r="S7" i="2"/>
  <c r="Q7" i="2"/>
  <c r="P7" i="2"/>
  <c r="E7" i="2"/>
  <c r="T6" i="2"/>
  <c r="S6" i="2"/>
  <c r="Q6" i="2"/>
  <c r="P6" i="2"/>
  <c r="E6" i="2"/>
  <c r="T5" i="2"/>
  <c r="S5" i="2"/>
  <c r="Q5" i="2"/>
  <c r="P5" i="2"/>
  <c r="E5" i="2"/>
  <c r="T4" i="2"/>
  <c r="S4" i="2"/>
  <c r="Q4" i="2"/>
  <c r="P4" i="2"/>
  <c r="E4" i="2"/>
  <c r="G12" i="1"/>
  <c r="G22" i="1"/>
  <c r="G88" i="1" l="1"/>
  <c r="H87" i="1"/>
  <c r="D82" i="1"/>
  <c r="C81" i="1"/>
  <c r="G84" i="1"/>
  <c r="H83" i="1"/>
  <c r="H67" i="1"/>
  <c r="G69" i="1"/>
  <c r="G68" i="1"/>
  <c r="H68" i="1" s="1"/>
  <c r="D45" i="1"/>
  <c r="H88" i="1" l="1"/>
  <c r="G89" i="1"/>
  <c r="C82" i="1"/>
  <c r="D83" i="1"/>
  <c r="H84" i="1"/>
  <c r="G85" i="1"/>
  <c r="H85" i="1" s="1"/>
  <c r="H69" i="1"/>
  <c r="G71" i="1"/>
  <c r="G70" i="1"/>
  <c r="H70" i="1" s="1"/>
  <c r="D46" i="1"/>
  <c r="C45" i="1"/>
  <c r="H89" i="1" l="1"/>
  <c r="G90" i="1"/>
  <c r="C83" i="1"/>
  <c r="D84" i="1"/>
  <c r="H71" i="1"/>
  <c r="G72" i="1"/>
  <c r="C46" i="1"/>
  <c r="H90" i="1" l="1"/>
  <c r="G91" i="1"/>
  <c r="C84" i="1"/>
  <c r="D85" i="1"/>
  <c r="G73" i="1"/>
  <c r="H72" i="1"/>
  <c r="C47" i="1"/>
  <c r="D48" i="1"/>
  <c r="H91" i="1" l="1"/>
  <c r="G92" i="1"/>
  <c r="H92" i="1" s="1"/>
  <c r="C85" i="1"/>
  <c r="D87" i="1"/>
  <c r="D86" i="1"/>
  <c r="C86" i="1" s="1"/>
  <c r="H73" i="1"/>
  <c r="G74" i="1"/>
  <c r="C48" i="1"/>
  <c r="D49" i="1"/>
  <c r="D88" i="1" l="1"/>
  <c r="C87" i="1"/>
  <c r="H74" i="1"/>
  <c r="G75" i="1"/>
  <c r="C49" i="1"/>
  <c r="D50" i="1"/>
  <c r="C88" i="1" l="1"/>
  <c r="D89" i="1"/>
  <c r="G76" i="1"/>
  <c r="H75" i="1"/>
  <c r="D51" i="1"/>
  <c r="C50" i="1"/>
  <c r="C89" i="1" l="1"/>
  <c r="D90" i="1"/>
  <c r="H76" i="1"/>
  <c r="G77" i="1"/>
  <c r="C51" i="1"/>
  <c r="D52" i="1"/>
  <c r="C90" i="1" l="1"/>
  <c r="D91" i="1"/>
  <c r="G78" i="1"/>
  <c r="H77" i="1"/>
  <c r="C52" i="1"/>
  <c r="C53" i="1"/>
  <c r="D92" i="1" l="1"/>
  <c r="C92" i="1" s="1"/>
  <c r="C91" i="1"/>
  <c r="G79" i="1"/>
  <c r="H79" i="1" s="1"/>
  <c r="H78" i="1"/>
  <c r="C55" i="1"/>
  <c r="C54" i="1"/>
  <c r="C57" i="1" l="1"/>
  <c r="C56" i="1"/>
  <c r="C58" i="1" l="1"/>
  <c r="C60" i="1"/>
  <c r="C59" i="1"/>
  <c r="C61" i="1" l="1"/>
  <c r="D62" i="1"/>
  <c r="C63" i="1" l="1"/>
  <c r="C62" i="1"/>
  <c r="C64" i="1" l="1"/>
  <c r="C65" i="1"/>
  <c r="C67" i="1" l="1"/>
  <c r="C66" i="1"/>
  <c r="C68" i="1" l="1"/>
  <c r="C69" i="1"/>
  <c r="C71" i="1" l="1"/>
  <c r="C70" i="1"/>
  <c r="D72" i="1"/>
  <c r="C72" i="1" l="1"/>
  <c r="C73" i="1"/>
  <c r="C75" i="1" l="1"/>
  <c r="C74" i="1"/>
  <c r="C76" i="1" l="1"/>
  <c r="C78" i="1"/>
  <c r="C79" i="1"/>
  <c r="C77" i="1"/>
</calcChain>
</file>

<file path=xl/sharedStrings.xml><?xml version="1.0" encoding="utf-8"?>
<sst xmlns="http://schemas.openxmlformats.org/spreadsheetml/2006/main" count="56" uniqueCount="44">
  <si>
    <t>无尽模式回合数KEY</t>
  </si>
  <si>
    <t>ai</t>
  </si>
  <si>
    <t>攻击最大值</t>
  </si>
  <si>
    <t>攻击最小值</t>
  </si>
  <si>
    <t>该回合怪物数量最少</t>
  </si>
  <si>
    <t>该回合怪物数量最多</t>
  </si>
  <si>
    <t>HP最少</t>
  </si>
  <si>
    <t>HP最多</t>
  </si>
  <si>
    <t>暴击概率</t>
  </si>
  <si>
    <t>暴击值</t>
  </si>
  <si>
    <t>备选小怪</t>
  </si>
  <si>
    <t>获得金币</t>
  </si>
  <si>
    <t>获得经验</t>
  </si>
  <si>
    <t>key</t>
  </si>
  <si>
    <t>aiType</t>
  </si>
  <si>
    <t>atk_max</t>
  </si>
  <si>
    <t>atk_min</t>
  </si>
  <si>
    <t>num_min</t>
  </si>
  <si>
    <t>num_max</t>
  </si>
  <si>
    <t>hp_min</t>
  </si>
  <si>
    <t>hp_max</t>
  </si>
  <si>
    <t>crit_probability</t>
  </si>
  <si>
    <t>crit</t>
  </si>
  <si>
    <t>monster_1</t>
  </si>
  <si>
    <t>monster_2</t>
  </si>
  <si>
    <t>monster_3</t>
  </si>
  <si>
    <t>monster_4</t>
  </si>
  <si>
    <t>monster_5</t>
  </si>
  <si>
    <t>monster_6</t>
  </si>
  <si>
    <t>monster_7</t>
  </si>
  <si>
    <t>gain_gold</t>
  </si>
  <si>
    <t>gain_exp</t>
  </si>
  <si>
    <t>A</t>
  </si>
  <si>
    <t>S</t>
  </si>
  <si>
    <t>怪总属性</t>
  </si>
  <si>
    <t>关卡</t>
  </si>
  <si>
    <t>血量</t>
  </si>
  <si>
    <t>攻击</t>
  </si>
  <si>
    <t>数据导入列</t>
  </si>
  <si>
    <t>增加20%攻</t>
  </si>
  <si>
    <t>去小数点</t>
  </si>
  <si>
    <t>倍率</t>
  </si>
  <si>
    <t>经验修改</t>
  </si>
  <si>
    <t>金币修改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</si>
</sst>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color indexed="8"/>
      <name val="宋体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/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" fontId="0" fillId="0" borderId="0" xfId="0" applyNumberFormat="1">
      <alignment vertical="center"/>
    </xf>
    <xf numFmtId="0" fontId="4" fillId="0" borderId="0" xfId="0" applyFont="1" applyAlignment="1"/>
    <xf numFmtId="0" fontId="0" fillId="0" borderId="0" xfId="0" applyAlignment="1">
      <alignment horizontal="right"/>
    </xf>
    <xf numFmtId="1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>
      <alignment horizontal="right"/>
    </xf>
    <xf numFmtId="0" fontId="0" fillId="0" borderId="0" xfId="0" applyFill="1" applyAlignment="1"/>
    <xf numFmtId="0" fontId="2" fillId="0" borderId="0" xfId="0" applyFont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D64" zoomScaleNormal="100" workbookViewId="0">
      <selection activeCell="T84" sqref="T84"/>
    </sheetView>
  </sheetViews>
  <sheetFormatPr defaultColWidth="9" defaultRowHeight="14.25" x14ac:dyDescent="0.15"/>
  <cols>
    <col min="1" max="1" width="19.375" customWidth="1"/>
    <col min="2" max="2" width="7.5" customWidth="1"/>
    <col min="3" max="4" width="11.625" customWidth="1"/>
    <col min="5" max="6" width="20.5" customWidth="1"/>
    <col min="7" max="8" width="11.625" bestFit="1" customWidth="1"/>
    <col min="9" max="9" width="18.375" customWidth="1"/>
    <col min="10" max="10" width="7.5" customWidth="1"/>
    <col min="11" max="17" width="10.5" customWidth="1"/>
    <col min="18" max="18" width="9.5" customWidth="1"/>
    <col min="19" max="19" width="9.5" bestFit="1" customWidth="1"/>
    <col min="20" max="20" width="3.5" style="12" customWidth="1"/>
  </cols>
  <sheetData>
    <row r="1" spans="1:20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10</v>
      </c>
      <c r="M1" s="14" t="s">
        <v>10</v>
      </c>
      <c r="N1" s="14" t="s">
        <v>10</v>
      </c>
      <c r="O1" s="14" t="s">
        <v>10</v>
      </c>
      <c r="P1" s="14" t="s">
        <v>10</v>
      </c>
      <c r="Q1" s="14" t="s">
        <v>10</v>
      </c>
      <c r="R1" s="14" t="s">
        <v>11</v>
      </c>
      <c r="S1" s="14" t="s">
        <v>12</v>
      </c>
      <c r="T1" s="15"/>
    </row>
    <row r="2" spans="1:20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s="11" t="s">
        <v>30</v>
      </c>
      <c r="S2" s="11" t="s">
        <v>31</v>
      </c>
    </row>
    <row r="3" spans="1:20" x14ac:dyDescent="0.15">
      <c r="A3">
        <v>1</v>
      </c>
      <c r="B3">
        <v>1001</v>
      </c>
      <c r="C3">
        <v>96</v>
      </c>
      <c r="D3">
        <f>Sheet1!G10</f>
        <v>72</v>
      </c>
      <c r="E3">
        <v>3</v>
      </c>
      <c r="F3">
        <v>5</v>
      </c>
      <c r="G3">
        <f>Sheet1!E10</f>
        <v>3690</v>
      </c>
      <c r="H3">
        <f>TRUNC(G3*1.1)</f>
        <v>4059</v>
      </c>
      <c r="I3">
        <v>0.1</v>
      </c>
      <c r="J3">
        <v>0</v>
      </c>
      <c r="K3">
        <v>500001</v>
      </c>
      <c r="L3">
        <v>500002</v>
      </c>
      <c r="R3">
        <v>117</v>
      </c>
      <c r="S3">
        <v>1815</v>
      </c>
    </row>
    <row r="4" spans="1:20" x14ac:dyDescent="0.15">
      <c r="A4">
        <v>2</v>
      </c>
      <c r="B4">
        <v>1001</v>
      </c>
      <c r="C4">
        <v>117</v>
      </c>
      <c r="D4">
        <f>Sheet1!G11</f>
        <v>79</v>
      </c>
      <c r="E4">
        <v>3</v>
      </c>
      <c r="F4">
        <v>5</v>
      </c>
      <c r="G4">
        <f>Sheet1!E11</f>
        <v>4059</v>
      </c>
      <c r="H4">
        <f t="shared" ref="H4:H42" si="0">TRUNC(G4*1.1)</f>
        <v>4464</v>
      </c>
      <c r="I4">
        <v>0.1</v>
      </c>
      <c r="J4">
        <v>0</v>
      </c>
      <c r="K4">
        <v>500001</v>
      </c>
      <c r="L4">
        <v>500002</v>
      </c>
      <c r="R4">
        <v>132</v>
      </c>
      <c r="S4">
        <v>2038</v>
      </c>
    </row>
    <row r="5" spans="1:20" x14ac:dyDescent="0.15">
      <c r="A5">
        <v>3</v>
      </c>
      <c r="B5">
        <v>1001</v>
      </c>
      <c r="C5">
        <v>128</v>
      </c>
      <c r="D5">
        <f>Sheet1!G12</f>
        <v>87</v>
      </c>
      <c r="E5">
        <v>3</v>
      </c>
      <c r="F5">
        <v>5</v>
      </c>
      <c r="G5">
        <f>Sheet1!E12</f>
        <v>5358</v>
      </c>
      <c r="H5">
        <f t="shared" si="0"/>
        <v>5893</v>
      </c>
      <c r="I5">
        <v>0.1</v>
      </c>
      <c r="J5">
        <v>0</v>
      </c>
      <c r="K5">
        <v>500001</v>
      </c>
      <c r="L5">
        <v>500002</v>
      </c>
      <c r="R5">
        <v>151</v>
      </c>
      <c r="S5">
        <v>2328</v>
      </c>
    </row>
    <row r="6" spans="1:20" x14ac:dyDescent="0.15">
      <c r="A6">
        <v>4</v>
      </c>
      <c r="B6">
        <v>1002</v>
      </c>
      <c r="C6">
        <v>141</v>
      </c>
      <c r="D6">
        <f>Sheet1!G13</f>
        <v>96</v>
      </c>
      <c r="E6">
        <v>3</v>
      </c>
      <c r="F6">
        <v>5</v>
      </c>
      <c r="G6">
        <f>Sheet1!E13</f>
        <v>5894</v>
      </c>
      <c r="H6">
        <f t="shared" si="0"/>
        <v>6483</v>
      </c>
      <c r="I6">
        <v>0.1</v>
      </c>
      <c r="J6">
        <v>0</v>
      </c>
      <c r="K6">
        <v>500001</v>
      </c>
      <c r="L6">
        <v>500002</v>
      </c>
      <c r="M6">
        <v>500003</v>
      </c>
      <c r="R6">
        <v>197</v>
      </c>
      <c r="S6">
        <v>3039</v>
      </c>
    </row>
    <row r="7" spans="1:20" x14ac:dyDescent="0.15">
      <c r="A7">
        <v>5</v>
      </c>
      <c r="B7">
        <v>1002</v>
      </c>
      <c r="C7">
        <v>165</v>
      </c>
      <c r="D7">
        <f>Sheet1!G14</f>
        <v>105</v>
      </c>
      <c r="E7">
        <v>3</v>
      </c>
      <c r="F7">
        <v>5</v>
      </c>
      <c r="G7">
        <f>Sheet1!E14</f>
        <v>7565</v>
      </c>
      <c r="H7">
        <f t="shared" si="0"/>
        <v>8321</v>
      </c>
      <c r="I7">
        <v>0.1</v>
      </c>
      <c r="J7">
        <v>0</v>
      </c>
      <c r="K7">
        <v>500001</v>
      </c>
      <c r="L7">
        <v>500002</v>
      </c>
      <c r="M7">
        <v>500003</v>
      </c>
      <c r="R7">
        <v>304</v>
      </c>
      <c r="S7">
        <v>4699</v>
      </c>
    </row>
    <row r="8" spans="1:20" x14ac:dyDescent="0.15">
      <c r="A8">
        <v>6</v>
      </c>
      <c r="B8">
        <v>1002</v>
      </c>
      <c r="C8">
        <v>181</v>
      </c>
      <c r="D8">
        <f>Sheet1!G15</f>
        <v>116</v>
      </c>
      <c r="E8">
        <v>3</v>
      </c>
      <c r="F8">
        <v>5</v>
      </c>
      <c r="G8">
        <f>Sheet1!E15</f>
        <v>9510</v>
      </c>
      <c r="H8">
        <f t="shared" si="0"/>
        <v>10461</v>
      </c>
      <c r="I8">
        <v>0.1</v>
      </c>
      <c r="J8">
        <v>0</v>
      </c>
      <c r="K8">
        <v>500001</v>
      </c>
      <c r="L8">
        <v>500002</v>
      </c>
      <c r="M8">
        <v>500003</v>
      </c>
      <c r="N8">
        <v>500004</v>
      </c>
      <c r="R8">
        <v>324</v>
      </c>
      <c r="S8">
        <v>5010</v>
      </c>
    </row>
    <row r="9" spans="1:20" x14ac:dyDescent="0.15">
      <c r="A9">
        <v>7</v>
      </c>
      <c r="B9">
        <v>1002</v>
      </c>
      <c r="C9">
        <v>200</v>
      </c>
      <c r="D9">
        <f>Sheet1!G16</f>
        <v>129</v>
      </c>
      <c r="E9">
        <v>3</v>
      </c>
      <c r="F9">
        <v>5</v>
      </c>
      <c r="G9">
        <f>Sheet1!E16</f>
        <v>13076</v>
      </c>
      <c r="H9">
        <f t="shared" si="0"/>
        <v>14383</v>
      </c>
      <c r="I9">
        <v>0.1</v>
      </c>
      <c r="J9">
        <v>0</v>
      </c>
      <c r="K9">
        <v>500001</v>
      </c>
      <c r="L9">
        <v>500002</v>
      </c>
      <c r="M9">
        <v>500003</v>
      </c>
      <c r="N9">
        <v>500004</v>
      </c>
      <c r="R9">
        <v>358</v>
      </c>
      <c r="S9">
        <v>5521</v>
      </c>
    </row>
    <row r="10" spans="1:20" x14ac:dyDescent="0.15">
      <c r="A10">
        <v>8</v>
      </c>
      <c r="B10">
        <v>1003</v>
      </c>
      <c r="C10">
        <v>236</v>
      </c>
      <c r="D10">
        <f>Sheet1!G17</f>
        <v>142</v>
      </c>
      <c r="E10">
        <v>3</v>
      </c>
      <c r="F10">
        <v>5</v>
      </c>
      <c r="G10">
        <f>Sheet1!E17</f>
        <v>14384</v>
      </c>
      <c r="H10">
        <f t="shared" si="0"/>
        <v>15822</v>
      </c>
      <c r="I10">
        <v>0.1</v>
      </c>
      <c r="J10">
        <v>0</v>
      </c>
      <c r="K10">
        <v>500001</v>
      </c>
      <c r="L10">
        <v>500002</v>
      </c>
      <c r="M10">
        <v>500003</v>
      </c>
      <c r="N10">
        <v>500004</v>
      </c>
      <c r="O10">
        <v>500005</v>
      </c>
      <c r="R10">
        <v>399</v>
      </c>
      <c r="S10">
        <v>6162</v>
      </c>
    </row>
    <row r="11" spans="1:20" x14ac:dyDescent="0.15">
      <c r="A11">
        <v>9</v>
      </c>
      <c r="B11">
        <v>1003</v>
      </c>
      <c r="C11">
        <v>260</v>
      </c>
      <c r="D11">
        <f>Sheet1!G18</f>
        <v>156</v>
      </c>
      <c r="E11">
        <v>3</v>
      </c>
      <c r="F11">
        <v>5</v>
      </c>
      <c r="G11">
        <f>Sheet1!E18</f>
        <v>15822</v>
      </c>
      <c r="H11">
        <f t="shared" si="0"/>
        <v>17404</v>
      </c>
      <c r="I11">
        <v>0.1</v>
      </c>
      <c r="J11">
        <v>0</v>
      </c>
      <c r="K11">
        <v>500001</v>
      </c>
      <c r="L11">
        <v>500002</v>
      </c>
      <c r="M11">
        <v>500003</v>
      </c>
      <c r="N11">
        <v>500004</v>
      </c>
      <c r="O11">
        <v>500005</v>
      </c>
      <c r="R11">
        <v>448</v>
      </c>
      <c r="S11">
        <v>6912</v>
      </c>
    </row>
    <row r="12" spans="1:20" s="14" customFormat="1" x14ac:dyDescent="0.15">
      <c r="A12" s="14">
        <v>10</v>
      </c>
      <c r="B12" s="14">
        <v>1003</v>
      </c>
      <c r="C12">
        <v>520</v>
      </c>
      <c r="D12" s="14">
        <f>D11*2</f>
        <v>312</v>
      </c>
      <c r="E12" s="14">
        <v>1</v>
      </c>
      <c r="F12" s="14">
        <v>1</v>
      </c>
      <c r="G12" s="14">
        <f>G11*1.5</f>
        <v>23733</v>
      </c>
      <c r="H12">
        <f t="shared" si="0"/>
        <v>26106</v>
      </c>
      <c r="I12" s="14">
        <v>0.1</v>
      </c>
      <c r="J12" s="14">
        <v>0</v>
      </c>
      <c r="K12" s="14">
        <v>500007</v>
      </c>
      <c r="R12" s="14">
        <v>712</v>
      </c>
      <c r="S12" s="14">
        <v>10989</v>
      </c>
      <c r="T12" s="15"/>
    </row>
    <row r="13" spans="1:20" x14ac:dyDescent="0.15">
      <c r="A13">
        <v>11</v>
      </c>
      <c r="B13">
        <v>1003</v>
      </c>
      <c r="C13">
        <v>353</v>
      </c>
      <c r="D13">
        <f>Sheet1!G20</f>
        <v>189</v>
      </c>
      <c r="E13">
        <v>4</v>
      </c>
      <c r="F13">
        <v>6</v>
      </c>
      <c r="G13">
        <f>Sheet1!E20</f>
        <v>19145</v>
      </c>
      <c r="H13">
        <f t="shared" si="0"/>
        <v>21059</v>
      </c>
      <c r="I13">
        <v>0.1</v>
      </c>
      <c r="J13">
        <v>0</v>
      </c>
      <c r="K13">
        <v>500001</v>
      </c>
      <c r="L13">
        <v>500002</v>
      </c>
      <c r="M13">
        <v>500003</v>
      </c>
      <c r="N13">
        <v>500004</v>
      </c>
      <c r="O13">
        <v>500005</v>
      </c>
      <c r="R13">
        <v>765</v>
      </c>
      <c r="S13">
        <v>11808</v>
      </c>
    </row>
    <row r="14" spans="1:20" x14ac:dyDescent="0.15">
      <c r="A14">
        <v>12</v>
      </c>
      <c r="B14">
        <v>1003</v>
      </c>
      <c r="C14">
        <v>388</v>
      </c>
      <c r="D14">
        <f>Sheet1!G21</f>
        <v>208</v>
      </c>
      <c r="E14">
        <v>4</v>
      </c>
      <c r="F14">
        <v>6</v>
      </c>
      <c r="G14">
        <f>Sheet1!E21</f>
        <v>21060</v>
      </c>
      <c r="H14">
        <f t="shared" si="0"/>
        <v>23166</v>
      </c>
      <c r="I14">
        <v>0.1</v>
      </c>
      <c r="J14">
        <v>0</v>
      </c>
      <c r="K14">
        <v>500001</v>
      </c>
      <c r="L14">
        <v>500002</v>
      </c>
      <c r="M14">
        <v>500003</v>
      </c>
      <c r="N14">
        <v>500004</v>
      </c>
      <c r="O14">
        <v>500005</v>
      </c>
      <c r="R14">
        <v>831</v>
      </c>
      <c r="S14">
        <v>12826</v>
      </c>
    </row>
    <row r="15" spans="1:20" x14ac:dyDescent="0.15">
      <c r="A15">
        <v>13</v>
      </c>
      <c r="B15">
        <v>1003</v>
      </c>
      <c r="C15">
        <v>535</v>
      </c>
      <c r="D15">
        <f>Sheet1!G22</f>
        <v>289</v>
      </c>
      <c r="E15">
        <v>4</v>
      </c>
      <c r="F15">
        <v>6</v>
      </c>
      <c r="G15">
        <f>Sheet1!E22</f>
        <v>34749</v>
      </c>
      <c r="H15">
        <f t="shared" si="0"/>
        <v>38223</v>
      </c>
      <c r="I15">
        <v>0.1</v>
      </c>
      <c r="J15">
        <v>0</v>
      </c>
      <c r="K15">
        <v>500001</v>
      </c>
      <c r="L15">
        <v>500002</v>
      </c>
      <c r="M15">
        <v>500003</v>
      </c>
      <c r="N15">
        <v>500004</v>
      </c>
      <c r="O15">
        <v>500005</v>
      </c>
      <c r="R15">
        <v>911</v>
      </c>
      <c r="S15">
        <v>14062</v>
      </c>
    </row>
    <row r="16" spans="1:20" x14ac:dyDescent="0.15">
      <c r="A16">
        <v>14</v>
      </c>
      <c r="B16">
        <v>1003</v>
      </c>
      <c r="C16">
        <v>716</v>
      </c>
      <c r="D16">
        <f>Sheet1!G23</f>
        <v>318</v>
      </c>
      <c r="E16">
        <v>4</v>
      </c>
      <c r="F16">
        <v>6</v>
      </c>
      <c r="G16">
        <f>Sheet1!E23</f>
        <v>30579</v>
      </c>
      <c r="H16">
        <f t="shared" si="0"/>
        <v>33636</v>
      </c>
      <c r="I16">
        <v>0.1</v>
      </c>
      <c r="J16">
        <v>0</v>
      </c>
      <c r="K16">
        <v>500001</v>
      </c>
      <c r="L16">
        <v>500002</v>
      </c>
      <c r="M16">
        <v>500003</v>
      </c>
      <c r="N16">
        <v>500004</v>
      </c>
      <c r="O16">
        <v>500005</v>
      </c>
      <c r="R16">
        <v>1049</v>
      </c>
      <c r="S16">
        <v>16182</v>
      </c>
    </row>
    <row r="17" spans="1:20" x14ac:dyDescent="0.15">
      <c r="A17">
        <v>15</v>
      </c>
      <c r="B17">
        <v>1003</v>
      </c>
      <c r="C17">
        <v>787</v>
      </c>
      <c r="D17">
        <f>Sheet1!G24</f>
        <v>350</v>
      </c>
      <c r="E17">
        <v>4</v>
      </c>
      <c r="F17">
        <v>6</v>
      </c>
      <c r="G17">
        <f>Sheet1!E24</f>
        <v>33637</v>
      </c>
      <c r="H17">
        <f t="shared" si="0"/>
        <v>37000</v>
      </c>
      <c r="I17">
        <v>0.1</v>
      </c>
      <c r="J17">
        <v>0</v>
      </c>
      <c r="K17">
        <v>500001</v>
      </c>
      <c r="L17">
        <v>500002</v>
      </c>
      <c r="M17">
        <v>500003</v>
      </c>
      <c r="N17">
        <v>500004</v>
      </c>
      <c r="O17">
        <v>500005</v>
      </c>
      <c r="R17">
        <v>2416</v>
      </c>
      <c r="S17">
        <v>37300</v>
      </c>
    </row>
    <row r="18" spans="1:20" x14ac:dyDescent="0.15">
      <c r="A18">
        <v>16</v>
      </c>
      <c r="B18">
        <v>1004</v>
      </c>
      <c r="C18">
        <v>866</v>
      </c>
      <c r="D18">
        <f>Sheet1!G25</f>
        <v>385</v>
      </c>
      <c r="E18">
        <v>4</v>
      </c>
      <c r="F18">
        <v>6</v>
      </c>
      <c r="G18">
        <f>Sheet1!E25</f>
        <v>37001</v>
      </c>
      <c r="H18">
        <f t="shared" si="0"/>
        <v>40701</v>
      </c>
      <c r="I18">
        <v>0.1</v>
      </c>
      <c r="J18">
        <v>0</v>
      </c>
      <c r="K18">
        <v>500001</v>
      </c>
      <c r="L18">
        <v>500002</v>
      </c>
      <c r="M18">
        <v>500003</v>
      </c>
      <c r="N18">
        <v>500004</v>
      </c>
      <c r="O18">
        <v>500005</v>
      </c>
      <c r="P18">
        <v>500006</v>
      </c>
      <c r="R18">
        <v>2790</v>
      </c>
      <c r="S18">
        <v>43057</v>
      </c>
    </row>
    <row r="19" spans="1:20" x14ac:dyDescent="0.15">
      <c r="A19">
        <v>17</v>
      </c>
      <c r="B19">
        <v>1004</v>
      </c>
      <c r="C19">
        <v>953</v>
      </c>
      <c r="D19">
        <f>Sheet1!G26</f>
        <v>423</v>
      </c>
      <c r="E19">
        <v>7</v>
      </c>
      <c r="F19">
        <v>9</v>
      </c>
      <c r="G19">
        <f>Sheet1!E26</f>
        <v>40701</v>
      </c>
      <c r="H19">
        <f t="shared" si="0"/>
        <v>44771</v>
      </c>
      <c r="I19">
        <v>0.1</v>
      </c>
      <c r="J19">
        <v>0</v>
      </c>
      <c r="K19">
        <v>500001</v>
      </c>
      <c r="L19">
        <v>500002</v>
      </c>
      <c r="M19">
        <v>500003</v>
      </c>
      <c r="N19">
        <v>500004</v>
      </c>
      <c r="O19">
        <v>500005</v>
      </c>
      <c r="P19">
        <v>500006</v>
      </c>
      <c r="R19">
        <v>3110</v>
      </c>
      <c r="S19">
        <v>47992</v>
      </c>
    </row>
    <row r="20" spans="1:20" x14ac:dyDescent="0.15">
      <c r="A20">
        <v>18</v>
      </c>
      <c r="B20">
        <v>1004</v>
      </c>
      <c r="C20">
        <v>1048</v>
      </c>
      <c r="D20">
        <f>Sheet1!G27</f>
        <v>466</v>
      </c>
      <c r="E20">
        <v>7</v>
      </c>
      <c r="F20">
        <v>9</v>
      </c>
      <c r="G20">
        <f>Sheet1!E27</f>
        <v>44771</v>
      </c>
      <c r="H20">
        <f t="shared" si="0"/>
        <v>49248</v>
      </c>
      <c r="I20">
        <v>0.1</v>
      </c>
      <c r="J20">
        <v>0</v>
      </c>
      <c r="K20">
        <v>500001</v>
      </c>
      <c r="L20">
        <v>500002</v>
      </c>
      <c r="M20">
        <v>500003</v>
      </c>
      <c r="N20">
        <v>500004</v>
      </c>
      <c r="O20">
        <v>500005</v>
      </c>
      <c r="P20">
        <v>500006</v>
      </c>
      <c r="R20">
        <v>3604</v>
      </c>
      <c r="S20">
        <v>55612</v>
      </c>
      <c r="T20" s="12">
        <v>40</v>
      </c>
    </row>
    <row r="21" spans="1:20" x14ac:dyDescent="0.15">
      <c r="A21">
        <v>19</v>
      </c>
      <c r="B21">
        <v>1004</v>
      </c>
      <c r="C21">
        <v>1153</v>
      </c>
      <c r="D21">
        <f>Sheet1!G28</f>
        <v>529</v>
      </c>
      <c r="E21">
        <v>7</v>
      </c>
      <c r="F21">
        <v>9</v>
      </c>
      <c r="G21">
        <f>Sheet1!E28</f>
        <v>49248</v>
      </c>
      <c r="H21">
        <f t="shared" si="0"/>
        <v>54172</v>
      </c>
      <c r="I21">
        <v>0.1</v>
      </c>
      <c r="J21">
        <v>0</v>
      </c>
      <c r="K21">
        <v>500001</v>
      </c>
      <c r="L21">
        <v>500002</v>
      </c>
      <c r="M21">
        <v>500003</v>
      </c>
      <c r="N21">
        <v>500004</v>
      </c>
      <c r="O21">
        <v>500005</v>
      </c>
      <c r="P21">
        <v>500006</v>
      </c>
      <c r="R21">
        <v>4046</v>
      </c>
      <c r="S21">
        <v>62443</v>
      </c>
    </row>
    <row r="22" spans="1:20" s="14" customFormat="1" x14ac:dyDescent="0.15">
      <c r="A22" s="14">
        <v>20</v>
      </c>
      <c r="B22" s="14">
        <v>1004</v>
      </c>
      <c r="C22">
        <v>2307</v>
      </c>
      <c r="D22" s="14">
        <f>D21*2</f>
        <v>1058</v>
      </c>
      <c r="E22" s="14">
        <v>1</v>
      </c>
      <c r="F22" s="14">
        <v>1</v>
      </c>
      <c r="G22" s="14">
        <f>G21*1.5</f>
        <v>73872</v>
      </c>
      <c r="H22">
        <f t="shared" si="0"/>
        <v>81259</v>
      </c>
      <c r="I22" s="14">
        <v>0.1</v>
      </c>
      <c r="J22" s="14">
        <v>0</v>
      </c>
      <c r="K22" s="14">
        <v>500007</v>
      </c>
      <c r="R22" s="14">
        <v>4314</v>
      </c>
      <c r="S22" s="14">
        <v>66555</v>
      </c>
      <c r="T22" s="15"/>
    </row>
    <row r="23" spans="1:20" x14ac:dyDescent="0.15">
      <c r="A23">
        <v>21</v>
      </c>
      <c r="B23">
        <v>1004</v>
      </c>
      <c r="C23">
        <v>1396</v>
      </c>
      <c r="D23">
        <f>Sheet1!G30</f>
        <v>640</v>
      </c>
      <c r="E23">
        <v>7</v>
      </c>
      <c r="F23">
        <v>9</v>
      </c>
      <c r="G23">
        <f>Sheet1!E30</f>
        <v>69522</v>
      </c>
      <c r="H23">
        <f t="shared" si="0"/>
        <v>76474</v>
      </c>
      <c r="I23">
        <v>0.1</v>
      </c>
      <c r="J23">
        <v>0</v>
      </c>
      <c r="K23">
        <v>500001</v>
      </c>
      <c r="L23">
        <v>500002</v>
      </c>
      <c r="M23">
        <v>500003</v>
      </c>
      <c r="N23">
        <v>500004</v>
      </c>
      <c r="O23">
        <v>500005</v>
      </c>
      <c r="P23">
        <v>500006</v>
      </c>
      <c r="R23">
        <v>4602</v>
      </c>
      <c r="S23">
        <v>71002</v>
      </c>
    </row>
    <row r="24" spans="1:20" x14ac:dyDescent="0.15">
      <c r="A24">
        <v>22</v>
      </c>
      <c r="B24">
        <v>1004</v>
      </c>
      <c r="C24">
        <v>1536</v>
      </c>
      <c r="D24">
        <f>Sheet1!G31</f>
        <v>704</v>
      </c>
      <c r="E24">
        <v>7</v>
      </c>
      <c r="F24">
        <v>9</v>
      </c>
      <c r="G24">
        <f>Sheet1!E31</f>
        <v>76474</v>
      </c>
      <c r="H24">
        <f t="shared" si="0"/>
        <v>84121</v>
      </c>
      <c r="I24">
        <v>0.1</v>
      </c>
      <c r="J24">
        <v>0</v>
      </c>
      <c r="K24">
        <v>500001</v>
      </c>
      <c r="L24">
        <v>500002</v>
      </c>
      <c r="M24">
        <v>500003</v>
      </c>
      <c r="N24">
        <v>500004</v>
      </c>
      <c r="O24">
        <v>500005</v>
      </c>
      <c r="P24">
        <v>500006</v>
      </c>
      <c r="R24">
        <v>4914</v>
      </c>
      <c r="S24">
        <v>75822</v>
      </c>
    </row>
    <row r="25" spans="1:20" x14ac:dyDescent="0.15">
      <c r="A25">
        <v>23</v>
      </c>
      <c r="B25">
        <v>1005</v>
      </c>
      <c r="C25">
        <v>1688</v>
      </c>
      <c r="D25">
        <f>Sheet1!G32</f>
        <v>775</v>
      </c>
      <c r="E25">
        <v>7</v>
      </c>
      <c r="F25">
        <v>9</v>
      </c>
      <c r="G25">
        <f>Sheet1!E32</f>
        <v>84122</v>
      </c>
      <c r="H25">
        <f t="shared" si="0"/>
        <v>92534</v>
      </c>
      <c r="I25">
        <v>0.1</v>
      </c>
      <c r="J25">
        <v>0</v>
      </c>
      <c r="K25">
        <v>500001</v>
      </c>
      <c r="L25">
        <v>500002</v>
      </c>
      <c r="M25">
        <v>500003</v>
      </c>
      <c r="N25">
        <v>500004</v>
      </c>
      <c r="O25">
        <v>500005</v>
      </c>
      <c r="P25">
        <v>500006</v>
      </c>
      <c r="R25">
        <v>5252</v>
      </c>
      <c r="S25">
        <v>81033</v>
      </c>
    </row>
    <row r="26" spans="1:20" x14ac:dyDescent="0.15">
      <c r="A26">
        <v>24</v>
      </c>
      <c r="B26">
        <v>1005</v>
      </c>
      <c r="C26">
        <v>1858</v>
      </c>
      <c r="D26">
        <f>Sheet1!G33</f>
        <v>852</v>
      </c>
      <c r="E26">
        <v>7</v>
      </c>
      <c r="F26">
        <v>9</v>
      </c>
      <c r="G26">
        <f>Sheet1!E33</f>
        <v>92534</v>
      </c>
      <c r="H26">
        <f t="shared" si="0"/>
        <v>101787</v>
      </c>
      <c r="I26">
        <v>0.1</v>
      </c>
      <c r="J26">
        <v>0</v>
      </c>
      <c r="K26">
        <v>500001</v>
      </c>
      <c r="L26">
        <v>500002</v>
      </c>
      <c r="M26">
        <v>500003</v>
      </c>
      <c r="N26">
        <v>500004</v>
      </c>
      <c r="O26">
        <v>500005</v>
      </c>
      <c r="P26">
        <v>500006</v>
      </c>
      <c r="R26">
        <v>5616</v>
      </c>
      <c r="S26">
        <v>86670</v>
      </c>
    </row>
    <row r="27" spans="1:20" x14ac:dyDescent="0.15">
      <c r="A27">
        <v>25</v>
      </c>
      <c r="B27">
        <v>1005</v>
      </c>
      <c r="C27">
        <v>2316</v>
      </c>
      <c r="D27">
        <f>Sheet1!G34</f>
        <v>957</v>
      </c>
      <c r="E27">
        <v>10</v>
      </c>
      <c r="F27">
        <v>15</v>
      </c>
      <c r="G27">
        <f>Sheet1!E34</f>
        <v>116329</v>
      </c>
      <c r="H27">
        <f t="shared" si="0"/>
        <v>127961</v>
      </c>
      <c r="I27">
        <v>0.1</v>
      </c>
      <c r="J27">
        <v>0</v>
      </c>
      <c r="K27">
        <v>500001</v>
      </c>
      <c r="L27">
        <v>500002</v>
      </c>
      <c r="M27">
        <v>500003</v>
      </c>
      <c r="N27">
        <v>500004</v>
      </c>
      <c r="O27">
        <v>500005</v>
      </c>
      <c r="P27">
        <v>500006</v>
      </c>
      <c r="R27">
        <v>6012</v>
      </c>
      <c r="S27">
        <v>92772</v>
      </c>
    </row>
    <row r="28" spans="1:20" x14ac:dyDescent="0.15">
      <c r="A28">
        <v>26</v>
      </c>
      <c r="B28">
        <v>1005</v>
      </c>
      <c r="C28">
        <v>3058</v>
      </c>
      <c r="D28">
        <f>Sheet1!G35</f>
        <v>1263</v>
      </c>
      <c r="E28">
        <v>10</v>
      </c>
      <c r="F28">
        <v>15</v>
      </c>
      <c r="G28">
        <f>Sheet1!E35</f>
        <v>127962</v>
      </c>
      <c r="H28">
        <f t="shared" si="0"/>
        <v>140758</v>
      </c>
      <c r="I28">
        <v>0.1</v>
      </c>
      <c r="J28">
        <v>0</v>
      </c>
      <c r="K28">
        <v>500001</v>
      </c>
      <c r="L28">
        <v>500002</v>
      </c>
      <c r="M28">
        <v>500003</v>
      </c>
      <c r="N28">
        <v>500004</v>
      </c>
      <c r="O28">
        <v>500005</v>
      </c>
      <c r="P28">
        <v>500006</v>
      </c>
      <c r="R28">
        <v>6148</v>
      </c>
      <c r="S28">
        <v>94857</v>
      </c>
    </row>
    <row r="29" spans="1:20" x14ac:dyDescent="0.15">
      <c r="A29">
        <v>27</v>
      </c>
      <c r="B29">
        <v>1005</v>
      </c>
      <c r="C29">
        <v>3365</v>
      </c>
      <c r="D29">
        <f>Sheet1!G36</f>
        <v>1389</v>
      </c>
      <c r="E29">
        <v>10</v>
      </c>
      <c r="F29">
        <v>15</v>
      </c>
      <c r="G29">
        <f>Sheet1!E36</f>
        <v>140758</v>
      </c>
      <c r="H29">
        <f t="shared" si="0"/>
        <v>154833</v>
      </c>
      <c r="I29">
        <v>0.1</v>
      </c>
      <c r="J29">
        <v>0</v>
      </c>
      <c r="K29">
        <v>500001</v>
      </c>
      <c r="L29">
        <v>500002</v>
      </c>
      <c r="M29">
        <v>500003</v>
      </c>
      <c r="N29">
        <v>500004</v>
      </c>
      <c r="O29">
        <v>500005</v>
      </c>
      <c r="P29">
        <v>500006</v>
      </c>
      <c r="R29">
        <v>6290</v>
      </c>
      <c r="S29">
        <v>97051</v>
      </c>
    </row>
    <row r="30" spans="1:20" x14ac:dyDescent="0.15">
      <c r="A30">
        <v>28</v>
      </c>
      <c r="B30">
        <v>1005</v>
      </c>
      <c r="C30">
        <v>3701</v>
      </c>
      <c r="D30">
        <f>Sheet1!G37</f>
        <v>1528</v>
      </c>
      <c r="E30">
        <v>10</v>
      </c>
      <c r="F30">
        <v>15</v>
      </c>
      <c r="G30">
        <f>Sheet1!E37</f>
        <v>154834</v>
      </c>
      <c r="H30">
        <f t="shared" si="0"/>
        <v>170317</v>
      </c>
      <c r="I30">
        <v>0.1</v>
      </c>
      <c r="J30">
        <v>0</v>
      </c>
      <c r="K30">
        <v>500001</v>
      </c>
      <c r="L30">
        <v>500002</v>
      </c>
      <c r="M30">
        <v>500003</v>
      </c>
      <c r="N30">
        <v>500004</v>
      </c>
      <c r="O30">
        <v>500005</v>
      </c>
      <c r="P30">
        <v>500006</v>
      </c>
      <c r="R30">
        <v>6440</v>
      </c>
      <c r="S30">
        <v>99366</v>
      </c>
    </row>
    <row r="31" spans="1:20" x14ac:dyDescent="0.15">
      <c r="A31">
        <v>29</v>
      </c>
      <c r="B31">
        <v>1005</v>
      </c>
      <c r="C31">
        <v>4071</v>
      </c>
      <c r="D31">
        <f>Sheet1!G38</f>
        <v>1681</v>
      </c>
      <c r="E31">
        <v>10</v>
      </c>
      <c r="F31">
        <v>15</v>
      </c>
      <c r="G31">
        <f>Sheet1!E38</f>
        <v>170317</v>
      </c>
      <c r="H31">
        <f t="shared" si="0"/>
        <v>187348</v>
      </c>
      <c r="I31">
        <v>0.1</v>
      </c>
      <c r="J31">
        <v>0</v>
      </c>
      <c r="K31">
        <v>500001</v>
      </c>
      <c r="L31">
        <v>500002</v>
      </c>
      <c r="M31">
        <v>500003</v>
      </c>
      <c r="N31">
        <v>500004</v>
      </c>
      <c r="O31">
        <v>500005</v>
      </c>
      <c r="P31">
        <v>500006</v>
      </c>
      <c r="R31">
        <v>6598</v>
      </c>
      <c r="S31">
        <v>101803</v>
      </c>
    </row>
    <row r="32" spans="1:20" s="14" customFormat="1" x14ac:dyDescent="0.15">
      <c r="A32" s="14">
        <v>30</v>
      </c>
      <c r="B32" s="14">
        <v>1005</v>
      </c>
      <c r="C32">
        <v>8142</v>
      </c>
      <c r="D32" s="14">
        <f>D31*2</f>
        <v>3362</v>
      </c>
      <c r="E32" s="14">
        <v>1</v>
      </c>
      <c r="F32" s="14">
        <v>2</v>
      </c>
      <c r="G32" s="14">
        <v>255480</v>
      </c>
      <c r="H32">
        <f t="shared" si="0"/>
        <v>281028</v>
      </c>
      <c r="I32" s="14">
        <v>0.1</v>
      </c>
      <c r="J32" s="14">
        <v>0</v>
      </c>
      <c r="K32" s="14">
        <v>500007</v>
      </c>
      <c r="L32" s="14">
        <v>500007</v>
      </c>
      <c r="R32" s="14">
        <v>6606</v>
      </c>
      <c r="S32" s="14">
        <v>101931</v>
      </c>
      <c r="T32" s="15"/>
    </row>
    <row r="33" spans="1:20" x14ac:dyDescent="0.15">
      <c r="A33">
        <v>31</v>
      </c>
      <c r="B33">
        <v>1006</v>
      </c>
      <c r="C33">
        <v>4926</v>
      </c>
      <c r="D33">
        <f>Sheet1!G40</f>
        <v>2152</v>
      </c>
      <c r="E33">
        <v>10</v>
      </c>
      <c r="F33">
        <v>15</v>
      </c>
      <c r="G33">
        <f>Sheet1!E40</f>
        <v>231845</v>
      </c>
      <c r="H33">
        <f t="shared" si="0"/>
        <v>255029</v>
      </c>
      <c r="I33">
        <v>0.1</v>
      </c>
      <c r="J33">
        <v>0</v>
      </c>
      <c r="K33">
        <v>500001</v>
      </c>
      <c r="L33">
        <v>500002</v>
      </c>
      <c r="M33">
        <v>500003</v>
      </c>
      <c r="N33">
        <v>500004</v>
      </c>
      <c r="O33">
        <v>500005</v>
      </c>
      <c r="P33">
        <v>500006</v>
      </c>
      <c r="R33">
        <v>6780</v>
      </c>
      <c r="S33">
        <v>104604</v>
      </c>
    </row>
    <row r="34" spans="1:20" x14ac:dyDescent="0.15">
      <c r="A34">
        <v>32</v>
      </c>
      <c r="B34">
        <v>1006</v>
      </c>
      <c r="C34">
        <v>5418</v>
      </c>
      <c r="D34">
        <f>Sheet1!G41</f>
        <v>2368</v>
      </c>
      <c r="E34">
        <v>10</v>
      </c>
      <c r="F34">
        <v>15</v>
      </c>
      <c r="G34">
        <f>Sheet1!E41</f>
        <v>255029</v>
      </c>
      <c r="H34">
        <f t="shared" si="0"/>
        <v>280531</v>
      </c>
      <c r="I34">
        <v>0.1</v>
      </c>
      <c r="J34">
        <v>0</v>
      </c>
      <c r="K34">
        <v>500001</v>
      </c>
      <c r="L34">
        <v>500002</v>
      </c>
      <c r="M34">
        <v>500003</v>
      </c>
      <c r="N34">
        <v>500004</v>
      </c>
      <c r="O34">
        <v>500005</v>
      </c>
      <c r="P34">
        <v>500006</v>
      </c>
      <c r="R34">
        <v>6960</v>
      </c>
      <c r="S34">
        <v>107398</v>
      </c>
    </row>
    <row r="35" spans="1:20" x14ac:dyDescent="0.15">
      <c r="A35">
        <v>33</v>
      </c>
      <c r="B35">
        <v>1006</v>
      </c>
      <c r="C35">
        <v>5961</v>
      </c>
      <c r="D35">
        <f>Sheet1!G42</f>
        <v>2604</v>
      </c>
      <c r="E35">
        <v>10</v>
      </c>
      <c r="F35">
        <v>15</v>
      </c>
      <c r="G35">
        <f>Sheet1!E42</f>
        <v>280532</v>
      </c>
      <c r="H35">
        <f t="shared" si="0"/>
        <v>308585</v>
      </c>
      <c r="I35">
        <v>0.1</v>
      </c>
      <c r="J35">
        <v>0</v>
      </c>
      <c r="K35">
        <v>500001</v>
      </c>
      <c r="L35">
        <v>500002</v>
      </c>
      <c r="M35">
        <v>500003</v>
      </c>
      <c r="N35">
        <v>500004</v>
      </c>
      <c r="O35">
        <v>500005</v>
      </c>
      <c r="P35">
        <v>500006</v>
      </c>
      <c r="R35">
        <v>6998</v>
      </c>
      <c r="S35">
        <v>107979</v>
      </c>
    </row>
    <row r="36" spans="1:20" x14ac:dyDescent="0.15">
      <c r="A36">
        <v>34</v>
      </c>
      <c r="B36">
        <v>1006</v>
      </c>
      <c r="C36">
        <v>6556</v>
      </c>
      <c r="D36">
        <f>Sheet1!G43</f>
        <v>2865</v>
      </c>
      <c r="E36">
        <v>10</v>
      </c>
      <c r="F36">
        <v>15</v>
      </c>
      <c r="G36">
        <f>Sheet1!E43</f>
        <v>308585</v>
      </c>
      <c r="H36">
        <f t="shared" si="0"/>
        <v>339443</v>
      </c>
      <c r="I36">
        <v>0.1</v>
      </c>
      <c r="J36">
        <v>0</v>
      </c>
      <c r="K36">
        <v>500001</v>
      </c>
      <c r="L36">
        <v>500002</v>
      </c>
      <c r="M36">
        <v>500003</v>
      </c>
      <c r="N36">
        <v>500004</v>
      </c>
      <c r="O36">
        <v>500005</v>
      </c>
      <c r="P36">
        <v>500006</v>
      </c>
      <c r="R36">
        <v>7196</v>
      </c>
      <c r="S36">
        <v>111024</v>
      </c>
    </row>
    <row r="37" spans="1:20" x14ac:dyDescent="0.15">
      <c r="A37">
        <v>35</v>
      </c>
      <c r="B37">
        <v>1006</v>
      </c>
      <c r="C37">
        <v>7212</v>
      </c>
      <c r="D37">
        <f>Sheet1!G44</f>
        <v>3151</v>
      </c>
      <c r="E37">
        <v>10</v>
      </c>
      <c r="F37">
        <v>15</v>
      </c>
      <c r="G37">
        <f>Sheet1!E44</f>
        <v>339444</v>
      </c>
      <c r="H37">
        <f t="shared" si="0"/>
        <v>373388</v>
      </c>
      <c r="I37">
        <v>0.1</v>
      </c>
      <c r="J37">
        <v>0</v>
      </c>
      <c r="K37">
        <v>500001</v>
      </c>
      <c r="L37">
        <v>500002</v>
      </c>
      <c r="M37">
        <v>500003</v>
      </c>
      <c r="N37">
        <v>500004</v>
      </c>
      <c r="O37">
        <v>500005</v>
      </c>
      <c r="P37">
        <v>500006</v>
      </c>
      <c r="R37">
        <v>7254</v>
      </c>
      <c r="S37">
        <v>111921</v>
      </c>
    </row>
    <row r="38" spans="1:20" x14ac:dyDescent="0.15">
      <c r="A38">
        <v>36</v>
      </c>
      <c r="B38">
        <v>1006</v>
      </c>
      <c r="C38">
        <v>7933</v>
      </c>
      <c r="D38">
        <f>Sheet1!G45</f>
        <v>3467</v>
      </c>
      <c r="E38">
        <v>15</v>
      </c>
      <c r="F38">
        <v>20</v>
      </c>
      <c r="G38">
        <f>Sheet1!E45</f>
        <v>373388</v>
      </c>
      <c r="H38">
        <f t="shared" si="0"/>
        <v>410726</v>
      </c>
      <c r="I38">
        <v>0.1</v>
      </c>
      <c r="J38">
        <v>0</v>
      </c>
      <c r="K38">
        <v>500001</v>
      </c>
      <c r="L38">
        <v>500002</v>
      </c>
      <c r="M38">
        <v>500003</v>
      </c>
      <c r="N38">
        <v>500004</v>
      </c>
      <c r="O38">
        <v>500005</v>
      </c>
      <c r="P38">
        <v>500006</v>
      </c>
      <c r="R38">
        <v>7468</v>
      </c>
      <c r="S38">
        <v>115222</v>
      </c>
    </row>
    <row r="39" spans="1:20" x14ac:dyDescent="0.15">
      <c r="A39">
        <v>37</v>
      </c>
      <c r="B39">
        <v>1006</v>
      </c>
      <c r="C39">
        <v>8727</v>
      </c>
      <c r="D39">
        <f>Sheet1!G46</f>
        <v>4189</v>
      </c>
      <c r="E39">
        <v>15</v>
      </c>
      <c r="F39">
        <v>20</v>
      </c>
      <c r="G39">
        <f>Sheet1!E46</f>
        <v>456364</v>
      </c>
      <c r="H39">
        <f t="shared" si="0"/>
        <v>502000</v>
      </c>
      <c r="I39">
        <v>0.1</v>
      </c>
      <c r="J39">
        <v>0</v>
      </c>
      <c r="K39">
        <v>500001</v>
      </c>
      <c r="L39">
        <v>500002</v>
      </c>
      <c r="M39">
        <v>500003</v>
      </c>
      <c r="N39">
        <v>500004</v>
      </c>
      <c r="O39">
        <v>500005</v>
      </c>
      <c r="P39">
        <v>500006</v>
      </c>
      <c r="R39">
        <v>7546</v>
      </c>
      <c r="S39">
        <v>116424</v>
      </c>
    </row>
    <row r="40" spans="1:20" x14ac:dyDescent="0.15">
      <c r="A40">
        <v>38</v>
      </c>
      <c r="B40">
        <v>1006</v>
      </c>
      <c r="C40">
        <v>9600</v>
      </c>
      <c r="D40">
        <f>Sheet1!G47</f>
        <v>4608</v>
      </c>
      <c r="E40">
        <v>15</v>
      </c>
      <c r="F40">
        <v>20</v>
      </c>
      <c r="G40">
        <f>Sheet1!E47</f>
        <v>502000</v>
      </c>
      <c r="H40">
        <f t="shared" si="0"/>
        <v>552200</v>
      </c>
      <c r="I40">
        <v>0.1</v>
      </c>
      <c r="J40">
        <v>0</v>
      </c>
      <c r="K40">
        <v>500001</v>
      </c>
      <c r="L40">
        <v>500002</v>
      </c>
      <c r="M40">
        <v>500003</v>
      </c>
      <c r="N40">
        <v>500004</v>
      </c>
      <c r="O40">
        <v>500005</v>
      </c>
      <c r="P40">
        <v>500006</v>
      </c>
      <c r="R40">
        <v>7924</v>
      </c>
      <c r="S40">
        <v>122256</v>
      </c>
    </row>
    <row r="41" spans="1:20" x14ac:dyDescent="0.15">
      <c r="A41">
        <v>39</v>
      </c>
      <c r="B41">
        <v>1006</v>
      </c>
      <c r="C41">
        <v>10560</v>
      </c>
      <c r="D41">
        <f>Sheet1!G48</f>
        <v>5069</v>
      </c>
      <c r="E41">
        <v>15</v>
      </c>
      <c r="F41">
        <v>20</v>
      </c>
      <c r="G41">
        <f>Sheet1!E48</f>
        <v>552200</v>
      </c>
      <c r="H41">
        <f t="shared" si="0"/>
        <v>607420</v>
      </c>
      <c r="I41">
        <v>0.1</v>
      </c>
      <c r="J41">
        <v>0</v>
      </c>
      <c r="K41">
        <v>500001</v>
      </c>
      <c r="L41">
        <v>500002</v>
      </c>
      <c r="M41">
        <v>500003</v>
      </c>
      <c r="N41">
        <v>500004</v>
      </c>
      <c r="O41">
        <v>500005</v>
      </c>
      <c r="P41">
        <v>500006</v>
      </c>
      <c r="R41">
        <v>8320</v>
      </c>
      <c r="S41">
        <v>128371</v>
      </c>
    </row>
    <row r="42" spans="1:20" s="14" customFormat="1" x14ac:dyDescent="0.15">
      <c r="A42" s="14">
        <v>40</v>
      </c>
      <c r="B42" s="14">
        <v>1006</v>
      </c>
      <c r="C42">
        <v>21120</v>
      </c>
      <c r="D42" s="14">
        <f>D41*2</f>
        <v>10138</v>
      </c>
      <c r="E42" s="14">
        <v>2</v>
      </c>
      <c r="F42" s="14">
        <v>3</v>
      </c>
      <c r="G42" s="14">
        <f>G41*1.5</f>
        <v>828300</v>
      </c>
      <c r="H42">
        <f t="shared" si="0"/>
        <v>911130</v>
      </c>
      <c r="I42" s="14">
        <v>0.1</v>
      </c>
      <c r="J42" s="14">
        <v>0</v>
      </c>
      <c r="K42" s="14">
        <v>500007</v>
      </c>
      <c r="L42" s="14">
        <v>500007</v>
      </c>
      <c r="R42" s="14">
        <v>8574</v>
      </c>
      <c r="S42" s="14">
        <v>132300</v>
      </c>
      <c r="T42" s="15">
        <v>60</v>
      </c>
    </row>
    <row r="43" spans="1:20" x14ac:dyDescent="0.15">
      <c r="A43">
        <v>41</v>
      </c>
      <c r="B43">
        <v>1007</v>
      </c>
      <c r="C43">
        <f>TRUNC(D43*1.5)</f>
        <v>9504</v>
      </c>
      <c r="D43">
        <f>TRUNC(D41*1.25)</f>
        <v>6336</v>
      </c>
      <c r="E43">
        <v>15</v>
      </c>
      <c r="F43">
        <v>20</v>
      </c>
      <c r="G43">
        <f>Sheet1!E50</f>
        <v>668162</v>
      </c>
      <c r="H43">
        <f t="shared" ref="H43:H64" si="1">G43</f>
        <v>668162</v>
      </c>
      <c r="I43">
        <v>0.1</v>
      </c>
      <c r="J43">
        <v>0</v>
      </c>
      <c r="K43">
        <v>500001</v>
      </c>
      <c r="L43">
        <v>500002</v>
      </c>
      <c r="M43">
        <v>500003</v>
      </c>
      <c r="N43">
        <v>500004</v>
      </c>
      <c r="O43">
        <v>500005</v>
      </c>
      <c r="P43">
        <v>500006</v>
      </c>
      <c r="R43">
        <v>8682</v>
      </c>
      <c r="S43">
        <v>133960</v>
      </c>
    </row>
    <row r="44" spans="1:20" x14ac:dyDescent="0.15">
      <c r="A44">
        <v>42</v>
      </c>
      <c r="B44">
        <v>1007</v>
      </c>
      <c r="C44">
        <f t="shared" ref="C44:C51" si="2">TRUNC(D44*1.5)</f>
        <v>11880</v>
      </c>
      <c r="D44">
        <f t="shared" ref="D44:D51" si="3">TRUNC(D43*1.25)</f>
        <v>7920</v>
      </c>
      <c r="E44">
        <v>15</v>
      </c>
      <c r="F44">
        <v>20</v>
      </c>
      <c r="G44">
        <f>TRUNC(G43*1.25)</f>
        <v>835202</v>
      </c>
      <c r="H44">
        <f t="shared" si="1"/>
        <v>835202</v>
      </c>
      <c r="I44">
        <v>0.1</v>
      </c>
      <c r="J44">
        <v>0</v>
      </c>
      <c r="K44">
        <v>500001</v>
      </c>
      <c r="L44">
        <v>500002</v>
      </c>
      <c r="M44">
        <v>500003</v>
      </c>
      <c r="N44">
        <v>500004</v>
      </c>
      <c r="O44">
        <v>500005</v>
      </c>
      <c r="P44">
        <v>500006</v>
      </c>
      <c r="R44">
        <v>8802</v>
      </c>
      <c r="S44">
        <v>135816</v>
      </c>
    </row>
    <row r="45" spans="1:20" x14ac:dyDescent="0.15">
      <c r="A45">
        <v>43</v>
      </c>
      <c r="B45">
        <v>1007</v>
      </c>
      <c r="C45">
        <f t="shared" si="2"/>
        <v>14850</v>
      </c>
      <c r="D45">
        <f t="shared" si="3"/>
        <v>9900</v>
      </c>
      <c r="E45">
        <v>15</v>
      </c>
      <c r="F45">
        <v>20</v>
      </c>
      <c r="G45">
        <f t="shared" ref="G45:G51" si="4">TRUNC(G44*1.25)</f>
        <v>1044002</v>
      </c>
      <c r="H45">
        <f t="shared" si="1"/>
        <v>1044002</v>
      </c>
      <c r="I45">
        <v>0.1</v>
      </c>
      <c r="J45">
        <v>0</v>
      </c>
      <c r="K45">
        <v>500001</v>
      </c>
      <c r="L45">
        <v>500002</v>
      </c>
      <c r="M45">
        <v>500003</v>
      </c>
      <c r="N45">
        <v>500004</v>
      </c>
      <c r="O45">
        <v>500005</v>
      </c>
      <c r="P45">
        <v>500006</v>
      </c>
      <c r="R45">
        <v>9086</v>
      </c>
      <c r="S45">
        <v>140197</v>
      </c>
    </row>
    <row r="46" spans="1:20" x14ac:dyDescent="0.15">
      <c r="A46">
        <v>44</v>
      </c>
      <c r="B46">
        <v>1007</v>
      </c>
      <c r="C46">
        <f t="shared" si="2"/>
        <v>18562</v>
      </c>
      <c r="D46">
        <f t="shared" si="3"/>
        <v>12375</v>
      </c>
      <c r="E46">
        <v>15</v>
      </c>
      <c r="F46">
        <v>20</v>
      </c>
      <c r="G46">
        <f t="shared" si="4"/>
        <v>1305002</v>
      </c>
      <c r="H46">
        <f t="shared" si="1"/>
        <v>1305002</v>
      </c>
      <c r="I46">
        <v>0.1</v>
      </c>
      <c r="J46">
        <v>0</v>
      </c>
      <c r="K46">
        <v>500001</v>
      </c>
      <c r="L46">
        <v>500002</v>
      </c>
      <c r="M46">
        <v>500003</v>
      </c>
      <c r="N46">
        <v>500004</v>
      </c>
      <c r="O46">
        <v>500005</v>
      </c>
      <c r="P46">
        <v>500006</v>
      </c>
      <c r="R46">
        <v>9228</v>
      </c>
      <c r="S46">
        <v>142390</v>
      </c>
    </row>
    <row r="47" spans="1:20" x14ac:dyDescent="0.15">
      <c r="A47">
        <v>45</v>
      </c>
      <c r="B47">
        <v>1007</v>
      </c>
      <c r="C47">
        <f t="shared" si="2"/>
        <v>23202</v>
      </c>
      <c r="D47">
        <f>TRUNC(D46*1.25)</f>
        <v>15468</v>
      </c>
      <c r="E47">
        <v>15</v>
      </c>
      <c r="F47">
        <v>20</v>
      </c>
      <c r="G47">
        <f t="shared" si="4"/>
        <v>1631252</v>
      </c>
      <c r="H47">
        <f t="shared" si="1"/>
        <v>1631252</v>
      </c>
      <c r="I47">
        <v>0.1</v>
      </c>
      <c r="J47">
        <v>0</v>
      </c>
      <c r="K47">
        <v>500001</v>
      </c>
      <c r="L47">
        <v>500002</v>
      </c>
      <c r="M47">
        <v>500003</v>
      </c>
      <c r="N47">
        <v>500004</v>
      </c>
      <c r="O47">
        <v>500005</v>
      </c>
      <c r="P47">
        <v>500006</v>
      </c>
      <c r="R47">
        <v>9382</v>
      </c>
      <c r="S47">
        <v>144766</v>
      </c>
    </row>
    <row r="48" spans="1:20" x14ac:dyDescent="0.15">
      <c r="A48">
        <v>46</v>
      </c>
      <c r="B48">
        <v>1007</v>
      </c>
      <c r="C48">
        <f t="shared" si="2"/>
        <v>29002</v>
      </c>
      <c r="D48">
        <f t="shared" si="3"/>
        <v>19335</v>
      </c>
      <c r="E48">
        <v>15</v>
      </c>
      <c r="F48">
        <v>20</v>
      </c>
      <c r="G48">
        <f t="shared" si="4"/>
        <v>2039065</v>
      </c>
      <c r="H48">
        <f t="shared" si="1"/>
        <v>2039065</v>
      </c>
      <c r="I48">
        <v>0.1</v>
      </c>
      <c r="J48">
        <v>0</v>
      </c>
      <c r="K48">
        <v>500001</v>
      </c>
      <c r="L48">
        <v>500002</v>
      </c>
      <c r="M48">
        <v>500003</v>
      </c>
      <c r="N48">
        <v>500004</v>
      </c>
      <c r="O48">
        <v>500005</v>
      </c>
      <c r="P48">
        <v>500006</v>
      </c>
      <c r="R48">
        <v>9548</v>
      </c>
      <c r="S48">
        <v>147331</v>
      </c>
    </row>
    <row r="49" spans="1:21" x14ac:dyDescent="0.15">
      <c r="A49">
        <v>47</v>
      </c>
      <c r="B49">
        <v>1007</v>
      </c>
      <c r="C49">
        <f t="shared" si="2"/>
        <v>36252</v>
      </c>
      <c r="D49">
        <f t="shared" si="3"/>
        <v>24168</v>
      </c>
      <c r="E49">
        <v>15</v>
      </c>
      <c r="F49">
        <v>20</v>
      </c>
      <c r="G49">
        <f t="shared" si="4"/>
        <v>2548831</v>
      </c>
      <c r="H49">
        <f t="shared" si="1"/>
        <v>2548831</v>
      </c>
      <c r="I49">
        <v>0.1</v>
      </c>
      <c r="J49">
        <v>0</v>
      </c>
      <c r="K49">
        <v>500001</v>
      </c>
      <c r="L49">
        <v>500002</v>
      </c>
      <c r="M49">
        <v>500003</v>
      </c>
      <c r="N49">
        <v>500004</v>
      </c>
      <c r="O49">
        <v>500005</v>
      </c>
      <c r="P49">
        <v>500006</v>
      </c>
      <c r="Q49">
        <v>500007</v>
      </c>
      <c r="R49">
        <v>9728</v>
      </c>
      <c r="S49">
        <v>150085</v>
      </c>
    </row>
    <row r="50" spans="1:21" x14ac:dyDescent="0.15">
      <c r="A50">
        <v>48</v>
      </c>
      <c r="B50">
        <v>1007</v>
      </c>
      <c r="C50">
        <f t="shared" si="2"/>
        <v>45315</v>
      </c>
      <c r="D50">
        <f t="shared" si="3"/>
        <v>30210</v>
      </c>
      <c r="E50">
        <v>15</v>
      </c>
      <c r="F50">
        <v>20</v>
      </c>
      <c r="G50">
        <f t="shared" si="4"/>
        <v>3186038</v>
      </c>
      <c r="H50">
        <f t="shared" si="1"/>
        <v>3186038</v>
      </c>
      <c r="I50">
        <v>0.1</v>
      </c>
      <c r="J50">
        <v>0</v>
      </c>
      <c r="K50">
        <v>500001</v>
      </c>
      <c r="L50">
        <v>500002</v>
      </c>
      <c r="M50">
        <v>500003</v>
      </c>
      <c r="N50">
        <v>500004</v>
      </c>
      <c r="O50">
        <v>500005</v>
      </c>
      <c r="P50">
        <v>500006</v>
      </c>
      <c r="Q50">
        <v>500007</v>
      </c>
      <c r="R50">
        <v>9918</v>
      </c>
      <c r="S50">
        <v>153028</v>
      </c>
    </row>
    <row r="51" spans="1:21" x14ac:dyDescent="0.15">
      <c r="A51">
        <v>49</v>
      </c>
      <c r="B51">
        <v>1007</v>
      </c>
      <c r="C51">
        <f t="shared" si="2"/>
        <v>56643</v>
      </c>
      <c r="D51">
        <f t="shared" si="3"/>
        <v>37762</v>
      </c>
      <c r="E51">
        <v>15</v>
      </c>
      <c r="F51">
        <v>20</v>
      </c>
      <c r="G51">
        <f t="shared" si="4"/>
        <v>3982547</v>
      </c>
      <c r="H51">
        <f t="shared" si="1"/>
        <v>3982547</v>
      </c>
      <c r="I51">
        <v>0.1</v>
      </c>
      <c r="J51">
        <v>0</v>
      </c>
      <c r="K51">
        <v>500001</v>
      </c>
      <c r="L51">
        <v>500002</v>
      </c>
      <c r="M51">
        <v>500003</v>
      </c>
      <c r="N51">
        <v>500004</v>
      </c>
      <c r="O51">
        <v>500005</v>
      </c>
      <c r="P51">
        <v>500006</v>
      </c>
      <c r="Q51">
        <v>500007</v>
      </c>
      <c r="R51">
        <v>10120</v>
      </c>
      <c r="S51">
        <v>156160</v>
      </c>
    </row>
    <row r="52" spans="1:21" s="14" customFormat="1" x14ac:dyDescent="0.15">
      <c r="A52" s="14">
        <v>50</v>
      </c>
      <c r="B52" s="14">
        <v>1007</v>
      </c>
      <c r="C52">
        <f>TRUNC(D52*1.5)</f>
        <v>113286</v>
      </c>
      <c r="D52" s="14">
        <f>D51*2</f>
        <v>75524</v>
      </c>
      <c r="E52" s="14">
        <v>2</v>
      </c>
      <c r="F52" s="14">
        <v>5</v>
      </c>
      <c r="G52" s="14">
        <f>G51*1.5</f>
        <v>5973820.5</v>
      </c>
      <c r="H52">
        <f t="shared" si="1"/>
        <v>5973820.5</v>
      </c>
      <c r="I52" s="14">
        <v>0.1</v>
      </c>
      <c r="J52" s="14">
        <v>0</v>
      </c>
      <c r="K52" s="14">
        <v>500007</v>
      </c>
      <c r="L52" s="14">
        <v>500007</v>
      </c>
      <c r="R52" s="14">
        <v>10336</v>
      </c>
      <c r="S52" s="14">
        <v>159481</v>
      </c>
      <c r="T52" s="15" t="s">
        <v>32</v>
      </c>
    </row>
    <row r="53" spans="1:21" x14ac:dyDescent="0.15">
      <c r="A53">
        <v>51</v>
      </c>
      <c r="B53">
        <v>1007</v>
      </c>
      <c r="C53">
        <f>TRUNC(D53*1.5)</f>
        <v>70803</v>
      </c>
      <c r="D53">
        <f>TRUNC(D51*1.25)</f>
        <v>47202</v>
      </c>
      <c r="E53">
        <v>15</v>
      </c>
      <c r="F53">
        <v>20</v>
      </c>
      <c r="G53">
        <f>TRUNC(G51*1.25)</f>
        <v>4978183</v>
      </c>
      <c r="H53">
        <f t="shared" si="1"/>
        <v>4978183</v>
      </c>
      <c r="I53">
        <v>0.1</v>
      </c>
      <c r="J53">
        <v>0</v>
      </c>
      <c r="K53">
        <v>500001</v>
      </c>
      <c r="L53">
        <v>500002</v>
      </c>
      <c r="M53">
        <v>500003</v>
      </c>
      <c r="N53">
        <v>500004</v>
      </c>
      <c r="O53">
        <v>500005</v>
      </c>
      <c r="P53">
        <v>500006</v>
      </c>
      <c r="Q53">
        <v>500007</v>
      </c>
      <c r="R53">
        <v>10564</v>
      </c>
      <c r="S53">
        <v>162999</v>
      </c>
    </row>
    <row r="54" spans="1:21" x14ac:dyDescent="0.15">
      <c r="A54">
        <v>52</v>
      </c>
      <c r="B54">
        <v>1007</v>
      </c>
      <c r="C54">
        <f t="shared" ref="C54:C61" si="5">TRUNC(D54*1.5)</f>
        <v>88503</v>
      </c>
      <c r="D54">
        <f t="shared" ref="D54:D61" si="6">TRUNC(D53*1.25)</f>
        <v>59002</v>
      </c>
      <c r="E54">
        <v>15</v>
      </c>
      <c r="F54">
        <v>20</v>
      </c>
      <c r="G54">
        <f>TRUNC(G53*1.25)</f>
        <v>6222728</v>
      </c>
      <c r="H54">
        <f t="shared" si="1"/>
        <v>6222728</v>
      </c>
      <c r="I54">
        <v>0.1</v>
      </c>
      <c r="J54">
        <v>0</v>
      </c>
      <c r="K54">
        <v>500001</v>
      </c>
      <c r="L54">
        <v>500002</v>
      </c>
      <c r="M54">
        <v>500003</v>
      </c>
      <c r="N54">
        <v>500004</v>
      </c>
      <c r="O54">
        <v>500005</v>
      </c>
      <c r="P54">
        <v>500006</v>
      </c>
      <c r="Q54">
        <v>500007</v>
      </c>
      <c r="R54">
        <v>10666</v>
      </c>
      <c r="S54">
        <v>164571</v>
      </c>
    </row>
    <row r="55" spans="1:21" x14ac:dyDescent="0.15">
      <c r="A55">
        <v>53</v>
      </c>
      <c r="B55">
        <v>1007</v>
      </c>
      <c r="C55">
        <f t="shared" si="5"/>
        <v>110628</v>
      </c>
      <c r="D55">
        <f t="shared" si="6"/>
        <v>73752</v>
      </c>
      <c r="E55">
        <v>15</v>
      </c>
      <c r="F55">
        <v>20</v>
      </c>
      <c r="G55">
        <f t="shared" ref="G55:G61" si="7">TRUNC(G54*1.25)</f>
        <v>7778410</v>
      </c>
      <c r="H55">
        <f t="shared" si="1"/>
        <v>7778410</v>
      </c>
      <c r="I55">
        <v>0.1</v>
      </c>
      <c r="J55">
        <v>0</v>
      </c>
      <c r="K55">
        <v>500001</v>
      </c>
      <c r="L55">
        <v>500002</v>
      </c>
      <c r="M55">
        <v>500003</v>
      </c>
      <c r="N55">
        <v>500004</v>
      </c>
      <c r="O55">
        <v>500005</v>
      </c>
      <c r="P55">
        <v>500006</v>
      </c>
      <c r="Q55">
        <v>500007</v>
      </c>
      <c r="R55">
        <v>10920</v>
      </c>
      <c r="S55">
        <v>168480</v>
      </c>
    </row>
    <row r="56" spans="1:21" x14ac:dyDescent="0.15">
      <c r="A56">
        <v>54</v>
      </c>
      <c r="B56">
        <v>1007</v>
      </c>
      <c r="C56">
        <f t="shared" si="5"/>
        <v>138285</v>
      </c>
      <c r="D56">
        <f t="shared" si="6"/>
        <v>92190</v>
      </c>
      <c r="E56">
        <v>15</v>
      </c>
      <c r="F56">
        <v>20</v>
      </c>
      <c r="G56">
        <f t="shared" si="7"/>
        <v>9723012</v>
      </c>
      <c r="H56">
        <f>G56</f>
        <v>9723012</v>
      </c>
      <c r="I56">
        <v>0.1</v>
      </c>
      <c r="J56">
        <v>0</v>
      </c>
      <c r="K56">
        <v>500001</v>
      </c>
      <c r="L56">
        <v>500002</v>
      </c>
      <c r="M56">
        <v>500003</v>
      </c>
      <c r="N56">
        <v>500004</v>
      </c>
      <c r="O56">
        <v>500005</v>
      </c>
      <c r="P56">
        <v>500006</v>
      </c>
      <c r="Q56">
        <v>500007</v>
      </c>
      <c r="R56">
        <v>11186</v>
      </c>
      <c r="S56">
        <v>172597</v>
      </c>
    </row>
    <row r="57" spans="1:21" x14ac:dyDescent="0.15">
      <c r="A57">
        <v>55</v>
      </c>
      <c r="B57">
        <v>1007</v>
      </c>
      <c r="C57">
        <f t="shared" si="5"/>
        <v>172855</v>
      </c>
      <c r="D57">
        <f>TRUNC(D56*1.25)</f>
        <v>115237</v>
      </c>
      <c r="E57">
        <v>15</v>
      </c>
      <c r="F57">
        <v>20</v>
      </c>
      <c r="G57">
        <f t="shared" si="7"/>
        <v>12153765</v>
      </c>
      <c r="H57">
        <f t="shared" si="1"/>
        <v>12153765</v>
      </c>
      <c r="I57">
        <v>0.1</v>
      </c>
      <c r="J57">
        <v>0</v>
      </c>
      <c r="K57">
        <v>500001</v>
      </c>
      <c r="L57">
        <v>500002</v>
      </c>
      <c r="M57">
        <v>500003</v>
      </c>
      <c r="N57">
        <v>500004</v>
      </c>
      <c r="O57">
        <v>500005</v>
      </c>
      <c r="P57">
        <v>500006</v>
      </c>
      <c r="Q57">
        <v>500007</v>
      </c>
      <c r="R57">
        <v>11332</v>
      </c>
      <c r="S57">
        <v>174831</v>
      </c>
      <c r="T57" s="12" t="s">
        <v>33</v>
      </c>
    </row>
    <row r="58" spans="1:21" x14ac:dyDescent="0.15">
      <c r="A58">
        <v>56</v>
      </c>
      <c r="B58">
        <v>1007</v>
      </c>
      <c r="C58">
        <f t="shared" si="5"/>
        <v>216069</v>
      </c>
      <c r="D58">
        <f t="shared" si="6"/>
        <v>144046</v>
      </c>
      <c r="E58">
        <v>15</v>
      </c>
      <c r="F58">
        <v>20</v>
      </c>
      <c r="G58">
        <f t="shared" si="7"/>
        <v>15192206</v>
      </c>
      <c r="H58">
        <f t="shared" si="1"/>
        <v>15192206</v>
      </c>
      <c r="I58">
        <v>0.1</v>
      </c>
      <c r="J58">
        <v>0</v>
      </c>
      <c r="K58">
        <v>500001</v>
      </c>
      <c r="L58">
        <v>500002</v>
      </c>
      <c r="M58">
        <v>500003</v>
      </c>
      <c r="N58">
        <v>500004</v>
      </c>
      <c r="O58">
        <v>500005</v>
      </c>
      <c r="P58">
        <v>500006</v>
      </c>
      <c r="Q58">
        <v>500007</v>
      </c>
      <c r="R58">
        <v>11624</v>
      </c>
      <c r="S58">
        <v>179361</v>
      </c>
    </row>
    <row r="59" spans="1:21" x14ac:dyDescent="0.15">
      <c r="A59">
        <v>57</v>
      </c>
      <c r="B59">
        <v>1007</v>
      </c>
      <c r="C59">
        <f t="shared" si="5"/>
        <v>270085</v>
      </c>
      <c r="D59">
        <f t="shared" si="6"/>
        <v>180057</v>
      </c>
      <c r="E59">
        <v>15</v>
      </c>
      <c r="F59">
        <v>20</v>
      </c>
      <c r="G59">
        <f t="shared" si="7"/>
        <v>18990257</v>
      </c>
      <c r="H59">
        <f t="shared" si="1"/>
        <v>18990257</v>
      </c>
      <c r="I59">
        <v>0.1</v>
      </c>
      <c r="J59">
        <v>0</v>
      </c>
      <c r="K59">
        <v>500001</v>
      </c>
      <c r="L59">
        <v>500002</v>
      </c>
      <c r="M59">
        <v>500003</v>
      </c>
      <c r="N59">
        <v>500004</v>
      </c>
      <c r="O59">
        <v>500005</v>
      </c>
      <c r="P59">
        <v>500006</v>
      </c>
      <c r="Q59">
        <v>500007</v>
      </c>
      <c r="R59">
        <v>11800</v>
      </c>
      <c r="S59">
        <v>182053</v>
      </c>
    </row>
    <row r="60" spans="1:21" x14ac:dyDescent="0.15">
      <c r="A60">
        <v>58</v>
      </c>
      <c r="B60">
        <v>1007</v>
      </c>
      <c r="C60">
        <f t="shared" si="5"/>
        <v>337606</v>
      </c>
      <c r="D60">
        <f t="shared" si="6"/>
        <v>225071</v>
      </c>
      <c r="E60">
        <v>15</v>
      </c>
      <c r="F60">
        <v>20</v>
      </c>
      <c r="G60">
        <f t="shared" si="7"/>
        <v>23737821</v>
      </c>
      <c r="H60">
        <f t="shared" si="1"/>
        <v>23737821</v>
      </c>
      <c r="I60">
        <v>0.1</v>
      </c>
      <c r="J60">
        <v>0</v>
      </c>
      <c r="K60">
        <v>500001</v>
      </c>
      <c r="L60">
        <v>500002</v>
      </c>
      <c r="M60">
        <v>500003</v>
      </c>
      <c r="N60">
        <v>500004</v>
      </c>
      <c r="O60">
        <v>500005</v>
      </c>
      <c r="P60">
        <v>500006</v>
      </c>
      <c r="Q60">
        <v>500007</v>
      </c>
      <c r="R60">
        <v>11990</v>
      </c>
      <c r="S60">
        <v>184996</v>
      </c>
    </row>
    <row r="61" spans="1:21" x14ac:dyDescent="0.15">
      <c r="A61">
        <v>59</v>
      </c>
      <c r="B61">
        <v>1007</v>
      </c>
      <c r="C61">
        <f t="shared" si="5"/>
        <v>422007</v>
      </c>
      <c r="D61">
        <f t="shared" si="6"/>
        <v>281338</v>
      </c>
      <c r="E61">
        <v>15</v>
      </c>
      <c r="F61">
        <v>20</v>
      </c>
      <c r="G61">
        <f t="shared" si="7"/>
        <v>29672276</v>
      </c>
      <c r="H61">
        <f t="shared" si="1"/>
        <v>29672276</v>
      </c>
      <c r="I61">
        <v>0.1</v>
      </c>
      <c r="J61">
        <v>0</v>
      </c>
      <c r="K61">
        <v>500001</v>
      </c>
      <c r="L61">
        <v>500002</v>
      </c>
      <c r="M61">
        <v>500003</v>
      </c>
      <c r="N61">
        <v>500004</v>
      </c>
      <c r="O61">
        <v>500005</v>
      </c>
      <c r="P61">
        <v>500006</v>
      </c>
      <c r="Q61">
        <v>500007</v>
      </c>
      <c r="R61">
        <v>12196</v>
      </c>
      <c r="S61">
        <v>188182</v>
      </c>
    </row>
    <row r="62" spans="1:21" s="18" customFormat="1" x14ac:dyDescent="0.15">
      <c r="A62" s="18">
        <v>60</v>
      </c>
      <c r="B62" s="18">
        <v>1007</v>
      </c>
      <c r="C62" s="18">
        <f>TRUNC(D62*1.5)</f>
        <v>844014</v>
      </c>
      <c r="D62" s="18">
        <f>D61*2</f>
        <v>562676</v>
      </c>
      <c r="E62" s="18">
        <v>3</v>
      </c>
      <c r="F62" s="18">
        <v>5</v>
      </c>
      <c r="G62" s="18">
        <f>G61*1.5</f>
        <v>44508414</v>
      </c>
      <c r="H62" s="18">
        <f t="shared" si="1"/>
        <v>44508414</v>
      </c>
      <c r="I62" s="18">
        <v>0.1</v>
      </c>
      <c r="J62" s="18">
        <v>0</v>
      </c>
      <c r="K62" s="18">
        <v>500007</v>
      </c>
      <c r="L62" s="18">
        <v>500007</v>
      </c>
      <c r="R62" s="18">
        <v>12544</v>
      </c>
      <c r="S62" s="18">
        <v>193563</v>
      </c>
      <c r="T62" s="19"/>
    </row>
    <row r="63" spans="1:21" s="16" customFormat="1" x14ac:dyDescent="0.15">
      <c r="A63" s="16">
        <v>61</v>
      </c>
      <c r="B63">
        <v>1007</v>
      </c>
      <c r="C63">
        <f>TRUNC(D63*1.5)</f>
        <v>527508</v>
      </c>
      <c r="D63">
        <f>TRUNC(D61*1.25)</f>
        <v>351672</v>
      </c>
      <c r="E63" s="16">
        <v>15</v>
      </c>
      <c r="F63" s="16">
        <v>20</v>
      </c>
      <c r="G63">
        <f>TRUNC(G61*1.25)</f>
        <v>37090345</v>
      </c>
      <c r="H63">
        <f t="shared" si="1"/>
        <v>37090345</v>
      </c>
      <c r="I63" s="16">
        <v>0.1</v>
      </c>
      <c r="J63" s="16">
        <v>0</v>
      </c>
      <c r="K63">
        <v>500001</v>
      </c>
      <c r="L63">
        <v>500002</v>
      </c>
      <c r="M63">
        <v>500003</v>
      </c>
      <c r="N63">
        <v>500004</v>
      </c>
      <c r="O63">
        <v>500005</v>
      </c>
      <c r="P63">
        <v>500006</v>
      </c>
      <c r="Q63">
        <v>500007</v>
      </c>
      <c r="R63" s="16">
        <v>12782</v>
      </c>
      <c r="S63" s="16">
        <v>197208</v>
      </c>
      <c r="U63"/>
    </row>
    <row r="64" spans="1:21" x14ac:dyDescent="0.15">
      <c r="A64">
        <v>62</v>
      </c>
      <c r="B64">
        <v>1007</v>
      </c>
      <c r="C64">
        <f t="shared" ref="C64:C65" si="8">TRUNC(D64*1.5)</f>
        <v>659385</v>
      </c>
      <c r="D64">
        <f t="shared" ref="D64:D71" si="9">TRUNC(D63*1.25)</f>
        <v>439590</v>
      </c>
      <c r="E64">
        <v>15</v>
      </c>
      <c r="F64">
        <v>20</v>
      </c>
      <c r="G64">
        <f>TRUNC(G63*1.25)</f>
        <v>46362931</v>
      </c>
      <c r="H64">
        <f t="shared" si="1"/>
        <v>46362931</v>
      </c>
      <c r="I64">
        <v>0.1</v>
      </c>
      <c r="J64">
        <v>0</v>
      </c>
      <c r="K64">
        <v>500001</v>
      </c>
      <c r="L64">
        <v>500002</v>
      </c>
      <c r="M64">
        <v>500003</v>
      </c>
      <c r="N64">
        <v>500004</v>
      </c>
      <c r="O64">
        <v>500005</v>
      </c>
      <c r="P64">
        <v>500006</v>
      </c>
      <c r="Q64">
        <v>500007</v>
      </c>
      <c r="R64" s="16">
        <f>TRUNC(R63*105%)</f>
        <v>13421</v>
      </c>
      <c r="S64">
        <v>201096</v>
      </c>
    </row>
    <row r="65" spans="1:20" x14ac:dyDescent="0.15">
      <c r="A65">
        <v>63</v>
      </c>
      <c r="B65">
        <v>1007</v>
      </c>
      <c r="C65">
        <f t="shared" si="8"/>
        <v>824230</v>
      </c>
      <c r="D65">
        <f t="shared" si="9"/>
        <v>549487</v>
      </c>
      <c r="E65" s="16">
        <v>15</v>
      </c>
      <c r="F65" s="16">
        <v>20</v>
      </c>
      <c r="G65">
        <f t="shared" ref="G65" si="10">TRUNC(G63*1.25)</f>
        <v>46362931</v>
      </c>
      <c r="H65">
        <f t="shared" ref="H65:H71" si="11">G65</f>
        <v>46362931</v>
      </c>
      <c r="I65" s="16">
        <v>0.1</v>
      </c>
      <c r="J65" s="16">
        <v>0</v>
      </c>
      <c r="K65">
        <v>500001</v>
      </c>
      <c r="L65">
        <v>500002</v>
      </c>
      <c r="M65">
        <v>500003</v>
      </c>
      <c r="N65">
        <v>500004</v>
      </c>
      <c r="O65">
        <v>500005</v>
      </c>
      <c r="P65">
        <v>500006</v>
      </c>
      <c r="Q65">
        <v>500007</v>
      </c>
      <c r="R65" s="16">
        <f t="shared" ref="R65:R79" si="12">TRUNC(R64*105%)</f>
        <v>14092</v>
      </c>
      <c r="S65" s="16">
        <v>204984</v>
      </c>
    </row>
    <row r="66" spans="1:20" x14ac:dyDescent="0.15">
      <c r="A66">
        <v>64</v>
      </c>
      <c r="B66">
        <v>1007</v>
      </c>
      <c r="C66">
        <f t="shared" ref="C66:C71" si="13">TRUNC(D66*1.5)</f>
        <v>1030287</v>
      </c>
      <c r="D66">
        <f t="shared" si="9"/>
        <v>686858</v>
      </c>
      <c r="E66">
        <v>15</v>
      </c>
      <c r="F66">
        <v>20</v>
      </c>
      <c r="G66">
        <f t="shared" ref="G66:G71" si="14">TRUNC(G65*1.25)</f>
        <v>57953663</v>
      </c>
      <c r="H66">
        <f t="shared" si="11"/>
        <v>57953663</v>
      </c>
      <c r="I66">
        <v>0.1</v>
      </c>
      <c r="J66">
        <v>0</v>
      </c>
      <c r="K66">
        <v>500001</v>
      </c>
      <c r="L66">
        <v>500002</v>
      </c>
      <c r="M66">
        <v>500003</v>
      </c>
      <c r="N66">
        <v>500004</v>
      </c>
      <c r="O66">
        <v>500005</v>
      </c>
      <c r="P66">
        <v>500006</v>
      </c>
      <c r="Q66">
        <v>500007</v>
      </c>
      <c r="R66" s="16">
        <f t="shared" si="12"/>
        <v>14796</v>
      </c>
      <c r="S66">
        <v>208872</v>
      </c>
    </row>
    <row r="67" spans="1:20" x14ac:dyDescent="0.15">
      <c r="A67">
        <v>65</v>
      </c>
      <c r="B67">
        <v>1007</v>
      </c>
      <c r="C67">
        <f t="shared" si="13"/>
        <v>1287858</v>
      </c>
      <c r="D67">
        <f>TRUNC(D66*1.25)</f>
        <v>858572</v>
      </c>
      <c r="E67" s="16">
        <v>15</v>
      </c>
      <c r="F67" s="16">
        <v>20</v>
      </c>
      <c r="G67">
        <f t="shared" ref="G67" si="15">TRUNC(G65*1.25)</f>
        <v>57953663</v>
      </c>
      <c r="H67">
        <f t="shared" si="11"/>
        <v>57953663</v>
      </c>
      <c r="I67" s="16">
        <v>0.1</v>
      </c>
      <c r="J67" s="16">
        <v>0</v>
      </c>
      <c r="K67">
        <v>500001</v>
      </c>
      <c r="L67">
        <v>500002</v>
      </c>
      <c r="M67">
        <v>500003</v>
      </c>
      <c r="N67">
        <v>500004</v>
      </c>
      <c r="O67">
        <v>500005</v>
      </c>
      <c r="P67">
        <v>500006</v>
      </c>
      <c r="Q67">
        <v>500007</v>
      </c>
      <c r="R67" s="16">
        <f t="shared" si="12"/>
        <v>15535</v>
      </c>
      <c r="S67" s="16">
        <v>212760</v>
      </c>
    </row>
    <row r="68" spans="1:20" x14ac:dyDescent="0.15">
      <c r="A68">
        <v>66</v>
      </c>
      <c r="B68">
        <v>1007</v>
      </c>
      <c r="C68">
        <f t="shared" si="13"/>
        <v>1609822</v>
      </c>
      <c r="D68">
        <f t="shared" si="9"/>
        <v>1073215</v>
      </c>
      <c r="E68">
        <v>15</v>
      </c>
      <c r="F68">
        <v>20</v>
      </c>
      <c r="G68">
        <f t="shared" ref="G68:G71" si="16">TRUNC(G67*1.25)</f>
        <v>72442078</v>
      </c>
      <c r="H68">
        <f t="shared" si="11"/>
        <v>72442078</v>
      </c>
      <c r="I68">
        <v>0.1</v>
      </c>
      <c r="J68">
        <v>0</v>
      </c>
      <c r="K68">
        <v>500001</v>
      </c>
      <c r="L68">
        <v>500002</v>
      </c>
      <c r="M68">
        <v>500003</v>
      </c>
      <c r="N68">
        <v>500004</v>
      </c>
      <c r="O68">
        <v>500005</v>
      </c>
      <c r="P68">
        <v>500006</v>
      </c>
      <c r="Q68">
        <v>500007</v>
      </c>
      <c r="R68" s="16">
        <f t="shared" si="12"/>
        <v>16311</v>
      </c>
      <c r="S68">
        <v>216648</v>
      </c>
    </row>
    <row r="69" spans="1:20" x14ac:dyDescent="0.15">
      <c r="A69">
        <v>67</v>
      </c>
      <c r="B69">
        <v>1007</v>
      </c>
      <c r="C69">
        <f t="shared" si="13"/>
        <v>2012277</v>
      </c>
      <c r="D69">
        <f t="shared" si="9"/>
        <v>1341518</v>
      </c>
      <c r="E69" s="16">
        <v>15</v>
      </c>
      <c r="F69" s="16">
        <v>20</v>
      </c>
      <c r="G69">
        <f t="shared" ref="G69" si="17">TRUNC(G67*1.25)</f>
        <v>72442078</v>
      </c>
      <c r="H69">
        <f t="shared" si="11"/>
        <v>72442078</v>
      </c>
      <c r="I69" s="16">
        <v>0.1</v>
      </c>
      <c r="J69" s="16">
        <v>0</v>
      </c>
      <c r="K69">
        <v>500001</v>
      </c>
      <c r="L69">
        <v>500002</v>
      </c>
      <c r="M69">
        <v>500003</v>
      </c>
      <c r="N69">
        <v>500004</v>
      </c>
      <c r="O69">
        <v>500005</v>
      </c>
      <c r="P69">
        <v>500006</v>
      </c>
      <c r="Q69">
        <v>500007</v>
      </c>
      <c r="R69" s="16">
        <f t="shared" si="12"/>
        <v>17126</v>
      </c>
      <c r="S69" s="16">
        <v>220536</v>
      </c>
    </row>
    <row r="70" spans="1:20" s="16" customFormat="1" x14ac:dyDescent="0.15">
      <c r="A70" s="16">
        <v>68</v>
      </c>
      <c r="B70">
        <v>1007</v>
      </c>
      <c r="C70">
        <f t="shared" si="13"/>
        <v>2515345</v>
      </c>
      <c r="D70">
        <f t="shared" si="9"/>
        <v>1676897</v>
      </c>
      <c r="E70">
        <v>15</v>
      </c>
      <c r="F70">
        <v>20</v>
      </c>
      <c r="G70">
        <f t="shared" ref="G70:G71" si="18">TRUNC(G69*1.25)</f>
        <v>90552597</v>
      </c>
      <c r="H70">
        <f t="shared" si="11"/>
        <v>90552597</v>
      </c>
      <c r="I70" s="16">
        <v>0.1</v>
      </c>
      <c r="J70" s="16">
        <v>0</v>
      </c>
      <c r="K70">
        <v>500001</v>
      </c>
      <c r="L70">
        <v>500002</v>
      </c>
      <c r="M70">
        <v>500003</v>
      </c>
      <c r="N70">
        <v>500004</v>
      </c>
      <c r="O70">
        <v>500005</v>
      </c>
      <c r="P70">
        <v>500006</v>
      </c>
      <c r="Q70">
        <v>500007</v>
      </c>
      <c r="R70" s="16">
        <f t="shared" si="12"/>
        <v>17982</v>
      </c>
      <c r="S70" s="16">
        <v>159481</v>
      </c>
      <c r="T70" s="20"/>
    </row>
    <row r="71" spans="1:20" x14ac:dyDescent="0.15">
      <c r="A71">
        <v>69</v>
      </c>
      <c r="B71">
        <v>1007</v>
      </c>
      <c r="C71">
        <f t="shared" si="13"/>
        <v>3144181</v>
      </c>
      <c r="D71">
        <f t="shared" si="9"/>
        <v>2096121</v>
      </c>
      <c r="E71" s="16">
        <v>15</v>
      </c>
      <c r="F71" s="16">
        <v>20</v>
      </c>
      <c r="G71">
        <f t="shared" ref="G71" si="19">TRUNC(G69*1.25)</f>
        <v>90552597</v>
      </c>
      <c r="H71">
        <f t="shared" si="11"/>
        <v>90552597</v>
      </c>
      <c r="I71">
        <v>0.1</v>
      </c>
      <c r="J71">
        <v>0</v>
      </c>
      <c r="K71">
        <v>500001</v>
      </c>
      <c r="L71">
        <v>500002</v>
      </c>
      <c r="M71">
        <v>500003</v>
      </c>
      <c r="N71">
        <v>500004</v>
      </c>
      <c r="O71">
        <v>500005</v>
      </c>
      <c r="P71">
        <v>500006</v>
      </c>
      <c r="Q71">
        <v>500007</v>
      </c>
      <c r="R71" s="16">
        <f t="shared" si="12"/>
        <v>18881</v>
      </c>
      <c r="S71">
        <v>162999</v>
      </c>
    </row>
    <row r="72" spans="1:20" s="18" customFormat="1" x14ac:dyDescent="0.15">
      <c r="A72" s="18">
        <v>70</v>
      </c>
      <c r="B72" s="18">
        <v>1007</v>
      </c>
      <c r="C72" s="18">
        <f t="shared" ref="C72:C79" si="20">TRUNC(D72*1.5)</f>
        <v>3144181</v>
      </c>
      <c r="D72" s="18">
        <f t="shared" ref="D72:D79" si="21">TRUNC(D70*1.25)</f>
        <v>2096121</v>
      </c>
      <c r="E72" s="18">
        <v>4</v>
      </c>
      <c r="F72" s="18">
        <v>6</v>
      </c>
      <c r="G72" s="18">
        <f>TRUNC(G71*1.25)</f>
        <v>113190746</v>
      </c>
      <c r="H72" s="18">
        <f t="shared" ref="H70:H79" si="22">G72</f>
        <v>113190746</v>
      </c>
      <c r="I72" s="18">
        <v>0.1</v>
      </c>
      <c r="J72" s="18">
        <v>0</v>
      </c>
      <c r="K72" s="18">
        <v>500007</v>
      </c>
      <c r="L72" s="18">
        <v>500007</v>
      </c>
      <c r="R72" s="18">
        <f t="shared" si="12"/>
        <v>19825</v>
      </c>
      <c r="S72" s="18">
        <v>164571</v>
      </c>
      <c r="T72" s="19"/>
    </row>
    <row r="73" spans="1:20" x14ac:dyDescent="0.15">
      <c r="A73">
        <v>71</v>
      </c>
      <c r="B73">
        <v>1007</v>
      </c>
      <c r="C73">
        <f t="shared" si="20"/>
        <v>3930226</v>
      </c>
      <c r="D73">
        <f>TRUNC(D71*1.25)</f>
        <v>2620151</v>
      </c>
      <c r="E73">
        <v>15</v>
      </c>
      <c r="F73">
        <v>20</v>
      </c>
      <c r="G73">
        <f t="shared" ref="G73:G92" si="23">TRUNC(G72*1.25)</f>
        <v>141488432</v>
      </c>
      <c r="H73">
        <f t="shared" si="22"/>
        <v>141488432</v>
      </c>
      <c r="I73" s="16">
        <v>0.1</v>
      </c>
      <c r="J73" s="16">
        <v>0</v>
      </c>
      <c r="K73">
        <v>500001</v>
      </c>
      <c r="L73">
        <v>500002</v>
      </c>
      <c r="M73">
        <v>500003</v>
      </c>
      <c r="N73">
        <v>500004</v>
      </c>
      <c r="O73">
        <v>500005</v>
      </c>
      <c r="P73">
        <v>500006</v>
      </c>
      <c r="Q73">
        <v>500007</v>
      </c>
      <c r="R73" s="16">
        <v>12782</v>
      </c>
      <c r="S73">
        <v>168480</v>
      </c>
    </row>
    <row r="74" spans="1:20" x14ac:dyDescent="0.15">
      <c r="A74">
        <v>72</v>
      </c>
      <c r="B74">
        <v>1007</v>
      </c>
      <c r="C74">
        <f t="shared" si="20"/>
        <v>4912782</v>
      </c>
      <c r="D74">
        <f t="shared" ref="D74:D92" si="24">TRUNC(D73*1.25)</f>
        <v>3275188</v>
      </c>
      <c r="E74">
        <v>15</v>
      </c>
      <c r="F74">
        <v>20</v>
      </c>
      <c r="G74">
        <f t="shared" si="23"/>
        <v>176860540</v>
      </c>
      <c r="H74">
        <f t="shared" si="22"/>
        <v>176860540</v>
      </c>
      <c r="I74">
        <v>0.1</v>
      </c>
      <c r="J74">
        <v>0</v>
      </c>
      <c r="K74">
        <v>500001</v>
      </c>
      <c r="L74">
        <v>500002</v>
      </c>
      <c r="M74">
        <v>500003</v>
      </c>
      <c r="N74">
        <v>500004</v>
      </c>
      <c r="O74">
        <v>500005</v>
      </c>
      <c r="P74">
        <v>500006</v>
      </c>
      <c r="Q74">
        <v>500007</v>
      </c>
      <c r="R74" s="16">
        <f>TRUNC(R73*105%)</f>
        <v>13421</v>
      </c>
      <c r="S74">
        <v>172597</v>
      </c>
    </row>
    <row r="75" spans="1:20" x14ac:dyDescent="0.15">
      <c r="A75">
        <v>73</v>
      </c>
      <c r="B75">
        <v>1007</v>
      </c>
      <c r="C75">
        <f t="shared" si="20"/>
        <v>6140977</v>
      </c>
      <c r="D75">
        <f t="shared" si="24"/>
        <v>4093985</v>
      </c>
      <c r="E75">
        <v>15</v>
      </c>
      <c r="F75">
        <v>20</v>
      </c>
      <c r="G75">
        <f t="shared" si="23"/>
        <v>221075675</v>
      </c>
      <c r="H75">
        <f t="shared" si="22"/>
        <v>221075675</v>
      </c>
      <c r="I75" s="16">
        <v>0.1</v>
      </c>
      <c r="J75" s="16">
        <v>0</v>
      </c>
      <c r="K75">
        <v>500001</v>
      </c>
      <c r="L75">
        <v>500002</v>
      </c>
      <c r="M75">
        <v>500003</v>
      </c>
      <c r="N75">
        <v>500004</v>
      </c>
      <c r="O75">
        <v>500005</v>
      </c>
      <c r="P75">
        <v>500006</v>
      </c>
      <c r="Q75">
        <v>500007</v>
      </c>
      <c r="R75" s="16">
        <f t="shared" ref="R75:R82" si="25">TRUNC(R74*105%)</f>
        <v>14092</v>
      </c>
      <c r="S75">
        <v>174831</v>
      </c>
    </row>
    <row r="76" spans="1:20" x14ac:dyDescent="0.15">
      <c r="A76">
        <v>74</v>
      </c>
      <c r="B76">
        <v>1007</v>
      </c>
      <c r="C76">
        <f t="shared" si="20"/>
        <v>7676221</v>
      </c>
      <c r="D76">
        <f t="shared" si="24"/>
        <v>5117481</v>
      </c>
      <c r="E76">
        <v>15</v>
      </c>
      <c r="F76">
        <v>20</v>
      </c>
      <c r="G76">
        <f t="shared" si="23"/>
        <v>276344593</v>
      </c>
      <c r="H76">
        <f t="shared" si="22"/>
        <v>276344593</v>
      </c>
      <c r="I76">
        <v>0.1</v>
      </c>
      <c r="J76">
        <v>0</v>
      </c>
      <c r="K76">
        <v>500001</v>
      </c>
      <c r="L76">
        <v>500002</v>
      </c>
      <c r="M76">
        <v>500003</v>
      </c>
      <c r="N76">
        <v>500004</v>
      </c>
      <c r="O76">
        <v>500005</v>
      </c>
      <c r="P76">
        <v>500006</v>
      </c>
      <c r="Q76">
        <v>500007</v>
      </c>
      <c r="R76" s="16">
        <f t="shared" si="25"/>
        <v>14796</v>
      </c>
      <c r="S76">
        <v>179361</v>
      </c>
    </row>
    <row r="77" spans="1:20" x14ac:dyDescent="0.15">
      <c r="A77">
        <v>75</v>
      </c>
      <c r="B77">
        <v>1007</v>
      </c>
      <c r="C77">
        <f t="shared" si="20"/>
        <v>9595276</v>
      </c>
      <c r="D77">
        <f>TRUNC(D76*1.25)</f>
        <v>6396851</v>
      </c>
      <c r="E77">
        <v>15</v>
      </c>
      <c r="F77">
        <v>20</v>
      </c>
      <c r="G77">
        <f t="shared" si="23"/>
        <v>345430741</v>
      </c>
      <c r="H77">
        <f t="shared" si="22"/>
        <v>345430741</v>
      </c>
      <c r="I77" s="16">
        <v>0.1</v>
      </c>
      <c r="J77" s="16">
        <v>0</v>
      </c>
      <c r="K77">
        <v>500001</v>
      </c>
      <c r="L77">
        <v>500002</v>
      </c>
      <c r="M77">
        <v>500003</v>
      </c>
      <c r="N77">
        <v>500004</v>
      </c>
      <c r="O77">
        <v>500005</v>
      </c>
      <c r="P77">
        <v>500006</v>
      </c>
      <c r="Q77">
        <v>500007</v>
      </c>
      <c r="R77" s="16">
        <f t="shared" si="25"/>
        <v>15535</v>
      </c>
      <c r="S77">
        <v>182053</v>
      </c>
    </row>
    <row r="78" spans="1:20" x14ac:dyDescent="0.15">
      <c r="A78">
        <v>76</v>
      </c>
      <c r="B78">
        <v>1007</v>
      </c>
      <c r="C78">
        <f t="shared" si="20"/>
        <v>11994094</v>
      </c>
      <c r="D78">
        <f t="shared" si="24"/>
        <v>7996063</v>
      </c>
      <c r="E78">
        <v>15</v>
      </c>
      <c r="F78">
        <v>20</v>
      </c>
      <c r="G78">
        <f t="shared" si="23"/>
        <v>431788426</v>
      </c>
      <c r="H78">
        <f t="shared" si="22"/>
        <v>431788426</v>
      </c>
      <c r="I78">
        <v>0.1</v>
      </c>
      <c r="J78">
        <v>0</v>
      </c>
      <c r="K78">
        <v>500001</v>
      </c>
      <c r="L78">
        <v>500002</v>
      </c>
      <c r="M78">
        <v>500003</v>
      </c>
      <c r="N78">
        <v>500004</v>
      </c>
      <c r="O78">
        <v>500005</v>
      </c>
      <c r="P78">
        <v>500006</v>
      </c>
      <c r="Q78">
        <v>500007</v>
      </c>
      <c r="R78" s="16">
        <f t="shared" si="25"/>
        <v>16311</v>
      </c>
      <c r="S78">
        <v>184996</v>
      </c>
    </row>
    <row r="79" spans="1:20" x14ac:dyDescent="0.15">
      <c r="A79">
        <v>77</v>
      </c>
      <c r="B79">
        <v>1007</v>
      </c>
      <c r="C79">
        <f t="shared" si="20"/>
        <v>14992617</v>
      </c>
      <c r="D79">
        <f t="shared" si="24"/>
        <v>9995078</v>
      </c>
      <c r="E79">
        <v>15</v>
      </c>
      <c r="F79">
        <v>20</v>
      </c>
      <c r="G79">
        <f t="shared" si="23"/>
        <v>539735532</v>
      </c>
      <c r="H79">
        <f t="shared" si="22"/>
        <v>539735532</v>
      </c>
      <c r="I79" s="16">
        <v>0.1</v>
      </c>
      <c r="J79" s="16">
        <v>0</v>
      </c>
      <c r="K79">
        <v>500001</v>
      </c>
      <c r="L79">
        <v>500002</v>
      </c>
      <c r="M79">
        <v>500003</v>
      </c>
      <c r="N79">
        <v>500004</v>
      </c>
      <c r="O79">
        <v>500005</v>
      </c>
      <c r="P79">
        <v>500006</v>
      </c>
      <c r="Q79">
        <v>500007</v>
      </c>
      <c r="R79" s="16">
        <f t="shared" si="25"/>
        <v>17126</v>
      </c>
      <c r="S79">
        <v>188182</v>
      </c>
    </row>
    <row r="80" spans="1:20" x14ac:dyDescent="0.15">
      <c r="A80">
        <v>78</v>
      </c>
      <c r="B80">
        <v>1007</v>
      </c>
      <c r="C80">
        <f t="shared" ref="C80:C92" si="26">TRUNC(D80*1.5)</f>
        <v>14992617</v>
      </c>
      <c r="D80">
        <f t="shared" ref="D80" si="27">TRUNC(D78*1.25)</f>
        <v>9995078</v>
      </c>
      <c r="E80">
        <v>15</v>
      </c>
      <c r="F80">
        <v>20</v>
      </c>
      <c r="G80">
        <f t="shared" si="23"/>
        <v>674669415</v>
      </c>
      <c r="H80">
        <f t="shared" ref="H80:H85" si="28">G80</f>
        <v>674669415</v>
      </c>
      <c r="I80" s="16">
        <v>0.1</v>
      </c>
      <c r="J80" s="16">
        <v>0</v>
      </c>
      <c r="K80">
        <v>500001</v>
      </c>
      <c r="L80">
        <v>500002</v>
      </c>
      <c r="M80">
        <v>500003</v>
      </c>
      <c r="N80">
        <v>500004</v>
      </c>
      <c r="O80">
        <v>500005</v>
      </c>
      <c r="P80">
        <v>500006</v>
      </c>
      <c r="Q80">
        <v>500007</v>
      </c>
      <c r="R80" s="16">
        <f t="shared" si="25"/>
        <v>17982</v>
      </c>
      <c r="S80">
        <v>190999</v>
      </c>
    </row>
    <row r="81" spans="1:20" x14ac:dyDescent="0.15">
      <c r="A81">
        <v>79</v>
      </c>
      <c r="B81">
        <v>1007</v>
      </c>
      <c r="C81">
        <f t="shared" si="26"/>
        <v>18740770</v>
      </c>
      <c r="D81">
        <f t="shared" si="24"/>
        <v>12493847</v>
      </c>
      <c r="E81">
        <v>15</v>
      </c>
      <c r="F81">
        <v>20</v>
      </c>
      <c r="G81">
        <f t="shared" si="23"/>
        <v>843336768</v>
      </c>
      <c r="H81">
        <f t="shared" si="28"/>
        <v>843336768</v>
      </c>
      <c r="I81">
        <v>0.1</v>
      </c>
      <c r="J81">
        <v>0</v>
      </c>
      <c r="K81">
        <v>500001</v>
      </c>
      <c r="L81">
        <v>500002</v>
      </c>
      <c r="M81">
        <v>500003</v>
      </c>
      <c r="N81">
        <v>500004</v>
      </c>
      <c r="O81">
        <v>500005</v>
      </c>
      <c r="P81">
        <v>500006</v>
      </c>
      <c r="Q81">
        <v>500007</v>
      </c>
      <c r="R81" s="16">
        <f t="shared" si="25"/>
        <v>18881</v>
      </c>
      <c r="S81">
        <v>193940</v>
      </c>
    </row>
    <row r="82" spans="1:20" s="18" customFormat="1" x14ac:dyDescent="0.15">
      <c r="A82" s="18">
        <v>80</v>
      </c>
      <c r="B82" s="18">
        <v>1007</v>
      </c>
      <c r="C82" s="18">
        <f t="shared" si="26"/>
        <v>23425962</v>
      </c>
      <c r="D82" s="18">
        <f t="shared" si="24"/>
        <v>15617308</v>
      </c>
      <c r="E82" s="18">
        <v>4</v>
      </c>
      <c r="F82" s="18">
        <v>6</v>
      </c>
      <c r="G82" s="18">
        <f t="shared" si="23"/>
        <v>1054170960</v>
      </c>
      <c r="H82" s="18">
        <f t="shared" si="28"/>
        <v>1054170960</v>
      </c>
      <c r="I82" s="18">
        <v>0.1</v>
      </c>
      <c r="J82" s="18">
        <v>0</v>
      </c>
      <c r="K82" s="18">
        <v>500007</v>
      </c>
      <c r="L82" s="18">
        <v>500007</v>
      </c>
      <c r="R82" s="18">
        <f t="shared" si="25"/>
        <v>19825</v>
      </c>
      <c r="S82">
        <v>196880</v>
      </c>
      <c r="T82" s="19"/>
    </row>
    <row r="83" spans="1:20" x14ac:dyDescent="0.15">
      <c r="A83">
        <v>81</v>
      </c>
      <c r="B83">
        <v>1007</v>
      </c>
      <c r="C83">
        <f t="shared" si="26"/>
        <v>29282452</v>
      </c>
      <c r="D83">
        <f t="shared" si="24"/>
        <v>19521635</v>
      </c>
      <c r="E83">
        <v>15</v>
      </c>
      <c r="F83">
        <v>20</v>
      </c>
      <c r="G83">
        <f t="shared" si="23"/>
        <v>1317713700</v>
      </c>
      <c r="H83">
        <f t="shared" si="28"/>
        <v>1317713700</v>
      </c>
      <c r="I83" s="16">
        <v>0.1</v>
      </c>
      <c r="J83" s="16">
        <v>0</v>
      </c>
      <c r="K83">
        <v>500001</v>
      </c>
      <c r="L83">
        <v>500002</v>
      </c>
      <c r="M83">
        <v>500003</v>
      </c>
      <c r="N83">
        <v>500004</v>
      </c>
      <c r="O83">
        <v>500005</v>
      </c>
      <c r="P83">
        <v>500006</v>
      </c>
      <c r="Q83">
        <v>500007</v>
      </c>
      <c r="R83" s="16">
        <v>12782</v>
      </c>
      <c r="S83">
        <v>199821</v>
      </c>
    </row>
    <row r="84" spans="1:20" x14ac:dyDescent="0.15">
      <c r="A84">
        <v>82</v>
      </c>
      <c r="B84">
        <v>1007</v>
      </c>
      <c r="C84">
        <f t="shared" si="26"/>
        <v>36603064</v>
      </c>
      <c r="D84">
        <f t="shared" si="24"/>
        <v>24402043</v>
      </c>
      <c r="E84">
        <v>15</v>
      </c>
      <c r="F84">
        <v>20</v>
      </c>
      <c r="G84">
        <f t="shared" si="23"/>
        <v>1647142125</v>
      </c>
      <c r="H84">
        <f t="shared" si="28"/>
        <v>1647142125</v>
      </c>
      <c r="I84">
        <v>0.1</v>
      </c>
      <c r="J84">
        <v>0</v>
      </c>
      <c r="K84">
        <v>500001</v>
      </c>
      <c r="L84">
        <v>500002</v>
      </c>
      <c r="M84">
        <v>500003</v>
      </c>
      <c r="N84">
        <v>500004</v>
      </c>
      <c r="O84">
        <v>500005</v>
      </c>
      <c r="P84">
        <v>500006</v>
      </c>
      <c r="Q84">
        <v>500007</v>
      </c>
      <c r="R84" s="16">
        <f>TRUNC(R83*105%)</f>
        <v>13421</v>
      </c>
      <c r="S84">
        <v>202761</v>
      </c>
    </row>
    <row r="85" spans="1:20" x14ac:dyDescent="0.15">
      <c r="A85">
        <v>83</v>
      </c>
      <c r="B85">
        <v>1007</v>
      </c>
      <c r="C85">
        <f t="shared" si="26"/>
        <v>45753829</v>
      </c>
      <c r="D85">
        <f t="shared" si="24"/>
        <v>30502553</v>
      </c>
      <c r="E85">
        <v>15</v>
      </c>
      <c r="F85">
        <v>20</v>
      </c>
      <c r="G85">
        <f t="shared" si="23"/>
        <v>2058927656</v>
      </c>
      <c r="H85">
        <f t="shared" si="28"/>
        <v>2058927656</v>
      </c>
      <c r="I85" s="16">
        <v>0.1</v>
      </c>
      <c r="J85" s="16">
        <v>0</v>
      </c>
      <c r="K85">
        <v>500001</v>
      </c>
      <c r="L85">
        <v>500002</v>
      </c>
      <c r="M85">
        <v>500003</v>
      </c>
      <c r="N85">
        <v>500004</v>
      </c>
      <c r="O85">
        <v>500005</v>
      </c>
      <c r="P85">
        <v>500006</v>
      </c>
      <c r="Q85">
        <v>500007</v>
      </c>
      <c r="R85" s="16">
        <f t="shared" ref="R85:R92" si="29">TRUNC(R84*105%)</f>
        <v>14092</v>
      </c>
      <c r="S85">
        <v>205702</v>
      </c>
    </row>
    <row r="86" spans="1:20" x14ac:dyDescent="0.15">
      <c r="A86">
        <v>84</v>
      </c>
      <c r="B86">
        <v>1007</v>
      </c>
      <c r="C86">
        <f t="shared" si="26"/>
        <v>57192286</v>
      </c>
      <c r="D86">
        <f t="shared" si="24"/>
        <v>38128191</v>
      </c>
      <c r="E86">
        <v>15</v>
      </c>
      <c r="F86">
        <v>20</v>
      </c>
      <c r="G86">
        <f t="shared" si="23"/>
        <v>2573659570</v>
      </c>
      <c r="H86">
        <f t="shared" ref="H86:H92" si="30">G86</f>
        <v>2573659570</v>
      </c>
      <c r="I86">
        <v>0.1</v>
      </c>
      <c r="J86">
        <v>0</v>
      </c>
      <c r="K86">
        <v>500001</v>
      </c>
      <c r="L86">
        <v>500002</v>
      </c>
      <c r="M86">
        <v>500003</v>
      </c>
      <c r="N86">
        <v>500004</v>
      </c>
      <c r="O86">
        <v>500005</v>
      </c>
      <c r="P86">
        <v>500006</v>
      </c>
      <c r="Q86">
        <v>500007</v>
      </c>
      <c r="R86" s="16">
        <f t="shared" si="29"/>
        <v>14796</v>
      </c>
      <c r="S86">
        <v>208643</v>
      </c>
    </row>
    <row r="87" spans="1:20" x14ac:dyDescent="0.15">
      <c r="A87">
        <v>85</v>
      </c>
      <c r="B87">
        <v>1007</v>
      </c>
      <c r="C87">
        <f t="shared" si="26"/>
        <v>57192286</v>
      </c>
      <c r="D87">
        <f t="shared" ref="D87" si="31">TRUNC(D85*1.25)</f>
        <v>38128191</v>
      </c>
      <c r="E87">
        <v>15</v>
      </c>
      <c r="F87">
        <v>20</v>
      </c>
      <c r="G87">
        <f t="shared" si="23"/>
        <v>3217074462</v>
      </c>
      <c r="H87">
        <f t="shared" si="30"/>
        <v>3217074462</v>
      </c>
      <c r="I87" s="16">
        <v>0.1</v>
      </c>
      <c r="J87" s="16">
        <v>0</v>
      </c>
      <c r="K87">
        <v>500001</v>
      </c>
      <c r="L87">
        <v>500002</v>
      </c>
      <c r="M87">
        <v>500003</v>
      </c>
      <c r="N87">
        <v>500004</v>
      </c>
      <c r="O87">
        <v>500005</v>
      </c>
      <c r="P87">
        <v>500006</v>
      </c>
      <c r="Q87">
        <v>500007</v>
      </c>
      <c r="R87" s="16">
        <f t="shared" si="29"/>
        <v>15535</v>
      </c>
      <c r="S87">
        <v>211583</v>
      </c>
    </row>
    <row r="88" spans="1:20" x14ac:dyDescent="0.15">
      <c r="A88">
        <v>86</v>
      </c>
      <c r="B88">
        <v>1007</v>
      </c>
      <c r="C88">
        <f t="shared" si="26"/>
        <v>71490357</v>
      </c>
      <c r="D88">
        <f t="shared" si="24"/>
        <v>47660238</v>
      </c>
      <c r="E88">
        <v>15</v>
      </c>
      <c r="F88">
        <v>20</v>
      </c>
      <c r="G88">
        <f t="shared" si="23"/>
        <v>4021343077</v>
      </c>
      <c r="H88">
        <f t="shared" si="30"/>
        <v>4021343077</v>
      </c>
      <c r="I88">
        <v>0.1</v>
      </c>
      <c r="J88">
        <v>0</v>
      </c>
      <c r="K88">
        <v>500001</v>
      </c>
      <c r="L88">
        <v>500002</v>
      </c>
      <c r="M88">
        <v>500003</v>
      </c>
      <c r="N88">
        <v>500004</v>
      </c>
      <c r="O88">
        <v>500005</v>
      </c>
      <c r="P88">
        <v>500006</v>
      </c>
      <c r="Q88">
        <v>500007</v>
      </c>
      <c r="R88" s="16">
        <f t="shared" si="29"/>
        <v>16311</v>
      </c>
      <c r="S88">
        <v>214524</v>
      </c>
    </row>
    <row r="89" spans="1:20" x14ac:dyDescent="0.15">
      <c r="A89">
        <v>87</v>
      </c>
      <c r="B89">
        <v>1007</v>
      </c>
      <c r="C89">
        <f t="shared" si="26"/>
        <v>89362945</v>
      </c>
      <c r="D89">
        <f t="shared" si="24"/>
        <v>59575297</v>
      </c>
      <c r="E89">
        <v>15</v>
      </c>
      <c r="F89">
        <v>20</v>
      </c>
      <c r="G89">
        <f t="shared" si="23"/>
        <v>5026678846</v>
      </c>
      <c r="H89">
        <f t="shared" si="30"/>
        <v>5026678846</v>
      </c>
      <c r="I89" s="16">
        <v>0.1</v>
      </c>
      <c r="J89" s="16">
        <v>0</v>
      </c>
      <c r="K89">
        <v>500001</v>
      </c>
      <c r="L89">
        <v>500002</v>
      </c>
      <c r="M89">
        <v>500003</v>
      </c>
      <c r="N89">
        <v>500004</v>
      </c>
      <c r="O89">
        <v>500005</v>
      </c>
      <c r="P89">
        <v>500006</v>
      </c>
      <c r="Q89">
        <v>500007</v>
      </c>
      <c r="R89" s="16">
        <f t="shared" si="29"/>
        <v>17126</v>
      </c>
      <c r="S89">
        <v>217464</v>
      </c>
    </row>
    <row r="90" spans="1:20" x14ac:dyDescent="0.15">
      <c r="A90">
        <v>88</v>
      </c>
      <c r="B90">
        <v>1007</v>
      </c>
      <c r="C90">
        <f t="shared" si="26"/>
        <v>111703681</v>
      </c>
      <c r="D90">
        <f t="shared" si="24"/>
        <v>74469121</v>
      </c>
      <c r="E90">
        <v>15</v>
      </c>
      <c r="F90">
        <v>20</v>
      </c>
      <c r="G90">
        <f t="shared" si="23"/>
        <v>6283348557</v>
      </c>
      <c r="H90">
        <f t="shared" si="30"/>
        <v>6283348557</v>
      </c>
      <c r="I90" s="16">
        <v>0.1</v>
      </c>
      <c r="J90" s="16">
        <v>0</v>
      </c>
      <c r="K90">
        <v>500001</v>
      </c>
      <c r="L90">
        <v>500002</v>
      </c>
      <c r="M90">
        <v>500003</v>
      </c>
      <c r="N90">
        <v>500004</v>
      </c>
      <c r="O90">
        <v>500005</v>
      </c>
      <c r="P90">
        <v>500006</v>
      </c>
      <c r="Q90">
        <v>500007</v>
      </c>
      <c r="R90" s="16">
        <f t="shared" si="29"/>
        <v>17982</v>
      </c>
      <c r="S90">
        <v>220405</v>
      </c>
    </row>
    <row r="91" spans="1:20" x14ac:dyDescent="0.15">
      <c r="A91">
        <v>89</v>
      </c>
      <c r="B91">
        <v>1007</v>
      </c>
      <c r="C91">
        <f t="shared" si="26"/>
        <v>139629601</v>
      </c>
      <c r="D91">
        <f t="shared" si="24"/>
        <v>93086401</v>
      </c>
      <c r="E91">
        <v>15</v>
      </c>
      <c r="F91">
        <v>20</v>
      </c>
      <c r="G91">
        <f t="shared" si="23"/>
        <v>7854185696</v>
      </c>
      <c r="H91">
        <f t="shared" si="30"/>
        <v>7854185696</v>
      </c>
      <c r="I91">
        <v>0.1</v>
      </c>
      <c r="J91">
        <v>0</v>
      </c>
      <c r="K91">
        <v>500001</v>
      </c>
      <c r="L91">
        <v>500002</v>
      </c>
      <c r="M91">
        <v>500003</v>
      </c>
      <c r="N91">
        <v>500004</v>
      </c>
      <c r="O91">
        <v>500005</v>
      </c>
      <c r="P91">
        <v>500006</v>
      </c>
      <c r="Q91">
        <v>500007</v>
      </c>
      <c r="R91" s="16">
        <f t="shared" si="29"/>
        <v>18881</v>
      </c>
      <c r="S91">
        <v>223346</v>
      </c>
    </row>
    <row r="92" spans="1:20" s="18" customFormat="1" x14ac:dyDescent="0.15">
      <c r="A92" s="18">
        <v>90</v>
      </c>
      <c r="B92" s="18">
        <v>1007</v>
      </c>
      <c r="C92" s="18">
        <f t="shared" si="26"/>
        <v>174537001</v>
      </c>
      <c r="D92" s="18">
        <f t="shared" si="24"/>
        <v>116358001</v>
      </c>
      <c r="E92" s="18">
        <v>5</v>
      </c>
      <c r="F92" s="18">
        <v>7</v>
      </c>
      <c r="G92" s="18">
        <f t="shared" si="23"/>
        <v>9817732120</v>
      </c>
      <c r="H92" s="18">
        <f t="shared" si="30"/>
        <v>9817732120</v>
      </c>
      <c r="I92" s="18">
        <v>0.1</v>
      </c>
      <c r="J92" s="18">
        <v>0</v>
      </c>
      <c r="K92" s="18">
        <v>500007</v>
      </c>
      <c r="L92" s="18">
        <v>500007</v>
      </c>
      <c r="R92" s="18">
        <f t="shared" si="29"/>
        <v>19825</v>
      </c>
      <c r="S92" s="18">
        <v>226286</v>
      </c>
      <c r="T92" s="19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A22" workbookViewId="0">
      <selection activeCell="C51" sqref="C51"/>
    </sheetView>
  </sheetViews>
  <sheetFormatPr defaultColWidth="9" defaultRowHeight="14.25" x14ac:dyDescent="0.15"/>
  <cols>
    <col min="1" max="1" width="9" style="1"/>
    <col min="2" max="2" width="10.5" style="1" customWidth="1"/>
    <col min="3" max="3" width="7.5" style="1" customWidth="1"/>
    <col min="4" max="4" width="9" style="1" hidden="1" customWidth="1"/>
    <col min="5" max="5" width="11.625" style="2" customWidth="1"/>
    <col min="6" max="6" width="10.5" style="1" customWidth="1"/>
    <col min="7" max="7" width="9" style="3"/>
  </cols>
  <sheetData>
    <row r="1" spans="1:20" x14ac:dyDescent="0.15">
      <c r="A1" s="17" t="s">
        <v>34</v>
      </c>
      <c r="B1" s="17"/>
      <c r="C1" s="17"/>
    </row>
    <row r="2" spans="1:20" x14ac:dyDescent="0.15">
      <c r="A2" s="17"/>
      <c r="B2" s="17"/>
      <c r="C2" s="17"/>
    </row>
    <row r="3" spans="1:20" x14ac:dyDescent="0.15">
      <c r="A3" s="4" t="s">
        <v>35</v>
      </c>
      <c r="B3" s="4" t="s">
        <v>36</v>
      </c>
      <c r="C3" s="4" t="s">
        <v>37</v>
      </c>
      <c r="E3" s="5" t="s">
        <v>38</v>
      </c>
      <c r="F3" s="4" t="s">
        <v>39</v>
      </c>
      <c r="G3" s="6" t="s">
        <v>40</v>
      </c>
      <c r="L3" s="11" t="s">
        <v>11</v>
      </c>
      <c r="M3" s="11" t="s">
        <v>12</v>
      </c>
      <c r="O3" s="11" t="s">
        <v>41</v>
      </c>
      <c r="P3" s="11" t="s">
        <v>42</v>
      </c>
      <c r="Q3" s="11" t="s">
        <v>40</v>
      </c>
      <c r="S3" s="11" t="s">
        <v>43</v>
      </c>
      <c r="T3" s="11" t="s">
        <v>40</v>
      </c>
    </row>
    <row r="4" spans="1:20" x14ac:dyDescent="0.15">
      <c r="A4" s="4">
        <v>1.1000000000000001</v>
      </c>
      <c r="B4" s="7">
        <v>500.00000000000006</v>
      </c>
      <c r="C4" s="7">
        <v>40.714285714285715</v>
      </c>
      <c r="D4" s="1">
        <v>325</v>
      </c>
      <c r="E4" s="2">
        <f>TRUNC(B4)</f>
        <v>500</v>
      </c>
      <c r="F4" s="7">
        <f>C4*1</f>
        <v>40.714285714285715</v>
      </c>
      <c r="G4" s="3">
        <f>TRUNC(F4)</f>
        <v>40</v>
      </c>
      <c r="L4">
        <v>430</v>
      </c>
      <c r="M4">
        <v>2955</v>
      </c>
      <c r="N4" s="12"/>
      <c r="O4">
        <v>4</v>
      </c>
      <c r="P4" s="13">
        <f t="shared" ref="P4" si="0">M4/O4</f>
        <v>738.75</v>
      </c>
      <c r="Q4" s="13">
        <f t="shared" ref="Q4" si="1">TRUNC(P4,0)</f>
        <v>738</v>
      </c>
      <c r="S4">
        <f>L4/O4</f>
        <v>107.5</v>
      </c>
      <c r="T4" s="13">
        <f t="shared" ref="T4" si="2">TRUNC(S4,0)</f>
        <v>107</v>
      </c>
    </row>
    <row r="5" spans="1:20" x14ac:dyDescent="0.15">
      <c r="A5" s="4">
        <v>1.2</v>
      </c>
      <c r="B5" s="7">
        <v>550.00000000000011</v>
      </c>
      <c r="C5" s="7">
        <v>44.785714285714285</v>
      </c>
      <c r="D5" s="1">
        <v>357.5</v>
      </c>
      <c r="E5" s="2">
        <f t="shared" ref="E5" si="3">TRUNC(B5)</f>
        <v>550</v>
      </c>
      <c r="F5" s="7">
        <f t="shared" ref="F5" si="4">C5*1</f>
        <v>44.785714285714285</v>
      </c>
      <c r="G5" s="3">
        <f t="shared" ref="G5" si="5">TRUNC(F5)</f>
        <v>44</v>
      </c>
      <c r="L5">
        <v>470</v>
      </c>
      <c r="M5">
        <v>3228</v>
      </c>
      <c r="N5" s="12"/>
      <c r="O5">
        <v>4</v>
      </c>
      <c r="P5" s="13">
        <f t="shared" ref="P5:P35" si="6">M5/O5</f>
        <v>807</v>
      </c>
      <c r="Q5" s="13">
        <f t="shared" ref="Q5:Q35" si="7">TRUNC(P5,0)</f>
        <v>807</v>
      </c>
      <c r="S5">
        <f t="shared" ref="S5" si="8">L5/O5</f>
        <v>117.5</v>
      </c>
      <c r="T5" s="13">
        <f t="shared" ref="T5:T36" si="9">TRUNC(S5,0)</f>
        <v>117</v>
      </c>
    </row>
    <row r="6" spans="1:20" x14ac:dyDescent="0.15">
      <c r="A6" s="4">
        <v>1.3</v>
      </c>
      <c r="B6" s="7">
        <v>1210.0000000000002</v>
      </c>
      <c r="C6" s="7">
        <v>49.26428571428572</v>
      </c>
      <c r="D6" s="1">
        <v>393.25</v>
      </c>
      <c r="E6" s="2">
        <f t="shared" ref="E6" si="10">TRUNC(B6)</f>
        <v>1210</v>
      </c>
      <c r="F6" s="7">
        <f t="shared" ref="F6" si="11">C6*1</f>
        <v>49.26428571428572</v>
      </c>
      <c r="G6" s="3">
        <f t="shared" ref="G6" si="12">TRUNC(F6)</f>
        <v>49</v>
      </c>
      <c r="L6">
        <v>528</v>
      </c>
      <c r="M6">
        <v>3624</v>
      </c>
      <c r="N6" s="12"/>
      <c r="O6">
        <v>4</v>
      </c>
      <c r="P6" s="13">
        <f t="shared" si="6"/>
        <v>906</v>
      </c>
      <c r="Q6" s="13">
        <f t="shared" si="7"/>
        <v>906</v>
      </c>
      <c r="S6">
        <f t="shared" ref="S6:S37" si="13">L6/O6</f>
        <v>132</v>
      </c>
      <c r="T6" s="13">
        <f t="shared" si="9"/>
        <v>132</v>
      </c>
    </row>
    <row r="7" spans="1:20" x14ac:dyDescent="0.15">
      <c r="A7" s="4">
        <v>1.4</v>
      </c>
      <c r="B7" s="7">
        <v>1331.0000000000005</v>
      </c>
      <c r="C7" s="7">
        <v>54.190714285714293</v>
      </c>
      <c r="D7" s="1">
        <v>432.57499999999999</v>
      </c>
      <c r="E7" s="2">
        <f t="shared" ref="E7:E21" si="14">TRUNC(B7)</f>
        <v>1331</v>
      </c>
      <c r="F7" s="7">
        <f t="shared" ref="F7:F37" si="15">C7*1</f>
        <v>54.190714285714293</v>
      </c>
      <c r="G7" s="3">
        <f t="shared" ref="G7:G21" si="16">TRUNC(F7)</f>
        <v>54</v>
      </c>
      <c r="L7">
        <v>604</v>
      </c>
      <c r="M7">
        <v>4143</v>
      </c>
      <c r="N7" s="12"/>
      <c r="O7">
        <v>4</v>
      </c>
      <c r="P7" s="13">
        <f t="shared" si="6"/>
        <v>1035.75</v>
      </c>
      <c r="Q7" s="13">
        <f t="shared" si="7"/>
        <v>1035</v>
      </c>
      <c r="S7">
        <f t="shared" si="13"/>
        <v>151</v>
      </c>
      <c r="T7" s="13">
        <f t="shared" si="9"/>
        <v>151</v>
      </c>
    </row>
    <row r="8" spans="1:20" x14ac:dyDescent="0.15">
      <c r="A8" s="4">
        <v>1.5</v>
      </c>
      <c r="B8" s="7">
        <v>2440.1666666666683</v>
      </c>
      <c r="C8" s="7">
        <v>59.609785714285728</v>
      </c>
      <c r="D8" s="1">
        <v>475.83249999999998</v>
      </c>
      <c r="E8" s="2">
        <f t="shared" si="14"/>
        <v>2440</v>
      </c>
      <c r="F8" s="7">
        <f t="shared" si="15"/>
        <v>59.609785714285728</v>
      </c>
      <c r="G8" s="3">
        <f t="shared" si="16"/>
        <v>59</v>
      </c>
      <c r="L8">
        <v>788</v>
      </c>
      <c r="M8">
        <v>5406</v>
      </c>
      <c r="N8" s="12"/>
      <c r="O8">
        <v>4</v>
      </c>
      <c r="P8" s="13">
        <f t="shared" si="6"/>
        <v>1351.5</v>
      </c>
      <c r="Q8" s="13">
        <f t="shared" si="7"/>
        <v>1351</v>
      </c>
      <c r="S8">
        <f t="shared" si="13"/>
        <v>197</v>
      </c>
      <c r="T8" s="13">
        <f t="shared" si="9"/>
        <v>197</v>
      </c>
    </row>
    <row r="9" spans="1:20" x14ac:dyDescent="0.15">
      <c r="A9" s="4">
        <v>1.6</v>
      </c>
      <c r="B9" s="7">
        <v>2684.1833333333352</v>
      </c>
      <c r="C9" s="7">
        <v>65.570764285714304</v>
      </c>
      <c r="D9" s="1">
        <v>523.41575</v>
      </c>
      <c r="E9" s="2">
        <f t="shared" si="14"/>
        <v>2684</v>
      </c>
      <c r="F9" s="7">
        <f t="shared" si="15"/>
        <v>65.570764285714304</v>
      </c>
      <c r="G9" s="3">
        <f t="shared" si="16"/>
        <v>65</v>
      </c>
      <c r="L9">
        <v>914</v>
      </c>
      <c r="M9">
        <v>6267</v>
      </c>
      <c r="N9" s="12"/>
      <c r="O9">
        <v>3</v>
      </c>
      <c r="P9" s="13">
        <f t="shared" si="6"/>
        <v>2089</v>
      </c>
      <c r="Q9" s="13">
        <f t="shared" si="7"/>
        <v>2089</v>
      </c>
      <c r="S9">
        <f t="shared" si="13"/>
        <v>304.66666666666703</v>
      </c>
      <c r="T9" s="13">
        <f t="shared" si="9"/>
        <v>304</v>
      </c>
    </row>
    <row r="10" spans="1:20" x14ac:dyDescent="0.15">
      <c r="A10" s="4">
        <v>2.1</v>
      </c>
      <c r="B10" s="7">
        <v>3690.7520833333356</v>
      </c>
      <c r="C10" s="7">
        <v>72.127840714285753</v>
      </c>
      <c r="D10" s="1">
        <v>1036.3631849999999</v>
      </c>
      <c r="E10" s="2">
        <f t="shared" si="14"/>
        <v>3690</v>
      </c>
      <c r="F10" s="7">
        <f t="shared" si="15"/>
        <v>72.127840714285753</v>
      </c>
      <c r="G10" s="3">
        <f t="shared" si="16"/>
        <v>72</v>
      </c>
      <c r="L10">
        <v>974</v>
      </c>
      <c r="M10">
        <v>6681</v>
      </c>
      <c r="N10" s="12"/>
      <c r="O10">
        <v>3</v>
      </c>
      <c r="P10" s="13">
        <f t="shared" si="6"/>
        <v>2227</v>
      </c>
      <c r="Q10" s="13">
        <f t="shared" si="7"/>
        <v>2227</v>
      </c>
      <c r="S10">
        <f t="shared" si="13"/>
        <v>324.66666666666703</v>
      </c>
      <c r="T10" s="13">
        <f t="shared" si="9"/>
        <v>324</v>
      </c>
    </row>
    <row r="11" spans="1:20" x14ac:dyDescent="0.15">
      <c r="A11" s="4">
        <v>2.2000000000000002</v>
      </c>
      <c r="B11" s="7">
        <v>4059.8272916666701</v>
      </c>
      <c r="C11" s="7">
        <v>79.340624785714326</v>
      </c>
      <c r="D11" s="1">
        <v>1139.9995034999999</v>
      </c>
      <c r="E11" s="2">
        <f t="shared" si="14"/>
        <v>4059</v>
      </c>
      <c r="F11" s="7">
        <f t="shared" si="15"/>
        <v>79.340624785714326</v>
      </c>
      <c r="G11" s="3">
        <f t="shared" si="16"/>
        <v>79</v>
      </c>
      <c r="L11">
        <v>1074</v>
      </c>
      <c r="M11">
        <v>7362</v>
      </c>
      <c r="N11" s="12"/>
      <c r="O11">
        <v>3</v>
      </c>
      <c r="P11" s="13">
        <f t="shared" si="6"/>
        <v>2454</v>
      </c>
      <c r="Q11" s="13">
        <f t="shared" si="7"/>
        <v>2454</v>
      </c>
      <c r="S11">
        <f t="shared" si="13"/>
        <v>358</v>
      </c>
      <c r="T11" s="13">
        <f t="shared" si="9"/>
        <v>358</v>
      </c>
    </row>
    <row r="12" spans="1:20" x14ac:dyDescent="0.15">
      <c r="A12" s="4">
        <v>2.2999999999999998</v>
      </c>
      <c r="B12" s="7">
        <v>5358.9720250000046</v>
      </c>
      <c r="C12" s="7">
        <v>87.274687264285774</v>
      </c>
      <c r="D12" s="1">
        <v>1253.99945385</v>
      </c>
      <c r="E12" s="2">
        <f t="shared" si="14"/>
        <v>5358</v>
      </c>
      <c r="F12" s="7">
        <f t="shared" si="15"/>
        <v>87.274687264285774</v>
      </c>
      <c r="G12" s="3">
        <f t="shared" si="16"/>
        <v>87</v>
      </c>
      <c r="L12">
        <v>1198</v>
      </c>
      <c r="M12">
        <v>8217</v>
      </c>
      <c r="N12" s="12"/>
      <c r="O12">
        <v>3</v>
      </c>
      <c r="P12" s="13">
        <f t="shared" si="6"/>
        <v>2739</v>
      </c>
      <c r="Q12" s="13">
        <f t="shared" si="7"/>
        <v>2739</v>
      </c>
      <c r="S12">
        <f t="shared" si="13"/>
        <v>399.33333333333297</v>
      </c>
      <c r="T12" s="13">
        <f t="shared" si="9"/>
        <v>399</v>
      </c>
    </row>
    <row r="13" spans="1:20" x14ac:dyDescent="0.15">
      <c r="A13" s="4">
        <v>2.4</v>
      </c>
      <c r="B13" s="7">
        <v>5894.8692275000049</v>
      </c>
      <c r="C13" s="7">
        <v>96.002155990714357</v>
      </c>
      <c r="D13" s="1">
        <v>1379.3993992349999</v>
      </c>
      <c r="E13" s="2">
        <f t="shared" si="14"/>
        <v>5894</v>
      </c>
      <c r="F13" s="7">
        <f t="shared" si="15"/>
        <v>96.002155990714357</v>
      </c>
      <c r="G13" s="3">
        <f t="shared" si="16"/>
        <v>96</v>
      </c>
      <c r="L13">
        <v>1344</v>
      </c>
      <c r="M13">
        <v>9216</v>
      </c>
      <c r="N13" s="12"/>
      <c r="O13">
        <v>3</v>
      </c>
      <c r="P13" s="13">
        <f t="shared" si="6"/>
        <v>3072</v>
      </c>
      <c r="Q13" s="13">
        <f t="shared" si="7"/>
        <v>3072</v>
      </c>
      <c r="S13">
        <f t="shared" si="13"/>
        <v>448</v>
      </c>
      <c r="T13" s="13">
        <f t="shared" si="9"/>
        <v>448</v>
      </c>
    </row>
    <row r="14" spans="1:20" x14ac:dyDescent="0.15">
      <c r="A14" s="4">
        <v>2.5</v>
      </c>
      <c r="B14" s="7">
        <v>7565.0821752916745</v>
      </c>
      <c r="C14" s="7">
        <v>105.6023715897858</v>
      </c>
      <c r="D14" s="1">
        <v>1517.3393391585</v>
      </c>
      <c r="E14" s="2">
        <f t="shared" si="14"/>
        <v>7565</v>
      </c>
      <c r="F14" s="7">
        <f t="shared" si="15"/>
        <v>105.6023715897858</v>
      </c>
      <c r="G14" s="3">
        <f t="shared" si="16"/>
        <v>105</v>
      </c>
      <c r="L14" s="14">
        <v>1424</v>
      </c>
      <c r="M14" s="14">
        <v>9768</v>
      </c>
      <c r="N14" s="15"/>
      <c r="O14">
        <v>2</v>
      </c>
      <c r="P14" s="13">
        <f t="shared" si="6"/>
        <v>4884</v>
      </c>
      <c r="Q14" s="13">
        <f t="shared" si="7"/>
        <v>4884</v>
      </c>
      <c r="S14">
        <f t="shared" si="13"/>
        <v>712</v>
      </c>
      <c r="T14" s="13">
        <f t="shared" si="9"/>
        <v>712</v>
      </c>
    </row>
    <row r="15" spans="1:20" x14ac:dyDescent="0.15">
      <c r="A15" s="4">
        <v>2.6</v>
      </c>
      <c r="B15" s="7">
        <v>9510.389020366676</v>
      </c>
      <c r="C15" s="7">
        <v>116.16260874876438</v>
      </c>
      <c r="D15" s="1">
        <v>1669.07327307435</v>
      </c>
      <c r="E15" s="2">
        <f t="shared" si="14"/>
        <v>9510</v>
      </c>
      <c r="F15" s="7">
        <f t="shared" si="15"/>
        <v>116.16260874876438</v>
      </c>
      <c r="G15" s="3">
        <f t="shared" si="16"/>
        <v>116</v>
      </c>
      <c r="L15">
        <v>1530</v>
      </c>
      <c r="M15">
        <v>10497</v>
      </c>
      <c r="N15" s="12"/>
      <c r="O15">
        <v>2</v>
      </c>
      <c r="P15" s="13">
        <f t="shared" si="6"/>
        <v>5248.5</v>
      </c>
      <c r="Q15" s="13">
        <f t="shared" si="7"/>
        <v>5248</v>
      </c>
      <c r="S15">
        <f t="shared" si="13"/>
        <v>765</v>
      </c>
      <c r="T15" s="13">
        <f t="shared" si="9"/>
        <v>765</v>
      </c>
    </row>
    <row r="16" spans="1:20" x14ac:dyDescent="0.15">
      <c r="A16" s="4">
        <v>3.1</v>
      </c>
      <c r="B16" s="7">
        <v>13076.784903004182</v>
      </c>
      <c r="C16" s="7">
        <v>129.15839858044126</v>
      </c>
      <c r="D16" s="1">
        <v>2447.9741338423801</v>
      </c>
      <c r="E16" s="2">
        <f t="shared" si="14"/>
        <v>13076</v>
      </c>
      <c r="F16" s="7">
        <f t="shared" si="15"/>
        <v>129.15839858044126</v>
      </c>
      <c r="G16" s="3">
        <f t="shared" si="16"/>
        <v>129</v>
      </c>
      <c r="L16">
        <v>1662</v>
      </c>
      <c r="M16">
        <v>11403</v>
      </c>
      <c r="N16" s="12"/>
      <c r="O16">
        <v>2</v>
      </c>
      <c r="P16" s="13">
        <f t="shared" si="6"/>
        <v>5701.5</v>
      </c>
      <c r="Q16" s="13">
        <f t="shared" si="7"/>
        <v>5701</v>
      </c>
      <c r="S16">
        <f t="shared" si="13"/>
        <v>831</v>
      </c>
      <c r="T16" s="13">
        <f t="shared" si="9"/>
        <v>831</v>
      </c>
    </row>
    <row r="17" spans="1:20" x14ac:dyDescent="0.15">
      <c r="A17" s="4">
        <v>3.2</v>
      </c>
      <c r="B17" s="7">
        <v>14384.463393304599</v>
      </c>
      <c r="C17" s="7">
        <v>142.07423843848539</v>
      </c>
      <c r="D17" s="1">
        <v>2692.77154722662</v>
      </c>
      <c r="E17" s="2">
        <f t="shared" si="14"/>
        <v>14384</v>
      </c>
      <c r="F17" s="7">
        <f t="shared" si="15"/>
        <v>142.07423843848539</v>
      </c>
      <c r="G17" s="3">
        <f t="shared" si="16"/>
        <v>142</v>
      </c>
      <c r="L17">
        <v>1822</v>
      </c>
      <c r="M17">
        <v>12501</v>
      </c>
      <c r="N17" s="12"/>
      <c r="O17">
        <v>2</v>
      </c>
      <c r="P17" s="13">
        <f t="shared" si="6"/>
        <v>6250.5</v>
      </c>
      <c r="Q17" s="13">
        <f t="shared" si="7"/>
        <v>6250</v>
      </c>
      <c r="S17">
        <f t="shared" si="13"/>
        <v>911</v>
      </c>
      <c r="T17" s="13">
        <f t="shared" si="9"/>
        <v>911</v>
      </c>
    </row>
    <row r="18" spans="1:20" x14ac:dyDescent="0.15">
      <c r="A18" s="4">
        <v>3.3</v>
      </c>
      <c r="B18" s="7">
        <v>15822.90973263506</v>
      </c>
      <c r="C18" s="7">
        <v>156.28166228233394</v>
      </c>
      <c r="D18" s="1">
        <v>2962.0487019492798</v>
      </c>
      <c r="E18" s="2">
        <f t="shared" si="14"/>
        <v>15822</v>
      </c>
      <c r="F18" s="7">
        <f t="shared" si="15"/>
        <v>156.28166228233394</v>
      </c>
      <c r="G18" s="3">
        <f t="shared" si="16"/>
        <v>156</v>
      </c>
      <c r="L18">
        <v>2098</v>
      </c>
      <c r="M18">
        <v>14385</v>
      </c>
      <c r="N18" s="12"/>
      <c r="O18">
        <v>2</v>
      </c>
      <c r="P18" s="13">
        <f t="shared" si="6"/>
        <v>7192.5</v>
      </c>
      <c r="Q18" s="13">
        <f t="shared" si="7"/>
        <v>7192</v>
      </c>
      <c r="S18">
        <f t="shared" si="13"/>
        <v>1049</v>
      </c>
      <c r="T18" s="13">
        <f t="shared" si="9"/>
        <v>1049</v>
      </c>
    </row>
    <row r="19" spans="1:20" x14ac:dyDescent="0.15">
      <c r="A19" s="4">
        <v>3.4</v>
      </c>
      <c r="B19" s="7">
        <v>17405.200705898569</v>
      </c>
      <c r="C19" s="7">
        <v>171.90982851056737</v>
      </c>
      <c r="D19" s="1">
        <v>3258.25357214421</v>
      </c>
      <c r="E19" s="2">
        <f t="shared" si="14"/>
        <v>17405</v>
      </c>
      <c r="F19" s="7">
        <f t="shared" si="15"/>
        <v>171.90982851056737</v>
      </c>
      <c r="G19" s="3">
        <f t="shared" si="16"/>
        <v>171</v>
      </c>
      <c r="L19">
        <v>2416</v>
      </c>
      <c r="M19">
        <v>16578</v>
      </c>
      <c r="N19" s="12"/>
      <c r="O19">
        <v>1</v>
      </c>
      <c r="P19" s="13">
        <f t="shared" si="6"/>
        <v>16578</v>
      </c>
      <c r="Q19" s="13">
        <f t="shared" si="7"/>
        <v>16578</v>
      </c>
      <c r="S19">
        <f t="shared" si="13"/>
        <v>2416</v>
      </c>
      <c r="T19" s="13">
        <f t="shared" si="9"/>
        <v>2416</v>
      </c>
    </row>
    <row r="20" spans="1:20" x14ac:dyDescent="0.15">
      <c r="A20" s="4">
        <v>3.5</v>
      </c>
      <c r="B20" s="7">
        <v>19145.72077648843</v>
      </c>
      <c r="C20" s="7">
        <v>189.1008113616241</v>
      </c>
      <c r="D20" s="1">
        <v>3584.0789293586299</v>
      </c>
      <c r="E20" s="2">
        <f t="shared" si="14"/>
        <v>19145</v>
      </c>
      <c r="F20" s="7">
        <f t="shared" si="15"/>
        <v>189.1008113616241</v>
      </c>
      <c r="G20" s="3">
        <f t="shared" si="16"/>
        <v>189</v>
      </c>
      <c r="L20">
        <v>2790</v>
      </c>
      <c r="M20">
        <v>19137</v>
      </c>
      <c r="N20" s="12"/>
      <c r="O20">
        <v>1</v>
      </c>
      <c r="P20" s="13">
        <f t="shared" si="6"/>
        <v>19137</v>
      </c>
      <c r="Q20" s="13">
        <f t="shared" si="7"/>
        <v>19137</v>
      </c>
      <c r="S20">
        <f t="shared" si="13"/>
        <v>2790</v>
      </c>
      <c r="T20" s="13">
        <f t="shared" si="9"/>
        <v>2790</v>
      </c>
    </row>
    <row r="21" spans="1:20" x14ac:dyDescent="0.15">
      <c r="A21" s="4">
        <v>3.6</v>
      </c>
      <c r="B21" s="7">
        <v>21060.292854137271</v>
      </c>
      <c r="C21" s="7">
        <v>208.01089249778653</v>
      </c>
      <c r="D21" s="1">
        <v>3942.4868222945001</v>
      </c>
      <c r="E21" s="2">
        <f t="shared" si="14"/>
        <v>21060</v>
      </c>
      <c r="F21" s="7">
        <f t="shared" si="15"/>
        <v>208.01089249778653</v>
      </c>
      <c r="G21" s="3">
        <f t="shared" si="16"/>
        <v>208</v>
      </c>
      <c r="L21">
        <v>3110</v>
      </c>
      <c r="M21">
        <v>21330</v>
      </c>
      <c r="N21" s="12"/>
      <c r="O21">
        <v>1</v>
      </c>
      <c r="P21" s="13">
        <f t="shared" si="6"/>
        <v>21330</v>
      </c>
      <c r="Q21" s="13">
        <f t="shared" si="7"/>
        <v>21330</v>
      </c>
      <c r="S21">
        <f t="shared" si="13"/>
        <v>3110</v>
      </c>
      <c r="T21" s="13">
        <f t="shared" si="9"/>
        <v>3110</v>
      </c>
    </row>
    <row r="22" spans="1:20" x14ac:dyDescent="0.15">
      <c r="A22" s="4">
        <v>4.0999999999999996</v>
      </c>
      <c r="B22" s="7">
        <v>27799.5865674612</v>
      </c>
      <c r="C22" s="7">
        <v>231.66322139550994</v>
      </c>
      <c r="D22" s="1">
        <v>7227.8925075399102</v>
      </c>
      <c r="E22" s="2">
        <f>TRUNC(B22*1.25)</f>
        <v>34749</v>
      </c>
      <c r="F22" s="7">
        <f t="shared" si="15"/>
        <v>231.66322139550994</v>
      </c>
      <c r="G22" s="3">
        <f t="shared" ref="G22:G34" si="17">TRUNC(F22*1.25)</f>
        <v>289</v>
      </c>
      <c r="L22">
        <v>3604</v>
      </c>
      <c r="M22">
        <v>24717</v>
      </c>
      <c r="N22" s="12">
        <v>40</v>
      </c>
      <c r="O22">
        <v>1</v>
      </c>
      <c r="P22" s="13">
        <f t="shared" si="6"/>
        <v>24717</v>
      </c>
      <c r="Q22" s="13">
        <f t="shared" si="7"/>
        <v>24717</v>
      </c>
      <c r="S22">
        <f t="shared" si="13"/>
        <v>3604</v>
      </c>
      <c r="T22" s="13">
        <f t="shared" si="9"/>
        <v>3604</v>
      </c>
    </row>
    <row r="23" spans="1:20" x14ac:dyDescent="0.15">
      <c r="A23" s="4">
        <v>4.2</v>
      </c>
      <c r="B23" s="7">
        <v>30579.545224207322</v>
      </c>
      <c r="C23" s="7">
        <v>254.82954353506096</v>
      </c>
      <c r="D23" s="1">
        <v>7950.6817582939002</v>
      </c>
      <c r="E23" s="2">
        <f t="shared" ref="E23:E37" si="18">TRUNC(B23)</f>
        <v>30579</v>
      </c>
      <c r="F23" s="7">
        <f t="shared" si="15"/>
        <v>254.82954353506096</v>
      </c>
      <c r="G23" s="3">
        <f t="shared" si="17"/>
        <v>318</v>
      </c>
      <c r="L23">
        <v>4046</v>
      </c>
      <c r="M23">
        <v>27753</v>
      </c>
      <c r="N23" s="12"/>
      <c r="O23">
        <v>1</v>
      </c>
      <c r="P23" s="13">
        <f t="shared" si="6"/>
        <v>27753</v>
      </c>
      <c r="Q23" s="13">
        <f t="shared" si="7"/>
        <v>27753</v>
      </c>
      <c r="S23">
        <f t="shared" si="13"/>
        <v>4046</v>
      </c>
      <c r="T23" s="13">
        <f t="shared" si="9"/>
        <v>4046</v>
      </c>
    </row>
    <row r="24" spans="1:20" x14ac:dyDescent="0.15">
      <c r="A24" s="4">
        <v>4.3</v>
      </c>
      <c r="B24" s="7">
        <v>33637.499746628055</v>
      </c>
      <c r="C24" s="7">
        <v>280.31249788856707</v>
      </c>
      <c r="D24" s="1">
        <v>8745.7499341232906</v>
      </c>
      <c r="E24" s="2">
        <f t="shared" si="18"/>
        <v>33637</v>
      </c>
      <c r="F24" s="7">
        <f t="shared" si="15"/>
        <v>280.31249788856707</v>
      </c>
      <c r="G24" s="3">
        <f t="shared" si="17"/>
        <v>350</v>
      </c>
      <c r="L24" s="14">
        <v>4314</v>
      </c>
      <c r="M24" s="14">
        <v>29580</v>
      </c>
      <c r="N24" s="15"/>
      <c r="O24">
        <v>1</v>
      </c>
      <c r="P24" s="13">
        <f t="shared" si="6"/>
        <v>29580</v>
      </c>
      <c r="Q24" s="13">
        <f t="shared" si="7"/>
        <v>29580</v>
      </c>
      <c r="S24">
        <f t="shared" si="13"/>
        <v>4314</v>
      </c>
      <c r="T24" s="13">
        <f t="shared" si="9"/>
        <v>4314</v>
      </c>
    </row>
    <row r="25" spans="1:20" x14ac:dyDescent="0.15">
      <c r="A25" s="4">
        <v>4.4000000000000004</v>
      </c>
      <c r="B25" s="7">
        <v>37001.249721290864</v>
      </c>
      <c r="C25" s="7">
        <v>308.34374767742383</v>
      </c>
      <c r="D25" s="1">
        <v>9620.3249275356193</v>
      </c>
      <c r="E25" s="2">
        <f t="shared" si="18"/>
        <v>37001</v>
      </c>
      <c r="F25" s="7">
        <f t="shared" si="15"/>
        <v>308.34374767742383</v>
      </c>
      <c r="G25" s="3">
        <f t="shared" si="17"/>
        <v>385</v>
      </c>
      <c r="L25">
        <v>4602</v>
      </c>
      <c r="M25">
        <v>31557</v>
      </c>
      <c r="N25" s="12"/>
      <c r="O25">
        <v>1</v>
      </c>
      <c r="P25" s="13">
        <f t="shared" si="6"/>
        <v>31557</v>
      </c>
      <c r="Q25" s="13">
        <f t="shared" si="7"/>
        <v>31557</v>
      </c>
      <c r="S25">
        <f t="shared" si="13"/>
        <v>4602</v>
      </c>
      <c r="T25" s="13">
        <f t="shared" si="9"/>
        <v>4602</v>
      </c>
    </row>
    <row r="26" spans="1:20" x14ac:dyDescent="0.15">
      <c r="A26" s="4">
        <v>4.5</v>
      </c>
      <c r="B26" s="7">
        <v>40701.374693419952</v>
      </c>
      <c r="C26" s="7">
        <v>339.17812244516625</v>
      </c>
      <c r="D26" s="1">
        <v>10582.3574202892</v>
      </c>
      <c r="E26" s="2">
        <f t="shared" si="18"/>
        <v>40701</v>
      </c>
      <c r="F26" s="7">
        <f t="shared" si="15"/>
        <v>339.17812244516625</v>
      </c>
      <c r="G26" s="3">
        <f t="shared" si="17"/>
        <v>423</v>
      </c>
      <c r="L26">
        <v>4914</v>
      </c>
      <c r="M26">
        <v>33699</v>
      </c>
      <c r="N26" s="12"/>
      <c r="O26">
        <v>1</v>
      </c>
      <c r="P26" s="13">
        <f t="shared" si="6"/>
        <v>33699</v>
      </c>
      <c r="Q26" s="13">
        <f t="shared" si="7"/>
        <v>33699</v>
      </c>
      <c r="S26">
        <f t="shared" si="13"/>
        <v>4914</v>
      </c>
      <c r="T26" s="13">
        <f t="shared" si="9"/>
        <v>4914</v>
      </c>
    </row>
    <row r="27" spans="1:20" x14ac:dyDescent="0.15">
      <c r="A27" s="4">
        <v>4.5999999999999996</v>
      </c>
      <c r="B27" s="7">
        <v>44771.512162761952</v>
      </c>
      <c r="C27" s="7">
        <v>373.09593468968291</v>
      </c>
      <c r="D27" s="1">
        <v>11640.5931623181</v>
      </c>
      <c r="E27" s="2">
        <f t="shared" si="18"/>
        <v>44771</v>
      </c>
      <c r="F27" s="7">
        <f t="shared" si="15"/>
        <v>373.09593468968291</v>
      </c>
      <c r="G27" s="3">
        <f t="shared" si="17"/>
        <v>466</v>
      </c>
      <c r="L27">
        <v>5252</v>
      </c>
      <c r="M27">
        <v>36015</v>
      </c>
      <c r="N27" s="12"/>
      <c r="O27">
        <v>1</v>
      </c>
      <c r="P27" s="13">
        <f t="shared" si="6"/>
        <v>36015</v>
      </c>
      <c r="Q27" s="13">
        <f t="shared" si="7"/>
        <v>36015</v>
      </c>
      <c r="S27">
        <f t="shared" si="13"/>
        <v>5252</v>
      </c>
      <c r="T27" s="13">
        <f t="shared" si="9"/>
        <v>5252</v>
      </c>
    </row>
    <row r="28" spans="1:20" x14ac:dyDescent="0.15">
      <c r="A28" s="4">
        <v>5.0999999999999996</v>
      </c>
      <c r="B28" s="7">
        <v>49248.663379038146</v>
      </c>
      <c r="C28" s="7">
        <v>423.5385050597281</v>
      </c>
      <c r="D28" s="1">
        <v>19206.978717824899</v>
      </c>
      <c r="E28" s="2">
        <f t="shared" si="18"/>
        <v>49248</v>
      </c>
      <c r="F28" s="7">
        <f t="shared" si="15"/>
        <v>423.5385050597281</v>
      </c>
      <c r="G28" s="3">
        <f t="shared" si="17"/>
        <v>529</v>
      </c>
      <c r="L28">
        <v>5616</v>
      </c>
      <c r="M28">
        <v>38520</v>
      </c>
      <c r="N28" s="12"/>
      <c r="O28">
        <v>1</v>
      </c>
      <c r="P28" s="13">
        <f t="shared" si="6"/>
        <v>38520</v>
      </c>
      <c r="Q28" s="13">
        <f t="shared" si="7"/>
        <v>38520</v>
      </c>
      <c r="S28">
        <f t="shared" si="13"/>
        <v>5616</v>
      </c>
      <c r="T28" s="13">
        <f t="shared" si="9"/>
        <v>5616</v>
      </c>
    </row>
    <row r="29" spans="1:20" x14ac:dyDescent="0.15">
      <c r="A29" s="4">
        <v>5.2</v>
      </c>
      <c r="B29" s="7">
        <v>63202.451336432307</v>
      </c>
      <c r="C29" s="7">
        <v>465.89235556570094</v>
      </c>
      <c r="D29" s="1">
        <v>21127.676589607399</v>
      </c>
      <c r="E29" s="2">
        <f t="shared" si="18"/>
        <v>63202</v>
      </c>
      <c r="F29" s="7">
        <f t="shared" si="15"/>
        <v>465.89235556570094</v>
      </c>
      <c r="G29" s="3">
        <f t="shared" si="17"/>
        <v>582</v>
      </c>
      <c r="L29">
        <v>6012</v>
      </c>
      <c r="M29">
        <v>41232</v>
      </c>
      <c r="N29" s="12"/>
      <c r="O29">
        <v>1</v>
      </c>
      <c r="P29" s="13">
        <f t="shared" si="6"/>
        <v>41232</v>
      </c>
      <c r="Q29" s="13">
        <f t="shared" si="7"/>
        <v>41232</v>
      </c>
      <c r="S29">
        <f t="shared" si="13"/>
        <v>6012</v>
      </c>
      <c r="T29" s="13">
        <f t="shared" si="9"/>
        <v>6012</v>
      </c>
    </row>
    <row r="30" spans="1:20" x14ac:dyDescent="0.15">
      <c r="A30" s="4">
        <v>5.3</v>
      </c>
      <c r="B30" s="7">
        <v>69522.696470075534</v>
      </c>
      <c r="C30" s="7">
        <v>512.48159112227108</v>
      </c>
      <c r="D30" s="1">
        <v>23240.444248568099</v>
      </c>
      <c r="E30" s="2">
        <f t="shared" si="18"/>
        <v>69522</v>
      </c>
      <c r="F30" s="7">
        <f t="shared" si="15"/>
        <v>512.48159112227108</v>
      </c>
      <c r="G30" s="3">
        <f t="shared" si="17"/>
        <v>640</v>
      </c>
      <c r="L30">
        <v>6148</v>
      </c>
      <c r="M30">
        <v>42159</v>
      </c>
      <c r="N30" s="12"/>
      <c r="O30">
        <v>1</v>
      </c>
      <c r="P30" s="13">
        <f t="shared" si="6"/>
        <v>42159</v>
      </c>
      <c r="Q30" s="13">
        <f t="shared" si="7"/>
        <v>42159</v>
      </c>
      <c r="S30">
        <f t="shared" si="13"/>
        <v>6148</v>
      </c>
      <c r="T30" s="13">
        <f t="shared" si="9"/>
        <v>6148</v>
      </c>
    </row>
    <row r="31" spans="1:20" x14ac:dyDescent="0.15">
      <c r="A31" s="4">
        <v>5.4</v>
      </c>
      <c r="B31" s="7">
        <v>76474.966117083095</v>
      </c>
      <c r="C31" s="7">
        <v>563.72975023449828</v>
      </c>
      <c r="D31" s="1">
        <v>25564.488673424901</v>
      </c>
      <c r="E31" s="2">
        <f t="shared" si="18"/>
        <v>76474</v>
      </c>
      <c r="F31" s="7">
        <f t="shared" si="15"/>
        <v>563.72975023449828</v>
      </c>
      <c r="G31" s="3">
        <f t="shared" si="17"/>
        <v>704</v>
      </c>
      <c r="L31">
        <v>6290</v>
      </c>
      <c r="M31">
        <v>43134</v>
      </c>
      <c r="N31" s="12"/>
      <c r="O31">
        <v>1</v>
      </c>
      <c r="P31" s="13">
        <f t="shared" si="6"/>
        <v>43134</v>
      </c>
      <c r="Q31" s="13">
        <f t="shared" si="7"/>
        <v>43134</v>
      </c>
      <c r="S31">
        <f t="shared" si="13"/>
        <v>6290</v>
      </c>
      <c r="T31" s="13">
        <f t="shared" si="9"/>
        <v>6290</v>
      </c>
    </row>
    <row r="32" spans="1:20" x14ac:dyDescent="0.15">
      <c r="A32" s="4">
        <v>5.5</v>
      </c>
      <c r="B32" s="7">
        <v>84122.462728791419</v>
      </c>
      <c r="C32" s="7">
        <v>620.10272525794812</v>
      </c>
      <c r="D32" s="1">
        <v>28120.937540767402</v>
      </c>
      <c r="E32" s="2">
        <f t="shared" si="18"/>
        <v>84122</v>
      </c>
      <c r="F32" s="7">
        <f t="shared" si="15"/>
        <v>620.10272525794812</v>
      </c>
      <c r="G32" s="3">
        <f t="shared" si="17"/>
        <v>775</v>
      </c>
      <c r="L32">
        <v>6440</v>
      </c>
      <c r="M32">
        <v>44163</v>
      </c>
      <c r="N32" s="12"/>
      <c r="O32">
        <v>1</v>
      </c>
      <c r="P32" s="13">
        <f t="shared" si="6"/>
        <v>44163</v>
      </c>
      <c r="Q32" s="13">
        <f t="shared" si="7"/>
        <v>44163</v>
      </c>
      <c r="S32">
        <f t="shared" si="13"/>
        <v>6440</v>
      </c>
      <c r="T32" s="13">
        <f t="shared" si="9"/>
        <v>6440</v>
      </c>
    </row>
    <row r="33" spans="1:20" x14ac:dyDescent="0.15">
      <c r="A33" s="4">
        <v>5.6</v>
      </c>
      <c r="B33" s="7">
        <v>92534.709001670562</v>
      </c>
      <c r="C33" s="7">
        <v>682.11299778374291</v>
      </c>
      <c r="D33" s="1">
        <v>30933.031294844201</v>
      </c>
      <c r="E33" s="2">
        <f t="shared" si="18"/>
        <v>92534</v>
      </c>
      <c r="F33" s="7">
        <f t="shared" si="15"/>
        <v>682.11299778374291</v>
      </c>
      <c r="G33" s="3">
        <f t="shared" si="17"/>
        <v>852</v>
      </c>
      <c r="L33">
        <v>6598</v>
      </c>
      <c r="M33">
        <v>45246</v>
      </c>
      <c r="N33" s="12"/>
      <c r="O33">
        <v>1</v>
      </c>
      <c r="P33" s="13">
        <f t="shared" si="6"/>
        <v>45246</v>
      </c>
      <c r="Q33" s="13">
        <f t="shared" si="7"/>
        <v>45246</v>
      </c>
      <c r="S33">
        <f t="shared" si="13"/>
        <v>6598</v>
      </c>
      <c r="T33" s="13">
        <f t="shared" si="9"/>
        <v>6598</v>
      </c>
    </row>
    <row r="34" spans="1:20" x14ac:dyDescent="0.15">
      <c r="A34" s="4">
        <v>6.1</v>
      </c>
      <c r="B34" s="7">
        <v>116329.34845924302</v>
      </c>
      <c r="C34" s="7">
        <v>765.83487735668314</v>
      </c>
      <c r="D34" s="1">
        <v>45368.445899104801</v>
      </c>
      <c r="E34" s="2">
        <f t="shared" si="18"/>
        <v>116329</v>
      </c>
      <c r="F34" s="7">
        <f t="shared" si="15"/>
        <v>765.83487735668314</v>
      </c>
      <c r="G34" s="3">
        <f t="shared" si="17"/>
        <v>957</v>
      </c>
      <c r="L34" s="14">
        <v>6606</v>
      </c>
      <c r="M34" s="14">
        <v>45303</v>
      </c>
      <c r="N34" s="15"/>
      <c r="O34">
        <v>1</v>
      </c>
      <c r="P34" s="13">
        <f t="shared" si="6"/>
        <v>45303</v>
      </c>
      <c r="Q34" s="13">
        <f t="shared" si="7"/>
        <v>45303</v>
      </c>
      <c r="S34">
        <f t="shared" si="13"/>
        <v>6606</v>
      </c>
      <c r="T34" s="13">
        <f t="shared" si="9"/>
        <v>6606</v>
      </c>
    </row>
    <row r="35" spans="1:20" x14ac:dyDescent="0.15">
      <c r="A35" s="4">
        <v>6.2</v>
      </c>
      <c r="B35" s="7">
        <v>127962.28330516731</v>
      </c>
      <c r="C35" s="7">
        <v>842.41836509235145</v>
      </c>
      <c r="D35" s="1">
        <v>49905.290489015199</v>
      </c>
      <c r="E35" s="2">
        <f t="shared" si="18"/>
        <v>127962</v>
      </c>
      <c r="F35" s="7">
        <f t="shared" si="15"/>
        <v>842.41836509235145</v>
      </c>
      <c r="G35" s="3">
        <f>TRUNC(F35*1.5)</f>
        <v>1263</v>
      </c>
      <c r="L35">
        <v>6780</v>
      </c>
      <c r="M35">
        <v>46491</v>
      </c>
      <c r="N35" s="12"/>
      <c r="O35">
        <v>1</v>
      </c>
      <c r="P35" s="13">
        <f t="shared" si="6"/>
        <v>46491</v>
      </c>
      <c r="Q35" s="13">
        <f t="shared" si="7"/>
        <v>46491</v>
      </c>
      <c r="S35">
        <f t="shared" si="13"/>
        <v>6780</v>
      </c>
      <c r="T35" s="13">
        <f t="shared" si="9"/>
        <v>6780</v>
      </c>
    </row>
    <row r="36" spans="1:20" x14ac:dyDescent="0.15">
      <c r="A36" s="4">
        <v>6.3</v>
      </c>
      <c r="B36" s="7">
        <v>140758.51163568406</v>
      </c>
      <c r="C36" s="7">
        <v>926.66020160158666</v>
      </c>
      <c r="D36" s="1">
        <v>54895.819537916803</v>
      </c>
      <c r="E36" s="2">
        <f t="shared" si="18"/>
        <v>140758</v>
      </c>
      <c r="F36" s="7">
        <f t="shared" si="15"/>
        <v>926.66020160158666</v>
      </c>
      <c r="G36" s="3">
        <f t="shared" ref="G36" si="19">TRUNC(F36*1.5)</f>
        <v>1389</v>
      </c>
      <c r="L36">
        <v>6960</v>
      </c>
      <c r="M36">
        <v>47733</v>
      </c>
      <c r="N36" s="12"/>
      <c r="O36">
        <v>1</v>
      </c>
      <c r="P36" s="13">
        <f t="shared" ref="P36" si="20">M36/O36</f>
        <v>47733</v>
      </c>
      <c r="Q36" s="13">
        <f t="shared" ref="Q36" si="21">TRUNC(P36,0)</f>
        <v>47733</v>
      </c>
      <c r="S36">
        <f t="shared" si="13"/>
        <v>6960</v>
      </c>
      <c r="T36" s="13">
        <f t="shared" si="9"/>
        <v>6960</v>
      </c>
    </row>
    <row r="37" spans="1:20" x14ac:dyDescent="0.15">
      <c r="A37" s="4">
        <v>6.4</v>
      </c>
      <c r="B37" s="7">
        <v>154834.36279925244</v>
      </c>
      <c r="C37" s="7">
        <v>1019.3262217617453</v>
      </c>
      <c r="D37" s="1">
        <v>60385.401491708501</v>
      </c>
      <c r="E37" s="2">
        <f t="shared" si="18"/>
        <v>154834</v>
      </c>
      <c r="F37" s="7">
        <f t="shared" si="15"/>
        <v>1019.3262217617453</v>
      </c>
      <c r="G37" s="3">
        <f t="shared" ref="G37:G67" si="22">TRUNC(F37*1.5)</f>
        <v>1528</v>
      </c>
      <c r="L37">
        <v>6998</v>
      </c>
      <c r="M37">
        <v>47991</v>
      </c>
      <c r="N37" s="12"/>
      <c r="O37">
        <v>1</v>
      </c>
      <c r="P37" s="13">
        <f t="shared" ref="P37:P66" si="23">M37/O37</f>
        <v>47991</v>
      </c>
      <c r="Q37" s="13">
        <f t="shared" ref="Q37:Q66" si="24">TRUNC(P37,0)</f>
        <v>47991</v>
      </c>
      <c r="S37">
        <f t="shared" si="13"/>
        <v>6998</v>
      </c>
      <c r="T37" s="13">
        <f t="shared" ref="T37:T66" si="25">TRUNC(S37,0)</f>
        <v>6998</v>
      </c>
    </row>
    <row r="38" spans="1:20" x14ac:dyDescent="0.15">
      <c r="A38" s="4">
        <v>6.5</v>
      </c>
      <c r="B38" s="7">
        <v>170317.79907917773</v>
      </c>
      <c r="C38" s="7">
        <v>1121.2588439379199</v>
      </c>
      <c r="D38" s="1">
        <v>66423.941640879304</v>
      </c>
      <c r="E38" s="2">
        <f t="shared" ref="E38" si="26">TRUNC(B38)</f>
        <v>170317</v>
      </c>
      <c r="F38" s="7">
        <f t="shared" ref="F38" si="27">C38*1</f>
        <v>1121.2588439379199</v>
      </c>
      <c r="G38" s="3">
        <f t="shared" si="22"/>
        <v>1681</v>
      </c>
      <c r="L38">
        <v>7196</v>
      </c>
      <c r="M38">
        <v>49344</v>
      </c>
      <c r="N38" s="12"/>
      <c r="O38">
        <v>1</v>
      </c>
      <c r="P38" s="13">
        <f t="shared" si="23"/>
        <v>49344</v>
      </c>
      <c r="Q38" s="13">
        <f t="shared" si="24"/>
        <v>49344</v>
      </c>
      <c r="S38">
        <f t="shared" ref="S38:S66" si="28">L38/O38</f>
        <v>7196</v>
      </c>
      <c r="T38" s="13">
        <f t="shared" si="25"/>
        <v>7196</v>
      </c>
    </row>
    <row r="39" spans="1:20" x14ac:dyDescent="0.15">
      <c r="A39" s="4">
        <v>6.6</v>
      </c>
      <c r="B39" s="7">
        <v>187349.5789870955</v>
      </c>
      <c r="C39" s="7">
        <v>1233.384728331712</v>
      </c>
      <c r="D39" s="1">
        <v>73066.335804967297</v>
      </c>
      <c r="E39" s="2">
        <f t="shared" ref="E39:E68" si="29">TRUNC(B39)</f>
        <v>187349</v>
      </c>
      <c r="F39" s="7">
        <f t="shared" ref="F39:F68" si="30">C39*1</f>
        <v>1233.384728331712</v>
      </c>
      <c r="G39" s="3">
        <f t="shared" si="22"/>
        <v>1850</v>
      </c>
      <c r="L39">
        <v>7254</v>
      </c>
      <c r="M39">
        <v>49743</v>
      </c>
      <c r="N39" s="12"/>
      <c r="O39">
        <v>1</v>
      </c>
      <c r="P39" s="13">
        <f t="shared" si="23"/>
        <v>49743</v>
      </c>
      <c r="Q39" s="13">
        <f t="shared" si="24"/>
        <v>49743</v>
      </c>
      <c r="S39">
        <f t="shared" si="28"/>
        <v>7254</v>
      </c>
      <c r="T39" s="13">
        <f t="shared" si="25"/>
        <v>7254</v>
      </c>
    </row>
    <row r="40" spans="1:20" x14ac:dyDescent="0.15">
      <c r="A40" s="4">
        <v>7.1</v>
      </c>
      <c r="B40" s="7">
        <v>231845.1039965307</v>
      </c>
      <c r="C40" s="7">
        <v>1435.2315961689997</v>
      </c>
      <c r="D40" s="1">
        <v>120559.45407819599</v>
      </c>
      <c r="E40" s="2">
        <f t="shared" si="29"/>
        <v>231845</v>
      </c>
      <c r="F40" s="7">
        <f t="shared" si="30"/>
        <v>1435.2315961689997</v>
      </c>
      <c r="G40" s="3">
        <f t="shared" si="22"/>
        <v>2152</v>
      </c>
      <c r="L40">
        <v>7468</v>
      </c>
      <c r="M40">
        <v>51210</v>
      </c>
      <c r="N40" s="12"/>
      <c r="O40">
        <v>1</v>
      </c>
      <c r="P40" s="13">
        <f t="shared" si="23"/>
        <v>51210</v>
      </c>
      <c r="Q40" s="13">
        <f t="shared" si="24"/>
        <v>51210</v>
      </c>
      <c r="S40">
        <f t="shared" si="28"/>
        <v>7468</v>
      </c>
      <c r="T40" s="13">
        <f t="shared" si="25"/>
        <v>7468</v>
      </c>
    </row>
    <row r="41" spans="1:20" x14ac:dyDescent="0.15">
      <c r="A41" s="4">
        <v>7.2</v>
      </c>
      <c r="B41" s="7">
        <v>255029.61439618381</v>
      </c>
      <c r="C41" s="7">
        <v>1578.7547557858998</v>
      </c>
      <c r="D41" s="1">
        <v>132615.39948601599</v>
      </c>
      <c r="E41" s="2">
        <f t="shared" si="29"/>
        <v>255029</v>
      </c>
      <c r="F41" s="7">
        <f t="shared" si="30"/>
        <v>1578.7547557858998</v>
      </c>
      <c r="G41" s="3">
        <f t="shared" si="22"/>
        <v>2368</v>
      </c>
      <c r="L41">
        <v>7546</v>
      </c>
      <c r="M41">
        <v>51744</v>
      </c>
      <c r="N41" s="12"/>
      <c r="O41">
        <v>1</v>
      </c>
      <c r="P41" s="13">
        <f t="shared" si="23"/>
        <v>51744</v>
      </c>
      <c r="Q41" s="13">
        <f t="shared" si="24"/>
        <v>51744</v>
      </c>
      <c r="S41">
        <f t="shared" si="28"/>
        <v>7546</v>
      </c>
      <c r="T41" s="13">
        <f t="shared" si="25"/>
        <v>7546</v>
      </c>
    </row>
    <row r="42" spans="1:20" x14ac:dyDescent="0.15">
      <c r="A42" s="4">
        <v>7.3</v>
      </c>
      <c r="B42" s="7">
        <v>280532.57583580224</v>
      </c>
      <c r="C42" s="7">
        <v>1736.6302313644899</v>
      </c>
      <c r="D42" s="1">
        <v>145876.939434617</v>
      </c>
      <c r="E42" s="2">
        <f t="shared" si="29"/>
        <v>280532</v>
      </c>
      <c r="F42" s="7">
        <f t="shared" si="30"/>
        <v>1736.6302313644899</v>
      </c>
      <c r="G42" s="3">
        <f t="shared" si="22"/>
        <v>2604</v>
      </c>
      <c r="L42">
        <v>7924</v>
      </c>
      <c r="M42">
        <v>54336</v>
      </c>
      <c r="N42" s="12"/>
      <c r="O42">
        <v>1</v>
      </c>
      <c r="P42" s="13">
        <f t="shared" si="23"/>
        <v>54336</v>
      </c>
      <c r="Q42" s="13">
        <f t="shared" si="24"/>
        <v>54336</v>
      </c>
      <c r="S42">
        <f t="shared" si="28"/>
        <v>7924</v>
      </c>
      <c r="T42" s="13">
        <f t="shared" si="25"/>
        <v>7924</v>
      </c>
    </row>
    <row r="43" spans="1:20" x14ac:dyDescent="0.15">
      <c r="A43" s="8">
        <v>7.4</v>
      </c>
      <c r="B43" s="7">
        <v>308585.83341938246</v>
      </c>
      <c r="C43" s="7">
        <v>1910.2932545009389</v>
      </c>
      <c r="D43" s="1">
        <v>160464.63337807899</v>
      </c>
      <c r="E43" s="2">
        <f t="shared" si="29"/>
        <v>308585</v>
      </c>
      <c r="F43" s="7">
        <f t="shared" si="30"/>
        <v>1910.2932545009389</v>
      </c>
      <c r="G43" s="3">
        <f t="shared" si="22"/>
        <v>2865</v>
      </c>
      <c r="L43">
        <v>8320</v>
      </c>
      <c r="M43">
        <v>57054</v>
      </c>
      <c r="N43" s="12"/>
      <c r="O43">
        <v>1</v>
      </c>
      <c r="P43" s="13">
        <f t="shared" si="23"/>
        <v>57054</v>
      </c>
      <c r="Q43" s="13">
        <f t="shared" si="24"/>
        <v>57054</v>
      </c>
      <c r="S43">
        <f t="shared" si="28"/>
        <v>8320</v>
      </c>
      <c r="T43" s="13">
        <f t="shared" si="25"/>
        <v>8320</v>
      </c>
    </row>
    <row r="44" spans="1:20" x14ac:dyDescent="0.15">
      <c r="A44" s="4">
        <v>7.5</v>
      </c>
      <c r="B44" s="7">
        <v>339444.41676132072</v>
      </c>
      <c r="C44" s="7">
        <v>2101.3225799510328</v>
      </c>
      <c r="D44" s="1">
        <v>176511.09671588699</v>
      </c>
      <c r="E44" s="2">
        <f t="shared" si="29"/>
        <v>339444</v>
      </c>
      <c r="F44" s="7">
        <f t="shared" si="30"/>
        <v>2101.3225799510328</v>
      </c>
      <c r="G44" s="3">
        <f t="shared" si="22"/>
        <v>3151</v>
      </c>
      <c r="L44" s="14">
        <v>8574</v>
      </c>
      <c r="M44" s="14">
        <v>58800</v>
      </c>
      <c r="N44" s="15">
        <v>60</v>
      </c>
      <c r="O44">
        <v>1</v>
      </c>
      <c r="P44" s="13">
        <f t="shared" si="23"/>
        <v>58800</v>
      </c>
      <c r="Q44" s="13">
        <f t="shared" si="24"/>
        <v>58800</v>
      </c>
      <c r="S44">
        <f t="shared" si="28"/>
        <v>8574</v>
      </c>
      <c r="T44" s="13">
        <f t="shared" si="25"/>
        <v>8574</v>
      </c>
    </row>
    <row r="45" spans="1:20" x14ac:dyDescent="0.15">
      <c r="A45" s="4">
        <v>7.6</v>
      </c>
      <c r="B45" s="7">
        <v>373388.85843745281</v>
      </c>
      <c r="C45" s="7">
        <v>2311.4548379461366</v>
      </c>
      <c r="D45" s="1">
        <v>194162.20638747499</v>
      </c>
      <c r="E45" s="2">
        <f t="shared" si="29"/>
        <v>373388</v>
      </c>
      <c r="F45" s="7">
        <f t="shared" si="30"/>
        <v>2311.4548379461366</v>
      </c>
      <c r="G45" s="3">
        <f t="shared" si="22"/>
        <v>3467</v>
      </c>
      <c r="L45">
        <v>8682</v>
      </c>
      <c r="M45">
        <v>59538</v>
      </c>
      <c r="N45" s="12"/>
      <c r="O45">
        <v>1</v>
      </c>
      <c r="P45" s="13">
        <f t="shared" si="23"/>
        <v>59538</v>
      </c>
      <c r="Q45" s="13">
        <f t="shared" si="24"/>
        <v>59538</v>
      </c>
      <c r="S45">
        <f t="shared" si="28"/>
        <v>8682</v>
      </c>
      <c r="T45" s="13">
        <f t="shared" si="25"/>
        <v>8682</v>
      </c>
    </row>
    <row r="46" spans="1:20" x14ac:dyDescent="0.15">
      <c r="A46" s="4">
        <v>8.1</v>
      </c>
      <c r="B46" s="7">
        <v>456364.16031244234</v>
      </c>
      <c r="C46" s="7">
        <v>2792.9486611121474</v>
      </c>
      <c r="D46" s="1">
        <v>284771.23603496398</v>
      </c>
      <c r="E46" s="2">
        <f t="shared" si="29"/>
        <v>456364</v>
      </c>
      <c r="F46" s="7">
        <f t="shared" si="30"/>
        <v>2792.9486611121474</v>
      </c>
      <c r="G46" s="3">
        <f t="shared" si="22"/>
        <v>4189</v>
      </c>
      <c r="L46">
        <v>8802</v>
      </c>
      <c r="M46">
        <v>60363</v>
      </c>
      <c r="N46" s="12"/>
      <c r="O46">
        <v>1</v>
      </c>
      <c r="P46" s="13">
        <f t="shared" si="23"/>
        <v>60363</v>
      </c>
      <c r="Q46" s="13">
        <f t="shared" si="24"/>
        <v>60363</v>
      </c>
      <c r="S46">
        <f t="shared" si="28"/>
        <v>8802</v>
      </c>
      <c r="T46" s="13">
        <f t="shared" si="25"/>
        <v>8802</v>
      </c>
    </row>
    <row r="47" spans="1:20" x14ac:dyDescent="0.15">
      <c r="A47" s="4">
        <v>8.1999999999999993</v>
      </c>
      <c r="B47" s="7">
        <v>502000.57634368667</v>
      </c>
      <c r="C47" s="9">
        <v>3072.2435272233624</v>
      </c>
      <c r="D47" s="1">
        <v>313248.35963845998</v>
      </c>
      <c r="E47" s="2">
        <f t="shared" si="29"/>
        <v>502000</v>
      </c>
      <c r="F47" s="7">
        <f t="shared" si="30"/>
        <v>3072.2435272233624</v>
      </c>
      <c r="G47" s="3">
        <f t="shared" si="22"/>
        <v>4608</v>
      </c>
      <c r="L47">
        <v>9086</v>
      </c>
      <c r="M47">
        <v>62310</v>
      </c>
      <c r="N47" s="12"/>
      <c r="O47">
        <v>1</v>
      </c>
      <c r="P47" s="13">
        <f t="shared" si="23"/>
        <v>62310</v>
      </c>
      <c r="Q47" s="13">
        <f t="shared" si="24"/>
        <v>62310</v>
      </c>
      <c r="S47">
        <f t="shared" si="28"/>
        <v>9086</v>
      </c>
      <c r="T47" s="13">
        <f t="shared" si="25"/>
        <v>9086</v>
      </c>
    </row>
    <row r="48" spans="1:20" x14ac:dyDescent="0.15">
      <c r="A48" s="4">
        <v>8.3000000000000007</v>
      </c>
      <c r="B48" s="9">
        <v>552200.63397805532</v>
      </c>
      <c r="C48" s="7">
        <v>3379.4678799456992</v>
      </c>
      <c r="D48" s="1">
        <v>344573.19560230698</v>
      </c>
      <c r="E48" s="2">
        <f t="shared" si="29"/>
        <v>552200</v>
      </c>
      <c r="F48" s="7">
        <f t="shared" si="30"/>
        <v>3379.4678799456992</v>
      </c>
      <c r="G48" s="3">
        <f t="shared" si="22"/>
        <v>5069</v>
      </c>
      <c r="L48">
        <v>9228</v>
      </c>
      <c r="M48">
        <v>63285</v>
      </c>
      <c r="N48" s="12"/>
      <c r="O48">
        <v>1</v>
      </c>
      <c r="P48" s="13">
        <f t="shared" si="23"/>
        <v>63285</v>
      </c>
      <c r="Q48" s="13">
        <f t="shared" si="24"/>
        <v>63285</v>
      </c>
      <c r="S48">
        <f t="shared" si="28"/>
        <v>9228</v>
      </c>
      <c r="T48" s="13">
        <f t="shared" si="25"/>
        <v>9228</v>
      </c>
    </row>
    <row r="49" spans="1:20" x14ac:dyDescent="0.15">
      <c r="A49" s="4">
        <v>8.4</v>
      </c>
      <c r="B49" s="7">
        <v>607420.697375861</v>
      </c>
      <c r="C49" s="7">
        <v>3717.4146679402693</v>
      </c>
      <c r="D49" s="1">
        <v>379030.51516253699</v>
      </c>
      <c r="E49" s="2">
        <f t="shared" si="29"/>
        <v>607420</v>
      </c>
      <c r="F49" s="7">
        <f t="shared" si="30"/>
        <v>3717.4146679402693</v>
      </c>
      <c r="G49" s="3">
        <f t="shared" si="22"/>
        <v>5576</v>
      </c>
      <c r="L49">
        <v>9382</v>
      </c>
      <c r="M49">
        <v>64341</v>
      </c>
      <c r="N49" s="12"/>
      <c r="O49">
        <v>1</v>
      </c>
      <c r="P49" s="13">
        <f t="shared" si="23"/>
        <v>64341</v>
      </c>
      <c r="Q49" s="13">
        <f t="shared" si="24"/>
        <v>64341</v>
      </c>
      <c r="S49">
        <f t="shared" si="28"/>
        <v>9382</v>
      </c>
      <c r="T49" s="13">
        <f t="shared" si="25"/>
        <v>9382</v>
      </c>
    </row>
    <row r="50" spans="1:20" x14ac:dyDescent="0.15">
      <c r="A50" s="4">
        <v>8.5</v>
      </c>
      <c r="B50" s="7">
        <v>668162.76711344707</v>
      </c>
      <c r="C50" s="7">
        <v>4089.1561347342968</v>
      </c>
      <c r="D50" s="1">
        <v>416933.56667879102</v>
      </c>
      <c r="E50" s="2">
        <f t="shared" si="29"/>
        <v>668162</v>
      </c>
      <c r="F50" s="7">
        <f t="shared" si="30"/>
        <v>4089.1561347342968</v>
      </c>
      <c r="G50" s="3">
        <f t="shared" si="22"/>
        <v>6133</v>
      </c>
      <c r="L50">
        <v>9548</v>
      </c>
      <c r="M50">
        <v>65481</v>
      </c>
      <c r="N50" s="12"/>
      <c r="O50">
        <v>1</v>
      </c>
      <c r="P50" s="13">
        <f t="shared" si="23"/>
        <v>65481</v>
      </c>
      <c r="Q50" s="13">
        <f t="shared" si="24"/>
        <v>65481</v>
      </c>
      <c r="S50">
        <f t="shared" si="28"/>
        <v>9548</v>
      </c>
      <c r="T50" s="13">
        <f t="shared" si="25"/>
        <v>9548</v>
      </c>
    </row>
    <row r="51" spans="1:20" x14ac:dyDescent="0.15">
      <c r="A51" s="4">
        <v>8.6</v>
      </c>
      <c r="B51" s="7">
        <v>734979.04382479191</v>
      </c>
      <c r="C51" s="7">
        <v>4498.0717482077271</v>
      </c>
      <c r="D51" s="1">
        <v>458626.92334667</v>
      </c>
      <c r="E51" s="2">
        <f t="shared" si="29"/>
        <v>734979</v>
      </c>
      <c r="F51" s="7">
        <f t="shared" si="30"/>
        <v>4498.0717482077271</v>
      </c>
      <c r="G51" s="3">
        <f t="shared" si="22"/>
        <v>6747</v>
      </c>
      <c r="L51">
        <v>9728</v>
      </c>
      <c r="M51">
        <v>66705</v>
      </c>
      <c r="N51" s="12"/>
      <c r="O51">
        <v>1</v>
      </c>
      <c r="P51" s="13">
        <f t="shared" si="23"/>
        <v>66705</v>
      </c>
      <c r="Q51" s="13">
        <f t="shared" si="24"/>
        <v>66705</v>
      </c>
      <c r="S51">
        <f t="shared" si="28"/>
        <v>9728</v>
      </c>
      <c r="T51" s="13">
        <f t="shared" si="25"/>
        <v>9728</v>
      </c>
    </row>
    <row r="52" spans="1:20" x14ac:dyDescent="0.15">
      <c r="B52" s="7">
        <v>412323.24358570826</v>
      </c>
      <c r="C52" s="7">
        <v>16331.234353786876</v>
      </c>
      <c r="E52" s="2">
        <f t="shared" si="29"/>
        <v>412323</v>
      </c>
      <c r="F52" s="7">
        <f t="shared" si="30"/>
        <v>16331.234353786876</v>
      </c>
      <c r="G52" s="3">
        <f t="shared" si="22"/>
        <v>24496</v>
      </c>
      <c r="L52">
        <v>9918</v>
      </c>
      <c r="M52">
        <v>68013</v>
      </c>
      <c r="N52" s="12"/>
      <c r="O52">
        <v>1</v>
      </c>
      <c r="P52" s="13">
        <f t="shared" si="23"/>
        <v>68013</v>
      </c>
      <c r="Q52" s="13">
        <f t="shared" si="24"/>
        <v>68013</v>
      </c>
      <c r="S52">
        <f t="shared" si="28"/>
        <v>9918</v>
      </c>
      <c r="T52" s="13">
        <f t="shared" si="25"/>
        <v>9918</v>
      </c>
    </row>
    <row r="53" spans="1:20" x14ac:dyDescent="0.15">
      <c r="B53" s="7">
        <v>441428.41372117004</v>
      </c>
      <c r="C53" s="7">
        <v>17317.576230599749</v>
      </c>
      <c r="E53" s="2">
        <f t="shared" si="29"/>
        <v>441428</v>
      </c>
      <c r="F53" s="7">
        <f t="shared" si="30"/>
        <v>17317.576230599749</v>
      </c>
      <c r="G53" s="3">
        <f t="shared" si="22"/>
        <v>25976</v>
      </c>
      <c r="L53">
        <v>10120</v>
      </c>
      <c r="M53">
        <v>69405</v>
      </c>
      <c r="N53" s="12"/>
      <c r="O53">
        <v>1</v>
      </c>
      <c r="P53" s="13">
        <f t="shared" si="23"/>
        <v>69405</v>
      </c>
      <c r="Q53" s="13">
        <f t="shared" si="24"/>
        <v>69405</v>
      </c>
      <c r="S53">
        <f t="shared" si="28"/>
        <v>10120</v>
      </c>
      <c r="T53" s="13">
        <f t="shared" si="25"/>
        <v>10120</v>
      </c>
    </row>
    <row r="54" spans="1:20" x14ac:dyDescent="0.15">
      <c r="B54" s="10">
        <v>472413.29276121373</v>
      </c>
      <c r="C54" s="10">
        <v>18370.213217165616</v>
      </c>
      <c r="E54" s="2">
        <f t="shared" si="29"/>
        <v>472413</v>
      </c>
      <c r="F54" s="7">
        <f t="shared" si="30"/>
        <v>18370.213217165616</v>
      </c>
      <c r="G54" s="3">
        <f t="shared" si="22"/>
        <v>27555</v>
      </c>
      <c r="L54" s="14">
        <v>10336</v>
      </c>
      <c r="M54" s="14">
        <v>70881</v>
      </c>
      <c r="N54" s="15" t="s">
        <v>32</v>
      </c>
      <c r="O54">
        <v>1</v>
      </c>
      <c r="P54" s="13">
        <f t="shared" si="23"/>
        <v>70881</v>
      </c>
      <c r="Q54" s="13">
        <f t="shared" si="24"/>
        <v>70881</v>
      </c>
      <c r="S54">
        <f t="shared" si="28"/>
        <v>10336</v>
      </c>
      <c r="T54" s="13">
        <f t="shared" si="25"/>
        <v>10336</v>
      </c>
    </row>
    <row r="55" spans="1:20" x14ac:dyDescent="0.15">
      <c r="B55" s="10">
        <v>505393.08867095882</v>
      </c>
      <c r="C55" s="10">
        <v>19494.157870563366</v>
      </c>
      <c r="E55" s="2">
        <f t="shared" si="29"/>
        <v>505393</v>
      </c>
      <c r="F55" s="7">
        <f t="shared" si="30"/>
        <v>19494.157870563366</v>
      </c>
      <c r="G55" s="3">
        <f t="shared" si="22"/>
        <v>29241</v>
      </c>
      <c r="L55">
        <v>10564</v>
      </c>
      <c r="M55">
        <v>72444</v>
      </c>
      <c r="N55" s="12"/>
      <c r="O55">
        <v>1</v>
      </c>
      <c r="P55" s="13">
        <f t="shared" si="23"/>
        <v>72444</v>
      </c>
      <c r="Q55" s="13">
        <f t="shared" si="24"/>
        <v>72444</v>
      </c>
      <c r="S55">
        <f t="shared" si="28"/>
        <v>10564</v>
      </c>
      <c r="T55" s="13">
        <f t="shared" si="25"/>
        <v>10564</v>
      </c>
    </row>
    <row r="56" spans="1:20" x14ac:dyDescent="0.15">
      <c r="B56" s="10">
        <v>540489.83093977545</v>
      </c>
      <c r="C56" s="10">
        <v>20694.843155884948</v>
      </c>
      <c r="E56" s="2">
        <f t="shared" si="29"/>
        <v>540489</v>
      </c>
      <c r="F56" s="7">
        <f t="shared" si="30"/>
        <v>20694.843155884948</v>
      </c>
      <c r="G56" s="3">
        <f t="shared" si="22"/>
        <v>31042</v>
      </c>
      <c r="L56">
        <v>10666</v>
      </c>
      <c r="M56">
        <v>73143</v>
      </c>
      <c r="N56" s="12"/>
      <c r="O56">
        <v>1</v>
      </c>
      <c r="P56" s="13">
        <f t="shared" si="23"/>
        <v>73143</v>
      </c>
      <c r="Q56" s="13">
        <f t="shared" si="24"/>
        <v>73143</v>
      </c>
      <c r="S56">
        <f t="shared" si="28"/>
        <v>10666</v>
      </c>
      <c r="T56" s="13">
        <f t="shared" si="25"/>
        <v>10666</v>
      </c>
    </row>
    <row r="57" spans="1:20" x14ac:dyDescent="0.15">
      <c r="B57" s="10">
        <v>577832.7647137962</v>
      </c>
      <c r="C57" s="10">
        <v>21978.160444651952</v>
      </c>
      <c r="E57" s="2">
        <f t="shared" si="29"/>
        <v>577832</v>
      </c>
      <c r="F57" s="7">
        <f t="shared" si="30"/>
        <v>21978.160444651952</v>
      </c>
      <c r="G57" s="3">
        <f t="shared" si="22"/>
        <v>32967</v>
      </c>
      <c r="L57">
        <v>10920</v>
      </c>
      <c r="M57">
        <v>74880</v>
      </c>
      <c r="N57" s="12"/>
      <c r="O57">
        <v>1</v>
      </c>
      <c r="P57" s="13">
        <f t="shared" si="23"/>
        <v>74880</v>
      </c>
      <c r="Q57" s="13">
        <f t="shared" si="24"/>
        <v>74880</v>
      </c>
      <c r="S57">
        <f t="shared" si="28"/>
        <v>10920</v>
      </c>
      <c r="T57" s="13">
        <f t="shared" si="25"/>
        <v>10920</v>
      </c>
    </row>
    <row r="58" spans="1:20" x14ac:dyDescent="0.15">
      <c r="B58" s="10">
        <v>617558.76728786994</v>
      </c>
      <c r="C58" s="10">
        <v>23350.501110954589</v>
      </c>
      <c r="E58" s="2">
        <f t="shared" si="29"/>
        <v>617558</v>
      </c>
      <c r="F58" s="7">
        <f t="shared" si="30"/>
        <v>23350.501110954589</v>
      </c>
      <c r="G58" s="3">
        <f t="shared" si="22"/>
        <v>35025</v>
      </c>
      <c r="L58">
        <v>11186</v>
      </c>
      <c r="M58">
        <v>76710</v>
      </c>
      <c r="N58" s="12"/>
      <c r="O58">
        <v>1</v>
      </c>
      <c r="P58" s="13">
        <f t="shared" si="23"/>
        <v>76710</v>
      </c>
      <c r="Q58" s="13">
        <f t="shared" si="24"/>
        <v>76710</v>
      </c>
      <c r="S58">
        <f t="shared" si="28"/>
        <v>11186</v>
      </c>
      <c r="T58" s="13">
        <f t="shared" si="25"/>
        <v>11186</v>
      </c>
    </row>
    <row r="59" spans="1:20" x14ac:dyDescent="0.15">
      <c r="B59" s="10">
        <v>659812.78820756625</v>
      </c>
      <c r="C59" s="10">
        <v>24818.80207497935</v>
      </c>
      <c r="E59" s="2">
        <f t="shared" si="29"/>
        <v>659812</v>
      </c>
      <c r="F59" s="7">
        <f t="shared" si="30"/>
        <v>24818.80207497935</v>
      </c>
      <c r="G59" s="3">
        <f t="shared" si="22"/>
        <v>37228</v>
      </c>
      <c r="L59">
        <v>11332</v>
      </c>
      <c r="M59">
        <v>77703</v>
      </c>
      <c r="N59" s="12" t="s">
        <v>33</v>
      </c>
      <c r="O59">
        <v>1</v>
      </c>
      <c r="P59" s="13">
        <f t="shared" si="23"/>
        <v>77703</v>
      </c>
      <c r="Q59" s="13">
        <f t="shared" si="24"/>
        <v>77703</v>
      </c>
      <c r="S59">
        <f t="shared" si="28"/>
        <v>11332</v>
      </c>
      <c r="T59" s="13">
        <f t="shared" si="25"/>
        <v>11332</v>
      </c>
    </row>
    <row r="60" spans="1:20" x14ac:dyDescent="0.15">
      <c r="B60" s="10">
        <v>704748.31430101255</v>
      </c>
      <c r="C60" s="10">
        <v>26390.595678053058</v>
      </c>
      <c r="E60" s="2">
        <f t="shared" si="29"/>
        <v>704748</v>
      </c>
      <c r="F60" s="7">
        <f t="shared" si="30"/>
        <v>26390.595678053058</v>
      </c>
      <c r="G60" s="3">
        <f t="shared" si="22"/>
        <v>39585</v>
      </c>
      <c r="L60">
        <v>11624</v>
      </c>
      <c r="M60">
        <v>79716</v>
      </c>
      <c r="N60" s="12"/>
      <c r="O60">
        <v>1</v>
      </c>
      <c r="P60" s="13">
        <f t="shared" si="23"/>
        <v>79716</v>
      </c>
      <c r="Q60" s="13">
        <f t="shared" si="24"/>
        <v>79716</v>
      </c>
      <c r="S60">
        <f t="shared" si="28"/>
        <v>11624</v>
      </c>
      <c r="T60" s="13">
        <f t="shared" si="25"/>
        <v>11624</v>
      </c>
    </row>
    <row r="61" spans="1:20" x14ac:dyDescent="0.15">
      <c r="B61" s="10">
        <v>752527.86103328469</v>
      </c>
      <c r="C61" s="10">
        <v>28074.064311212926</v>
      </c>
      <c r="E61" s="2">
        <f t="shared" si="29"/>
        <v>752527</v>
      </c>
      <c r="F61" s="7">
        <f t="shared" si="30"/>
        <v>28074.064311212926</v>
      </c>
      <c r="G61" s="3">
        <f t="shared" si="22"/>
        <v>42111</v>
      </c>
      <c r="L61">
        <v>11800</v>
      </c>
      <c r="M61">
        <v>80913</v>
      </c>
      <c r="N61" s="12"/>
      <c r="O61">
        <v>1</v>
      </c>
      <c r="P61" s="13">
        <f t="shared" si="23"/>
        <v>80913</v>
      </c>
      <c r="Q61" s="13">
        <f t="shared" si="24"/>
        <v>80913</v>
      </c>
      <c r="S61">
        <f t="shared" si="28"/>
        <v>11800</v>
      </c>
      <c r="T61" s="13">
        <f t="shared" si="25"/>
        <v>11800</v>
      </c>
    </row>
    <row r="62" spans="1:20" x14ac:dyDescent="0.15">
      <c r="B62" s="10">
        <v>803323.49165303155</v>
      </c>
      <c r="C62" s="10">
        <v>29878.100260956508</v>
      </c>
      <c r="E62" s="2">
        <f t="shared" si="29"/>
        <v>803323</v>
      </c>
      <c r="F62" s="7">
        <f t="shared" si="30"/>
        <v>29878.100260956508</v>
      </c>
      <c r="G62" s="3">
        <f t="shared" si="22"/>
        <v>44817</v>
      </c>
      <c r="L62">
        <v>11990</v>
      </c>
      <c r="M62">
        <v>82221</v>
      </c>
      <c r="N62" s="12"/>
      <c r="O62">
        <v>1</v>
      </c>
      <c r="P62" s="13">
        <f t="shared" si="23"/>
        <v>82221</v>
      </c>
      <c r="Q62" s="13">
        <f t="shared" si="24"/>
        <v>82221</v>
      </c>
      <c r="S62">
        <f t="shared" si="28"/>
        <v>11990</v>
      </c>
      <c r="T62" s="13">
        <f t="shared" si="25"/>
        <v>11990</v>
      </c>
    </row>
    <row r="63" spans="1:20" x14ac:dyDescent="0.15">
      <c r="B63" s="10">
        <v>857317.36568216991</v>
      </c>
      <c r="C63" s="10">
        <v>31812.371281605567</v>
      </c>
      <c r="E63" s="2">
        <f t="shared" si="29"/>
        <v>857317</v>
      </c>
      <c r="F63" s="7">
        <f t="shared" si="30"/>
        <v>31812.371281605567</v>
      </c>
      <c r="G63" s="3">
        <f t="shared" si="22"/>
        <v>47718</v>
      </c>
      <c r="L63">
        <v>12196</v>
      </c>
      <c r="M63">
        <v>83637</v>
      </c>
      <c r="N63" s="12"/>
      <c r="O63">
        <v>1</v>
      </c>
      <c r="P63" s="13">
        <f t="shared" si="23"/>
        <v>83637</v>
      </c>
      <c r="Q63" s="13">
        <f t="shared" si="24"/>
        <v>83637</v>
      </c>
      <c r="S63">
        <f t="shared" si="28"/>
        <v>12196</v>
      </c>
      <c r="T63" s="13">
        <f t="shared" si="25"/>
        <v>12196</v>
      </c>
    </row>
    <row r="64" spans="1:20" x14ac:dyDescent="0.15">
      <c r="B64" s="10">
        <v>914702.31838508928</v>
      </c>
      <c r="C64" s="10">
        <v>33887.392454047193</v>
      </c>
      <c r="E64" s="2">
        <f t="shared" si="29"/>
        <v>914702</v>
      </c>
      <c r="F64" s="7">
        <f t="shared" si="30"/>
        <v>33887.392454047193</v>
      </c>
      <c r="G64" s="3">
        <f t="shared" si="22"/>
        <v>50831</v>
      </c>
      <c r="L64" s="14">
        <v>12544</v>
      </c>
      <c r="M64" s="14">
        <v>86028</v>
      </c>
      <c r="N64" s="15"/>
      <c r="O64">
        <v>1</v>
      </c>
      <c r="P64" s="13">
        <f t="shared" si="23"/>
        <v>86028</v>
      </c>
      <c r="Q64" s="13">
        <f t="shared" si="24"/>
        <v>86028</v>
      </c>
      <c r="S64">
        <f t="shared" si="28"/>
        <v>12544</v>
      </c>
      <c r="T64" s="13">
        <f t="shared" si="25"/>
        <v>12544</v>
      </c>
    </row>
    <row r="65" spans="2:20" x14ac:dyDescent="0.15">
      <c r="B65" s="10">
        <v>975682.47294409527</v>
      </c>
      <c r="C65" s="10">
        <v>36114.604945947045</v>
      </c>
      <c r="E65" s="2">
        <f t="shared" si="29"/>
        <v>975682</v>
      </c>
      <c r="F65" s="7">
        <f t="shared" si="30"/>
        <v>36114.604945947045</v>
      </c>
      <c r="G65" s="3">
        <f t="shared" si="22"/>
        <v>54171</v>
      </c>
      <c r="L65" s="16">
        <v>12782</v>
      </c>
      <c r="M65" s="16">
        <v>87648</v>
      </c>
      <c r="N65" s="16"/>
      <c r="O65">
        <v>1</v>
      </c>
      <c r="P65" s="13">
        <f t="shared" si="23"/>
        <v>87648</v>
      </c>
      <c r="Q65" s="13">
        <f t="shared" si="24"/>
        <v>87648</v>
      </c>
      <c r="S65">
        <f t="shared" si="28"/>
        <v>12782</v>
      </c>
      <c r="T65" s="13">
        <f t="shared" si="25"/>
        <v>12782</v>
      </c>
    </row>
    <row r="66" spans="2:20" x14ac:dyDescent="0.15">
      <c r="B66" s="10">
        <v>1040473.8871630392</v>
      </c>
      <c r="C66" s="10">
        <v>38506.462349361631</v>
      </c>
      <c r="E66" s="2">
        <f t="shared" si="29"/>
        <v>1040473</v>
      </c>
      <c r="F66" s="7">
        <f t="shared" si="30"/>
        <v>38506.462349361631</v>
      </c>
      <c r="G66" s="3">
        <f t="shared" si="22"/>
        <v>57759</v>
      </c>
      <c r="L66">
        <v>13034</v>
      </c>
      <c r="M66">
        <v>89376</v>
      </c>
      <c r="N66" s="12"/>
      <c r="O66">
        <v>1</v>
      </c>
      <c r="P66" s="13">
        <f t="shared" si="23"/>
        <v>89376</v>
      </c>
      <c r="Q66" s="13">
        <f t="shared" si="24"/>
        <v>89376</v>
      </c>
      <c r="S66">
        <f t="shared" si="28"/>
        <v>13034</v>
      </c>
      <c r="T66" s="13">
        <f t="shared" si="25"/>
        <v>13034</v>
      </c>
    </row>
    <row r="67" spans="2:20" x14ac:dyDescent="0.15">
      <c r="B67" s="10">
        <v>1109305.2366215172</v>
      </c>
      <c r="C67" s="10">
        <v>41076.525338558669</v>
      </c>
      <c r="E67" s="2">
        <f t="shared" si="29"/>
        <v>1109305</v>
      </c>
      <c r="F67" s="7">
        <f t="shared" si="30"/>
        <v>41076.525338558669</v>
      </c>
      <c r="G67" s="3">
        <f t="shared" si="22"/>
        <v>61614</v>
      </c>
    </row>
    <row r="68" spans="2:20" x14ac:dyDescent="0.15">
      <c r="B68" s="10">
        <v>1182418.5363079356</v>
      </c>
      <c r="C68" s="10">
        <v>43839.565464388455</v>
      </c>
      <c r="E68" s="2">
        <f t="shared" si="29"/>
        <v>1182418</v>
      </c>
      <c r="F68" s="7">
        <f t="shared" si="30"/>
        <v>43839.565464388455</v>
      </c>
      <c r="G68" s="3">
        <f t="shared" ref="G68" si="31">TRUNC(F68*1.5)</f>
        <v>65759</v>
      </c>
    </row>
    <row r="69" spans="2:20" x14ac:dyDescent="0.15">
      <c r="B69" s="10">
        <v>1260069.9028714418</v>
      </c>
      <c r="C69" s="10">
        <v>46811.678982399921</v>
      </c>
      <c r="E69" s="2">
        <f t="shared" ref="E69" si="32">TRUNC(B69)</f>
        <v>1260069</v>
      </c>
      <c r="F69" s="7">
        <f t="shared" ref="F69" si="33">C69*1</f>
        <v>46811.678982399921</v>
      </c>
      <c r="G69" s="3">
        <f t="shared" ref="G69:G99" si="34">TRUNC(F69*1.5)</f>
        <v>70217</v>
      </c>
    </row>
    <row r="70" spans="2:20" x14ac:dyDescent="0.15">
      <c r="B70" s="10">
        <v>1342530.3597505291</v>
      </c>
      <c r="C70" s="10">
        <v>50010.411700791163</v>
      </c>
      <c r="E70" s="2">
        <f t="shared" ref="E70" si="35">TRUNC(B70)</f>
        <v>1342530</v>
      </c>
      <c r="F70" s="7">
        <f t="shared" ref="F70" si="36">C70*1</f>
        <v>50010.411700791163</v>
      </c>
      <c r="G70" s="3">
        <f t="shared" si="34"/>
        <v>75015</v>
      </c>
    </row>
    <row r="71" spans="2:20" x14ac:dyDescent="0.15">
      <c r="B71" s="10">
        <v>1430086.687560346</v>
      </c>
      <c r="C71" s="10">
        <v>53454.895932029089</v>
      </c>
      <c r="E71" s="2">
        <f t="shared" ref="E71:E101" si="37">TRUNC(B71)</f>
        <v>1430086</v>
      </c>
      <c r="F71" s="7">
        <f t="shared" ref="F71:F101" si="38">C71*1</f>
        <v>53454.895932029089</v>
      </c>
      <c r="G71" s="3">
        <f t="shared" si="34"/>
        <v>80182</v>
      </c>
    </row>
    <row r="72" spans="2:20" x14ac:dyDescent="0.15">
      <c r="B72" s="10">
        <v>1523042.3222517685</v>
      </c>
      <c r="C72" s="10">
        <v>57166.000739448747</v>
      </c>
      <c r="E72" s="2">
        <f t="shared" si="37"/>
        <v>1523042</v>
      </c>
      <c r="F72" s="7">
        <f t="shared" si="38"/>
        <v>57166.000739448747</v>
      </c>
      <c r="G72" s="3">
        <f t="shared" si="34"/>
        <v>85749</v>
      </c>
    </row>
    <row r="73" spans="2:20" x14ac:dyDescent="0.15">
      <c r="B73" s="10">
        <v>1621718.3036934326</v>
      </c>
      <c r="C73" s="10">
        <v>61166.496788321208</v>
      </c>
      <c r="E73" s="2">
        <f t="shared" si="37"/>
        <v>1621718</v>
      </c>
      <c r="F73" s="7">
        <f t="shared" si="38"/>
        <v>61166.496788321208</v>
      </c>
      <c r="G73" s="3">
        <f t="shared" si="34"/>
        <v>91749</v>
      </c>
    </row>
    <row r="74" spans="2:20" x14ac:dyDescent="0.15">
      <c r="B74" s="10">
        <v>1726454.2774736334</v>
      </c>
      <c r="C74" s="10">
        <v>65481.237240827308</v>
      </c>
      <c r="E74" s="2">
        <f t="shared" si="37"/>
        <v>1726454</v>
      </c>
      <c r="F74" s="7">
        <f t="shared" si="38"/>
        <v>65481.237240827308</v>
      </c>
      <c r="G74" s="3">
        <f t="shared" si="34"/>
        <v>98221</v>
      </c>
    </row>
    <row r="75" spans="2:20" x14ac:dyDescent="0.15">
      <c r="B75" s="10">
        <v>1837609.552872621</v>
      </c>
      <c r="C75" s="10">
        <v>70137.356277267696</v>
      </c>
      <c r="E75" s="2">
        <f t="shared" si="37"/>
        <v>1837609</v>
      </c>
      <c r="F75" s="7">
        <f t="shared" si="38"/>
        <v>70137.356277267696</v>
      </c>
      <c r="G75" s="3">
        <f t="shared" si="34"/>
        <v>105206</v>
      </c>
    </row>
    <row r="76" spans="2:20" x14ac:dyDescent="0.15">
      <c r="B76" s="10">
        <v>1955564.220117823</v>
      </c>
      <c r="C76" s="10">
        <v>75164.486982970018</v>
      </c>
      <c r="E76" s="2">
        <f t="shared" si="37"/>
        <v>1955564</v>
      </c>
      <c r="F76" s="7">
        <f t="shared" si="38"/>
        <v>75164.486982970018</v>
      </c>
      <c r="G76" s="3">
        <f t="shared" si="34"/>
        <v>112746</v>
      </c>
    </row>
    <row r="77" spans="2:20" x14ac:dyDescent="0.15">
      <c r="B77" s="10">
        <v>2080720.3302053637</v>
      </c>
      <c r="C77" s="10">
        <v>80595.000513141335</v>
      </c>
      <c r="E77" s="2">
        <f t="shared" si="37"/>
        <v>2080720</v>
      </c>
      <c r="F77" s="7">
        <f t="shared" si="38"/>
        <v>80595.000513141335</v>
      </c>
      <c r="G77" s="3">
        <f t="shared" si="34"/>
        <v>120892</v>
      </c>
    </row>
    <row r="78" spans="2:20" x14ac:dyDescent="0.15">
      <c r="B78" s="10">
        <v>2213503.1407513642</v>
      </c>
      <c r="C78" s="10">
        <v>86464.268637923524</v>
      </c>
      <c r="E78" s="2">
        <f t="shared" si="37"/>
        <v>2213503</v>
      </c>
      <c r="F78" s="7">
        <f t="shared" si="38"/>
        <v>86464.268637923524</v>
      </c>
      <c r="G78" s="3">
        <f t="shared" si="34"/>
        <v>129696</v>
      </c>
    </row>
    <row r="79" spans="2:20" x14ac:dyDescent="0.15">
      <c r="B79" s="10">
        <v>2354362.4315264504</v>
      </c>
      <c r="C79" s="10">
        <v>92810.951978857309</v>
      </c>
      <c r="E79" s="2">
        <f t="shared" si="37"/>
        <v>2354362</v>
      </c>
      <c r="F79" s="7">
        <f t="shared" si="38"/>
        <v>92810.951978857309</v>
      </c>
      <c r="G79" s="3">
        <f t="shared" si="34"/>
        <v>139216</v>
      </c>
    </row>
    <row r="80" spans="2:20" x14ac:dyDescent="0.15">
      <c r="B80" s="10">
        <v>2503773.8935271683</v>
      </c>
      <c r="C80" s="10">
        <v>99677.316477741566</v>
      </c>
      <c r="E80" s="2">
        <f t="shared" si="37"/>
        <v>2503773</v>
      </c>
      <c r="F80" s="7">
        <f t="shared" si="38"/>
        <v>99677.316477741566</v>
      </c>
      <c r="G80" s="3">
        <f t="shared" si="34"/>
        <v>149515</v>
      </c>
    </row>
    <row r="81" spans="2:7" x14ac:dyDescent="0.15">
      <c r="B81" s="10">
        <v>2662240.5956491409</v>
      </c>
      <c r="C81" s="10">
        <v>107109.58089156417</v>
      </c>
      <c r="E81" s="2">
        <f t="shared" si="37"/>
        <v>2662240</v>
      </c>
      <c r="F81" s="7">
        <f t="shared" si="38"/>
        <v>107109.58089156417</v>
      </c>
      <c r="G81" s="3">
        <f t="shared" si="34"/>
        <v>160664</v>
      </c>
    </row>
    <row r="82" spans="2:7" x14ac:dyDescent="0.15">
      <c r="B82" s="10">
        <v>2503773.8935271683</v>
      </c>
      <c r="C82" s="10">
        <v>14931.697253858199</v>
      </c>
      <c r="E82" s="2">
        <f t="shared" si="37"/>
        <v>2503773</v>
      </c>
      <c r="F82" s="7">
        <f t="shared" si="38"/>
        <v>14931.697253858199</v>
      </c>
      <c r="G82" s="3">
        <f t="shared" si="34"/>
        <v>22397</v>
      </c>
    </row>
    <row r="83" spans="2:7" x14ac:dyDescent="0.15">
      <c r="B83" s="10">
        <v>2662240.5956491409</v>
      </c>
      <c r="C83" s="10">
        <v>15374.4394398738</v>
      </c>
      <c r="E83" s="2">
        <f t="shared" si="37"/>
        <v>2662240</v>
      </c>
      <c r="F83" s="7">
        <f t="shared" si="38"/>
        <v>15374.4394398738</v>
      </c>
      <c r="G83" s="3">
        <f t="shared" si="34"/>
        <v>23061</v>
      </c>
    </row>
    <row r="84" spans="2:7" x14ac:dyDescent="0.15">
      <c r="B84" s="10">
        <v>2739445.5729229702</v>
      </c>
      <c r="C84" s="10">
        <v>15849.649386197199</v>
      </c>
      <c r="E84" s="2">
        <f t="shared" si="37"/>
        <v>2739445</v>
      </c>
      <c r="F84" s="7">
        <f t="shared" si="38"/>
        <v>15849.649386197199</v>
      </c>
      <c r="G84" s="3">
        <f t="shared" si="34"/>
        <v>23774</v>
      </c>
    </row>
    <row r="85" spans="2:7" x14ac:dyDescent="0.15">
      <c r="B85" s="10">
        <v>2905769.0541361501</v>
      </c>
      <c r="C85" s="10">
        <v>16357.650969088099</v>
      </c>
      <c r="E85" s="2">
        <f t="shared" si="37"/>
        <v>2905769</v>
      </c>
      <c r="F85" s="7">
        <f t="shared" si="38"/>
        <v>16357.650969088099</v>
      </c>
      <c r="G85" s="3">
        <f t="shared" si="34"/>
        <v>24536</v>
      </c>
    </row>
    <row r="86" spans="2:7" x14ac:dyDescent="0.15">
      <c r="B86" s="10">
        <v>3081876.2695383402</v>
      </c>
      <c r="C86" s="10">
        <v>16898.954877968601</v>
      </c>
      <c r="E86" s="2">
        <f t="shared" si="37"/>
        <v>3081876</v>
      </c>
      <c r="F86" s="7">
        <f t="shared" si="38"/>
        <v>16898.954877968601</v>
      </c>
      <c r="G86" s="3">
        <f t="shared" si="34"/>
        <v>25348</v>
      </c>
    </row>
    <row r="87" spans="2:7" x14ac:dyDescent="0.15">
      <c r="B87" s="10">
        <v>3268329.7838454102</v>
      </c>
      <c r="C87" s="10">
        <v>17474.238448282402</v>
      </c>
      <c r="E87" s="2">
        <f t="shared" si="37"/>
        <v>3268329</v>
      </c>
      <c r="F87" s="7">
        <f t="shared" si="38"/>
        <v>17474.238448282402</v>
      </c>
      <c r="G87" s="3">
        <f t="shared" si="34"/>
        <v>26211</v>
      </c>
    </row>
    <row r="88" spans="2:7" x14ac:dyDescent="0.15">
      <c r="B88" s="10">
        <v>3465723.9589093402</v>
      </c>
      <c r="C88" s="10">
        <v>18084.330394106</v>
      </c>
      <c r="E88" s="2">
        <f t="shared" si="37"/>
        <v>3465723</v>
      </c>
      <c r="F88" s="7">
        <f t="shared" si="38"/>
        <v>18084.330394106</v>
      </c>
      <c r="G88" s="3">
        <f t="shared" si="34"/>
        <v>27126</v>
      </c>
    </row>
    <row r="89" spans="2:7" x14ac:dyDescent="0.15">
      <c r="B89" s="10">
        <v>3674686.7270200499</v>
      </c>
      <c r="C89" s="10">
        <v>18730.199336752699</v>
      </c>
      <c r="E89" s="2">
        <f t="shared" si="37"/>
        <v>3674686</v>
      </c>
      <c r="F89" s="7">
        <f t="shared" si="38"/>
        <v>18730.199336752699</v>
      </c>
      <c r="G89" s="3">
        <f t="shared" si="34"/>
        <v>28095</v>
      </c>
    </row>
    <row r="90" spans="2:7" x14ac:dyDescent="0.15">
      <c r="B90" s="10">
        <v>3895881.4620445501</v>
      </c>
      <c r="C90" s="10">
        <v>19412.945312576201</v>
      </c>
      <c r="E90" s="2">
        <f t="shared" si="37"/>
        <v>3895881</v>
      </c>
      <c r="F90" s="7">
        <f t="shared" si="38"/>
        <v>19412.945312576201</v>
      </c>
      <c r="G90" s="3">
        <f t="shared" si="34"/>
        <v>29119</v>
      </c>
    </row>
    <row r="91" spans="2:7" x14ac:dyDescent="0.15">
      <c r="B91" s="10">
        <v>4130008.9537539599</v>
      </c>
      <c r="C91" s="10">
        <v>20133.7936495506</v>
      </c>
      <c r="E91" s="2">
        <f t="shared" si="37"/>
        <v>4130008</v>
      </c>
      <c r="F91" s="7">
        <f t="shared" si="38"/>
        <v>20133.7936495506</v>
      </c>
      <c r="G91" s="3">
        <f t="shared" si="34"/>
        <v>30200</v>
      </c>
    </row>
    <row r="92" spans="2:7" x14ac:dyDescent="0.15">
      <c r="B92" s="10">
        <v>4377809.4909792002</v>
      </c>
      <c r="C92" s="10">
        <v>20894.090752400702</v>
      </c>
      <c r="E92" s="2">
        <f t="shared" si="37"/>
        <v>4377809</v>
      </c>
      <c r="F92" s="7">
        <f t="shared" si="38"/>
        <v>20894.090752400702</v>
      </c>
      <c r="G92" s="3">
        <f t="shared" si="34"/>
        <v>31341</v>
      </c>
    </row>
    <row r="93" spans="2:7" x14ac:dyDescent="0.15">
      <c r="B93" s="10">
        <v>4640065.0595425796</v>
      </c>
      <c r="C93" s="10">
        <v>21695.3014466243</v>
      </c>
      <c r="E93" s="2">
        <f t="shared" si="37"/>
        <v>4640065</v>
      </c>
      <c r="F93" s="7">
        <f t="shared" si="38"/>
        <v>21695.3014466243</v>
      </c>
      <c r="G93" s="3">
        <f t="shared" si="34"/>
        <v>32542</v>
      </c>
    </row>
    <row r="94" spans="2:7" x14ac:dyDescent="0.15">
      <c r="B94" s="10">
        <v>4917601.6612348501</v>
      </c>
      <c r="C94" s="10">
        <v>22539.007613992999</v>
      </c>
      <c r="E94" s="2">
        <f t="shared" si="37"/>
        <v>4917601</v>
      </c>
      <c r="F94" s="7">
        <f t="shared" si="38"/>
        <v>22539.007613992999</v>
      </c>
      <c r="G94" s="3">
        <f t="shared" si="34"/>
        <v>33808</v>
      </c>
    </row>
    <row r="95" spans="2:7" x14ac:dyDescent="0.15">
      <c r="B95" s="10">
        <v>5211291.7604474798</v>
      </c>
      <c r="C95" s="10">
        <v>23426.907913938201</v>
      </c>
      <c r="E95" s="2">
        <f t="shared" si="37"/>
        <v>5211291</v>
      </c>
      <c r="F95" s="7">
        <f t="shared" si="38"/>
        <v>23426.907913938201</v>
      </c>
      <c r="G95" s="3">
        <f t="shared" si="34"/>
        <v>35140</v>
      </c>
    </row>
    <row r="96" spans="2:7" x14ac:dyDescent="0.15">
      <c r="B96" s="10">
        <v>5522056.8654282903</v>
      </c>
      <c r="C96" s="10">
        <v>24360.818432128999</v>
      </c>
      <c r="E96" s="2">
        <f t="shared" si="37"/>
        <v>5522056</v>
      </c>
      <c r="F96" s="7">
        <f t="shared" si="38"/>
        <v>24360.818432128999</v>
      </c>
      <c r="G96" s="3">
        <f t="shared" si="34"/>
        <v>36541</v>
      </c>
    </row>
    <row r="97" spans="2:7" x14ac:dyDescent="0.15">
      <c r="B97" s="10">
        <v>5850870.2515060697</v>
      </c>
      <c r="C97" s="10">
        <v>25342.674133479399</v>
      </c>
      <c r="E97" s="2">
        <f t="shared" si="37"/>
        <v>5850870</v>
      </c>
      <c r="F97" s="7">
        <f t="shared" si="38"/>
        <v>25342.674133479399</v>
      </c>
      <c r="G97" s="3">
        <f t="shared" si="34"/>
        <v>38014</v>
      </c>
    </row>
    <row r="98" spans="2:7" x14ac:dyDescent="0.15">
      <c r="B98" s="10">
        <v>6198759.8340280503</v>
      </c>
      <c r="C98" s="10">
        <v>26374.531024590498</v>
      </c>
      <c r="E98" s="2">
        <f t="shared" si="37"/>
        <v>6198759</v>
      </c>
      <c r="F98" s="7">
        <f t="shared" si="38"/>
        <v>26374.531024590498</v>
      </c>
      <c r="G98" s="3">
        <f t="shared" si="34"/>
        <v>39561</v>
      </c>
    </row>
    <row r="99" spans="2:7" x14ac:dyDescent="0.15">
      <c r="B99" s="10">
        <v>6566811.19917347</v>
      </c>
      <c r="C99" s="10">
        <v>27458.568952296198</v>
      </c>
      <c r="E99" s="2">
        <f t="shared" si="37"/>
        <v>6566811</v>
      </c>
      <c r="F99" s="7">
        <f t="shared" si="38"/>
        <v>27458.568952296198</v>
      </c>
      <c r="G99" s="3">
        <f t="shared" si="34"/>
        <v>41187</v>
      </c>
    </row>
    <row r="100" spans="2:7" x14ac:dyDescent="0.15">
      <c r="B100" s="10">
        <v>6956170.8012483604</v>
      </c>
      <c r="C100" s="10">
        <v>28597.094982025501</v>
      </c>
      <c r="E100" s="2">
        <f t="shared" si="37"/>
        <v>6956170</v>
      </c>
      <c r="F100" s="7">
        <f t="shared" si="38"/>
        <v>28597.094982025501</v>
      </c>
      <c r="G100" s="3">
        <f t="shared" ref="G100" si="39">TRUNC(F100*1.5)</f>
        <v>42895</v>
      </c>
    </row>
    <row r="101" spans="2:7" x14ac:dyDescent="0.15">
      <c r="B101" s="10">
        <v>7368049.3355328003</v>
      </c>
      <c r="C101" s="10">
        <v>29792.547313241299</v>
      </c>
      <c r="E101" s="2">
        <f t="shared" si="37"/>
        <v>7368049</v>
      </c>
      <c r="F101" s="7">
        <f t="shared" si="38"/>
        <v>29792.547313241299</v>
      </c>
      <c r="G101" s="3">
        <f t="shared" ref="G101:G131" si="40">TRUNC(F101*1.5)</f>
        <v>44688</v>
      </c>
    </row>
    <row r="102" spans="2:7" x14ac:dyDescent="0.15">
      <c r="B102" s="10">
        <v>7803725.2962425603</v>
      </c>
      <c r="C102" s="10">
        <v>31047.499700066899</v>
      </c>
      <c r="E102" s="2">
        <f t="shared" ref="E102" si="41">TRUNC(B102)</f>
        <v>7803725</v>
      </c>
      <c r="F102" s="7">
        <f t="shared" ref="F102" si="42">C102*1</f>
        <v>31047.499700066899</v>
      </c>
      <c r="G102" s="3">
        <f t="shared" si="40"/>
        <v>46571</v>
      </c>
    </row>
    <row r="103" spans="2:7" x14ac:dyDescent="0.15">
      <c r="B103" s="10">
        <v>8264548.7296844702</v>
      </c>
      <c r="C103" s="10">
        <v>32364.666354009099</v>
      </c>
      <c r="E103" s="2">
        <f t="shared" ref="E103:E132" si="43">TRUNC(B103)</f>
        <v>8264548</v>
      </c>
      <c r="F103" s="7">
        <f t="shared" ref="F103:F132" si="44">C103*1</f>
        <v>32364.666354009099</v>
      </c>
      <c r="G103" s="3">
        <f t="shared" si="40"/>
        <v>48546</v>
      </c>
    </row>
    <row r="104" spans="2:7" x14ac:dyDescent="0.15">
      <c r="B104" s="10">
        <v>8751945.1932299696</v>
      </c>
      <c r="C104" s="10">
        <v>33746.907312878298</v>
      </c>
      <c r="E104" s="2">
        <f t="shared" si="43"/>
        <v>8751945</v>
      </c>
      <c r="F104" s="7">
        <f t="shared" si="44"/>
        <v>33746.907312878298</v>
      </c>
      <c r="G104" s="3">
        <f t="shared" si="40"/>
        <v>50620</v>
      </c>
    </row>
    <row r="105" spans="2:7" x14ac:dyDescent="0.15">
      <c r="B105" s="10">
        <v>9267419.9313057996</v>
      </c>
      <c r="C105" s="10">
        <v>35197.234265956802</v>
      </c>
      <c r="E105" s="2">
        <f t="shared" si="43"/>
        <v>9267419</v>
      </c>
      <c r="F105" s="7">
        <f t="shared" si="44"/>
        <v>35197.234265956802</v>
      </c>
      <c r="G105" s="3">
        <f t="shared" si="40"/>
        <v>52795</v>
      </c>
    </row>
    <row r="106" spans="2:7" x14ac:dyDescent="0.15">
      <c r="B106" s="10">
        <v>9812562.2802061494</v>
      </c>
      <c r="C106" s="10">
        <v>36718.816830452299</v>
      </c>
      <c r="E106" s="2">
        <f t="shared" si="43"/>
        <v>9812562</v>
      </c>
      <c r="F106" s="7">
        <f t="shared" si="44"/>
        <v>36718.816830452299</v>
      </c>
      <c r="G106" s="3">
        <f t="shared" si="40"/>
        <v>55078</v>
      </c>
    </row>
    <row r="107" spans="2:7" x14ac:dyDescent="0.15">
      <c r="B107" s="10">
        <v>10389050.3141683</v>
      </c>
      <c r="C107" s="10">
        <v>38314.989278492503</v>
      </c>
      <c r="E107" s="2">
        <f t="shared" si="43"/>
        <v>10389050</v>
      </c>
      <c r="F107" s="7">
        <f t="shared" si="44"/>
        <v>38314.989278492503</v>
      </c>
      <c r="G107" s="3">
        <f t="shared" si="40"/>
        <v>57472</v>
      </c>
    </row>
    <row r="108" spans="2:7" x14ac:dyDescent="0.15">
      <c r="B108" s="10">
        <v>10998655.745826101</v>
      </c>
      <c r="C108" s="10">
        <v>39989.257717552602</v>
      </c>
      <c r="E108" s="2">
        <f t="shared" si="43"/>
        <v>10998655</v>
      </c>
      <c r="F108" s="7">
        <f t="shared" si="44"/>
        <v>39989.257717552602</v>
      </c>
      <c r="G108" s="3">
        <f t="shared" si="40"/>
        <v>59983</v>
      </c>
    </row>
    <row r="109" spans="2:7" x14ac:dyDescent="0.15">
      <c r="B109" s="10">
        <v>11643249.094864201</v>
      </c>
      <c r="C109" s="10">
        <v>41745.307730366898</v>
      </c>
      <c r="E109" s="2">
        <f t="shared" si="43"/>
        <v>11643249</v>
      </c>
      <c r="F109" s="7">
        <f t="shared" si="44"/>
        <v>41745.307730366898</v>
      </c>
      <c r="G109" s="3">
        <f t="shared" si="40"/>
        <v>62617</v>
      </c>
    </row>
    <row r="110" spans="2:7" x14ac:dyDescent="0.15">
      <c r="B110" s="10">
        <v>12324805.1394416</v>
      </c>
      <c r="C110" s="10">
        <v>43587.012483177197</v>
      </c>
      <c r="E110" s="2">
        <f t="shared" si="43"/>
        <v>12324805</v>
      </c>
      <c r="F110" s="7">
        <f t="shared" si="44"/>
        <v>43587.012483177197</v>
      </c>
      <c r="G110" s="3">
        <f t="shared" si="40"/>
        <v>65380</v>
      </c>
    </row>
    <row r="111" spans="2:7" x14ac:dyDescent="0.15">
      <c r="B111" s="10">
        <v>13045408.6657396</v>
      </c>
      <c r="C111" s="10">
        <v>45518.441313688498</v>
      </c>
      <c r="E111" s="2">
        <f t="shared" si="43"/>
        <v>13045408</v>
      </c>
      <c r="F111" s="7">
        <f t="shared" si="44"/>
        <v>45518.441313688498</v>
      </c>
      <c r="G111" s="3">
        <f t="shared" si="40"/>
        <v>68277</v>
      </c>
    </row>
    <row r="112" spans="2:7" x14ac:dyDescent="0.15">
      <c r="B112" s="10">
        <v>13807260.5318188</v>
      </c>
      <c r="C112" s="10">
        <v>47543.8688123951</v>
      </c>
      <c r="E112" s="2">
        <f t="shared" si="43"/>
        <v>13807260</v>
      </c>
      <c r="F112" s="7">
        <f t="shared" si="44"/>
        <v>47543.8688123951</v>
      </c>
      <c r="G112" s="3">
        <f t="shared" si="40"/>
        <v>71315</v>
      </c>
    </row>
    <row r="113" spans="2:7" x14ac:dyDescent="0.15">
      <c r="B113" s="10">
        <v>14612684.0628416</v>
      </c>
      <c r="C113" s="10">
        <v>49667.7844130706</v>
      </c>
      <c r="E113" s="2">
        <f t="shared" si="43"/>
        <v>14612684</v>
      </c>
      <c r="F113" s="7">
        <f t="shared" si="44"/>
        <v>49667.7844130706</v>
      </c>
      <c r="G113" s="3">
        <f t="shared" si="40"/>
        <v>74501</v>
      </c>
    </row>
    <row r="114" spans="2:7" x14ac:dyDescent="0.15">
      <c r="B114" s="10">
        <v>15464131.795637099</v>
      </c>
      <c r="C114" s="10">
        <v>51894.902510216903</v>
      </c>
      <c r="E114" s="2">
        <f t="shared" si="43"/>
        <v>15464131</v>
      </c>
      <c r="F114" s="7">
        <f t="shared" si="44"/>
        <v>51894.902510216903</v>
      </c>
      <c r="G114" s="3">
        <f t="shared" si="40"/>
        <v>77842</v>
      </c>
    </row>
    <row r="115" spans="2:7" x14ac:dyDescent="0.15">
      <c r="B115" s="10">
        <v>16364192.591554999</v>
      </c>
      <c r="C115" s="10">
        <v>54230.173123176603</v>
      </c>
      <c r="E115" s="2">
        <f t="shared" si="43"/>
        <v>16364192</v>
      </c>
      <c r="F115" s="7">
        <f t="shared" si="44"/>
        <v>54230.173123176603</v>
      </c>
      <c r="G115" s="3">
        <f t="shared" si="40"/>
        <v>81345</v>
      </c>
    </row>
    <row r="116" spans="2:7" x14ac:dyDescent="0.15">
      <c r="B116" s="10">
        <v>17315599.137575701</v>
      </c>
      <c r="C116" s="10">
        <v>56678.793128461301</v>
      </c>
      <c r="E116" s="2">
        <f t="shared" si="43"/>
        <v>17315599</v>
      </c>
      <c r="F116" s="7">
        <f t="shared" si="44"/>
        <v>56678.793128461301</v>
      </c>
      <c r="G116" s="3">
        <f t="shared" si="40"/>
        <v>85018</v>
      </c>
    </row>
    <row r="117" spans="2:7" x14ac:dyDescent="0.15">
      <c r="B117" s="10">
        <v>18321235.856719501</v>
      </c>
      <c r="C117" s="10">
        <v>59246.218083653403</v>
      </c>
      <c r="E117" s="2">
        <f t="shared" si="43"/>
        <v>18321235</v>
      </c>
      <c r="F117" s="7">
        <f t="shared" si="44"/>
        <v>59246.218083653403</v>
      </c>
      <c r="G117" s="3">
        <f t="shared" si="40"/>
        <v>88869</v>
      </c>
    </row>
    <row r="118" spans="2:7" x14ac:dyDescent="0.15">
      <c r="B118" s="10">
        <v>19384147.249933802</v>
      </c>
      <c r="C118" s="10">
        <v>61938.174668027998</v>
      </c>
      <c r="E118" s="2">
        <f t="shared" si="43"/>
        <v>19384147</v>
      </c>
      <c r="F118" s="7">
        <f t="shared" si="44"/>
        <v>61938.174668027998</v>
      </c>
      <c r="G118" s="3">
        <f t="shared" si="40"/>
        <v>92907</v>
      </c>
    </row>
    <row r="119" spans="2:7" x14ac:dyDescent="0.15">
      <c r="B119" s="10">
        <v>20507546.692827702</v>
      </c>
      <c r="C119" s="10">
        <v>64760.673766824199</v>
      </c>
      <c r="E119" s="2">
        <f t="shared" si="43"/>
        <v>20507546</v>
      </c>
      <c r="F119" s="7">
        <f t="shared" si="44"/>
        <v>64760.673766824199</v>
      </c>
      <c r="G119" s="3">
        <f t="shared" si="40"/>
        <v>97141</v>
      </c>
    </row>
    <row r="120" spans="2:7" x14ac:dyDescent="0.15">
      <c r="B120" s="10">
        <v>21694825.7118861</v>
      </c>
      <c r="C120" s="10">
        <v>67720.024227890201</v>
      </c>
      <c r="E120" s="2">
        <f t="shared" si="43"/>
        <v>21694825</v>
      </c>
      <c r="F120" s="7">
        <f t="shared" si="44"/>
        <v>67720.024227890201</v>
      </c>
      <c r="G120" s="3">
        <f t="shared" si="40"/>
        <v>101580</v>
      </c>
    </row>
    <row r="121" spans="2:7" x14ac:dyDescent="0.15">
      <c r="B121" s="10">
        <v>22949563.766118299</v>
      </c>
      <c r="C121" s="10">
        <v>70822.847321246896</v>
      </c>
      <c r="E121" s="2">
        <f t="shared" si="43"/>
        <v>22949563</v>
      </c>
      <c r="F121" s="7">
        <f t="shared" si="44"/>
        <v>70822.847321246896</v>
      </c>
      <c r="G121" s="3">
        <f t="shared" si="40"/>
        <v>106234</v>
      </c>
    </row>
    <row r="122" spans="2:7" x14ac:dyDescent="0.15">
      <c r="B122" s="10">
        <v>24275538.561494</v>
      </c>
      <c r="C122" s="10">
        <v>74076.091933970907</v>
      </c>
      <c r="E122" s="2">
        <f t="shared" si="43"/>
        <v>24275538</v>
      </c>
      <c r="F122" s="7">
        <f t="shared" si="44"/>
        <v>74076.091933970907</v>
      </c>
      <c r="G122" s="3">
        <f t="shared" si="40"/>
        <v>111114</v>
      </c>
    </row>
    <row r="123" spans="2:7" x14ac:dyDescent="0.15">
      <c r="B123" s="10">
        <v>25676736.9269921</v>
      </c>
      <c r="C123" s="10">
        <v>77487.050534695503</v>
      </c>
      <c r="E123" s="2">
        <f t="shared" si="43"/>
        <v>25676736</v>
      </c>
      <c r="F123" s="7">
        <f t="shared" si="44"/>
        <v>77487.050534695503</v>
      </c>
      <c r="G123" s="3">
        <f t="shared" si="40"/>
        <v>116230</v>
      </c>
    </row>
    <row r="124" spans="2:7" x14ac:dyDescent="0.15">
      <c r="B124" s="10">
        <v>27157366.282636099</v>
      </c>
      <c r="C124" s="10">
        <v>81063.3759439891</v>
      </c>
      <c r="E124" s="2">
        <f t="shared" si="43"/>
        <v>27157366</v>
      </c>
      <c r="F124" s="7">
        <f t="shared" si="44"/>
        <v>81063.3759439891</v>
      </c>
      <c r="G124" s="3">
        <f t="shared" si="40"/>
        <v>121595</v>
      </c>
    </row>
    <row r="125" spans="2:7" x14ac:dyDescent="0.15">
      <c r="B125" s="10">
        <v>28721866.731527101</v>
      </c>
      <c r="C125" s="10">
        <v>84813.098948884901</v>
      </c>
      <c r="E125" s="2">
        <f t="shared" si="43"/>
        <v>28721866</v>
      </c>
      <c r="F125" s="7">
        <f t="shared" si="44"/>
        <v>84813.098948884901</v>
      </c>
      <c r="G125" s="3">
        <f t="shared" si="40"/>
        <v>127219</v>
      </c>
    </row>
    <row r="126" spans="2:7" x14ac:dyDescent="0.15">
      <c r="B126" s="10">
        <v>30374923.809600599</v>
      </c>
      <c r="C126" s="10">
        <v>88744.646801930197</v>
      </c>
      <c r="E126" s="2">
        <f t="shared" si="43"/>
        <v>30374923</v>
      </c>
      <c r="F126" s="7">
        <f t="shared" si="44"/>
        <v>88744.646801930197</v>
      </c>
      <c r="G126" s="3">
        <f t="shared" si="40"/>
        <v>133116</v>
      </c>
    </row>
    <row r="127" spans="2:7" x14ac:dyDescent="0.15">
      <c r="B127" s="10">
        <v>32121481.9286527</v>
      </c>
      <c r="C127" s="10">
        <v>92866.862647293703</v>
      </c>
      <c r="E127" s="2">
        <f t="shared" si="43"/>
        <v>32121481</v>
      </c>
      <c r="F127" s="7">
        <f t="shared" si="44"/>
        <v>92866.862647293703</v>
      </c>
      <c r="G127" s="3">
        <f t="shared" si="40"/>
        <v>139300</v>
      </c>
    </row>
    <row r="128" spans="2:7" x14ac:dyDescent="0.15">
      <c r="B128" s="10">
        <v>33966758.550085902</v>
      </c>
      <c r="C128" s="10">
        <v>97189.025918724103</v>
      </c>
      <c r="E128" s="2">
        <f t="shared" si="43"/>
        <v>33966758</v>
      </c>
      <c r="F128" s="7">
        <f t="shared" si="44"/>
        <v>97189.025918724103</v>
      </c>
      <c r="G128" s="3">
        <f t="shared" si="40"/>
        <v>145783</v>
      </c>
    </row>
    <row r="129" spans="2:7" x14ac:dyDescent="0.15">
      <c r="B129" s="10">
        <v>35916259.128840797</v>
      </c>
      <c r="C129" s="10">
        <v>101720.873756507</v>
      </c>
      <c r="E129" s="2">
        <f t="shared" si="43"/>
        <v>35916259</v>
      </c>
      <c r="F129" s="7">
        <f t="shared" si="44"/>
        <v>101720.873756507</v>
      </c>
      <c r="G129" s="3">
        <f t="shared" si="40"/>
        <v>152581</v>
      </c>
    </row>
    <row r="130" spans="2:7" x14ac:dyDescent="0.15">
      <c r="B130" s="10">
        <v>37975792.869096003</v>
      </c>
      <c r="C130" s="10">
        <v>106472.62349302</v>
      </c>
      <c r="E130" s="2">
        <f t="shared" si="43"/>
        <v>37975792</v>
      </c>
      <c r="F130" s="7">
        <f t="shared" si="44"/>
        <v>106472.62349302</v>
      </c>
      <c r="G130" s="3">
        <f t="shared" si="40"/>
        <v>159708</v>
      </c>
    </row>
    <row r="131" spans="2:7" x14ac:dyDescent="0.15">
      <c r="B131" s="10">
        <v>40151489.335554697</v>
      </c>
      <c r="C131" s="10">
        <v>111454.99625904</v>
      </c>
      <c r="E131" s="2">
        <f t="shared" si="43"/>
        <v>40151489</v>
      </c>
      <c r="F131" s="7">
        <f t="shared" si="44"/>
        <v>111454.99625904</v>
      </c>
      <c r="G131" s="3">
        <f t="shared" si="40"/>
        <v>167182</v>
      </c>
    </row>
    <row r="132" spans="2:7" x14ac:dyDescent="0.15">
      <c r="B132" s="10">
        <v>42449815.966486402</v>
      </c>
      <c r="C132" s="10">
        <v>116679.241765643</v>
      </c>
      <c r="E132" s="2">
        <f t="shared" si="43"/>
        <v>42449815</v>
      </c>
      <c r="F132" s="7">
        <f t="shared" si="44"/>
        <v>116679.241765643</v>
      </c>
      <c r="G132" s="3">
        <f t="shared" ref="G132" si="45">TRUNC(F132*1.5)</f>
        <v>175018</v>
      </c>
    </row>
    <row r="133" spans="2:7" x14ac:dyDescent="0.15">
      <c r="B133" s="10">
        <v>44877596.537172496</v>
      </c>
      <c r="C133" s="10">
        <v>122157.164319331</v>
      </c>
      <c r="E133" s="2">
        <f t="shared" ref="E133" si="46">TRUNC(B133)</f>
        <v>44877596</v>
      </c>
      <c r="F133" s="7">
        <f t="shared" ref="F133" si="47">C133*1</f>
        <v>122157.164319331</v>
      </c>
      <c r="G133" s="3">
        <f t="shared" ref="G133:G159" si="48">TRUNC(F133*1.5)</f>
        <v>183235</v>
      </c>
    </row>
    <row r="134" spans="2:7" x14ac:dyDescent="0.15">
      <c r="B134" s="10">
        <v>47442030.6250109</v>
      </c>
      <c r="C134" s="10">
        <v>127901.150130942</v>
      </c>
      <c r="E134" s="2">
        <f t="shared" ref="E134" si="49">TRUNC(B134)</f>
        <v>47442030</v>
      </c>
      <c r="F134" s="7">
        <f t="shared" ref="F134" si="50">C134*1</f>
        <v>127901.150130942</v>
      </c>
      <c r="G134" s="3">
        <f t="shared" si="48"/>
        <v>191851</v>
      </c>
    </row>
    <row r="135" spans="2:7" x14ac:dyDescent="0.15">
      <c r="B135" s="10">
        <v>50150714.130290203</v>
      </c>
      <c r="C135" s="10">
        <v>133924.19598198301</v>
      </c>
      <c r="E135" s="2">
        <f t="shared" ref="E135:E159" si="51">TRUNC(B135)</f>
        <v>50150714</v>
      </c>
      <c r="F135" s="7">
        <f t="shared" ref="F135:F159" si="52">C135*1</f>
        <v>133924.19598198301</v>
      </c>
      <c r="G135" s="3">
        <f t="shared" si="48"/>
        <v>200886</v>
      </c>
    </row>
    <row r="136" spans="2:7" x14ac:dyDescent="0.15">
      <c r="B136" s="10">
        <v>53011660.909534998</v>
      </c>
      <c r="C136" s="10">
        <v>140239.93931522401</v>
      </c>
      <c r="E136" s="2">
        <f t="shared" si="51"/>
        <v>53011660</v>
      </c>
      <c r="F136" s="7">
        <f t="shared" si="52"/>
        <v>140239.93931522401</v>
      </c>
      <c r="G136" s="3">
        <f t="shared" si="48"/>
        <v>210359</v>
      </c>
    </row>
    <row r="137" spans="2:7" x14ac:dyDescent="0.15">
      <c r="B137" s="10">
        <v>56033325.581378497</v>
      </c>
      <c r="C137" s="10">
        <v>146862.68981976199</v>
      </c>
      <c r="E137" s="2">
        <f t="shared" si="51"/>
        <v>56033325</v>
      </c>
      <c r="F137" s="7">
        <f t="shared" si="52"/>
        <v>146862.68981976199</v>
      </c>
      <c r="G137" s="3">
        <f t="shared" si="48"/>
        <v>220294</v>
      </c>
    </row>
    <row r="138" spans="2:7" x14ac:dyDescent="0.15">
      <c r="B138" s="10">
        <v>59224627.568132497</v>
      </c>
      <c r="C138" s="10">
        <v>153807.46258429499</v>
      </c>
      <c r="E138" s="2">
        <f t="shared" si="51"/>
        <v>59224627</v>
      </c>
      <c r="F138" s="7">
        <f t="shared" si="52"/>
        <v>153807.46258429499</v>
      </c>
      <c r="G138" s="3">
        <f t="shared" si="48"/>
        <v>230711</v>
      </c>
    </row>
    <row r="139" spans="2:7" x14ac:dyDescent="0.15">
      <c r="B139" s="10">
        <v>62594976.439608499</v>
      </c>
      <c r="C139" s="10">
        <v>161090.01289605099</v>
      </c>
      <c r="E139" s="2">
        <f t="shared" si="51"/>
        <v>62594976</v>
      </c>
      <c r="F139" s="7">
        <f t="shared" si="52"/>
        <v>161090.01289605099</v>
      </c>
      <c r="G139" s="3">
        <f t="shared" si="48"/>
        <v>241635</v>
      </c>
    </row>
    <row r="140" spans="2:7" x14ac:dyDescent="0.15">
      <c r="B140" s="10">
        <v>66154298.629311703</v>
      </c>
      <c r="C140" s="10">
        <v>168726.87276667901</v>
      </c>
      <c r="E140" s="2">
        <f t="shared" si="51"/>
        <v>66154298</v>
      </c>
      <c r="F140" s="7">
        <f t="shared" si="52"/>
        <v>168726.87276667901</v>
      </c>
      <c r="G140" s="3">
        <f t="shared" si="48"/>
        <v>253090</v>
      </c>
    </row>
    <row r="141" spans="2:7" x14ac:dyDescent="0.15">
      <c r="B141" s="10">
        <v>69913065.596886203</v>
      </c>
      <c r="C141" s="10">
        <v>176735.38927049201</v>
      </c>
      <c r="E141" s="2">
        <f t="shared" si="51"/>
        <v>69913065</v>
      </c>
      <c r="F141" s="7">
        <f t="shared" si="52"/>
        <v>176735.38927049201</v>
      </c>
      <c r="G141" s="3">
        <f t="shared" si="48"/>
        <v>265103</v>
      </c>
    </row>
    <row r="142" spans="2:7" x14ac:dyDescent="0.15">
      <c r="B142" s="10">
        <v>73882323.514644906</v>
      </c>
      <c r="C142" s="10">
        <v>185133.764784728</v>
      </c>
      <c r="E142" s="2">
        <f t="shared" si="51"/>
        <v>73882323</v>
      </c>
      <c r="F142" s="7">
        <f t="shared" si="52"/>
        <v>185133.764784728</v>
      </c>
      <c r="G142" s="3">
        <f t="shared" si="48"/>
        <v>277700</v>
      </c>
    </row>
    <row r="143" spans="2:7" x14ac:dyDescent="0.15">
      <c r="B143" s="10">
        <v>78073724.560187295</v>
      </c>
      <c r="C143" s="10">
        <v>193941.09922594301</v>
      </c>
      <c r="E143" s="2">
        <f t="shared" si="51"/>
        <v>78073724</v>
      </c>
      <c r="F143" s="7">
        <f t="shared" si="52"/>
        <v>193941.09922594301</v>
      </c>
      <c r="G143" s="3">
        <f t="shared" si="48"/>
        <v>290911</v>
      </c>
    </row>
    <row r="144" spans="2:7" x14ac:dyDescent="0.15">
      <c r="B144" s="10">
        <v>82499559.901497304</v>
      </c>
      <c r="C144" s="10">
        <v>203177.43438138699</v>
      </c>
      <c r="E144" s="2">
        <f t="shared" si="51"/>
        <v>82499559</v>
      </c>
      <c r="F144" s="7">
        <f t="shared" si="52"/>
        <v>203177.43438138699</v>
      </c>
      <c r="G144" s="3">
        <f t="shared" si="48"/>
        <v>304766</v>
      </c>
    </row>
    <row r="145" spans="2:7" x14ac:dyDescent="0.15">
      <c r="B145" s="10">
        <v>87172794.465537801</v>
      </c>
      <c r="C145" s="10">
        <v>212863.800439104</v>
      </c>
      <c r="E145" s="2">
        <f t="shared" si="51"/>
        <v>87172794</v>
      </c>
      <c r="F145" s="7">
        <f t="shared" si="52"/>
        <v>212863.800439104</v>
      </c>
      <c r="G145" s="3">
        <f t="shared" si="48"/>
        <v>319295</v>
      </c>
    </row>
    <row r="146" spans="2:7" x14ac:dyDescent="0.15">
      <c r="B146" s="10">
        <v>92107103.586228594</v>
      </c>
      <c r="C146" s="10">
        <v>223022.26482570701</v>
      </c>
      <c r="E146" s="2">
        <f t="shared" si="51"/>
        <v>92107103</v>
      </c>
      <c r="F146" s="7">
        <f t="shared" si="52"/>
        <v>223022.26482570701</v>
      </c>
      <c r="G146" s="3">
        <f t="shared" si="48"/>
        <v>334533</v>
      </c>
    </row>
    <row r="147" spans="2:7" x14ac:dyDescent="0.15">
      <c r="B147" s="10">
        <v>97316911.632824704</v>
      </c>
      <c r="C147" s="10">
        <v>233675.98346617</v>
      </c>
      <c r="E147" s="2">
        <f t="shared" si="51"/>
        <v>97316911</v>
      </c>
      <c r="F147" s="7">
        <f t="shared" si="52"/>
        <v>233675.98346617</v>
      </c>
      <c r="G147" s="3">
        <f t="shared" si="48"/>
        <v>350513</v>
      </c>
    </row>
    <row r="148" spans="2:7" x14ac:dyDescent="0.15">
      <c r="B148" s="10">
        <v>102817432.725115</v>
      </c>
      <c r="C148" s="10">
        <v>244849.254585713</v>
      </c>
      <c r="E148" s="2">
        <f t="shared" si="51"/>
        <v>102817432</v>
      </c>
      <c r="F148" s="7">
        <f t="shared" si="52"/>
        <v>244849.254585713</v>
      </c>
      <c r="G148" s="3">
        <f t="shared" si="48"/>
        <v>367273</v>
      </c>
    </row>
    <row r="149" spans="2:7" x14ac:dyDescent="0.15">
      <c r="B149" s="10">
        <v>108624713.647552</v>
      </c>
      <c r="C149" s="10">
        <v>256567.57517980001</v>
      </c>
      <c r="E149" s="2">
        <f t="shared" si="51"/>
        <v>108624713</v>
      </c>
      <c r="F149" s="7">
        <f t="shared" si="52"/>
        <v>256567.57517980001</v>
      </c>
      <c r="G149" s="3">
        <f t="shared" si="48"/>
        <v>384851</v>
      </c>
    </row>
    <row r="150" spans="2:7" x14ac:dyDescent="0.15">
      <c r="B150" s="10">
        <v>114755679.08042</v>
      </c>
      <c r="C150" s="10">
        <v>268857.70028456702</v>
      </c>
      <c r="E150" s="2">
        <f t="shared" si="51"/>
        <v>114755679</v>
      </c>
      <c r="F150" s="7">
        <f t="shared" si="52"/>
        <v>268857.70028456702</v>
      </c>
      <c r="G150" s="3">
        <f t="shared" si="48"/>
        <v>403286</v>
      </c>
    </row>
    <row r="151" spans="2:7" x14ac:dyDescent="0.15">
      <c r="B151" s="10">
        <v>121228179.27245601</v>
      </c>
      <c r="C151" s="10">
        <v>281747.70518657699</v>
      </c>
      <c r="E151" s="2">
        <f t="shared" si="51"/>
        <v>121228179</v>
      </c>
      <c r="F151" s="7">
        <f t="shared" si="52"/>
        <v>281747.70518657699</v>
      </c>
      <c r="G151" s="3">
        <f t="shared" si="48"/>
        <v>422621</v>
      </c>
    </row>
    <row r="152" spans="2:7" x14ac:dyDescent="0.15">
      <c r="B152" s="10">
        <v>128061040.28599399</v>
      </c>
      <c r="C152" s="10">
        <v>295267.05071770702</v>
      </c>
      <c r="E152" s="2">
        <f t="shared" si="51"/>
        <v>128061040</v>
      </c>
      <c r="F152" s="7">
        <f t="shared" si="52"/>
        <v>295267.05071770702</v>
      </c>
      <c r="G152" s="3">
        <f t="shared" si="48"/>
        <v>442900</v>
      </c>
    </row>
    <row r="153" spans="2:7" x14ac:dyDescent="0.15">
      <c r="B153" s="10">
        <v>135274116.952705</v>
      </c>
      <c r="C153" s="10">
        <v>309446.65178823099</v>
      </c>
      <c r="E153" s="2">
        <f t="shared" si="51"/>
        <v>135274116</v>
      </c>
      <c r="F153" s="7">
        <f t="shared" si="52"/>
        <v>309446.65178823099</v>
      </c>
      <c r="G153" s="3">
        <f t="shared" si="48"/>
        <v>464169</v>
      </c>
    </row>
    <row r="154" spans="2:7" x14ac:dyDescent="0.15">
      <c r="B154" s="10">
        <v>142888348.68537199</v>
      </c>
      <c r="C154" s="10">
        <v>324318.949318773</v>
      </c>
      <c r="E154" s="2">
        <f t="shared" si="51"/>
        <v>142888348</v>
      </c>
      <c r="F154" s="7">
        <f t="shared" si="52"/>
        <v>324318.949318773</v>
      </c>
      <c r="G154" s="3">
        <f t="shared" si="48"/>
        <v>486478</v>
      </c>
    </row>
    <row r="155" spans="2:7" x14ac:dyDescent="0.15">
      <c r="B155" s="10">
        <v>150925818.29892501</v>
      </c>
      <c r="C155" s="10">
        <v>339917.98573981202</v>
      </c>
      <c r="E155" s="2">
        <f t="shared" si="51"/>
        <v>150925818</v>
      </c>
      <c r="F155" s="7">
        <f t="shared" si="52"/>
        <v>339917.98573981202</v>
      </c>
      <c r="G155" s="3">
        <f t="shared" si="48"/>
        <v>509876</v>
      </c>
    </row>
    <row r="156" spans="2:7" x14ac:dyDescent="0.15">
      <c r="B156" s="10">
        <v>159409814.002119</v>
      </c>
      <c r="C156" s="10">
        <v>356279.48423578398</v>
      </c>
      <c r="E156" s="2">
        <f t="shared" si="51"/>
        <v>159409814</v>
      </c>
      <c r="F156" s="7">
        <f t="shared" si="52"/>
        <v>356279.48423578398</v>
      </c>
      <c r="G156" s="3">
        <f t="shared" si="48"/>
        <v>534419</v>
      </c>
    </row>
    <row r="157" spans="2:7" x14ac:dyDescent="0.15">
      <c r="B157" s="10">
        <v>168364894.72988501</v>
      </c>
      <c r="C157" s="10">
        <v>373440.93191966898</v>
      </c>
      <c r="E157" s="2">
        <f t="shared" si="51"/>
        <v>168364894</v>
      </c>
      <c r="F157" s="7">
        <f t="shared" si="52"/>
        <v>373440.93191966898</v>
      </c>
      <c r="G157" s="3">
        <f t="shared" si="48"/>
        <v>560161</v>
      </c>
    </row>
    <row r="158" spans="2:7" x14ac:dyDescent="0.15">
      <c r="B158" s="10">
        <v>177816958.99542201</v>
      </c>
      <c r="C158" s="10">
        <v>391441.66713315703</v>
      </c>
      <c r="E158" s="2">
        <f t="shared" si="51"/>
        <v>177816958</v>
      </c>
      <c r="F158" s="7">
        <f t="shared" si="52"/>
        <v>391441.66713315703</v>
      </c>
      <c r="G158" s="3">
        <f t="shared" si="48"/>
        <v>587162</v>
      </c>
    </row>
    <row r="159" spans="2:7" x14ac:dyDescent="0.15">
      <c r="B159" s="10">
        <v>187793317.45068899</v>
      </c>
      <c r="C159" s="10">
        <v>410322.97107722698</v>
      </c>
      <c r="E159" s="2">
        <f t="shared" si="51"/>
        <v>187793317</v>
      </c>
      <c r="F159" s="7">
        <f t="shared" si="52"/>
        <v>410322.97107722698</v>
      </c>
      <c r="G159" s="3">
        <f t="shared" si="48"/>
        <v>615484</v>
      </c>
    </row>
    <row r="160" spans="2:7" x14ac:dyDescent="0.15">
      <c r="B160" s="1">
        <v>198322769.353993</v>
      </c>
    </row>
    <row r="161" spans="2:2" x14ac:dyDescent="0.15">
      <c r="B161" s="1">
        <v>209435683.154001</v>
      </c>
    </row>
  </sheetData>
  <mergeCells count="1">
    <mergeCell ref="A1:C2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lei</dc:creator>
  <cp:lastModifiedBy>Win7XZB</cp:lastModifiedBy>
  <cp:lastPrinted>2015-06-24T06:50:00Z</cp:lastPrinted>
  <dcterms:created xsi:type="dcterms:W3CDTF">2015-06-24T06:25:00Z</dcterms:created>
  <dcterms:modified xsi:type="dcterms:W3CDTF">2015-08-27T02:08:42Z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