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90" windowWidth="28710" windowHeight="12960"/>
  </bookViews>
  <sheets>
    <sheet name="main" sheetId="1" r:id="rId1"/>
    <sheet name="Sheet1" sheetId="2" r:id="rId2"/>
  </sheets>
  <calcPr calcId="144525" concurrentCalc="0"/>
</workbook>
</file>

<file path=xl/calcChain.xml><?xml version="1.0" encoding="utf-8"?>
<calcChain xmlns="http://schemas.openxmlformats.org/spreadsheetml/2006/main">
  <c r="E28" i="2" l="1"/>
  <c r="D31" i="2"/>
  <c r="C29" i="2"/>
</calcChain>
</file>

<file path=xl/sharedStrings.xml><?xml version="1.0" encoding="utf-8"?>
<sst xmlns="http://schemas.openxmlformats.org/spreadsheetml/2006/main" count="55" uniqueCount="32">
  <si>
    <t>备注</t>
  </si>
  <si>
    <t>公式说明</t>
  </si>
  <si>
    <t>key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</si>
  <si>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</si>
  <si>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</si>
  <si>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</si>
  <si>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</si>
  <si>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</si>
  <si>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</si>
  <si>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</si>
  <si>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</si>
  <si>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</si>
  <si>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</si>
  <si>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战力公式</t>
  </si>
  <si>
    <t>战力 = a0 + a1*生命 + a2*法力 + a3*攻击 + a4*防御 + a5*暴击 + a6*破甲</t>
  </si>
  <si>
    <t>伤害公式</t>
  </si>
  <si>
    <t>伤害 = a0 + a1*攻击 - a2*防御</t>
  </si>
  <si>
    <t>暴伤倍数公式</t>
  </si>
  <si>
    <t>暴击伤害倍数=(a0+暴击/a1)</t>
  </si>
  <si>
    <t>普通攻击</t>
  </si>
  <si>
    <t>普通攻击=(a0 + a1*攻击力 + a2*破甲 - a3*防御)*Random[1±a4]</t>
  </si>
  <si>
    <t>技能攻击</t>
  </si>
  <si>
    <t>技能攻击=(a0 + a1*攻击力 * a2*技能加成 + a3*破甲 - a4*防御)*Random[1±a5]</t>
    <phoneticPr fontId="1" type="noConversion"/>
  </si>
  <si>
    <t>技能攻击=((攻击力+破甲-防御）* a2*技能加成 )*Random[1±a5]</t>
    <phoneticPr fontId="1" type="noConversion"/>
  </si>
  <si>
    <t>普通攻击=(a0 + ( a1*攻击力 + a2*破甲 ) / a3*防御)*Random[1±a4]</t>
    <phoneticPr fontId="1" type="noConversion"/>
  </si>
  <si>
    <t>攻击次数=血量/(攻击力-防御力)</t>
    <phoneticPr fontId="1" type="noConversion"/>
  </si>
  <si>
    <t>血量=攻击次数*（攻击力-防御力）</t>
    <phoneticPr fontId="1" type="noConversion"/>
  </si>
  <si>
    <t>攻击力=（血量/攻击次数）+防御力</t>
    <phoneticPr fontId="1" type="noConversion"/>
  </si>
  <si>
    <t>攻击次数</t>
    <phoneticPr fontId="1" type="noConversion"/>
  </si>
  <si>
    <t>血量</t>
    <phoneticPr fontId="1" type="noConversion"/>
  </si>
  <si>
    <t>攻击力</t>
    <phoneticPr fontId="1" type="noConversion"/>
  </si>
  <si>
    <t>防御力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</si>
</sst>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charset val="134"/>
    </font>
    <font>
      <sz val="9"/>
      <name val="宋体"/>
      <family val="3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M27" sqref="M27"/>
    </sheetView>
  </sheetViews>
  <sheetFormatPr defaultColWidth="8.875" defaultRowHeight="13.5" x14ac:dyDescent="0.15"/>
  <cols>
    <col min="1" max="1" width="4.5" customWidth="1"/>
    <col min="2" max="2" width="16.625" customWidth="1"/>
    <col min="3" max="3" width="5.5" customWidth="1"/>
    <col min="4" max="4" width="4.5" customWidth="1"/>
    <col min="5" max="5" width="5.625" customWidth="1"/>
    <col min="6" max="6" width="3.5" customWidth="1"/>
    <col min="7" max="8" width="4.625" customWidth="1"/>
    <col min="9" max="12" width="3.5" customWidth="1"/>
    <col min="13" max="13" width="101.375" customWidth="1"/>
  </cols>
  <sheetData>
    <row r="1" spans="1:13" x14ac:dyDescent="0.15">
      <c r="B1" t="s">
        <v>0</v>
      </c>
      <c r="M1" t="s">
        <v>1</v>
      </c>
    </row>
    <row r="2" spans="1:13" x14ac:dyDescent="0.15">
      <c r="A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3" x14ac:dyDescent="0.15">
      <c r="A3">
        <v>101</v>
      </c>
      <c r="B3" t="s">
        <v>13</v>
      </c>
      <c r="C3">
        <v>0</v>
      </c>
      <c r="D3" s="1">
        <v>2</v>
      </c>
      <c r="E3" s="1">
        <v>1</v>
      </c>
      <c r="F3" s="1">
        <v>20</v>
      </c>
      <c r="G3" s="1">
        <v>15</v>
      </c>
      <c r="H3" s="1">
        <v>10</v>
      </c>
      <c r="I3" s="1">
        <v>20</v>
      </c>
      <c r="M3" t="s">
        <v>14</v>
      </c>
    </row>
    <row r="4" spans="1:13" x14ac:dyDescent="0.15">
      <c r="A4">
        <v>102</v>
      </c>
      <c r="B4" t="s">
        <v>15</v>
      </c>
      <c r="C4">
        <v>0</v>
      </c>
      <c r="D4">
        <v>1</v>
      </c>
      <c r="E4">
        <v>1</v>
      </c>
      <c r="M4" t="s">
        <v>16</v>
      </c>
    </row>
    <row r="5" spans="1:13" x14ac:dyDescent="0.15">
      <c r="A5">
        <v>103</v>
      </c>
      <c r="B5" t="s">
        <v>17</v>
      </c>
      <c r="C5" s="2">
        <v>1.5</v>
      </c>
      <c r="D5">
        <v>370</v>
      </c>
      <c r="M5" t="s">
        <v>18</v>
      </c>
    </row>
    <row r="6" spans="1:13" x14ac:dyDescent="0.15">
      <c r="A6">
        <v>104</v>
      </c>
      <c r="B6" t="s">
        <v>19</v>
      </c>
      <c r="C6" s="2">
        <v>0</v>
      </c>
      <c r="D6">
        <v>1</v>
      </c>
      <c r="E6">
        <v>1</v>
      </c>
      <c r="F6">
        <v>1</v>
      </c>
      <c r="G6">
        <v>0.1</v>
      </c>
      <c r="M6" t="s">
        <v>20</v>
      </c>
    </row>
    <row r="7" spans="1:13" x14ac:dyDescent="0.15">
      <c r="A7">
        <v>105</v>
      </c>
      <c r="B7" t="s">
        <v>21</v>
      </c>
      <c r="C7" s="2">
        <v>0</v>
      </c>
      <c r="D7">
        <v>1</v>
      </c>
      <c r="E7">
        <v>0.01</v>
      </c>
      <c r="F7">
        <v>1</v>
      </c>
      <c r="G7">
        <v>1</v>
      </c>
      <c r="H7">
        <v>0.1</v>
      </c>
      <c r="M7" t="s">
        <v>22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sqref="A1:XFD1048576"/>
    </sheetView>
  </sheetViews>
  <sheetFormatPr defaultColWidth="8.875" defaultRowHeight="13.5" x14ac:dyDescent="0.15"/>
  <cols>
    <col min="1" max="1" width="4.5" customWidth="1"/>
    <col min="2" max="2" width="16.625" customWidth="1"/>
    <col min="3" max="3" width="5.5" customWidth="1"/>
    <col min="4" max="4" width="4.5" customWidth="1"/>
    <col min="5" max="5" width="5.625" customWidth="1"/>
    <col min="6" max="6" width="3.5" customWidth="1"/>
    <col min="7" max="8" width="4.625" customWidth="1"/>
    <col min="9" max="12" width="3.5" customWidth="1"/>
    <col min="13" max="13" width="101.375" customWidth="1"/>
  </cols>
  <sheetData>
    <row r="1" spans="1:13" x14ac:dyDescent="0.15">
      <c r="B1" t="s">
        <v>0</v>
      </c>
      <c r="M1" t="s">
        <v>1</v>
      </c>
    </row>
    <row r="2" spans="1:13" x14ac:dyDescent="0.15">
      <c r="A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3" x14ac:dyDescent="0.15">
      <c r="A3">
        <v>101</v>
      </c>
      <c r="B3" t="s">
        <v>13</v>
      </c>
      <c r="C3">
        <v>0</v>
      </c>
      <c r="D3" s="1">
        <v>2</v>
      </c>
      <c r="E3" s="1">
        <v>1</v>
      </c>
      <c r="F3" s="1">
        <v>20</v>
      </c>
      <c r="G3" s="1">
        <v>15</v>
      </c>
      <c r="H3" s="1">
        <v>10</v>
      </c>
      <c r="I3" s="1">
        <v>20</v>
      </c>
      <c r="M3" t="s">
        <v>14</v>
      </c>
    </row>
    <row r="4" spans="1:13" x14ac:dyDescent="0.15">
      <c r="A4">
        <v>102</v>
      </c>
      <c r="B4" t="s">
        <v>15</v>
      </c>
      <c r="C4">
        <v>0</v>
      </c>
      <c r="D4">
        <v>1</v>
      </c>
      <c r="E4">
        <v>1</v>
      </c>
      <c r="M4" t="s">
        <v>16</v>
      </c>
    </row>
    <row r="5" spans="1:13" x14ac:dyDescent="0.15">
      <c r="A5">
        <v>103</v>
      </c>
      <c r="B5" t="s">
        <v>17</v>
      </c>
      <c r="C5" s="2">
        <v>1.5</v>
      </c>
      <c r="D5">
        <v>370</v>
      </c>
      <c r="M5" t="s">
        <v>18</v>
      </c>
    </row>
    <row r="6" spans="1:13" x14ac:dyDescent="0.15">
      <c r="A6">
        <v>104</v>
      </c>
      <c r="B6" t="s">
        <v>19</v>
      </c>
      <c r="C6" s="2">
        <v>0</v>
      </c>
      <c r="D6">
        <v>1</v>
      </c>
      <c r="E6">
        <v>1</v>
      </c>
      <c r="F6">
        <v>1</v>
      </c>
      <c r="G6">
        <v>0.1</v>
      </c>
      <c r="M6" t="s">
        <v>20</v>
      </c>
    </row>
    <row r="7" spans="1:13" x14ac:dyDescent="0.15">
      <c r="A7">
        <v>105</v>
      </c>
      <c r="B7" t="s">
        <v>21</v>
      </c>
      <c r="C7" s="2">
        <v>0</v>
      </c>
      <c r="D7">
        <v>1</v>
      </c>
      <c r="E7">
        <v>0.01</v>
      </c>
      <c r="F7">
        <v>1</v>
      </c>
      <c r="G7">
        <v>1</v>
      </c>
      <c r="H7">
        <v>0.1</v>
      </c>
      <c r="M7" t="s">
        <v>22</v>
      </c>
    </row>
    <row r="10" spans="1:13" x14ac:dyDescent="0.15">
      <c r="M10" t="s">
        <v>24</v>
      </c>
    </row>
    <row r="11" spans="1:13" x14ac:dyDescent="0.15">
      <c r="M11" t="s">
        <v>23</v>
      </c>
    </row>
    <row r="14" spans="1:13" x14ac:dyDescent="0.15">
      <c r="M14" t="s">
        <v>25</v>
      </c>
    </row>
    <row r="15" spans="1:13" x14ac:dyDescent="0.15">
      <c r="M15" t="s">
        <v>27</v>
      </c>
    </row>
    <row r="16" spans="1:13" x14ac:dyDescent="0.15">
      <c r="M16" t="s">
        <v>26</v>
      </c>
    </row>
    <row r="25" spans="3:6" x14ac:dyDescent="0.15">
      <c r="C25" t="s">
        <v>28</v>
      </c>
      <c r="D25" t="s">
        <v>29</v>
      </c>
      <c r="E25" t="s">
        <v>30</v>
      </c>
      <c r="F25" t="s">
        <v>31</v>
      </c>
    </row>
    <row r="26" spans="3:6" x14ac:dyDescent="0.15">
      <c r="C26">
        <v>80</v>
      </c>
      <c r="D26">
        <v>400</v>
      </c>
      <c r="F26">
        <v>20</v>
      </c>
    </row>
    <row r="28" spans="3:6" x14ac:dyDescent="0.15">
      <c r="E28">
        <f>(D26/C26)+F26</f>
        <v>25</v>
      </c>
    </row>
    <row r="29" spans="3:6" x14ac:dyDescent="0.15">
      <c r="C29">
        <f>E28-F26-D26/C26</f>
        <v>0</v>
      </c>
    </row>
    <row r="31" spans="3:6" x14ac:dyDescent="0.15">
      <c r="D31">
        <f>C26*(E28-F26)</f>
        <v>400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Win7XZB</cp:lastModifiedBy>
  <dcterms:created xsi:type="dcterms:W3CDTF">2006-09-16T00:00:00Z</dcterms:created>
  <dcterms:modified xsi:type="dcterms:W3CDTF">2015-09-09T07:20:28Z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