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8710" windowHeight="12990"/>
  </bookViews>
  <sheets>
    <sheet name="main" sheetId="1" r:id="rId1"/>
    <sheet name="Sheet1" sheetId="2" r:id="rId2"/>
    <sheet name="Sheet2" sheetId="3" r:id="rId3"/>
  </sheets>
  <calcPr calcId="144525" concurrentCalc="0"/>
</workbook>
</file>

<file path=xl/calcChain.xml><?xml version="1.0" encoding="utf-8"?>
<calcChain xmlns="http://schemas.openxmlformats.org/spreadsheetml/2006/main">
  <c r="P62" i="3" l="1"/>
  <c r="O62" i="3"/>
  <c r="N62" i="3"/>
  <c r="M62" i="3"/>
  <c r="L62" i="3"/>
  <c r="K62" i="3"/>
  <c r="P61" i="3"/>
  <c r="O61" i="3"/>
  <c r="N61" i="3"/>
  <c r="M61" i="3"/>
  <c r="L61" i="3"/>
  <c r="K61" i="3"/>
  <c r="P60" i="3"/>
  <c r="O60" i="3"/>
  <c r="N60" i="3"/>
  <c r="M60" i="3"/>
  <c r="L60" i="3"/>
  <c r="K60" i="3"/>
  <c r="P59" i="3"/>
  <c r="O59" i="3"/>
  <c r="N59" i="3"/>
  <c r="M59" i="3"/>
  <c r="L59" i="3"/>
  <c r="K59" i="3"/>
  <c r="P58" i="3"/>
  <c r="O58" i="3"/>
  <c r="N58" i="3"/>
  <c r="M58" i="3"/>
  <c r="L58" i="3"/>
  <c r="K58" i="3"/>
  <c r="P57" i="3"/>
  <c r="O57" i="3"/>
  <c r="N57" i="3"/>
  <c r="M57" i="3"/>
  <c r="L57" i="3"/>
  <c r="K57" i="3"/>
  <c r="P56" i="3"/>
  <c r="O56" i="3"/>
  <c r="N56" i="3"/>
  <c r="M56" i="3"/>
  <c r="L56" i="3"/>
  <c r="K56" i="3"/>
  <c r="P55" i="3"/>
  <c r="O55" i="3"/>
  <c r="N55" i="3"/>
  <c r="M55" i="3"/>
  <c r="L55" i="3"/>
  <c r="K55" i="3"/>
  <c r="P54" i="3"/>
  <c r="O54" i="3"/>
  <c r="N54" i="3"/>
  <c r="M54" i="3"/>
  <c r="L54" i="3"/>
  <c r="K54" i="3"/>
  <c r="P53" i="3"/>
  <c r="O53" i="3"/>
  <c r="N53" i="3"/>
  <c r="M53" i="3"/>
  <c r="L53" i="3"/>
  <c r="K53" i="3"/>
  <c r="P52" i="3"/>
  <c r="O52" i="3"/>
  <c r="N52" i="3"/>
  <c r="M52" i="3"/>
  <c r="L52" i="3"/>
  <c r="K52" i="3"/>
  <c r="P51" i="3"/>
  <c r="O51" i="3"/>
  <c r="N51" i="3"/>
  <c r="M51" i="3"/>
  <c r="L51" i="3"/>
  <c r="K51" i="3"/>
  <c r="P50" i="3"/>
  <c r="O50" i="3"/>
  <c r="N50" i="3"/>
  <c r="M50" i="3"/>
  <c r="L50" i="3"/>
  <c r="K50" i="3"/>
  <c r="P49" i="3"/>
  <c r="O49" i="3"/>
  <c r="N49" i="3"/>
  <c r="M49" i="3"/>
  <c r="L49" i="3"/>
  <c r="K49" i="3"/>
  <c r="P48" i="3"/>
  <c r="O48" i="3"/>
  <c r="N48" i="3"/>
  <c r="M48" i="3"/>
  <c r="L48" i="3"/>
  <c r="K48" i="3"/>
  <c r="P47" i="3"/>
  <c r="O47" i="3"/>
  <c r="N47" i="3"/>
  <c r="M47" i="3"/>
  <c r="L47" i="3"/>
  <c r="K47" i="3"/>
  <c r="P46" i="3"/>
  <c r="O46" i="3"/>
  <c r="N46" i="3"/>
  <c r="M46" i="3"/>
  <c r="L46" i="3"/>
  <c r="K46" i="3"/>
  <c r="P45" i="3"/>
  <c r="O45" i="3"/>
  <c r="N45" i="3"/>
  <c r="M45" i="3"/>
  <c r="L45" i="3"/>
  <c r="K45" i="3"/>
  <c r="P44" i="3"/>
  <c r="O44" i="3"/>
  <c r="N44" i="3"/>
  <c r="M44" i="3"/>
  <c r="L44" i="3"/>
  <c r="K44" i="3"/>
  <c r="P43" i="3"/>
  <c r="O43" i="3"/>
  <c r="N43" i="3"/>
  <c r="M43" i="3"/>
  <c r="L43" i="3"/>
  <c r="K43" i="3"/>
  <c r="P42" i="3"/>
  <c r="O42" i="3"/>
  <c r="N42" i="3"/>
  <c r="M42" i="3"/>
  <c r="L42" i="3"/>
  <c r="K42" i="3"/>
  <c r="P41" i="3"/>
  <c r="O41" i="3"/>
  <c r="N41" i="3"/>
  <c r="M41" i="3"/>
  <c r="L41" i="3"/>
  <c r="K41" i="3"/>
  <c r="P40" i="3"/>
  <c r="O40" i="3"/>
  <c r="N40" i="3"/>
  <c r="M40" i="3"/>
  <c r="L40" i="3"/>
  <c r="K40" i="3"/>
  <c r="P39" i="3"/>
  <c r="O39" i="3"/>
  <c r="N39" i="3"/>
  <c r="M39" i="3"/>
  <c r="L39" i="3"/>
  <c r="K39" i="3"/>
  <c r="P38" i="3"/>
  <c r="O38" i="3"/>
  <c r="N38" i="3"/>
  <c r="M38" i="3"/>
  <c r="L38" i="3"/>
  <c r="K38" i="3"/>
  <c r="P37" i="3"/>
  <c r="O37" i="3"/>
  <c r="N37" i="3"/>
  <c r="M37" i="3"/>
  <c r="L37" i="3"/>
  <c r="K37" i="3"/>
  <c r="P36" i="3"/>
  <c r="O36" i="3"/>
  <c r="N36" i="3"/>
  <c r="M36" i="3"/>
  <c r="L36" i="3"/>
  <c r="K36" i="3"/>
  <c r="P35" i="3"/>
  <c r="O35" i="3"/>
  <c r="N35" i="3"/>
  <c r="M35" i="3"/>
  <c r="L35" i="3"/>
  <c r="K35" i="3"/>
  <c r="P34" i="3"/>
  <c r="O34" i="3"/>
  <c r="N34" i="3"/>
  <c r="M34" i="3"/>
  <c r="L34" i="3"/>
  <c r="K34" i="3"/>
  <c r="P33" i="3"/>
  <c r="O33" i="3"/>
  <c r="N33" i="3"/>
  <c r="M33" i="3"/>
  <c r="L33" i="3"/>
  <c r="K33" i="3"/>
  <c r="P32" i="3"/>
  <c r="O32" i="3"/>
  <c r="N32" i="3"/>
  <c r="M32" i="3"/>
  <c r="L32" i="3"/>
  <c r="K32" i="3"/>
  <c r="P31" i="3"/>
  <c r="O31" i="3"/>
  <c r="N31" i="3"/>
  <c r="M31" i="3"/>
  <c r="L31" i="3"/>
  <c r="K31" i="3"/>
  <c r="P30" i="3"/>
  <c r="O30" i="3"/>
  <c r="N30" i="3"/>
  <c r="M30" i="3"/>
  <c r="L30" i="3"/>
  <c r="K30" i="3"/>
  <c r="P29" i="3"/>
  <c r="O29" i="3"/>
  <c r="N29" i="3"/>
  <c r="M29" i="3"/>
  <c r="L29" i="3"/>
  <c r="K29" i="3"/>
  <c r="P28" i="3"/>
  <c r="O28" i="3"/>
  <c r="N28" i="3"/>
  <c r="M28" i="3"/>
  <c r="L28" i="3"/>
  <c r="K28" i="3"/>
  <c r="P27" i="3"/>
  <c r="O27" i="3"/>
  <c r="N27" i="3"/>
  <c r="M27" i="3"/>
  <c r="L27" i="3"/>
  <c r="K27" i="3"/>
  <c r="P26" i="3"/>
  <c r="O26" i="3"/>
  <c r="N26" i="3"/>
  <c r="M26" i="3"/>
  <c r="L26" i="3"/>
  <c r="K26" i="3"/>
  <c r="P25" i="3"/>
  <c r="O25" i="3"/>
  <c r="N25" i="3"/>
  <c r="M25" i="3"/>
  <c r="L25" i="3"/>
  <c r="K25" i="3"/>
  <c r="P24" i="3"/>
  <c r="O24" i="3"/>
  <c r="N24" i="3"/>
  <c r="M24" i="3"/>
  <c r="L24" i="3"/>
  <c r="K24" i="3"/>
  <c r="P23" i="3"/>
  <c r="O23" i="3"/>
  <c r="N23" i="3"/>
  <c r="M23" i="3"/>
  <c r="L23" i="3"/>
  <c r="K23" i="3"/>
  <c r="P22" i="3"/>
  <c r="O22" i="3"/>
  <c r="N22" i="3"/>
  <c r="M22" i="3"/>
  <c r="L22" i="3"/>
  <c r="K22" i="3"/>
  <c r="P21" i="3"/>
  <c r="O21" i="3"/>
  <c r="N21" i="3"/>
  <c r="M21" i="3"/>
  <c r="L21" i="3"/>
  <c r="K21" i="3"/>
  <c r="P20" i="3"/>
  <c r="O20" i="3"/>
  <c r="N20" i="3"/>
  <c r="M20" i="3"/>
  <c r="L20" i="3"/>
  <c r="K20" i="3"/>
  <c r="P19" i="3"/>
  <c r="O19" i="3"/>
  <c r="N19" i="3"/>
  <c r="M19" i="3"/>
  <c r="L19" i="3"/>
  <c r="K19" i="3"/>
  <c r="P18" i="3"/>
  <c r="O18" i="3"/>
  <c r="N18" i="3"/>
  <c r="M18" i="3"/>
  <c r="L18" i="3"/>
  <c r="K18" i="3"/>
  <c r="P17" i="3"/>
  <c r="O17" i="3"/>
  <c r="N17" i="3"/>
  <c r="M17" i="3"/>
  <c r="L17" i="3"/>
  <c r="K17" i="3"/>
  <c r="P16" i="3"/>
  <c r="O16" i="3"/>
  <c r="N16" i="3"/>
  <c r="M16" i="3"/>
  <c r="L16" i="3"/>
  <c r="K16" i="3"/>
  <c r="P15" i="3"/>
  <c r="O15" i="3"/>
  <c r="N15" i="3"/>
  <c r="M15" i="3"/>
  <c r="L15" i="3"/>
  <c r="K15" i="3"/>
  <c r="P14" i="3"/>
  <c r="O14" i="3"/>
  <c r="N14" i="3"/>
  <c r="M14" i="3"/>
  <c r="L14" i="3"/>
  <c r="K14" i="3"/>
  <c r="P13" i="3"/>
  <c r="O13" i="3"/>
  <c r="N13" i="3"/>
  <c r="M13" i="3"/>
  <c r="L13" i="3"/>
  <c r="K13" i="3"/>
  <c r="P12" i="3"/>
  <c r="O12" i="3"/>
  <c r="N12" i="3"/>
  <c r="M12" i="3"/>
  <c r="L12" i="3"/>
  <c r="K12" i="3"/>
  <c r="P11" i="3"/>
  <c r="O11" i="3"/>
  <c r="N11" i="3"/>
  <c r="M11" i="3"/>
  <c r="L11" i="3"/>
  <c r="K11" i="3"/>
  <c r="P10" i="3"/>
  <c r="O10" i="3"/>
  <c r="N10" i="3"/>
  <c r="M10" i="3"/>
  <c r="L10" i="3"/>
  <c r="K10" i="3"/>
  <c r="P9" i="3"/>
  <c r="O9" i="3"/>
  <c r="N9" i="3"/>
  <c r="M9" i="3"/>
  <c r="L9" i="3"/>
  <c r="K9" i="3"/>
  <c r="P8" i="3"/>
  <c r="O8" i="3"/>
  <c r="N8" i="3"/>
  <c r="M8" i="3"/>
  <c r="L8" i="3"/>
  <c r="K8" i="3"/>
  <c r="P7" i="3"/>
  <c r="O7" i="3"/>
  <c r="N7" i="3"/>
  <c r="M7" i="3"/>
  <c r="L7" i="3"/>
  <c r="K7" i="3"/>
  <c r="P6" i="3"/>
  <c r="O6" i="3"/>
  <c r="N6" i="3"/>
  <c r="M6" i="3"/>
  <c r="L6" i="3"/>
  <c r="K6" i="3"/>
  <c r="P5" i="3"/>
  <c r="O5" i="3"/>
  <c r="N5" i="3"/>
  <c r="M5" i="3"/>
  <c r="L5" i="3"/>
  <c r="K5" i="3"/>
  <c r="P4" i="3"/>
  <c r="O4" i="3"/>
  <c r="N4" i="3"/>
  <c r="M4" i="3"/>
  <c r="L4" i="3"/>
  <c r="K4" i="3"/>
  <c r="P3" i="3"/>
  <c r="O3" i="3"/>
  <c r="N3" i="3"/>
  <c r="M3" i="3"/>
  <c r="L3" i="3"/>
  <c r="K3" i="3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mments1.xml><?xml version="1.0" encoding="utf-8"?>
<comments xmlns="http://schemas.openxmlformats.org/spreadsheetml/2006/main">
  <authors>
    <author>Administrator</author>
    <author>Win7XZB</author>
  </authors>
  <commentList>
    <comment ref="E1" authorId="0">
      <text>
        <r>
          <rPr>
            <sz val="9"/>
            <color indexed="81"/>
            <rFont val="宋体"/>
            <family val="3"/>
            <charset val="134"/>
          </rPr>
          <t>按使用方法分类:
1道具 -》 使用
2装备 -》 装备
3礼包 -》 打开
4战斗道具 -》 无
5经验
6游戏币
7时装
8大宝剑
9体力
10大招
11复活
12材料</t>
        </r>
      </text>
    </comment>
    <comment ref="I1" authorId="1">
      <text>
        <r>
          <rPr>
            <b/>
            <sz val="9"/>
            <color indexed="81"/>
            <rFont val="宋体"/>
            <family val="3"/>
            <charset val="134"/>
          </rPr>
          <t>老陈:
0不可出售
1可出售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1" authorId="0">
      <text>
        <r>
          <rPr>
            <sz val="9"/>
            <color indexed="81"/>
            <rFont val="宋体"/>
            <family val="3"/>
            <charset val="134"/>
          </rPr>
          <t>yuxiao:
1增加经验
2增加金币
3增加钻石
4增加行动力
5增加60%hp
6增加60%mp
7战斗中满红蓝
8时装
9战斗复活
10大宝剑礼包购买入口
11大招次数
12复活</t>
        </r>
      </text>
    </comment>
    <comment ref="A2" authorId="0">
      <text>
        <r>
          <rPr>
            <sz val="9"/>
            <color indexed="81"/>
            <rFont val="宋体"/>
            <family val="3"/>
            <charset val="134"/>
          </rPr>
          <t>yuxiao:
以1开头的6位数字</t>
        </r>
      </text>
    </comment>
    <comment ref="F2" authorId="1">
      <text>
        <r>
          <rPr>
            <b/>
            <sz val="9"/>
            <color indexed="81"/>
            <rFont val="宋体"/>
            <charset val="134"/>
          </rPr>
          <t>Win7XZB:</t>
        </r>
        <r>
          <rPr>
            <sz val="9"/>
            <color indexed="81"/>
            <rFont val="宋体"/>
            <charset val="134"/>
          </rPr>
          <t xml:space="preserve">
1金币
2白色魔晶
3绿色魔晶
4紫色魔晶
5橙色魔晶</t>
        </r>
      </text>
    </comment>
    <comment ref="O2" authorId="0">
      <text>
        <r>
          <rPr>
            <sz val="9"/>
            <color indexed="81"/>
            <rFont val="宋体"/>
            <family val="3"/>
            <charset val="134"/>
          </rPr>
          <t xml:space="preserve">wy:
gift1_5代表最多能打开五件物品，gift1填写物品ID
</t>
        </r>
      </text>
    </comment>
    <comment ref="P2" authorId="0">
      <text>
        <r>
          <rPr>
            <sz val="9"/>
            <color indexed="81"/>
            <rFont val="宋体"/>
            <family val="3"/>
            <charset val="134"/>
          </rPr>
          <t xml:space="preserve">wy:
个数
</t>
        </r>
      </text>
    </comment>
    <comment ref="N7" authorId="0">
      <text>
        <r>
          <rPr>
            <sz val="9"/>
            <color indexed="81"/>
            <rFont val="宋体"/>
            <family val="3"/>
            <charset val="134"/>
          </rPr>
          <t>老陈：
血量百分比</t>
        </r>
      </text>
    </comment>
    <comment ref="N8" authorId="0">
      <text>
        <r>
          <rPr>
            <sz val="9"/>
            <color indexed="81"/>
            <rFont val="宋体"/>
            <family val="3"/>
            <charset val="134"/>
          </rPr>
          <t>老陈：
蓝瓶百分比</t>
        </r>
      </text>
    </comment>
  </commentList>
</comments>
</file>

<file path=xl/sharedStrings.xml><?xml version="1.0" encoding="utf-8"?>
<sst xmlns="http://schemas.openxmlformats.org/spreadsheetml/2006/main" count="119" uniqueCount="103">
  <si>
    <t>名称</t>
  </si>
  <si>
    <t>描述</t>
  </si>
  <si>
    <t>ICON</t>
  </si>
  <si>
    <t>类型</t>
  </si>
  <si>
    <t>等级</t>
  </si>
  <si>
    <t>需求等级</t>
  </si>
  <si>
    <t>是否可出售</t>
  </si>
  <si>
    <t>出售价格</t>
  </si>
  <si>
    <t>堆叠数</t>
  </si>
  <si>
    <t>排序权值</t>
  </si>
  <si>
    <t>使用效果</t>
  </si>
  <si>
    <t>效果值</t>
  </si>
  <si>
    <t>key</t>
  </si>
  <si>
    <t>name</t>
  </si>
  <si>
    <r>
      <rPr>
        <sz val="11"/>
        <color indexed="8"/>
        <rFont val="宋体"/>
        <family val="3"/>
        <charset val="134"/>
      </rPr>
      <t>d</t>
    </r>
    <r>
      <rPr>
        <sz val="11"/>
        <color indexed="8"/>
        <rFont val="宋体"/>
        <family val="3"/>
        <charset val="134"/>
      </rPr>
      <t>esc</t>
    </r>
  </si>
  <si>
    <r>
      <rPr>
        <sz val="11"/>
        <color indexed="8"/>
        <rFont val="宋体"/>
        <family val="3"/>
        <charset val="134"/>
      </rPr>
      <t>i</t>
    </r>
    <r>
      <rPr>
        <sz val="11"/>
        <color indexed="8"/>
        <rFont val="宋体"/>
        <family val="3"/>
        <charset val="134"/>
      </rPr>
      <t>con</t>
    </r>
  </si>
  <si>
    <r>
      <rPr>
        <sz val="11"/>
        <color indexed="8"/>
        <rFont val="宋体"/>
        <family val="3"/>
        <charset val="134"/>
      </rPr>
      <t>t</t>
    </r>
    <r>
      <rPr>
        <sz val="11"/>
        <color indexed="8"/>
        <rFont val="宋体"/>
        <family val="3"/>
        <charset val="134"/>
      </rPr>
      <t>ype</t>
    </r>
  </si>
  <si>
    <t>level</t>
  </si>
  <si>
    <t>req</t>
  </si>
  <si>
    <t>can_sale</t>
  </si>
  <si>
    <t>price</t>
  </si>
  <si>
    <t>stack </t>
  </si>
  <si>
    <t>sort</t>
  </si>
  <si>
    <t>result</t>
  </si>
  <si>
    <t>result_value</t>
  </si>
  <si>
    <r>
      <rPr>
        <sz val="11"/>
        <color indexed="8"/>
        <rFont val="宋体"/>
        <family val="3"/>
        <charset val="134"/>
      </rPr>
      <t>g</t>
    </r>
    <r>
      <rPr>
        <sz val="11"/>
        <color indexed="8"/>
        <rFont val="宋体"/>
        <family val="3"/>
        <charset val="134"/>
      </rPr>
      <t>ift1</t>
    </r>
  </si>
  <si>
    <t>gift1_val</t>
  </si>
  <si>
    <r>
      <rPr>
        <sz val="11"/>
        <color indexed="8"/>
        <rFont val="宋体"/>
        <family val="3"/>
        <charset val="134"/>
      </rPr>
      <t>g</t>
    </r>
    <r>
      <rPr>
        <sz val="11"/>
        <color indexed="8"/>
        <rFont val="宋体"/>
        <family val="3"/>
        <charset val="134"/>
      </rPr>
      <t>ift2</t>
    </r>
  </si>
  <si>
    <t>gift2_val</t>
  </si>
  <si>
    <r>
      <rPr>
        <sz val="11"/>
        <color indexed="8"/>
        <rFont val="宋体"/>
        <family val="3"/>
        <charset val="134"/>
      </rPr>
      <t>g</t>
    </r>
    <r>
      <rPr>
        <sz val="11"/>
        <color indexed="8"/>
        <rFont val="宋体"/>
        <family val="3"/>
        <charset val="134"/>
      </rPr>
      <t>ift3</t>
    </r>
  </si>
  <si>
    <t>gift3_val</t>
  </si>
  <si>
    <r>
      <rPr>
        <sz val="11"/>
        <color indexed="8"/>
        <rFont val="宋体"/>
        <family val="3"/>
        <charset val="134"/>
      </rPr>
      <t>g</t>
    </r>
    <r>
      <rPr>
        <sz val="11"/>
        <color indexed="8"/>
        <rFont val="宋体"/>
        <family val="3"/>
        <charset val="134"/>
      </rPr>
      <t>ift4</t>
    </r>
  </si>
  <si>
    <t>gift4_val</t>
  </si>
  <si>
    <r>
      <rPr>
        <sz val="11"/>
        <color indexed="8"/>
        <rFont val="宋体"/>
        <family val="3"/>
        <charset val="134"/>
      </rPr>
      <t>g</t>
    </r>
    <r>
      <rPr>
        <sz val="11"/>
        <color indexed="8"/>
        <rFont val="宋体"/>
        <family val="3"/>
        <charset val="134"/>
      </rPr>
      <t>ift5</t>
    </r>
  </si>
  <si>
    <t>gift5_val</t>
  </si>
  <si>
    <t>复活币</t>
  </si>
  <si>
    <t>可以在战斗中复活的币</t>
  </si>
  <si>
    <t>images/icon/item/ui_253.png</t>
  </si>
  <si>
    <t>金币</t>
  </si>
  <si>
    <t>有钱能使鬼推磨</t>
  </si>
  <si>
    <r>
      <rPr>
        <sz val="11"/>
        <color indexed="8"/>
        <rFont val="宋体"/>
        <family val="3"/>
        <charset val="134"/>
      </rPr>
      <t>i</t>
    </r>
    <r>
      <rPr>
        <sz val="11"/>
        <color indexed="8"/>
        <rFont val="宋体"/>
        <family val="3"/>
        <charset val="134"/>
      </rPr>
      <t>mages/icon/icon_02.png</t>
    </r>
  </si>
  <si>
    <t>钻石</t>
  </si>
  <si>
    <t>有钻也能使鬼推磨</t>
  </si>
  <si>
    <t>images/icon/icon_03.png</t>
  </si>
  <si>
    <t>经验</t>
  </si>
  <si>
    <t>没有经验你怎么毕业的！</t>
  </si>
  <si>
    <t>血瓶</t>
  </si>
  <si>
    <t>喝了后感觉自己更有干劲了</t>
  </si>
  <si>
    <t>images/ui/xueping.png</t>
  </si>
  <si>
    <t>蓝瓶</t>
  </si>
  <si>
    <t>要让自己萌哒哒，就靠这蓝瓶</t>
  </si>
  <si>
    <t>images/ui/zui_lanping.png</t>
  </si>
  <si>
    <t>回复药水</t>
  </si>
  <si>
    <t>images/icon/item/ui_254.png</t>
  </si>
  <si>
    <t>尼禄套装</t>
  </si>
  <si>
    <t>红色SABER</t>
  </si>
  <si>
    <t>images/icon/item/ui_255.png</t>
  </si>
  <si>
    <t>传奇套装礼包</t>
  </si>
  <si>
    <t>能获得一套5件的传说装备</t>
  </si>
  <si>
    <t>传说武器礼包</t>
  </si>
  <si>
    <t>能获得一件顶级的神器</t>
  </si>
  <si>
    <t>至尊礼包</t>
  </si>
  <si>
    <t>9万金币和10个血瓶</t>
  </si>
  <si>
    <t>VIP礼包</t>
  </si>
  <si>
    <t>VIP套装</t>
  </si>
  <si>
    <t>体力</t>
  </si>
  <si>
    <t xml:space="preserve">体力恢复 </t>
  </si>
  <si>
    <t>大招次数</t>
  </si>
  <si>
    <t>人物复活</t>
  </si>
  <si>
    <t>LV</t>
  </si>
  <si>
    <t>血量</t>
  </si>
  <si>
    <t>攻击</t>
  </si>
  <si>
    <t>MP</t>
  </si>
  <si>
    <t>防御</t>
  </si>
  <si>
    <t>暴击</t>
  </si>
  <si>
    <t>破甲</t>
  </si>
  <si>
    <t>武器</t>
  </si>
  <si>
    <t>衣服</t>
  </si>
  <si>
    <r>
      <rPr>
        <sz val="11"/>
        <color indexed="8"/>
        <rFont val="宋体"/>
        <family val="3"/>
        <charset val="134"/>
      </rPr>
      <t>盾牌(护腿</t>
    </r>
    <r>
      <rPr>
        <sz val="11"/>
        <color indexed="8"/>
        <rFont val="宋体"/>
        <family val="3"/>
        <charset val="134"/>
      </rPr>
      <t>)</t>
    </r>
  </si>
  <si>
    <t>帽子</t>
  </si>
  <si>
    <t>装备属性20%</t>
  </si>
  <si>
    <t>去小数点</t>
  </si>
  <si>
    <t>电信VIP礼包</t>
    <phoneticPr fontId="5" type="noConversion"/>
  </si>
  <si>
    <t>绿色魔晶</t>
    <phoneticPr fontId="5" type="noConversion"/>
  </si>
  <si>
    <t>紫色魔晶</t>
    <phoneticPr fontId="5" type="noConversion"/>
  </si>
  <si>
    <t>白色魔晶</t>
    <phoneticPr fontId="5" type="noConversion"/>
  </si>
  <si>
    <t>红A套装</t>
    <phoneticPr fontId="5" type="noConversion"/>
  </si>
  <si>
    <t>红A石狼</t>
    <phoneticPr fontId="5" type="noConversion"/>
  </si>
  <si>
    <t>goldtype</t>
    <phoneticPr fontId="8" type="noConversion"/>
  </si>
  <si>
    <t>掉落类型</t>
    <phoneticPr fontId="5" type="noConversion"/>
  </si>
  <si>
    <t>images/icon/item/701.png</t>
    <phoneticPr fontId="5" type="noConversion"/>
  </si>
  <si>
    <t>images/icon/item/702.png</t>
    <phoneticPr fontId="5" type="noConversion"/>
  </si>
  <si>
    <t>images/icon/item/703.png</t>
    <phoneticPr fontId="5" type="noConversion"/>
  </si>
  <si>
    <t>images/icon/item/704.png</t>
    <phoneticPr fontId="5" type="noConversion"/>
  </si>
  <si>
    <t>images/icon/item/ui_256.png</t>
    <phoneticPr fontId="5" type="noConversion"/>
  </si>
  <si>
    <t>使用后满红蓝并无敌三秒</t>
    <phoneticPr fontId="5" type="noConversion"/>
  </si>
  <si>
    <t>橙色魔晶</t>
    <phoneticPr fontId="5" type="noConversion"/>
  </si>
  <si>
    <t>绿色装备强化材料，2到4章掉落。</t>
    <phoneticPr fontId="5" type="noConversion"/>
  </si>
  <si>
    <t>紫色装备强化材料，5到7章掉落。</t>
    <phoneticPr fontId="5" type="noConversion"/>
  </si>
  <si>
    <t>橙色装备强化材料，第8章掉落。</t>
    <phoneticPr fontId="5" type="noConversion"/>
  </si>
  <si>
    <t>装备基本强化材料，所有章节掉落</t>
    <phoneticPr fontId="5" type="noConversion"/>
  </si>
  <si>
    <t>必杀技</t>
    <phoneticPr fontId="5" type="noConversion"/>
  </si>
  <si>
    <t>回复药水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</si>
</sst>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1" x14ac:knownFonts="1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8"/>
      <name val="仿宋"/>
      <family val="3"/>
      <charset val="134"/>
    </font>
    <font>
      <sz val="9"/>
      <color indexed="63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 applyAlignment="1"/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0" fillId="0" borderId="1" xfId="0" applyFont="1" applyBorder="1" applyAlignment="1">
      <alignment horizontal="center"/>
    </xf>
    <xf numFmtId="0" fontId="3" fillId="0" borderId="0" xfId="0" applyFont="1" applyAlignment="1"/>
    <xf numFmtId="0" fontId="0" fillId="0" borderId="0" xfId="0" applyFont="1" applyFill="1" applyAlignment="1"/>
    <xf numFmtId="0" fontId="0" fillId="0" borderId="1" xfId="0" applyBorder="1" applyAlignment="1">
      <alignment horizontal="center"/>
    </xf>
    <xf numFmtId="0" fontId="0" fillId="0" borderId="1" xfId="0" applyFont="1" applyFill="1" applyBorder="1" applyAlignment="1"/>
    <xf numFmtId="0" fontId="0" fillId="0" borderId="0" xfId="0" applyNumberFormat="1" applyFont="1" applyAlignment="1"/>
    <xf numFmtId="0" fontId="7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3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M36" sqref="M36"/>
    </sheetView>
  </sheetViews>
  <sheetFormatPr defaultColWidth="8.875" defaultRowHeight="13.5" x14ac:dyDescent="0.15"/>
  <cols>
    <col min="1" max="1" width="9" customWidth="1"/>
    <col min="2" max="2" width="12.5" customWidth="1"/>
    <col min="3" max="3" width="41.625" bestFit="1" customWidth="1"/>
    <col min="4" max="4" width="37.25" customWidth="1"/>
    <col min="5" max="5" width="5.5" customWidth="1"/>
    <col min="6" max="6" width="8.25" customWidth="1"/>
    <col min="7" max="7" width="6.5" customWidth="1"/>
    <col min="8" max="9" width="9" customWidth="1"/>
    <col min="11" max="11" width="7.125" customWidth="1"/>
    <col min="12" max="12" width="9" customWidth="1"/>
    <col min="13" max="13" width="14.125" customWidth="1"/>
    <col min="14" max="14" width="13.875" style="8" customWidth="1"/>
    <col min="15" max="15" width="7.5" customWidth="1"/>
    <col min="16" max="16" width="10.5" customWidth="1"/>
    <col min="17" max="17" width="7.5" customWidth="1"/>
    <col min="18" max="18" width="10.5" customWidth="1"/>
    <col min="19" max="19" width="7.5" customWidth="1"/>
    <col min="20" max="20" width="10.5" customWidth="1"/>
    <col min="21" max="21" width="7.5" customWidth="1"/>
    <col min="22" max="22" width="10.5" customWidth="1"/>
    <col min="23" max="23" width="7.5" customWidth="1"/>
    <col min="24" max="24" width="10.5" style="8" customWidth="1"/>
  </cols>
  <sheetData>
    <row r="1" spans="1:24" s="7" customFormat="1" x14ac:dyDescent="0.15">
      <c r="B1" s="7" t="s">
        <v>0</v>
      </c>
      <c r="C1" s="7" t="s">
        <v>1</v>
      </c>
      <c r="D1" s="7" t="s">
        <v>2</v>
      </c>
      <c r="E1" s="7" t="s">
        <v>3</v>
      </c>
      <c r="F1" s="7" t="s">
        <v>89</v>
      </c>
      <c r="G1" s="7" t="s">
        <v>4</v>
      </c>
      <c r="H1" s="7" t="s">
        <v>5</v>
      </c>
      <c r="I1" s="9" t="s">
        <v>6</v>
      </c>
      <c r="J1" s="7" t="s">
        <v>7</v>
      </c>
      <c r="K1" s="7" t="s">
        <v>8</v>
      </c>
      <c r="L1" s="9" t="s">
        <v>9</v>
      </c>
      <c r="M1" s="9" t="s">
        <v>10</v>
      </c>
      <c r="N1" s="12" t="s">
        <v>11</v>
      </c>
      <c r="X1" s="15"/>
    </row>
    <row r="2" spans="1:24" s="7" customFormat="1" x14ac:dyDescent="0.15">
      <c r="A2" s="7" t="s">
        <v>12</v>
      </c>
      <c r="B2" s="7" t="s">
        <v>13</v>
      </c>
      <c r="C2" s="9" t="s">
        <v>14</v>
      </c>
      <c r="D2" s="9" t="s">
        <v>15</v>
      </c>
      <c r="E2" s="9" t="s">
        <v>16</v>
      </c>
      <c r="F2" s="17" t="s">
        <v>88</v>
      </c>
      <c r="G2" s="9" t="s">
        <v>17</v>
      </c>
      <c r="H2" s="9" t="s">
        <v>18</v>
      </c>
      <c r="I2" s="9" t="s">
        <v>19</v>
      </c>
      <c r="J2" s="9" t="s">
        <v>20</v>
      </c>
      <c r="K2" s="13" t="s">
        <v>21</v>
      </c>
      <c r="L2" s="13" t="s">
        <v>22</v>
      </c>
      <c r="M2" s="9" t="s">
        <v>23</v>
      </c>
      <c r="N2" s="12" t="s">
        <v>24</v>
      </c>
      <c r="O2" s="14" t="s">
        <v>25</v>
      </c>
      <c r="P2" s="14" t="s">
        <v>26</v>
      </c>
      <c r="Q2" s="14" t="s">
        <v>27</v>
      </c>
      <c r="R2" s="14" t="s">
        <v>28</v>
      </c>
      <c r="S2" s="14" t="s">
        <v>29</v>
      </c>
      <c r="T2" s="14" t="s">
        <v>30</v>
      </c>
      <c r="U2" s="14" t="s">
        <v>31</v>
      </c>
      <c r="V2" s="14" t="s">
        <v>32</v>
      </c>
      <c r="W2" s="14" t="s">
        <v>33</v>
      </c>
      <c r="X2" s="16" t="s">
        <v>34</v>
      </c>
    </row>
    <row r="3" spans="1:24" x14ac:dyDescent="0.15">
      <c r="A3">
        <v>100001</v>
      </c>
      <c r="B3" s="10" t="s">
        <v>35</v>
      </c>
      <c r="C3" s="10" t="s">
        <v>36</v>
      </c>
      <c r="D3" t="s">
        <v>37</v>
      </c>
      <c r="E3">
        <v>4</v>
      </c>
      <c r="G3">
        <v>1</v>
      </c>
      <c r="H3">
        <v>1</v>
      </c>
      <c r="I3">
        <v>0</v>
      </c>
      <c r="J3">
        <v>0</v>
      </c>
      <c r="K3">
        <v>9999</v>
      </c>
      <c r="L3">
        <v>1</v>
      </c>
      <c r="M3">
        <v>9</v>
      </c>
    </row>
    <row r="4" spans="1:24" x14ac:dyDescent="0.15">
      <c r="A4">
        <v>100002</v>
      </c>
      <c r="B4" s="10" t="s">
        <v>38</v>
      </c>
      <c r="C4" s="10" t="s">
        <v>39</v>
      </c>
      <c r="D4" s="10" t="s">
        <v>40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99999</v>
      </c>
      <c r="L4">
        <v>2</v>
      </c>
      <c r="M4">
        <v>2</v>
      </c>
      <c r="N4" s="8">
        <v>1</v>
      </c>
    </row>
    <row r="5" spans="1:24" x14ac:dyDescent="0.15">
      <c r="A5">
        <v>100003</v>
      </c>
      <c r="B5" s="10" t="s">
        <v>41</v>
      </c>
      <c r="C5" s="10" t="s">
        <v>42</v>
      </c>
      <c r="D5" s="10" t="s">
        <v>43</v>
      </c>
      <c r="E5">
        <v>1</v>
      </c>
      <c r="G5">
        <v>1</v>
      </c>
      <c r="H5">
        <v>1</v>
      </c>
      <c r="I5">
        <v>0</v>
      </c>
      <c r="J5">
        <v>0</v>
      </c>
      <c r="K5">
        <v>99999</v>
      </c>
      <c r="L5">
        <v>4</v>
      </c>
      <c r="M5">
        <v>3</v>
      </c>
      <c r="N5" s="8">
        <v>1</v>
      </c>
    </row>
    <row r="6" spans="1:24" x14ac:dyDescent="0.15">
      <c r="A6">
        <v>100004</v>
      </c>
      <c r="B6" s="10" t="s">
        <v>44</v>
      </c>
      <c r="C6" s="10" t="s">
        <v>45</v>
      </c>
      <c r="E6">
        <v>6</v>
      </c>
      <c r="G6">
        <v>1</v>
      </c>
      <c r="H6">
        <v>1</v>
      </c>
      <c r="I6">
        <v>0</v>
      </c>
      <c r="J6">
        <v>0</v>
      </c>
      <c r="K6">
        <v>99999</v>
      </c>
      <c r="L6">
        <v>3</v>
      </c>
      <c r="M6">
        <v>1</v>
      </c>
      <c r="N6" s="8">
        <v>1</v>
      </c>
    </row>
    <row r="7" spans="1:24" x14ac:dyDescent="0.15">
      <c r="A7">
        <v>100005</v>
      </c>
      <c r="B7" s="10" t="s">
        <v>46</v>
      </c>
      <c r="C7" s="10" t="s">
        <v>47</v>
      </c>
      <c r="D7" t="s">
        <v>48</v>
      </c>
      <c r="E7">
        <v>4</v>
      </c>
      <c r="G7">
        <v>1</v>
      </c>
      <c r="H7">
        <v>1</v>
      </c>
      <c r="I7">
        <v>0</v>
      </c>
      <c r="J7">
        <v>0</v>
      </c>
      <c r="K7">
        <v>99999</v>
      </c>
      <c r="M7">
        <v>5</v>
      </c>
      <c r="N7" s="8">
        <v>0.6</v>
      </c>
    </row>
    <row r="8" spans="1:24" x14ac:dyDescent="0.15">
      <c r="A8">
        <v>100006</v>
      </c>
      <c r="B8" s="10" t="s">
        <v>49</v>
      </c>
      <c r="C8" s="10" t="s">
        <v>50</v>
      </c>
      <c r="D8" t="s">
        <v>51</v>
      </c>
      <c r="E8">
        <v>4</v>
      </c>
      <c r="G8">
        <v>1</v>
      </c>
      <c r="H8">
        <v>1</v>
      </c>
      <c r="I8">
        <v>0</v>
      </c>
      <c r="J8">
        <v>0</v>
      </c>
      <c r="K8">
        <v>99999</v>
      </c>
      <c r="M8">
        <v>6</v>
      </c>
      <c r="N8" s="8">
        <v>0.6</v>
      </c>
    </row>
    <row r="9" spans="1:24" x14ac:dyDescent="0.15">
      <c r="A9">
        <v>100007</v>
      </c>
      <c r="B9" s="11" t="s">
        <v>52</v>
      </c>
      <c r="C9" s="11" t="s">
        <v>95</v>
      </c>
      <c r="D9" t="s">
        <v>53</v>
      </c>
      <c r="E9">
        <v>4</v>
      </c>
      <c r="G9">
        <v>1</v>
      </c>
      <c r="H9">
        <v>1</v>
      </c>
      <c r="I9">
        <v>0</v>
      </c>
      <c r="J9">
        <v>0</v>
      </c>
      <c r="K9">
        <v>99999</v>
      </c>
      <c r="M9">
        <v>7</v>
      </c>
      <c r="N9" s="8">
        <v>1</v>
      </c>
    </row>
    <row r="10" spans="1:24" x14ac:dyDescent="0.15">
      <c r="A10">
        <v>101</v>
      </c>
      <c r="B10" s="11" t="s">
        <v>54</v>
      </c>
      <c r="C10" s="11" t="s">
        <v>55</v>
      </c>
      <c r="D10" t="s">
        <v>56</v>
      </c>
      <c r="E10">
        <v>7</v>
      </c>
      <c r="G10">
        <v>1</v>
      </c>
      <c r="H10">
        <v>1</v>
      </c>
      <c r="I10">
        <v>0</v>
      </c>
      <c r="J10">
        <v>0</v>
      </c>
      <c r="K10">
        <v>1</v>
      </c>
      <c r="M10">
        <v>8</v>
      </c>
      <c r="N10" s="8">
        <v>1</v>
      </c>
      <c r="O10" s="10"/>
      <c r="Q10" s="10"/>
      <c r="S10" s="10"/>
      <c r="U10" s="10"/>
      <c r="W10" s="10"/>
    </row>
    <row r="11" spans="1:24" x14ac:dyDescent="0.15">
      <c r="A11">
        <v>102</v>
      </c>
      <c r="B11" s="11" t="s">
        <v>86</v>
      </c>
      <c r="C11" s="11" t="s">
        <v>87</v>
      </c>
      <c r="D11" t="s">
        <v>94</v>
      </c>
      <c r="E11">
        <v>7</v>
      </c>
      <c r="G11">
        <v>1</v>
      </c>
      <c r="H11">
        <v>1</v>
      </c>
      <c r="I11">
        <v>0</v>
      </c>
      <c r="J11">
        <v>0</v>
      </c>
      <c r="K11">
        <v>1</v>
      </c>
      <c r="M11">
        <v>8</v>
      </c>
      <c r="N11" s="8">
        <v>1</v>
      </c>
      <c r="O11" s="10"/>
      <c r="Q11" s="10"/>
      <c r="S11" s="10"/>
      <c r="U11" s="10"/>
      <c r="W11" s="10"/>
    </row>
    <row r="12" spans="1:24" x14ac:dyDescent="0.15">
      <c r="A12">
        <v>101001</v>
      </c>
      <c r="B12" s="10" t="s">
        <v>57</v>
      </c>
      <c r="C12" t="s">
        <v>58</v>
      </c>
      <c r="E12">
        <v>3</v>
      </c>
      <c r="G12">
        <v>1</v>
      </c>
      <c r="H12">
        <v>1</v>
      </c>
      <c r="I12">
        <v>0</v>
      </c>
      <c r="J12">
        <v>0</v>
      </c>
      <c r="K12">
        <v>99</v>
      </c>
      <c r="M12">
        <v>10</v>
      </c>
      <c r="O12" s="10">
        <v>200304</v>
      </c>
      <c r="P12">
        <v>1</v>
      </c>
      <c r="Q12">
        <v>200504</v>
      </c>
      <c r="R12">
        <v>1</v>
      </c>
      <c r="S12">
        <v>200205</v>
      </c>
      <c r="T12">
        <v>1</v>
      </c>
      <c r="U12">
        <v>200404</v>
      </c>
      <c r="V12">
        <v>1</v>
      </c>
      <c r="W12">
        <v>200604</v>
      </c>
      <c r="X12" s="8">
        <v>1</v>
      </c>
    </row>
    <row r="13" spans="1:24" x14ac:dyDescent="0.15">
      <c r="A13">
        <v>101002</v>
      </c>
      <c r="B13" s="10" t="s">
        <v>59</v>
      </c>
      <c r="C13" t="s">
        <v>60</v>
      </c>
      <c r="E13">
        <v>3</v>
      </c>
      <c r="G13">
        <v>1</v>
      </c>
      <c r="H13">
        <v>1</v>
      </c>
      <c r="I13">
        <v>0</v>
      </c>
      <c r="J13">
        <v>0</v>
      </c>
      <c r="K13">
        <v>99</v>
      </c>
      <c r="M13">
        <v>10</v>
      </c>
      <c r="O13">
        <v>200111</v>
      </c>
      <c r="P13">
        <v>1</v>
      </c>
      <c r="Q13">
        <v>100002</v>
      </c>
      <c r="R13">
        <v>10000</v>
      </c>
    </row>
    <row r="14" spans="1:24" x14ac:dyDescent="0.15">
      <c r="A14">
        <v>101003</v>
      </c>
      <c r="B14" s="10" t="s">
        <v>61</v>
      </c>
      <c r="C14" s="10" t="s">
        <v>62</v>
      </c>
      <c r="E14">
        <v>3</v>
      </c>
      <c r="G14">
        <v>1</v>
      </c>
      <c r="H14">
        <v>1</v>
      </c>
      <c r="I14">
        <v>0</v>
      </c>
      <c r="J14">
        <v>0</v>
      </c>
      <c r="K14">
        <v>99</v>
      </c>
      <c r="M14">
        <v>10</v>
      </c>
      <c r="O14">
        <v>100002</v>
      </c>
      <c r="P14">
        <v>170000</v>
      </c>
      <c r="Q14">
        <v>100007</v>
      </c>
      <c r="R14">
        <v>10</v>
      </c>
    </row>
    <row r="15" spans="1:24" x14ac:dyDescent="0.15">
      <c r="A15">
        <v>101004</v>
      </c>
      <c r="B15" s="11" t="s">
        <v>63</v>
      </c>
      <c r="C15" s="11" t="s">
        <v>64</v>
      </c>
      <c r="E15">
        <v>3</v>
      </c>
      <c r="G15">
        <v>1</v>
      </c>
      <c r="H15">
        <v>1</v>
      </c>
      <c r="I15">
        <v>0</v>
      </c>
      <c r="J15">
        <v>0</v>
      </c>
      <c r="K15">
        <v>1</v>
      </c>
      <c r="O15">
        <v>100002</v>
      </c>
      <c r="P15">
        <v>300000</v>
      </c>
    </row>
    <row r="16" spans="1:24" x14ac:dyDescent="0.15">
      <c r="A16">
        <v>101005</v>
      </c>
      <c r="B16" s="11" t="s">
        <v>82</v>
      </c>
      <c r="C16" s="11" t="s">
        <v>64</v>
      </c>
      <c r="E16">
        <v>3</v>
      </c>
      <c r="G16">
        <v>1</v>
      </c>
      <c r="H16">
        <v>1</v>
      </c>
      <c r="I16">
        <v>0</v>
      </c>
      <c r="J16">
        <v>0</v>
      </c>
      <c r="K16">
        <v>1</v>
      </c>
      <c r="O16">
        <v>100002</v>
      </c>
      <c r="P16">
        <v>300000</v>
      </c>
    </row>
    <row r="17" spans="1:16" x14ac:dyDescent="0.15">
      <c r="A17">
        <v>100008</v>
      </c>
      <c r="B17" s="10" t="s">
        <v>65</v>
      </c>
      <c r="C17" s="10" t="s">
        <v>66</v>
      </c>
      <c r="E17">
        <v>9</v>
      </c>
      <c r="G17">
        <v>1</v>
      </c>
      <c r="H17">
        <v>1</v>
      </c>
      <c r="I17">
        <v>0</v>
      </c>
      <c r="J17">
        <v>0</v>
      </c>
      <c r="K17">
        <v>1</v>
      </c>
      <c r="M17">
        <v>4</v>
      </c>
      <c r="N17" s="8">
        <v>0</v>
      </c>
    </row>
    <row r="18" spans="1:16" x14ac:dyDescent="0.15">
      <c r="A18">
        <v>100009</v>
      </c>
      <c r="B18" s="10" t="s">
        <v>101</v>
      </c>
      <c r="C18" s="10" t="s">
        <v>67</v>
      </c>
      <c r="E18">
        <v>10</v>
      </c>
      <c r="G18">
        <v>1</v>
      </c>
      <c r="H18">
        <v>1</v>
      </c>
      <c r="I18">
        <v>0</v>
      </c>
      <c r="J18">
        <v>0</v>
      </c>
      <c r="K18">
        <v>1</v>
      </c>
      <c r="M18">
        <v>11</v>
      </c>
    </row>
    <row r="19" spans="1:16" x14ac:dyDescent="0.15">
      <c r="A19">
        <v>100010</v>
      </c>
      <c r="B19" s="10" t="s">
        <v>102</v>
      </c>
      <c r="C19" s="10" t="s">
        <v>68</v>
      </c>
      <c r="E19">
        <v>11</v>
      </c>
      <c r="G19">
        <v>1</v>
      </c>
      <c r="H19">
        <v>1</v>
      </c>
      <c r="I19">
        <v>0</v>
      </c>
      <c r="J19">
        <v>0</v>
      </c>
      <c r="K19">
        <v>1</v>
      </c>
      <c r="M19">
        <v>12</v>
      </c>
      <c r="O19">
        <v>100007</v>
      </c>
      <c r="P19">
        <v>3</v>
      </c>
    </row>
    <row r="20" spans="1:16" x14ac:dyDescent="0.15">
      <c r="A20">
        <v>120001</v>
      </c>
      <c r="B20" s="10" t="s">
        <v>85</v>
      </c>
      <c r="C20" s="10" t="s">
        <v>100</v>
      </c>
      <c r="D20" s="18" t="s">
        <v>90</v>
      </c>
      <c r="E20">
        <v>12</v>
      </c>
      <c r="F20">
        <v>2</v>
      </c>
      <c r="G20">
        <v>1</v>
      </c>
      <c r="H20">
        <v>1</v>
      </c>
      <c r="I20">
        <v>1</v>
      </c>
      <c r="J20">
        <v>10</v>
      </c>
      <c r="K20">
        <v>99999</v>
      </c>
    </row>
    <row r="21" spans="1:16" x14ac:dyDescent="0.15">
      <c r="A21">
        <v>120002</v>
      </c>
      <c r="B21" s="10" t="s">
        <v>83</v>
      </c>
      <c r="C21" s="10" t="s">
        <v>97</v>
      </c>
      <c r="D21" s="18" t="s">
        <v>91</v>
      </c>
      <c r="E21">
        <v>12</v>
      </c>
      <c r="F21">
        <v>3</v>
      </c>
      <c r="G21">
        <v>1</v>
      </c>
      <c r="H21">
        <v>1</v>
      </c>
      <c r="I21">
        <v>1</v>
      </c>
      <c r="J21">
        <v>50</v>
      </c>
      <c r="K21">
        <v>99999</v>
      </c>
    </row>
    <row r="22" spans="1:16" x14ac:dyDescent="0.15">
      <c r="A22">
        <v>120003</v>
      </c>
      <c r="B22" s="10" t="s">
        <v>84</v>
      </c>
      <c r="C22" s="10" t="s">
        <v>98</v>
      </c>
      <c r="D22" s="18" t="s">
        <v>92</v>
      </c>
      <c r="E22">
        <v>12</v>
      </c>
      <c r="F22">
        <v>4</v>
      </c>
      <c r="G22">
        <v>1</v>
      </c>
      <c r="H22">
        <v>1</v>
      </c>
      <c r="I22">
        <v>1</v>
      </c>
      <c r="J22">
        <v>200</v>
      </c>
      <c r="K22">
        <v>99999</v>
      </c>
    </row>
    <row r="23" spans="1:16" x14ac:dyDescent="0.15">
      <c r="A23">
        <v>120004</v>
      </c>
      <c r="B23" s="10" t="s">
        <v>96</v>
      </c>
      <c r="C23" s="10" t="s">
        <v>99</v>
      </c>
      <c r="D23" s="18" t="s">
        <v>93</v>
      </c>
      <c r="E23">
        <v>12</v>
      </c>
      <c r="F23">
        <v>5</v>
      </c>
      <c r="G23">
        <v>1</v>
      </c>
      <c r="H23">
        <v>1</v>
      </c>
      <c r="I23">
        <v>1</v>
      </c>
      <c r="J23">
        <v>1000</v>
      </c>
      <c r="K23">
        <v>99999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G2" sqref="G2"/>
    </sheetView>
  </sheetViews>
  <sheetFormatPr defaultColWidth="8.875" defaultRowHeight="13.5" x14ac:dyDescent="0.15"/>
  <sheetData>
    <row r="1" spans="1:14" x14ac:dyDescent="0.15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6" t="s">
        <v>0</v>
      </c>
      <c r="K1" s="6" t="s">
        <v>76</v>
      </c>
      <c r="L1" s="6" t="s">
        <v>77</v>
      </c>
      <c r="M1" s="6" t="s">
        <v>78</v>
      </c>
      <c r="N1" s="6" t="s">
        <v>79</v>
      </c>
    </row>
    <row r="2" spans="1:14" x14ac:dyDescent="0.15">
      <c r="A2">
        <v>1</v>
      </c>
      <c r="B2">
        <v>120</v>
      </c>
      <c r="C2">
        <v>15</v>
      </c>
      <c r="D2">
        <v>30</v>
      </c>
      <c r="E2">
        <v>6</v>
      </c>
      <c r="F2">
        <f>VLOOKUP(A2,Sheet2!$J$3:$O$62,6,0)</f>
        <v>3</v>
      </c>
      <c r="G2">
        <v>1</v>
      </c>
      <c r="K2">
        <v>11</v>
      </c>
      <c r="L2">
        <v>5</v>
      </c>
      <c r="M2">
        <v>4</v>
      </c>
      <c r="N2">
        <v>4</v>
      </c>
    </row>
    <row r="3" spans="1:14" x14ac:dyDescent="0.15">
      <c r="A3">
        <v>2</v>
      </c>
      <c r="B3">
        <v>132</v>
      </c>
      <c r="C3">
        <v>16</v>
      </c>
      <c r="D3">
        <v>33</v>
      </c>
      <c r="E3">
        <v>6</v>
      </c>
      <c r="F3">
        <f>VLOOKUP(A3,Sheet2!$J$3:$O$62,6,0)</f>
        <v>7</v>
      </c>
      <c r="G3">
        <v>1</v>
      </c>
    </row>
    <row r="4" spans="1:14" x14ac:dyDescent="0.15">
      <c r="A4">
        <v>3</v>
      </c>
      <c r="B4">
        <v>145</v>
      </c>
      <c r="C4">
        <v>18</v>
      </c>
      <c r="D4">
        <v>36</v>
      </c>
      <c r="E4">
        <v>7</v>
      </c>
      <c r="F4">
        <f>VLOOKUP(A4,Sheet2!$J$3:$O$62,6,0)</f>
        <v>11</v>
      </c>
      <c r="G4">
        <v>1</v>
      </c>
    </row>
    <row r="5" spans="1:14" x14ac:dyDescent="0.15">
      <c r="A5">
        <v>4</v>
      </c>
      <c r="B5">
        <v>159</v>
      </c>
      <c r="C5">
        <v>19</v>
      </c>
      <c r="D5">
        <v>39</v>
      </c>
      <c r="E5">
        <v>7</v>
      </c>
      <c r="F5">
        <f>VLOOKUP(A5,Sheet2!$J$3:$O$62,6,0)</f>
        <v>15</v>
      </c>
      <c r="G5">
        <v>1</v>
      </c>
    </row>
    <row r="6" spans="1:14" x14ac:dyDescent="0.15">
      <c r="A6">
        <v>5</v>
      </c>
      <c r="B6">
        <v>175</v>
      </c>
      <c r="C6">
        <v>21</v>
      </c>
      <c r="D6">
        <v>43</v>
      </c>
      <c r="E6">
        <v>8</v>
      </c>
      <c r="F6">
        <f>VLOOKUP(A6,Sheet2!$J$3:$O$62,6,0)</f>
        <v>18</v>
      </c>
      <c r="G6">
        <v>2</v>
      </c>
    </row>
    <row r="7" spans="1:14" x14ac:dyDescent="0.15">
      <c r="A7">
        <v>6</v>
      </c>
      <c r="B7">
        <v>193</v>
      </c>
      <c r="C7">
        <v>24</v>
      </c>
      <c r="D7">
        <v>48</v>
      </c>
      <c r="E7">
        <v>9</v>
      </c>
      <c r="F7">
        <f>VLOOKUP(A7,Sheet2!$J$3:$O$62,6,0)</f>
        <v>22</v>
      </c>
      <c r="G7">
        <v>2</v>
      </c>
    </row>
    <row r="8" spans="1:14" x14ac:dyDescent="0.15">
      <c r="A8">
        <v>7</v>
      </c>
      <c r="B8">
        <v>212</v>
      </c>
      <c r="C8">
        <v>26</v>
      </c>
      <c r="D8">
        <v>53</v>
      </c>
      <c r="E8">
        <v>10</v>
      </c>
      <c r="F8">
        <f>VLOOKUP(A8,Sheet2!$J$3:$O$62,6,0)</f>
        <v>26</v>
      </c>
      <c r="G8">
        <v>2</v>
      </c>
    </row>
    <row r="9" spans="1:14" x14ac:dyDescent="0.15">
      <c r="A9">
        <v>8</v>
      </c>
      <c r="B9">
        <v>233</v>
      </c>
      <c r="C9">
        <v>29</v>
      </c>
      <c r="D9">
        <v>58</v>
      </c>
      <c r="E9">
        <v>11</v>
      </c>
      <c r="F9">
        <f>VLOOKUP(A9,Sheet2!$J$3:$O$62,6,0)</f>
        <v>30</v>
      </c>
      <c r="G9">
        <v>2</v>
      </c>
    </row>
    <row r="10" spans="1:14" x14ac:dyDescent="0.15">
      <c r="A10">
        <v>9</v>
      </c>
      <c r="B10">
        <v>257</v>
      </c>
      <c r="C10">
        <v>32</v>
      </c>
      <c r="D10">
        <v>64</v>
      </c>
      <c r="E10">
        <v>12</v>
      </c>
      <c r="F10">
        <f>VLOOKUP(A10,Sheet2!$J$3:$O$62,6,0)</f>
        <v>33</v>
      </c>
      <c r="G10">
        <v>3</v>
      </c>
    </row>
    <row r="11" spans="1:14" x14ac:dyDescent="0.15">
      <c r="A11">
        <v>10</v>
      </c>
      <c r="B11">
        <v>282</v>
      </c>
      <c r="C11">
        <v>35</v>
      </c>
      <c r="D11">
        <v>70</v>
      </c>
      <c r="E11">
        <v>14</v>
      </c>
      <c r="F11">
        <f>VLOOKUP(A11,Sheet2!$J$3:$O$62,6,0)</f>
        <v>37</v>
      </c>
      <c r="G11">
        <v>3</v>
      </c>
    </row>
    <row r="12" spans="1:14" x14ac:dyDescent="0.15">
      <c r="A12">
        <v>11</v>
      </c>
      <c r="B12">
        <v>311</v>
      </c>
      <c r="C12">
        <v>38</v>
      </c>
      <c r="D12">
        <v>77</v>
      </c>
      <c r="E12">
        <v>15</v>
      </c>
      <c r="F12">
        <f>VLOOKUP(A12,Sheet2!$J$3:$O$62,6,0)</f>
        <v>41</v>
      </c>
      <c r="G12">
        <v>3</v>
      </c>
    </row>
    <row r="13" spans="1:14" x14ac:dyDescent="0.15">
      <c r="A13">
        <v>12</v>
      </c>
      <c r="B13">
        <v>342</v>
      </c>
      <c r="C13">
        <v>42</v>
      </c>
      <c r="D13">
        <v>85</v>
      </c>
      <c r="E13">
        <v>17</v>
      </c>
      <c r="F13">
        <f>VLOOKUP(A13,Sheet2!$J$3:$O$62,6,0)</f>
        <v>45</v>
      </c>
      <c r="G13">
        <v>4</v>
      </c>
    </row>
    <row r="14" spans="1:14" x14ac:dyDescent="0.15">
      <c r="A14">
        <v>13</v>
      </c>
      <c r="B14">
        <v>376</v>
      </c>
      <c r="C14">
        <v>47</v>
      </c>
      <c r="D14">
        <v>94</v>
      </c>
      <c r="E14">
        <v>18</v>
      </c>
      <c r="F14">
        <f>VLOOKUP(A14,Sheet2!$J$3:$O$62,6,0)</f>
        <v>48</v>
      </c>
      <c r="G14">
        <v>4</v>
      </c>
    </row>
    <row r="15" spans="1:14" x14ac:dyDescent="0.15">
      <c r="A15">
        <v>14</v>
      </c>
      <c r="B15">
        <v>414</v>
      </c>
      <c r="C15">
        <v>51</v>
      </c>
      <c r="D15">
        <v>103</v>
      </c>
      <c r="E15">
        <v>20</v>
      </c>
      <c r="F15">
        <f>VLOOKUP(A15,Sheet2!$J$3:$O$62,6,0)</f>
        <v>52</v>
      </c>
      <c r="G15">
        <v>5</v>
      </c>
    </row>
    <row r="16" spans="1:14" x14ac:dyDescent="0.15">
      <c r="A16">
        <v>15</v>
      </c>
      <c r="B16">
        <v>455</v>
      </c>
      <c r="C16">
        <v>56</v>
      </c>
      <c r="D16">
        <v>113</v>
      </c>
      <c r="E16">
        <v>22</v>
      </c>
      <c r="F16">
        <f>VLOOKUP(A16,Sheet2!$J$3:$O$62,6,0)</f>
        <v>56</v>
      </c>
      <c r="G16">
        <v>5</v>
      </c>
    </row>
    <row r="17" spans="1:7" x14ac:dyDescent="0.15">
      <c r="A17">
        <v>16</v>
      </c>
      <c r="B17">
        <v>501</v>
      </c>
      <c r="C17">
        <v>62</v>
      </c>
      <c r="D17">
        <v>125</v>
      </c>
      <c r="E17">
        <v>25</v>
      </c>
      <c r="F17">
        <f>VLOOKUP(A17,Sheet2!$J$3:$O$62,6,0)</f>
        <v>60</v>
      </c>
      <c r="G17">
        <v>6</v>
      </c>
    </row>
    <row r="18" spans="1:7" x14ac:dyDescent="0.15">
      <c r="A18">
        <v>17</v>
      </c>
      <c r="B18">
        <v>551</v>
      </c>
      <c r="C18">
        <v>68</v>
      </c>
      <c r="D18">
        <v>137</v>
      </c>
      <c r="E18">
        <v>27</v>
      </c>
      <c r="F18">
        <f>VLOOKUP(A18,Sheet2!$J$3:$O$62,6,0)</f>
        <v>63</v>
      </c>
      <c r="G18">
        <v>6</v>
      </c>
    </row>
    <row r="19" spans="1:7" x14ac:dyDescent="0.15">
      <c r="A19">
        <v>18</v>
      </c>
      <c r="B19">
        <v>606</v>
      </c>
      <c r="C19">
        <v>75</v>
      </c>
      <c r="D19">
        <v>151</v>
      </c>
      <c r="E19">
        <v>30</v>
      </c>
      <c r="F19">
        <f>VLOOKUP(A19,Sheet2!$J$3:$O$62,6,0)</f>
        <v>67</v>
      </c>
      <c r="G19">
        <v>7</v>
      </c>
    </row>
    <row r="20" spans="1:7" x14ac:dyDescent="0.15">
      <c r="A20">
        <v>19</v>
      </c>
      <c r="B20">
        <v>667</v>
      </c>
      <c r="C20">
        <v>83</v>
      </c>
      <c r="D20">
        <v>166</v>
      </c>
      <c r="E20">
        <v>33</v>
      </c>
      <c r="F20">
        <f>VLOOKUP(A20,Sheet2!$J$3:$O$62,6,0)</f>
        <v>71</v>
      </c>
      <c r="G20">
        <v>8</v>
      </c>
    </row>
    <row r="21" spans="1:7" x14ac:dyDescent="0.15">
      <c r="A21">
        <v>20</v>
      </c>
      <c r="B21">
        <v>733</v>
      </c>
      <c r="C21">
        <v>91</v>
      </c>
      <c r="D21">
        <v>183</v>
      </c>
      <c r="E21">
        <v>36</v>
      </c>
      <c r="F21">
        <f>VLOOKUP(A21,Sheet2!$J$3:$O$62,6,0)</f>
        <v>75</v>
      </c>
      <c r="G21">
        <v>9</v>
      </c>
    </row>
    <row r="22" spans="1:7" x14ac:dyDescent="0.15">
      <c r="A22">
        <v>21</v>
      </c>
      <c r="B22">
        <v>807</v>
      </c>
      <c r="C22">
        <v>100</v>
      </c>
      <c r="D22">
        <v>201</v>
      </c>
      <c r="E22">
        <v>40</v>
      </c>
      <c r="F22">
        <f>VLOOKUP(A22,Sheet2!$J$3:$O$62,6,0)</f>
        <v>78</v>
      </c>
      <c r="G22">
        <v>10</v>
      </c>
    </row>
    <row r="23" spans="1:7" x14ac:dyDescent="0.15">
      <c r="A23">
        <v>22</v>
      </c>
      <c r="B23">
        <v>888</v>
      </c>
      <c r="C23">
        <v>111</v>
      </c>
      <c r="D23">
        <v>222</v>
      </c>
      <c r="E23">
        <v>44</v>
      </c>
      <c r="F23">
        <f>VLOOKUP(A23,Sheet2!$J$3:$O$62,6,0)</f>
        <v>82</v>
      </c>
      <c r="G23">
        <v>11</v>
      </c>
    </row>
    <row r="24" spans="1:7" x14ac:dyDescent="0.15">
      <c r="A24">
        <v>23</v>
      </c>
      <c r="B24">
        <v>976</v>
      </c>
      <c r="C24">
        <v>122</v>
      </c>
      <c r="D24">
        <v>244</v>
      </c>
      <c r="E24">
        <v>48</v>
      </c>
      <c r="F24">
        <f>VLOOKUP(A24,Sheet2!$J$3:$O$62,6,0)</f>
        <v>86</v>
      </c>
      <c r="G24">
        <v>12</v>
      </c>
    </row>
    <row r="25" spans="1:7" x14ac:dyDescent="0.15">
      <c r="A25">
        <v>24</v>
      </c>
      <c r="B25">
        <v>1074</v>
      </c>
      <c r="C25">
        <v>134</v>
      </c>
      <c r="D25">
        <v>268</v>
      </c>
      <c r="E25">
        <v>53</v>
      </c>
      <c r="F25">
        <f>VLOOKUP(A25,Sheet2!$J$3:$O$62,6,0)</f>
        <v>90</v>
      </c>
      <c r="G25">
        <v>13</v>
      </c>
    </row>
    <row r="26" spans="1:7" x14ac:dyDescent="0.15">
      <c r="A26">
        <v>25</v>
      </c>
      <c r="B26">
        <v>1181</v>
      </c>
      <c r="C26">
        <v>147</v>
      </c>
      <c r="D26">
        <v>295</v>
      </c>
      <c r="E26">
        <v>59</v>
      </c>
      <c r="F26">
        <f>VLOOKUP(A26,Sheet2!$J$3:$O$62,6,0)</f>
        <v>93</v>
      </c>
      <c r="G26">
        <v>14</v>
      </c>
    </row>
    <row r="27" spans="1:7" x14ac:dyDescent="0.15">
      <c r="A27">
        <v>26</v>
      </c>
      <c r="B27">
        <v>1300</v>
      </c>
      <c r="C27">
        <v>162</v>
      </c>
      <c r="D27">
        <v>325</v>
      </c>
      <c r="E27">
        <v>65</v>
      </c>
      <c r="F27">
        <f>VLOOKUP(A27,Sheet2!$J$3:$O$62,6,0)</f>
        <v>97</v>
      </c>
      <c r="G27">
        <v>16</v>
      </c>
    </row>
    <row r="28" spans="1:7" x14ac:dyDescent="0.15">
      <c r="A28">
        <v>27</v>
      </c>
      <c r="B28">
        <v>1430</v>
      </c>
      <c r="C28">
        <v>178</v>
      </c>
      <c r="D28">
        <v>357</v>
      </c>
      <c r="E28">
        <v>71</v>
      </c>
      <c r="F28">
        <f>VLOOKUP(A28,Sheet2!$J$3:$O$62,6,0)</f>
        <v>101</v>
      </c>
      <c r="G28">
        <v>17</v>
      </c>
    </row>
    <row r="29" spans="1:7" x14ac:dyDescent="0.15">
      <c r="A29">
        <v>28</v>
      </c>
      <c r="B29">
        <v>1573</v>
      </c>
      <c r="C29">
        <v>196</v>
      </c>
      <c r="D29">
        <v>393</v>
      </c>
      <c r="E29">
        <v>78</v>
      </c>
      <c r="F29">
        <f>VLOOKUP(A29,Sheet2!$J$3:$O$62,6,0)</f>
        <v>105</v>
      </c>
      <c r="G29">
        <v>19</v>
      </c>
    </row>
    <row r="30" spans="1:7" x14ac:dyDescent="0.15">
      <c r="A30">
        <v>29</v>
      </c>
      <c r="B30">
        <v>1730</v>
      </c>
      <c r="C30">
        <v>216</v>
      </c>
      <c r="D30">
        <v>432</v>
      </c>
      <c r="E30">
        <v>86</v>
      </c>
      <c r="F30">
        <f>VLOOKUP(A30,Sheet2!$J$3:$O$62,6,0)</f>
        <v>108</v>
      </c>
      <c r="G30">
        <v>21</v>
      </c>
    </row>
    <row r="31" spans="1:7" x14ac:dyDescent="0.15">
      <c r="A31">
        <v>30</v>
      </c>
      <c r="B31">
        <v>1903</v>
      </c>
      <c r="C31">
        <v>237</v>
      </c>
      <c r="D31">
        <v>475</v>
      </c>
      <c r="E31">
        <v>95</v>
      </c>
      <c r="F31">
        <f>VLOOKUP(A31,Sheet2!$J$3:$O$62,6,0)</f>
        <v>112</v>
      </c>
      <c r="G31">
        <v>23</v>
      </c>
    </row>
    <row r="32" spans="1:7" x14ac:dyDescent="0.15">
      <c r="A32">
        <v>31</v>
      </c>
      <c r="B32">
        <v>2093</v>
      </c>
      <c r="C32">
        <v>261</v>
      </c>
      <c r="D32">
        <v>523</v>
      </c>
      <c r="E32">
        <v>104</v>
      </c>
      <c r="F32">
        <f>VLOOKUP(A32,Sheet2!$J$3:$O$62,6,0)</f>
        <v>116</v>
      </c>
      <c r="G32">
        <v>26</v>
      </c>
    </row>
    <row r="33" spans="1:7" x14ac:dyDescent="0.15">
      <c r="A33">
        <v>32</v>
      </c>
      <c r="B33">
        <v>2303</v>
      </c>
      <c r="C33">
        <v>287</v>
      </c>
      <c r="D33">
        <v>575</v>
      </c>
      <c r="E33">
        <v>115</v>
      </c>
      <c r="F33">
        <f>VLOOKUP(A33,Sheet2!$J$3:$O$62,6,0)</f>
        <v>120</v>
      </c>
      <c r="G33">
        <v>28</v>
      </c>
    </row>
    <row r="34" spans="1:7" x14ac:dyDescent="0.15">
      <c r="A34">
        <v>33</v>
      </c>
      <c r="B34">
        <v>2533</v>
      </c>
      <c r="C34">
        <v>316</v>
      </c>
      <c r="D34">
        <v>633</v>
      </c>
      <c r="E34">
        <v>126</v>
      </c>
      <c r="F34">
        <f>VLOOKUP(A34,Sheet2!$J$3:$O$62,6,0)</f>
        <v>123</v>
      </c>
      <c r="G34">
        <v>31</v>
      </c>
    </row>
    <row r="35" spans="1:7" x14ac:dyDescent="0.15">
      <c r="A35">
        <v>34</v>
      </c>
      <c r="B35">
        <v>2787</v>
      </c>
      <c r="C35">
        <v>348</v>
      </c>
      <c r="D35">
        <v>696</v>
      </c>
      <c r="E35">
        <v>139</v>
      </c>
      <c r="F35">
        <f>VLOOKUP(A35,Sheet2!$J$3:$O$62,6,0)</f>
        <v>127</v>
      </c>
      <c r="G35">
        <v>34</v>
      </c>
    </row>
    <row r="36" spans="1:7" x14ac:dyDescent="0.15">
      <c r="A36">
        <v>35</v>
      </c>
      <c r="B36">
        <v>3065</v>
      </c>
      <c r="C36">
        <v>383</v>
      </c>
      <c r="D36">
        <v>766</v>
      </c>
      <c r="E36">
        <v>153</v>
      </c>
      <c r="F36">
        <f>VLOOKUP(A36,Sheet2!$J$3:$O$62,6,0)</f>
        <v>131</v>
      </c>
      <c r="G36">
        <v>38</v>
      </c>
    </row>
    <row r="37" spans="1:7" x14ac:dyDescent="0.15">
      <c r="A37">
        <v>36</v>
      </c>
      <c r="B37">
        <v>3372</v>
      </c>
      <c r="C37">
        <v>421</v>
      </c>
      <c r="D37">
        <v>843</v>
      </c>
      <c r="E37">
        <v>168</v>
      </c>
      <c r="F37">
        <f>VLOOKUP(A37,Sheet2!$J$3:$O$62,6,0)</f>
        <v>135</v>
      </c>
      <c r="G37">
        <v>42</v>
      </c>
    </row>
    <row r="38" spans="1:7" x14ac:dyDescent="0.15">
      <c r="A38">
        <v>37</v>
      </c>
      <c r="B38">
        <v>3709</v>
      </c>
      <c r="C38">
        <v>463</v>
      </c>
      <c r="D38">
        <v>927</v>
      </c>
      <c r="E38">
        <v>185</v>
      </c>
      <c r="F38">
        <f>VLOOKUP(A38,Sheet2!$J$3:$O$62,6,0)</f>
        <v>138</v>
      </c>
      <c r="G38">
        <v>46</v>
      </c>
    </row>
    <row r="39" spans="1:7" x14ac:dyDescent="0.15">
      <c r="A39">
        <v>38</v>
      </c>
      <c r="B39">
        <v>4080</v>
      </c>
      <c r="C39">
        <v>510</v>
      </c>
      <c r="D39">
        <v>1020</v>
      </c>
      <c r="E39">
        <v>204</v>
      </c>
      <c r="F39">
        <f>VLOOKUP(A39,Sheet2!$J$3:$O$62,6,0)</f>
        <v>142</v>
      </c>
      <c r="G39">
        <v>51</v>
      </c>
    </row>
    <row r="40" spans="1:7" x14ac:dyDescent="0.15">
      <c r="A40">
        <v>39</v>
      </c>
      <c r="B40">
        <v>4488</v>
      </c>
      <c r="C40">
        <v>561</v>
      </c>
      <c r="D40">
        <v>1122</v>
      </c>
      <c r="E40">
        <v>224</v>
      </c>
      <c r="F40">
        <f>VLOOKUP(A40,Sheet2!$J$3:$O$62,6,0)</f>
        <v>146</v>
      </c>
      <c r="G40">
        <v>56</v>
      </c>
    </row>
    <row r="41" spans="1:7" x14ac:dyDescent="0.15">
      <c r="A41">
        <v>40</v>
      </c>
      <c r="B41">
        <v>4937</v>
      </c>
      <c r="C41">
        <v>617</v>
      </c>
      <c r="D41">
        <v>1234</v>
      </c>
      <c r="E41">
        <v>246</v>
      </c>
      <c r="F41">
        <f>VLOOKUP(A41,Sheet2!$J$3:$O$62,6,0)</f>
        <v>150</v>
      </c>
      <c r="G41">
        <v>61</v>
      </c>
    </row>
    <row r="42" spans="1:7" x14ac:dyDescent="0.15">
      <c r="A42">
        <v>41</v>
      </c>
      <c r="B42">
        <v>5184</v>
      </c>
      <c r="C42">
        <v>648</v>
      </c>
      <c r="D42">
        <v>1357</v>
      </c>
      <c r="E42">
        <v>259</v>
      </c>
      <c r="F42">
        <f>VLOOKUP(A42,Sheet2!$J$3:$O$62,6,0)</f>
        <v>153</v>
      </c>
      <c r="G42">
        <v>64</v>
      </c>
    </row>
    <row r="43" spans="1:7" x14ac:dyDescent="0.15">
      <c r="A43">
        <v>42</v>
      </c>
      <c r="B43">
        <v>5443</v>
      </c>
      <c r="C43">
        <v>680</v>
      </c>
      <c r="D43">
        <v>1493</v>
      </c>
      <c r="E43">
        <v>272</v>
      </c>
      <c r="F43">
        <f>VLOOKUP(A43,Sheet2!$J$3:$O$62,6,0)</f>
        <v>157</v>
      </c>
      <c r="G43">
        <v>68</v>
      </c>
    </row>
    <row r="44" spans="1:7" x14ac:dyDescent="0.15">
      <c r="A44">
        <v>43</v>
      </c>
      <c r="B44">
        <v>5715</v>
      </c>
      <c r="C44">
        <v>714</v>
      </c>
      <c r="D44">
        <v>1642</v>
      </c>
      <c r="E44">
        <v>285</v>
      </c>
      <c r="F44">
        <f>VLOOKUP(A44,Sheet2!$J$3:$O$62,6,0)</f>
        <v>161</v>
      </c>
      <c r="G44">
        <v>71</v>
      </c>
    </row>
    <row r="45" spans="1:7" x14ac:dyDescent="0.15">
      <c r="A45">
        <v>44</v>
      </c>
      <c r="B45">
        <v>6001</v>
      </c>
      <c r="C45">
        <v>750</v>
      </c>
      <c r="D45">
        <v>1807</v>
      </c>
      <c r="E45">
        <v>300</v>
      </c>
      <c r="F45">
        <f>VLOOKUP(A45,Sheet2!$J$3:$O$62,6,0)</f>
        <v>165</v>
      </c>
      <c r="G45">
        <v>75</v>
      </c>
    </row>
    <row r="46" spans="1:7" x14ac:dyDescent="0.15">
      <c r="A46">
        <v>45</v>
      </c>
      <c r="B46">
        <v>6301</v>
      </c>
      <c r="C46">
        <v>787</v>
      </c>
      <c r="D46">
        <v>1987</v>
      </c>
      <c r="E46">
        <v>315</v>
      </c>
      <c r="F46">
        <f>VLOOKUP(A46,Sheet2!$J$3:$O$62,6,0)</f>
        <v>168</v>
      </c>
      <c r="G46">
        <v>78</v>
      </c>
    </row>
    <row r="47" spans="1:7" x14ac:dyDescent="0.15">
      <c r="A47">
        <v>46</v>
      </c>
      <c r="B47">
        <v>6616</v>
      </c>
      <c r="C47">
        <v>827</v>
      </c>
      <c r="D47">
        <v>2186</v>
      </c>
      <c r="E47">
        <v>330</v>
      </c>
      <c r="F47">
        <f>VLOOKUP(A47,Sheet2!$J$3:$O$62,6,0)</f>
        <v>172</v>
      </c>
      <c r="G47">
        <v>82</v>
      </c>
    </row>
    <row r="48" spans="1:7" x14ac:dyDescent="0.15">
      <c r="A48">
        <v>47</v>
      </c>
      <c r="B48">
        <v>6947</v>
      </c>
      <c r="C48">
        <v>868</v>
      </c>
      <c r="D48">
        <v>2405</v>
      </c>
      <c r="E48">
        <v>347</v>
      </c>
      <c r="F48">
        <f>VLOOKUP(A48,Sheet2!$J$3:$O$62,6,0)</f>
        <v>176</v>
      </c>
      <c r="G48">
        <v>86</v>
      </c>
    </row>
    <row r="49" spans="1:7" x14ac:dyDescent="0.15">
      <c r="A49">
        <v>48</v>
      </c>
      <c r="B49">
        <v>7294</v>
      </c>
      <c r="C49">
        <v>911</v>
      </c>
      <c r="D49">
        <v>2645</v>
      </c>
      <c r="E49">
        <v>364</v>
      </c>
      <c r="F49">
        <f>VLOOKUP(A49,Sheet2!$J$3:$O$62,6,0)</f>
        <v>180</v>
      </c>
      <c r="G49">
        <v>91</v>
      </c>
    </row>
    <row r="50" spans="1:7" x14ac:dyDescent="0.15">
      <c r="A50">
        <v>49</v>
      </c>
      <c r="B50">
        <v>7659</v>
      </c>
      <c r="C50">
        <v>957</v>
      </c>
      <c r="D50">
        <v>2910</v>
      </c>
      <c r="E50">
        <v>382</v>
      </c>
      <c r="F50">
        <f>VLOOKUP(A50,Sheet2!$J$3:$O$62,6,0)</f>
        <v>183</v>
      </c>
      <c r="G50">
        <v>95</v>
      </c>
    </row>
    <row r="51" spans="1:7" x14ac:dyDescent="0.15">
      <c r="A51">
        <v>50</v>
      </c>
      <c r="B51">
        <v>8042</v>
      </c>
      <c r="C51">
        <v>1005</v>
      </c>
      <c r="D51">
        <v>3201</v>
      </c>
      <c r="E51">
        <v>402</v>
      </c>
      <c r="F51">
        <f>VLOOKUP(A51,Sheet2!$J$3:$O$62,6,0)</f>
        <v>187</v>
      </c>
      <c r="G51">
        <v>100</v>
      </c>
    </row>
    <row r="52" spans="1:7" x14ac:dyDescent="0.15">
      <c r="A52">
        <v>51</v>
      </c>
      <c r="B52">
        <v>8444</v>
      </c>
      <c r="C52">
        <v>1055</v>
      </c>
      <c r="D52">
        <v>3521</v>
      </c>
      <c r="E52">
        <v>422</v>
      </c>
      <c r="F52">
        <f>VLOOKUP(A52,Sheet2!$J$3:$O$62,6,0)</f>
        <v>191</v>
      </c>
      <c r="G52">
        <v>105</v>
      </c>
    </row>
    <row r="53" spans="1:7" x14ac:dyDescent="0.15">
      <c r="A53">
        <v>52</v>
      </c>
      <c r="B53">
        <v>8866</v>
      </c>
      <c r="C53">
        <v>1108</v>
      </c>
      <c r="D53">
        <v>3873</v>
      </c>
      <c r="E53">
        <v>443</v>
      </c>
      <c r="F53">
        <f>VLOOKUP(A53,Sheet2!$J$3:$O$62,6,0)</f>
        <v>195</v>
      </c>
      <c r="G53">
        <v>110</v>
      </c>
    </row>
    <row r="54" spans="1:7" x14ac:dyDescent="0.15">
      <c r="A54">
        <v>53</v>
      </c>
      <c r="B54">
        <v>9310</v>
      </c>
      <c r="C54">
        <v>1163</v>
      </c>
      <c r="D54">
        <v>4261</v>
      </c>
      <c r="E54">
        <v>465</v>
      </c>
      <c r="F54">
        <f>VLOOKUP(A54,Sheet2!$J$3:$O$62,6,0)</f>
        <v>198</v>
      </c>
      <c r="G54">
        <v>116</v>
      </c>
    </row>
    <row r="55" spans="1:7" x14ac:dyDescent="0.15">
      <c r="A55">
        <v>54</v>
      </c>
      <c r="B55">
        <v>9775</v>
      </c>
      <c r="C55">
        <v>1221</v>
      </c>
      <c r="D55">
        <v>4687</v>
      </c>
      <c r="E55">
        <v>488</v>
      </c>
      <c r="F55">
        <f>VLOOKUP(A55,Sheet2!$J$3:$O$62,6,0)</f>
        <v>202</v>
      </c>
      <c r="G55">
        <v>122</v>
      </c>
    </row>
    <row r="56" spans="1:7" x14ac:dyDescent="0.15">
      <c r="A56">
        <v>55</v>
      </c>
      <c r="B56">
        <v>10264</v>
      </c>
      <c r="C56">
        <v>1283</v>
      </c>
      <c r="D56">
        <v>5156</v>
      </c>
      <c r="E56">
        <v>513</v>
      </c>
      <c r="F56">
        <f>VLOOKUP(A56,Sheet2!$J$3:$O$62,6,0)</f>
        <v>206</v>
      </c>
      <c r="G56">
        <v>128</v>
      </c>
    </row>
    <row r="57" spans="1:7" x14ac:dyDescent="0.15">
      <c r="A57">
        <v>56</v>
      </c>
      <c r="B57">
        <v>10777</v>
      </c>
      <c r="C57">
        <v>1347</v>
      </c>
      <c r="D57">
        <v>5671</v>
      </c>
      <c r="E57">
        <v>538</v>
      </c>
      <c r="F57">
        <f>VLOOKUP(A57,Sheet2!$J$3:$O$62,6,0)</f>
        <v>210</v>
      </c>
      <c r="G57">
        <v>134</v>
      </c>
    </row>
    <row r="58" spans="1:7" x14ac:dyDescent="0.15">
      <c r="A58">
        <v>57</v>
      </c>
      <c r="B58">
        <v>11316</v>
      </c>
      <c r="C58">
        <v>1414</v>
      </c>
      <c r="D58">
        <v>6238</v>
      </c>
      <c r="E58">
        <v>565</v>
      </c>
      <c r="F58">
        <f>VLOOKUP(A58,Sheet2!$J$3:$O$62,6,0)</f>
        <v>213</v>
      </c>
      <c r="G58">
        <v>141</v>
      </c>
    </row>
    <row r="59" spans="1:7" x14ac:dyDescent="0.15">
      <c r="A59">
        <v>58</v>
      </c>
      <c r="B59">
        <v>11882</v>
      </c>
      <c r="C59">
        <v>1485</v>
      </c>
      <c r="D59">
        <v>6862</v>
      </c>
      <c r="E59">
        <v>594</v>
      </c>
      <c r="F59">
        <f>VLOOKUP(A59,Sheet2!$J$3:$O$62,6,0)</f>
        <v>217</v>
      </c>
      <c r="G59">
        <v>148</v>
      </c>
    </row>
    <row r="60" spans="1:7" x14ac:dyDescent="0.15">
      <c r="A60">
        <v>59</v>
      </c>
      <c r="B60">
        <v>12476</v>
      </c>
      <c r="C60">
        <v>1559</v>
      </c>
      <c r="D60">
        <v>7549</v>
      </c>
      <c r="E60">
        <v>623</v>
      </c>
      <c r="F60">
        <f>VLOOKUP(A60,Sheet2!$J$3:$O$62,6,0)</f>
        <v>221</v>
      </c>
      <c r="G60">
        <v>155</v>
      </c>
    </row>
    <row r="61" spans="1:7" x14ac:dyDescent="0.15">
      <c r="A61">
        <v>60</v>
      </c>
      <c r="B61">
        <v>13100</v>
      </c>
      <c r="C61">
        <v>1637</v>
      </c>
      <c r="D61">
        <v>8304</v>
      </c>
      <c r="E61">
        <v>655</v>
      </c>
      <c r="F61">
        <f>VLOOKUP(A61,Sheet2!$J$3:$O$62,6,0)</f>
        <v>225</v>
      </c>
      <c r="G61">
        <v>163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21" workbookViewId="0">
      <selection activeCell="O3" sqref="O3"/>
    </sheetView>
  </sheetViews>
  <sheetFormatPr defaultColWidth="9" defaultRowHeight="13.5" x14ac:dyDescent="0.15"/>
  <cols>
    <col min="1" max="1" width="3.375" style="2" customWidth="1"/>
    <col min="2" max="4" width="7.375" style="2" customWidth="1"/>
    <col min="5" max="6" width="6.375" style="2" customWidth="1"/>
    <col min="7" max="10" width="5.375" style="2" customWidth="1"/>
    <col min="11" max="259" width="9" style="2"/>
    <col min="260" max="260" width="3.375" style="2" customWidth="1"/>
    <col min="261" max="262" width="7.375" style="2" customWidth="1"/>
    <col min="263" max="264" width="6.375" style="2" customWidth="1"/>
    <col min="265" max="266" width="5.375" style="2" customWidth="1"/>
    <col min="267" max="515" width="9" style="2"/>
    <col min="516" max="516" width="3.375" style="2" customWidth="1"/>
    <col min="517" max="518" width="7.375" style="2" customWidth="1"/>
    <col min="519" max="520" width="6.375" style="2" customWidth="1"/>
    <col min="521" max="522" width="5.375" style="2" customWidth="1"/>
    <col min="523" max="771" width="9" style="2"/>
    <col min="772" max="772" width="3.375" style="2" customWidth="1"/>
    <col min="773" max="774" width="7.375" style="2" customWidth="1"/>
    <col min="775" max="776" width="6.375" style="2" customWidth="1"/>
    <col min="777" max="778" width="5.375" style="2" customWidth="1"/>
    <col min="779" max="1027" width="9" style="2"/>
    <col min="1028" max="1028" width="3.375" style="2" customWidth="1"/>
    <col min="1029" max="1030" width="7.375" style="2" customWidth="1"/>
    <col min="1031" max="1032" width="6.375" style="2" customWidth="1"/>
    <col min="1033" max="1034" width="5.375" style="2" customWidth="1"/>
    <col min="1035" max="1283" width="9" style="2"/>
    <col min="1284" max="1284" width="3.375" style="2" customWidth="1"/>
    <col min="1285" max="1286" width="7.375" style="2" customWidth="1"/>
    <col min="1287" max="1288" width="6.375" style="2" customWidth="1"/>
    <col min="1289" max="1290" width="5.375" style="2" customWidth="1"/>
    <col min="1291" max="1539" width="9" style="2"/>
    <col min="1540" max="1540" width="3.375" style="2" customWidth="1"/>
    <col min="1541" max="1542" width="7.375" style="2" customWidth="1"/>
    <col min="1543" max="1544" width="6.375" style="2" customWidth="1"/>
    <col min="1545" max="1546" width="5.375" style="2" customWidth="1"/>
    <col min="1547" max="1795" width="9" style="2"/>
    <col min="1796" max="1796" width="3.375" style="2" customWidth="1"/>
    <col min="1797" max="1798" width="7.375" style="2" customWidth="1"/>
    <col min="1799" max="1800" width="6.375" style="2" customWidth="1"/>
    <col min="1801" max="1802" width="5.375" style="2" customWidth="1"/>
    <col min="1803" max="2051" width="9" style="2"/>
    <col min="2052" max="2052" width="3.375" style="2" customWidth="1"/>
    <col min="2053" max="2054" width="7.375" style="2" customWidth="1"/>
    <col min="2055" max="2056" width="6.375" style="2" customWidth="1"/>
    <col min="2057" max="2058" width="5.375" style="2" customWidth="1"/>
    <col min="2059" max="2307" width="9" style="2"/>
    <col min="2308" max="2308" width="3.375" style="2" customWidth="1"/>
    <col min="2309" max="2310" width="7.375" style="2" customWidth="1"/>
    <col min="2311" max="2312" width="6.375" style="2" customWidth="1"/>
    <col min="2313" max="2314" width="5.375" style="2" customWidth="1"/>
    <col min="2315" max="2563" width="9" style="2"/>
    <col min="2564" max="2564" width="3.375" style="2" customWidth="1"/>
    <col min="2565" max="2566" width="7.375" style="2" customWidth="1"/>
    <col min="2567" max="2568" width="6.375" style="2" customWidth="1"/>
    <col min="2569" max="2570" width="5.375" style="2" customWidth="1"/>
    <col min="2571" max="2819" width="9" style="2"/>
    <col min="2820" max="2820" width="3.375" style="2" customWidth="1"/>
    <col min="2821" max="2822" width="7.375" style="2" customWidth="1"/>
    <col min="2823" max="2824" width="6.375" style="2" customWidth="1"/>
    <col min="2825" max="2826" width="5.375" style="2" customWidth="1"/>
    <col min="2827" max="3075" width="9" style="2"/>
    <col min="3076" max="3076" width="3.375" style="2" customWidth="1"/>
    <col min="3077" max="3078" width="7.375" style="2" customWidth="1"/>
    <col min="3079" max="3080" width="6.375" style="2" customWidth="1"/>
    <col min="3081" max="3082" width="5.375" style="2" customWidth="1"/>
    <col min="3083" max="3331" width="9" style="2"/>
    <col min="3332" max="3332" width="3.375" style="2" customWidth="1"/>
    <col min="3333" max="3334" width="7.375" style="2" customWidth="1"/>
    <col min="3335" max="3336" width="6.375" style="2" customWidth="1"/>
    <col min="3337" max="3338" width="5.375" style="2" customWidth="1"/>
    <col min="3339" max="3587" width="9" style="2"/>
    <col min="3588" max="3588" width="3.375" style="2" customWidth="1"/>
    <col min="3589" max="3590" width="7.375" style="2" customWidth="1"/>
    <col min="3591" max="3592" width="6.375" style="2" customWidth="1"/>
    <col min="3593" max="3594" width="5.375" style="2" customWidth="1"/>
    <col min="3595" max="3843" width="9" style="2"/>
    <col min="3844" max="3844" width="3.375" style="2" customWidth="1"/>
    <col min="3845" max="3846" width="7.375" style="2" customWidth="1"/>
    <col min="3847" max="3848" width="6.375" style="2" customWidth="1"/>
    <col min="3849" max="3850" width="5.375" style="2" customWidth="1"/>
    <col min="3851" max="4099" width="9" style="2"/>
    <col min="4100" max="4100" width="3.375" style="2" customWidth="1"/>
    <col min="4101" max="4102" width="7.375" style="2" customWidth="1"/>
    <col min="4103" max="4104" width="6.375" style="2" customWidth="1"/>
    <col min="4105" max="4106" width="5.375" style="2" customWidth="1"/>
    <col min="4107" max="4355" width="9" style="2"/>
    <col min="4356" max="4356" width="3.375" style="2" customWidth="1"/>
    <col min="4357" max="4358" width="7.375" style="2" customWidth="1"/>
    <col min="4359" max="4360" width="6.375" style="2" customWidth="1"/>
    <col min="4361" max="4362" width="5.375" style="2" customWidth="1"/>
    <col min="4363" max="4611" width="9" style="2"/>
    <col min="4612" max="4612" width="3.375" style="2" customWidth="1"/>
    <col min="4613" max="4614" width="7.375" style="2" customWidth="1"/>
    <col min="4615" max="4616" width="6.375" style="2" customWidth="1"/>
    <col min="4617" max="4618" width="5.375" style="2" customWidth="1"/>
    <col min="4619" max="4867" width="9" style="2"/>
    <col min="4868" max="4868" width="3.375" style="2" customWidth="1"/>
    <col min="4869" max="4870" width="7.375" style="2" customWidth="1"/>
    <col min="4871" max="4872" width="6.375" style="2" customWidth="1"/>
    <col min="4873" max="4874" width="5.375" style="2" customWidth="1"/>
    <col min="4875" max="5123" width="9" style="2"/>
    <col min="5124" max="5124" width="3.375" style="2" customWidth="1"/>
    <col min="5125" max="5126" width="7.375" style="2" customWidth="1"/>
    <col min="5127" max="5128" width="6.375" style="2" customWidth="1"/>
    <col min="5129" max="5130" width="5.375" style="2" customWidth="1"/>
    <col min="5131" max="5379" width="9" style="2"/>
    <col min="5380" max="5380" width="3.375" style="2" customWidth="1"/>
    <col min="5381" max="5382" width="7.375" style="2" customWidth="1"/>
    <col min="5383" max="5384" width="6.375" style="2" customWidth="1"/>
    <col min="5385" max="5386" width="5.375" style="2" customWidth="1"/>
    <col min="5387" max="5635" width="9" style="2"/>
    <col min="5636" max="5636" width="3.375" style="2" customWidth="1"/>
    <col min="5637" max="5638" width="7.375" style="2" customWidth="1"/>
    <col min="5639" max="5640" width="6.375" style="2" customWidth="1"/>
    <col min="5641" max="5642" width="5.375" style="2" customWidth="1"/>
    <col min="5643" max="5891" width="9" style="2"/>
    <col min="5892" max="5892" width="3.375" style="2" customWidth="1"/>
    <col min="5893" max="5894" width="7.375" style="2" customWidth="1"/>
    <col min="5895" max="5896" width="6.375" style="2" customWidth="1"/>
    <col min="5897" max="5898" width="5.375" style="2" customWidth="1"/>
    <col min="5899" max="6147" width="9" style="2"/>
    <col min="6148" max="6148" width="3.375" style="2" customWidth="1"/>
    <col min="6149" max="6150" width="7.375" style="2" customWidth="1"/>
    <col min="6151" max="6152" width="6.375" style="2" customWidth="1"/>
    <col min="6153" max="6154" width="5.375" style="2" customWidth="1"/>
    <col min="6155" max="6403" width="9" style="2"/>
    <col min="6404" max="6404" width="3.375" style="2" customWidth="1"/>
    <col min="6405" max="6406" width="7.375" style="2" customWidth="1"/>
    <col min="6407" max="6408" width="6.375" style="2" customWidth="1"/>
    <col min="6409" max="6410" width="5.375" style="2" customWidth="1"/>
    <col min="6411" max="6659" width="9" style="2"/>
    <col min="6660" max="6660" width="3.375" style="2" customWidth="1"/>
    <col min="6661" max="6662" width="7.375" style="2" customWidth="1"/>
    <col min="6663" max="6664" width="6.375" style="2" customWidth="1"/>
    <col min="6665" max="6666" width="5.375" style="2" customWidth="1"/>
    <col min="6667" max="6915" width="9" style="2"/>
    <col min="6916" max="6916" width="3.375" style="2" customWidth="1"/>
    <col min="6917" max="6918" width="7.375" style="2" customWidth="1"/>
    <col min="6919" max="6920" width="6.375" style="2" customWidth="1"/>
    <col min="6921" max="6922" width="5.375" style="2" customWidth="1"/>
    <col min="6923" max="7171" width="9" style="2"/>
    <col min="7172" max="7172" width="3.375" style="2" customWidth="1"/>
    <col min="7173" max="7174" width="7.375" style="2" customWidth="1"/>
    <col min="7175" max="7176" width="6.375" style="2" customWidth="1"/>
    <col min="7177" max="7178" width="5.375" style="2" customWidth="1"/>
    <col min="7179" max="7427" width="9" style="2"/>
    <col min="7428" max="7428" width="3.375" style="2" customWidth="1"/>
    <col min="7429" max="7430" width="7.375" style="2" customWidth="1"/>
    <col min="7431" max="7432" width="6.375" style="2" customWidth="1"/>
    <col min="7433" max="7434" width="5.375" style="2" customWidth="1"/>
    <col min="7435" max="7683" width="9" style="2"/>
    <col min="7684" max="7684" width="3.375" style="2" customWidth="1"/>
    <col min="7685" max="7686" width="7.375" style="2" customWidth="1"/>
    <col min="7687" max="7688" width="6.375" style="2" customWidth="1"/>
    <col min="7689" max="7690" width="5.375" style="2" customWidth="1"/>
    <col min="7691" max="7939" width="9" style="2"/>
    <col min="7940" max="7940" width="3.375" style="2" customWidth="1"/>
    <col min="7941" max="7942" width="7.375" style="2" customWidth="1"/>
    <col min="7943" max="7944" width="6.375" style="2" customWidth="1"/>
    <col min="7945" max="7946" width="5.375" style="2" customWidth="1"/>
    <col min="7947" max="8195" width="9" style="2"/>
    <col min="8196" max="8196" width="3.375" style="2" customWidth="1"/>
    <col min="8197" max="8198" width="7.375" style="2" customWidth="1"/>
    <col min="8199" max="8200" width="6.375" style="2" customWidth="1"/>
    <col min="8201" max="8202" width="5.375" style="2" customWidth="1"/>
    <col min="8203" max="8451" width="9" style="2"/>
    <col min="8452" max="8452" width="3.375" style="2" customWidth="1"/>
    <col min="8453" max="8454" width="7.375" style="2" customWidth="1"/>
    <col min="8455" max="8456" width="6.375" style="2" customWidth="1"/>
    <col min="8457" max="8458" width="5.375" style="2" customWidth="1"/>
    <col min="8459" max="8707" width="9" style="2"/>
    <col min="8708" max="8708" width="3.375" style="2" customWidth="1"/>
    <col min="8709" max="8710" width="7.375" style="2" customWidth="1"/>
    <col min="8711" max="8712" width="6.375" style="2" customWidth="1"/>
    <col min="8713" max="8714" width="5.375" style="2" customWidth="1"/>
    <col min="8715" max="8963" width="9" style="2"/>
    <col min="8964" max="8964" width="3.375" style="2" customWidth="1"/>
    <col min="8965" max="8966" width="7.375" style="2" customWidth="1"/>
    <col min="8967" max="8968" width="6.375" style="2" customWidth="1"/>
    <col min="8969" max="8970" width="5.375" style="2" customWidth="1"/>
    <col min="8971" max="9219" width="9" style="2"/>
    <col min="9220" max="9220" width="3.375" style="2" customWidth="1"/>
    <col min="9221" max="9222" width="7.375" style="2" customWidth="1"/>
    <col min="9223" max="9224" width="6.375" style="2" customWidth="1"/>
    <col min="9225" max="9226" width="5.375" style="2" customWidth="1"/>
    <col min="9227" max="9475" width="9" style="2"/>
    <col min="9476" max="9476" width="3.375" style="2" customWidth="1"/>
    <col min="9477" max="9478" width="7.375" style="2" customWidth="1"/>
    <col min="9479" max="9480" width="6.375" style="2" customWidth="1"/>
    <col min="9481" max="9482" width="5.375" style="2" customWidth="1"/>
    <col min="9483" max="9731" width="9" style="2"/>
    <col min="9732" max="9732" width="3.375" style="2" customWidth="1"/>
    <col min="9733" max="9734" width="7.375" style="2" customWidth="1"/>
    <col min="9735" max="9736" width="6.375" style="2" customWidth="1"/>
    <col min="9737" max="9738" width="5.375" style="2" customWidth="1"/>
    <col min="9739" max="9987" width="9" style="2"/>
    <col min="9988" max="9988" width="3.375" style="2" customWidth="1"/>
    <col min="9989" max="9990" width="7.375" style="2" customWidth="1"/>
    <col min="9991" max="9992" width="6.375" style="2" customWidth="1"/>
    <col min="9993" max="9994" width="5.375" style="2" customWidth="1"/>
    <col min="9995" max="10243" width="9" style="2"/>
    <col min="10244" max="10244" width="3.375" style="2" customWidth="1"/>
    <col min="10245" max="10246" width="7.375" style="2" customWidth="1"/>
    <col min="10247" max="10248" width="6.375" style="2" customWidth="1"/>
    <col min="10249" max="10250" width="5.375" style="2" customWidth="1"/>
    <col min="10251" max="10499" width="9" style="2"/>
    <col min="10500" max="10500" width="3.375" style="2" customWidth="1"/>
    <col min="10501" max="10502" width="7.375" style="2" customWidth="1"/>
    <col min="10503" max="10504" width="6.375" style="2" customWidth="1"/>
    <col min="10505" max="10506" width="5.375" style="2" customWidth="1"/>
    <col min="10507" max="10755" width="9" style="2"/>
    <col min="10756" max="10756" width="3.375" style="2" customWidth="1"/>
    <col min="10757" max="10758" width="7.375" style="2" customWidth="1"/>
    <col min="10759" max="10760" width="6.375" style="2" customWidth="1"/>
    <col min="10761" max="10762" width="5.375" style="2" customWidth="1"/>
    <col min="10763" max="11011" width="9" style="2"/>
    <col min="11012" max="11012" width="3.375" style="2" customWidth="1"/>
    <col min="11013" max="11014" width="7.375" style="2" customWidth="1"/>
    <col min="11015" max="11016" width="6.375" style="2" customWidth="1"/>
    <col min="11017" max="11018" width="5.375" style="2" customWidth="1"/>
    <col min="11019" max="11267" width="9" style="2"/>
    <col min="11268" max="11268" width="3.375" style="2" customWidth="1"/>
    <col min="11269" max="11270" width="7.375" style="2" customWidth="1"/>
    <col min="11271" max="11272" width="6.375" style="2" customWidth="1"/>
    <col min="11273" max="11274" width="5.375" style="2" customWidth="1"/>
    <col min="11275" max="11523" width="9" style="2"/>
    <col min="11524" max="11524" width="3.375" style="2" customWidth="1"/>
    <col min="11525" max="11526" width="7.375" style="2" customWidth="1"/>
    <col min="11527" max="11528" width="6.375" style="2" customWidth="1"/>
    <col min="11529" max="11530" width="5.375" style="2" customWidth="1"/>
    <col min="11531" max="11779" width="9" style="2"/>
    <col min="11780" max="11780" width="3.375" style="2" customWidth="1"/>
    <col min="11781" max="11782" width="7.375" style="2" customWidth="1"/>
    <col min="11783" max="11784" width="6.375" style="2" customWidth="1"/>
    <col min="11785" max="11786" width="5.375" style="2" customWidth="1"/>
    <col min="11787" max="12035" width="9" style="2"/>
    <col min="12036" max="12036" width="3.375" style="2" customWidth="1"/>
    <col min="12037" max="12038" width="7.375" style="2" customWidth="1"/>
    <col min="12039" max="12040" width="6.375" style="2" customWidth="1"/>
    <col min="12041" max="12042" width="5.375" style="2" customWidth="1"/>
    <col min="12043" max="12291" width="9" style="2"/>
    <col min="12292" max="12292" width="3.375" style="2" customWidth="1"/>
    <col min="12293" max="12294" width="7.375" style="2" customWidth="1"/>
    <col min="12295" max="12296" width="6.375" style="2" customWidth="1"/>
    <col min="12297" max="12298" width="5.375" style="2" customWidth="1"/>
    <col min="12299" max="12547" width="9" style="2"/>
    <col min="12548" max="12548" width="3.375" style="2" customWidth="1"/>
    <col min="12549" max="12550" width="7.375" style="2" customWidth="1"/>
    <col min="12551" max="12552" width="6.375" style="2" customWidth="1"/>
    <col min="12553" max="12554" width="5.375" style="2" customWidth="1"/>
    <col min="12555" max="12803" width="9" style="2"/>
    <col min="12804" max="12804" width="3.375" style="2" customWidth="1"/>
    <col min="12805" max="12806" width="7.375" style="2" customWidth="1"/>
    <col min="12807" max="12808" width="6.375" style="2" customWidth="1"/>
    <col min="12809" max="12810" width="5.375" style="2" customWidth="1"/>
    <col min="12811" max="13059" width="9" style="2"/>
    <col min="13060" max="13060" width="3.375" style="2" customWidth="1"/>
    <col min="13061" max="13062" width="7.375" style="2" customWidth="1"/>
    <col min="13063" max="13064" width="6.375" style="2" customWidth="1"/>
    <col min="13065" max="13066" width="5.375" style="2" customWidth="1"/>
    <col min="13067" max="13315" width="9" style="2"/>
    <col min="13316" max="13316" width="3.375" style="2" customWidth="1"/>
    <col min="13317" max="13318" width="7.375" style="2" customWidth="1"/>
    <col min="13319" max="13320" width="6.375" style="2" customWidth="1"/>
    <col min="13321" max="13322" width="5.375" style="2" customWidth="1"/>
    <col min="13323" max="13571" width="9" style="2"/>
    <col min="13572" max="13572" width="3.375" style="2" customWidth="1"/>
    <col min="13573" max="13574" width="7.375" style="2" customWidth="1"/>
    <col min="13575" max="13576" width="6.375" style="2" customWidth="1"/>
    <col min="13577" max="13578" width="5.375" style="2" customWidth="1"/>
    <col min="13579" max="13827" width="9" style="2"/>
    <col min="13828" max="13828" width="3.375" style="2" customWidth="1"/>
    <col min="13829" max="13830" width="7.375" style="2" customWidth="1"/>
    <col min="13831" max="13832" width="6.375" style="2" customWidth="1"/>
    <col min="13833" max="13834" width="5.375" style="2" customWidth="1"/>
    <col min="13835" max="14083" width="9" style="2"/>
    <col min="14084" max="14084" width="3.375" style="2" customWidth="1"/>
    <col min="14085" max="14086" width="7.375" style="2" customWidth="1"/>
    <col min="14087" max="14088" width="6.375" style="2" customWidth="1"/>
    <col min="14089" max="14090" width="5.375" style="2" customWidth="1"/>
    <col min="14091" max="14339" width="9" style="2"/>
    <col min="14340" max="14340" width="3.375" style="2" customWidth="1"/>
    <col min="14341" max="14342" width="7.375" style="2" customWidth="1"/>
    <col min="14343" max="14344" width="6.375" style="2" customWidth="1"/>
    <col min="14345" max="14346" width="5.375" style="2" customWidth="1"/>
    <col min="14347" max="14595" width="9" style="2"/>
    <col min="14596" max="14596" width="3.375" style="2" customWidth="1"/>
    <col min="14597" max="14598" width="7.375" style="2" customWidth="1"/>
    <col min="14599" max="14600" width="6.375" style="2" customWidth="1"/>
    <col min="14601" max="14602" width="5.375" style="2" customWidth="1"/>
    <col min="14603" max="14851" width="9" style="2"/>
    <col min="14852" max="14852" width="3.375" style="2" customWidth="1"/>
    <col min="14853" max="14854" width="7.375" style="2" customWidth="1"/>
    <col min="14855" max="14856" width="6.375" style="2" customWidth="1"/>
    <col min="14857" max="14858" width="5.375" style="2" customWidth="1"/>
    <col min="14859" max="15107" width="9" style="2"/>
    <col min="15108" max="15108" width="3.375" style="2" customWidth="1"/>
    <col min="15109" max="15110" width="7.375" style="2" customWidth="1"/>
    <col min="15111" max="15112" width="6.375" style="2" customWidth="1"/>
    <col min="15113" max="15114" width="5.375" style="2" customWidth="1"/>
    <col min="15115" max="15363" width="9" style="2"/>
    <col min="15364" max="15364" width="3.375" style="2" customWidth="1"/>
    <col min="15365" max="15366" width="7.375" style="2" customWidth="1"/>
    <col min="15367" max="15368" width="6.375" style="2" customWidth="1"/>
    <col min="15369" max="15370" width="5.375" style="2" customWidth="1"/>
    <col min="15371" max="15619" width="9" style="2"/>
    <col min="15620" max="15620" width="3.375" style="2" customWidth="1"/>
    <col min="15621" max="15622" width="7.375" style="2" customWidth="1"/>
    <col min="15623" max="15624" width="6.375" style="2" customWidth="1"/>
    <col min="15625" max="15626" width="5.375" style="2" customWidth="1"/>
    <col min="15627" max="15875" width="9" style="2"/>
    <col min="15876" max="15876" width="3.375" style="2" customWidth="1"/>
    <col min="15877" max="15878" width="7.375" style="2" customWidth="1"/>
    <col min="15879" max="15880" width="6.375" style="2" customWidth="1"/>
    <col min="15881" max="15882" width="5.375" style="2" customWidth="1"/>
    <col min="15883" max="16131" width="9" style="2"/>
    <col min="16132" max="16132" width="3.375" style="2" customWidth="1"/>
    <col min="16133" max="16134" width="7.375" style="2" customWidth="1"/>
    <col min="16135" max="16136" width="6.375" style="2" customWidth="1"/>
    <col min="16137" max="16138" width="5.375" style="2" customWidth="1"/>
    <col min="16139" max="16384" width="9" style="2"/>
  </cols>
  <sheetData>
    <row r="1" spans="1:17" ht="14.25" x14ac:dyDescent="0.15">
      <c r="A1" s="19" t="s">
        <v>80</v>
      </c>
      <c r="B1" s="19"/>
      <c r="C1" s="19"/>
      <c r="D1" s="19"/>
      <c r="E1" s="19"/>
      <c r="F1" s="19"/>
      <c r="G1" s="19"/>
      <c r="H1" s="3"/>
      <c r="I1" s="3"/>
      <c r="J1" s="3"/>
      <c r="K1" s="20" t="s">
        <v>81</v>
      </c>
      <c r="L1" s="20"/>
      <c r="M1" s="20"/>
      <c r="N1" s="20"/>
      <c r="O1" s="20"/>
      <c r="P1" s="20"/>
      <c r="Q1" s="20"/>
    </row>
    <row r="2" spans="1:17" x14ac:dyDescent="0.15">
      <c r="A2" s="2" t="s">
        <v>69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  <c r="G2" s="2" t="s">
        <v>75</v>
      </c>
      <c r="J2" s="2" t="s">
        <v>69</v>
      </c>
      <c r="K2" s="2" t="s">
        <v>70</v>
      </c>
      <c r="L2" s="2" t="s">
        <v>71</v>
      </c>
      <c r="M2" s="2" t="s">
        <v>72</v>
      </c>
      <c r="N2" s="2" t="s">
        <v>73</v>
      </c>
      <c r="O2" s="2" t="s">
        <v>74</v>
      </c>
      <c r="P2" s="2" t="s">
        <v>75</v>
      </c>
    </row>
    <row r="3" spans="1:17" s="1" customFormat="1" x14ac:dyDescent="0.15">
      <c r="A3" s="1">
        <v>1</v>
      </c>
      <c r="B3" s="4">
        <v>120</v>
      </c>
      <c r="C3" s="4">
        <v>15</v>
      </c>
      <c r="D3" s="4">
        <v>30</v>
      </c>
      <c r="E3" s="4">
        <v>6</v>
      </c>
      <c r="F3" s="4">
        <v>3.75</v>
      </c>
      <c r="G3" s="4">
        <v>1.5</v>
      </c>
      <c r="H3" s="4"/>
      <c r="I3" s="4"/>
      <c r="J3" s="1">
        <v>1</v>
      </c>
      <c r="K3" s="1">
        <f t="shared" ref="K3" si="0">TRUNC(B3)</f>
        <v>120</v>
      </c>
      <c r="L3" s="1">
        <f t="shared" ref="L3" si="1">TRUNC(C3)</f>
        <v>15</v>
      </c>
      <c r="M3" s="1">
        <f t="shared" ref="M3" si="2">TRUNC(D3)</f>
        <v>30</v>
      </c>
      <c r="N3" s="1">
        <f t="shared" ref="N3" si="3">TRUNC(E3)</f>
        <v>6</v>
      </c>
      <c r="O3" s="1">
        <f t="shared" ref="O3" si="4">TRUNC(F3)</f>
        <v>3</v>
      </c>
      <c r="P3" s="1">
        <f t="shared" ref="P3" si="5">TRUNC(G3)</f>
        <v>1</v>
      </c>
    </row>
    <row r="4" spans="1:17" x14ac:dyDescent="0.15">
      <c r="A4" s="2">
        <v>2</v>
      </c>
      <c r="B4" s="5">
        <v>132</v>
      </c>
      <c r="C4" s="5">
        <v>16.5</v>
      </c>
      <c r="D4" s="5">
        <v>33</v>
      </c>
      <c r="E4" s="5">
        <v>6.6</v>
      </c>
      <c r="F4" s="5">
        <v>7.5</v>
      </c>
      <c r="G4" s="5">
        <v>1.65</v>
      </c>
      <c r="H4" s="5"/>
      <c r="I4" s="5"/>
      <c r="J4" s="2">
        <v>2</v>
      </c>
      <c r="K4" s="2">
        <f t="shared" ref="K4" si="6">TRUNC(B4)</f>
        <v>132</v>
      </c>
      <c r="L4" s="2">
        <f t="shared" ref="L4" si="7">TRUNC(C4)</f>
        <v>16</v>
      </c>
      <c r="M4" s="2">
        <f t="shared" ref="M4" si="8">TRUNC(D4)</f>
        <v>33</v>
      </c>
      <c r="N4" s="2">
        <f t="shared" ref="N4" si="9">TRUNC(E4)</f>
        <v>6</v>
      </c>
      <c r="O4" s="2">
        <f t="shared" ref="O4" si="10">TRUNC(F4)</f>
        <v>7</v>
      </c>
      <c r="P4" s="2">
        <f t="shared" ref="P4" si="11">TRUNC(G4)</f>
        <v>1</v>
      </c>
    </row>
    <row r="5" spans="1:17" x14ac:dyDescent="0.15">
      <c r="A5" s="2">
        <v>3</v>
      </c>
      <c r="B5" s="5">
        <v>145.19999999999999</v>
      </c>
      <c r="C5" s="5">
        <v>18.149999999999999</v>
      </c>
      <c r="D5" s="5">
        <v>36.299999999999997</v>
      </c>
      <c r="E5" s="5">
        <v>7.26</v>
      </c>
      <c r="F5" s="5">
        <v>11.25</v>
      </c>
      <c r="G5" s="5">
        <v>1.8149999999999999</v>
      </c>
      <c r="H5" s="5"/>
      <c r="I5" s="5"/>
      <c r="J5" s="2">
        <v>3</v>
      </c>
      <c r="K5" s="2">
        <f t="shared" ref="K5" si="12">TRUNC(B5)</f>
        <v>145</v>
      </c>
      <c r="L5" s="2">
        <f t="shared" ref="L5" si="13">TRUNC(C5)</f>
        <v>18</v>
      </c>
      <c r="M5" s="2">
        <f t="shared" ref="M5" si="14">TRUNC(D5)</f>
        <v>36</v>
      </c>
      <c r="N5" s="2">
        <f t="shared" ref="N5" si="15">TRUNC(E5)</f>
        <v>7</v>
      </c>
      <c r="O5" s="2">
        <f t="shared" ref="O5" si="16">TRUNC(F5)</f>
        <v>11</v>
      </c>
      <c r="P5" s="2">
        <f t="shared" ref="P5" si="17">TRUNC(G5)</f>
        <v>1</v>
      </c>
    </row>
    <row r="6" spans="1:17" x14ac:dyDescent="0.15">
      <c r="A6" s="2">
        <v>4</v>
      </c>
      <c r="B6" s="5">
        <v>159.72</v>
      </c>
      <c r="C6" s="5">
        <v>19.965</v>
      </c>
      <c r="D6" s="5">
        <v>39.93</v>
      </c>
      <c r="E6" s="5">
        <v>7.9859999999999998</v>
      </c>
      <c r="F6" s="5">
        <v>15</v>
      </c>
      <c r="G6" s="5">
        <v>1.9964999999999999</v>
      </c>
      <c r="H6" s="5"/>
      <c r="I6" s="5"/>
      <c r="J6" s="2">
        <v>4</v>
      </c>
      <c r="K6" s="2">
        <f t="shared" ref="K6" si="18">TRUNC(B6)</f>
        <v>159</v>
      </c>
      <c r="L6" s="2">
        <f t="shared" ref="L6" si="19">TRUNC(C6)</f>
        <v>19</v>
      </c>
      <c r="M6" s="2">
        <f t="shared" ref="M6" si="20">TRUNC(D6)</f>
        <v>39</v>
      </c>
      <c r="N6" s="2">
        <f t="shared" ref="N6" si="21">TRUNC(E6)</f>
        <v>7</v>
      </c>
      <c r="O6" s="2">
        <f t="shared" ref="O6" si="22">TRUNC(F6)</f>
        <v>15</v>
      </c>
      <c r="P6" s="2">
        <f t="shared" ref="P6" si="23">TRUNC(G6)</f>
        <v>1</v>
      </c>
    </row>
    <row r="7" spans="1:17" x14ac:dyDescent="0.15">
      <c r="A7" s="2">
        <v>5</v>
      </c>
      <c r="B7" s="5">
        <v>175.69200000000001</v>
      </c>
      <c r="C7" s="5">
        <v>21.961500000000001</v>
      </c>
      <c r="D7" s="5">
        <v>43.923000000000002</v>
      </c>
      <c r="E7" s="5">
        <v>8.7845999999999993</v>
      </c>
      <c r="F7" s="5">
        <v>18.75</v>
      </c>
      <c r="G7" s="5">
        <v>2.1961499999999998</v>
      </c>
      <c r="H7" s="5"/>
      <c r="I7" s="5"/>
      <c r="J7" s="2">
        <v>5</v>
      </c>
      <c r="K7" s="2">
        <f t="shared" ref="K7" si="24">TRUNC(B7)</f>
        <v>175</v>
      </c>
      <c r="L7" s="2">
        <f t="shared" ref="L7:L34" si="25">TRUNC(C7)</f>
        <v>21</v>
      </c>
      <c r="M7" s="2">
        <f t="shared" ref="M7:M34" si="26">TRUNC(D7)</f>
        <v>43</v>
      </c>
      <c r="N7" s="2">
        <f t="shared" ref="N7:N34" si="27">TRUNC(E7)</f>
        <v>8</v>
      </c>
      <c r="O7" s="2">
        <f t="shared" ref="O7:O34" si="28">TRUNC(F7)</f>
        <v>18</v>
      </c>
      <c r="P7" s="2">
        <f t="shared" ref="P7:P34" si="29">TRUNC(G7)</f>
        <v>2</v>
      </c>
    </row>
    <row r="8" spans="1:17" s="1" customFormat="1" x14ac:dyDescent="0.15">
      <c r="A8" s="1">
        <v>6</v>
      </c>
      <c r="B8" s="4">
        <v>193.2612</v>
      </c>
      <c r="C8" s="4">
        <v>24.15765</v>
      </c>
      <c r="D8" s="4">
        <v>48.315300000000001</v>
      </c>
      <c r="E8" s="4">
        <v>9.6630599999999998</v>
      </c>
      <c r="F8" s="4">
        <v>22.5</v>
      </c>
      <c r="G8" s="4">
        <v>2.4157649999999999</v>
      </c>
      <c r="H8" s="4"/>
      <c r="I8" s="4"/>
      <c r="J8" s="1">
        <v>6</v>
      </c>
      <c r="K8" s="1">
        <f t="shared" ref="K8:K34" si="30">TRUNC(B8)</f>
        <v>193</v>
      </c>
      <c r="L8" s="1">
        <f t="shared" si="25"/>
        <v>24</v>
      </c>
      <c r="M8" s="1">
        <f t="shared" si="26"/>
        <v>48</v>
      </c>
      <c r="N8" s="1">
        <f t="shared" si="27"/>
        <v>9</v>
      </c>
      <c r="O8" s="1">
        <f t="shared" si="28"/>
        <v>22</v>
      </c>
      <c r="P8" s="1">
        <f t="shared" si="29"/>
        <v>2</v>
      </c>
    </row>
    <row r="9" spans="1:17" x14ac:dyDescent="0.15">
      <c r="A9" s="2">
        <v>7</v>
      </c>
      <c r="B9" s="5">
        <v>212.58732000000001</v>
      </c>
      <c r="C9" s="5">
        <v>26.573415000000001</v>
      </c>
      <c r="D9" s="5">
        <v>53.146830000000001</v>
      </c>
      <c r="E9" s="5">
        <v>10.629365999999999</v>
      </c>
      <c r="F9" s="5">
        <v>26.25</v>
      </c>
      <c r="G9" s="5">
        <v>2.6573414999999998</v>
      </c>
      <c r="H9" s="5"/>
      <c r="I9" s="5"/>
      <c r="J9" s="2">
        <v>7</v>
      </c>
      <c r="K9" s="2">
        <f t="shared" si="30"/>
        <v>212</v>
      </c>
      <c r="L9" s="2">
        <f t="shared" si="25"/>
        <v>26</v>
      </c>
      <c r="M9" s="2">
        <f t="shared" si="26"/>
        <v>53</v>
      </c>
      <c r="N9" s="2">
        <f t="shared" si="27"/>
        <v>10</v>
      </c>
      <c r="O9" s="2">
        <f t="shared" si="28"/>
        <v>26</v>
      </c>
      <c r="P9" s="2">
        <f t="shared" si="29"/>
        <v>2</v>
      </c>
    </row>
    <row r="10" spans="1:17" x14ac:dyDescent="0.15">
      <c r="A10" s="2">
        <v>8</v>
      </c>
      <c r="B10" s="5">
        <v>233.84605199999999</v>
      </c>
      <c r="C10" s="5">
        <v>29.230756499999998</v>
      </c>
      <c r="D10" s="5">
        <v>58.461512999999997</v>
      </c>
      <c r="E10" s="5">
        <v>11.6923026</v>
      </c>
      <c r="F10" s="5">
        <v>30</v>
      </c>
      <c r="G10" s="5">
        <v>2.9230756499999999</v>
      </c>
      <c r="H10" s="5"/>
      <c r="I10" s="5"/>
      <c r="J10" s="2">
        <v>8</v>
      </c>
      <c r="K10" s="2">
        <f t="shared" si="30"/>
        <v>233</v>
      </c>
      <c r="L10" s="2">
        <f t="shared" si="25"/>
        <v>29</v>
      </c>
      <c r="M10" s="2">
        <f t="shared" si="26"/>
        <v>58</v>
      </c>
      <c r="N10" s="2">
        <f t="shared" si="27"/>
        <v>11</v>
      </c>
      <c r="O10" s="2">
        <f t="shared" si="28"/>
        <v>30</v>
      </c>
      <c r="P10" s="2">
        <f t="shared" si="29"/>
        <v>2</v>
      </c>
    </row>
    <row r="11" spans="1:17" x14ac:dyDescent="0.15">
      <c r="A11" s="2">
        <v>9</v>
      </c>
      <c r="B11" s="5">
        <v>257.2306572</v>
      </c>
      <c r="C11" s="5">
        <v>32.15383215</v>
      </c>
      <c r="D11" s="5">
        <v>64.307664300000098</v>
      </c>
      <c r="E11" s="5">
        <v>12.861532860000001</v>
      </c>
      <c r="F11" s="5">
        <v>33.75</v>
      </c>
      <c r="G11" s="5">
        <v>3.2153832150000001</v>
      </c>
      <c r="H11" s="5"/>
      <c r="I11" s="5"/>
      <c r="J11" s="2">
        <v>9</v>
      </c>
      <c r="K11" s="2">
        <f t="shared" si="30"/>
        <v>257</v>
      </c>
      <c r="L11" s="2">
        <f t="shared" si="25"/>
        <v>32</v>
      </c>
      <c r="M11" s="2">
        <f t="shared" si="26"/>
        <v>64</v>
      </c>
      <c r="N11" s="2">
        <f t="shared" si="27"/>
        <v>12</v>
      </c>
      <c r="O11" s="2">
        <f t="shared" si="28"/>
        <v>33</v>
      </c>
      <c r="P11" s="2">
        <f t="shared" si="29"/>
        <v>3</v>
      </c>
    </row>
    <row r="12" spans="1:17" x14ac:dyDescent="0.15">
      <c r="A12" s="2">
        <v>10</v>
      </c>
      <c r="B12" s="5">
        <v>282.95372292000002</v>
      </c>
      <c r="C12" s="5">
        <v>35.369215365000002</v>
      </c>
      <c r="D12" s="5">
        <v>70.738430730000104</v>
      </c>
      <c r="E12" s="5">
        <v>14.147686146</v>
      </c>
      <c r="F12" s="5">
        <v>37.5</v>
      </c>
      <c r="G12" s="5">
        <v>3.5369215365</v>
      </c>
      <c r="H12" s="5"/>
      <c r="I12" s="5"/>
      <c r="J12" s="2">
        <v>10</v>
      </c>
      <c r="K12" s="2">
        <f t="shared" si="30"/>
        <v>282</v>
      </c>
      <c r="L12" s="2">
        <f t="shared" si="25"/>
        <v>35</v>
      </c>
      <c r="M12" s="2">
        <f t="shared" si="26"/>
        <v>70</v>
      </c>
      <c r="N12" s="2">
        <f t="shared" si="27"/>
        <v>14</v>
      </c>
      <c r="O12" s="2">
        <f t="shared" si="28"/>
        <v>37</v>
      </c>
      <c r="P12" s="2">
        <f t="shared" si="29"/>
        <v>3</v>
      </c>
    </row>
    <row r="13" spans="1:17" x14ac:dyDescent="0.15">
      <c r="A13" s="2">
        <v>11</v>
      </c>
      <c r="B13" s="5">
        <v>311.24909521199999</v>
      </c>
      <c r="C13" s="5">
        <v>38.906136901499998</v>
      </c>
      <c r="D13" s="5">
        <v>77.812273803000096</v>
      </c>
      <c r="E13" s="5">
        <v>15.5624547606</v>
      </c>
      <c r="F13" s="5">
        <v>41.25</v>
      </c>
      <c r="G13" s="5">
        <v>3.8906136901499999</v>
      </c>
      <c r="H13" s="5"/>
      <c r="I13" s="5"/>
      <c r="J13" s="2">
        <v>11</v>
      </c>
      <c r="K13" s="2">
        <f t="shared" si="30"/>
        <v>311</v>
      </c>
      <c r="L13" s="2">
        <f t="shared" si="25"/>
        <v>38</v>
      </c>
      <c r="M13" s="2">
        <f t="shared" si="26"/>
        <v>77</v>
      </c>
      <c r="N13" s="2">
        <f t="shared" si="27"/>
        <v>15</v>
      </c>
      <c r="O13" s="2">
        <f t="shared" si="28"/>
        <v>41</v>
      </c>
      <c r="P13" s="2">
        <f t="shared" si="29"/>
        <v>3</v>
      </c>
    </row>
    <row r="14" spans="1:17" s="1" customFormat="1" x14ac:dyDescent="0.15">
      <c r="A14" s="1">
        <v>12</v>
      </c>
      <c r="B14" s="4">
        <v>342.37400473320002</v>
      </c>
      <c r="C14" s="4">
        <v>42.796750591650003</v>
      </c>
      <c r="D14" s="4">
        <v>85.593501183300106</v>
      </c>
      <c r="E14" s="4">
        <v>17.118700236660001</v>
      </c>
      <c r="F14" s="4">
        <v>45</v>
      </c>
      <c r="G14" s="4">
        <v>4.2796750591650001</v>
      </c>
      <c r="H14" s="4"/>
      <c r="I14" s="4"/>
      <c r="J14" s="1">
        <v>12</v>
      </c>
      <c r="K14" s="1">
        <f t="shared" si="30"/>
        <v>342</v>
      </c>
      <c r="L14" s="1">
        <f t="shared" si="25"/>
        <v>42</v>
      </c>
      <c r="M14" s="1">
        <f t="shared" si="26"/>
        <v>85</v>
      </c>
      <c r="N14" s="1">
        <f t="shared" si="27"/>
        <v>17</v>
      </c>
      <c r="O14" s="1">
        <f t="shared" si="28"/>
        <v>45</v>
      </c>
      <c r="P14" s="1">
        <f t="shared" si="29"/>
        <v>4</v>
      </c>
    </row>
    <row r="15" spans="1:17" x14ac:dyDescent="0.15">
      <c r="A15" s="2">
        <v>13</v>
      </c>
      <c r="B15" s="5">
        <v>376.61140520651998</v>
      </c>
      <c r="C15" s="5">
        <v>47.076425650815104</v>
      </c>
      <c r="D15" s="5">
        <v>94.152851301630093</v>
      </c>
      <c r="E15" s="5">
        <v>18.830570260325999</v>
      </c>
      <c r="F15" s="5">
        <v>48.75</v>
      </c>
      <c r="G15" s="5">
        <v>4.7076425650814997</v>
      </c>
      <c r="H15" s="5"/>
      <c r="I15" s="5"/>
      <c r="J15" s="2">
        <v>13</v>
      </c>
      <c r="K15" s="2">
        <f t="shared" si="30"/>
        <v>376</v>
      </c>
      <c r="L15" s="2">
        <f t="shared" si="25"/>
        <v>47</v>
      </c>
      <c r="M15" s="2">
        <f t="shared" si="26"/>
        <v>94</v>
      </c>
      <c r="N15" s="2">
        <f t="shared" si="27"/>
        <v>18</v>
      </c>
      <c r="O15" s="2">
        <f t="shared" si="28"/>
        <v>48</v>
      </c>
      <c r="P15" s="2">
        <f t="shared" si="29"/>
        <v>4</v>
      </c>
    </row>
    <row r="16" spans="1:17" x14ac:dyDescent="0.15">
      <c r="A16" s="2">
        <v>14</v>
      </c>
      <c r="B16" s="5">
        <v>414.27254572717197</v>
      </c>
      <c r="C16" s="5">
        <v>51.784068215896603</v>
      </c>
      <c r="D16" s="5">
        <v>103.56813643179299</v>
      </c>
      <c r="E16" s="5">
        <v>20.713627286358602</v>
      </c>
      <c r="F16" s="5">
        <v>52.5</v>
      </c>
      <c r="G16" s="5">
        <v>5.1784068215896504</v>
      </c>
      <c r="H16" s="5"/>
      <c r="I16" s="5"/>
      <c r="J16" s="2">
        <v>14</v>
      </c>
      <c r="K16" s="2">
        <f t="shared" si="30"/>
        <v>414</v>
      </c>
      <c r="L16" s="2">
        <f t="shared" si="25"/>
        <v>51</v>
      </c>
      <c r="M16" s="2">
        <f t="shared" si="26"/>
        <v>103</v>
      </c>
      <c r="N16" s="2">
        <f t="shared" si="27"/>
        <v>20</v>
      </c>
      <c r="O16" s="2">
        <f t="shared" si="28"/>
        <v>52</v>
      </c>
      <c r="P16" s="2">
        <f t="shared" si="29"/>
        <v>5</v>
      </c>
    </row>
    <row r="17" spans="1:16" x14ac:dyDescent="0.15">
      <c r="A17" s="2">
        <v>15</v>
      </c>
      <c r="B17" s="5">
        <v>455.69980029989</v>
      </c>
      <c r="C17" s="5">
        <v>56.9624750374862</v>
      </c>
      <c r="D17" s="5">
        <v>113.924950074972</v>
      </c>
      <c r="E17" s="5">
        <v>22.784990014994499</v>
      </c>
      <c r="F17" s="5">
        <v>56.25</v>
      </c>
      <c r="G17" s="5">
        <v>5.6962475037486202</v>
      </c>
      <c r="H17" s="5"/>
      <c r="I17" s="5"/>
      <c r="J17" s="2">
        <v>15</v>
      </c>
      <c r="K17" s="2">
        <f t="shared" si="30"/>
        <v>455</v>
      </c>
      <c r="L17" s="2">
        <f t="shared" si="25"/>
        <v>56</v>
      </c>
      <c r="M17" s="2">
        <f t="shared" si="26"/>
        <v>113</v>
      </c>
      <c r="N17" s="2">
        <f t="shared" si="27"/>
        <v>22</v>
      </c>
      <c r="O17" s="2">
        <f t="shared" si="28"/>
        <v>56</v>
      </c>
      <c r="P17" s="2">
        <f t="shared" si="29"/>
        <v>5</v>
      </c>
    </row>
    <row r="18" spans="1:16" x14ac:dyDescent="0.15">
      <c r="A18" s="2">
        <v>16</v>
      </c>
      <c r="B18" s="5">
        <v>501.26978032987898</v>
      </c>
      <c r="C18" s="5">
        <v>62.658722541234802</v>
      </c>
      <c r="D18" s="5">
        <v>125.31744508247</v>
      </c>
      <c r="E18" s="5">
        <v>25.0634890164939</v>
      </c>
      <c r="F18" s="5">
        <v>60</v>
      </c>
      <c r="G18" s="5">
        <v>6.2658722541234804</v>
      </c>
      <c r="H18" s="5"/>
      <c r="I18" s="5"/>
      <c r="J18" s="2">
        <v>16</v>
      </c>
      <c r="K18" s="2">
        <f t="shared" si="30"/>
        <v>501</v>
      </c>
      <c r="L18" s="2">
        <f t="shared" si="25"/>
        <v>62</v>
      </c>
      <c r="M18" s="2">
        <f t="shared" si="26"/>
        <v>125</v>
      </c>
      <c r="N18" s="2">
        <f t="shared" si="27"/>
        <v>25</v>
      </c>
      <c r="O18" s="2">
        <f t="shared" si="28"/>
        <v>60</v>
      </c>
      <c r="P18" s="2">
        <f t="shared" si="29"/>
        <v>6</v>
      </c>
    </row>
    <row r="19" spans="1:16" x14ac:dyDescent="0.15">
      <c r="A19" s="2">
        <v>17</v>
      </c>
      <c r="B19" s="5">
        <v>551.39675836286699</v>
      </c>
      <c r="C19" s="5">
        <v>68.924594795358303</v>
      </c>
      <c r="D19" s="5">
        <v>137.849189590717</v>
      </c>
      <c r="E19" s="5">
        <v>27.5698379181433</v>
      </c>
      <c r="F19" s="5">
        <v>63.75</v>
      </c>
      <c r="G19" s="5">
        <v>6.8924594795358303</v>
      </c>
      <c r="H19" s="5"/>
      <c r="I19" s="5"/>
      <c r="J19" s="2">
        <v>17</v>
      </c>
      <c r="K19" s="2">
        <f t="shared" si="30"/>
        <v>551</v>
      </c>
      <c r="L19" s="2">
        <f t="shared" si="25"/>
        <v>68</v>
      </c>
      <c r="M19" s="2">
        <f t="shared" si="26"/>
        <v>137</v>
      </c>
      <c r="N19" s="2">
        <f t="shared" si="27"/>
        <v>27</v>
      </c>
      <c r="O19" s="2">
        <f t="shared" si="28"/>
        <v>63</v>
      </c>
      <c r="P19" s="2">
        <f t="shared" si="29"/>
        <v>6</v>
      </c>
    </row>
    <row r="20" spans="1:16" s="1" customFormat="1" x14ac:dyDescent="0.15">
      <c r="A20" s="1">
        <v>18</v>
      </c>
      <c r="B20" s="4">
        <v>606.53643419915295</v>
      </c>
      <c r="C20" s="4">
        <v>75.817054274894204</v>
      </c>
      <c r="D20" s="4">
        <v>151.63410854978801</v>
      </c>
      <c r="E20" s="4">
        <v>30.326821709957699</v>
      </c>
      <c r="F20" s="4">
        <v>67.5</v>
      </c>
      <c r="G20" s="4">
        <v>7.5817054274894202</v>
      </c>
      <c r="H20" s="4"/>
      <c r="I20" s="4"/>
      <c r="J20" s="1">
        <v>18</v>
      </c>
      <c r="K20" s="1">
        <f t="shared" si="30"/>
        <v>606</v>
      </c>
      <c r="L20" s="1">
        <f t="shared" si="25"/>
        <v>75</v>
      </c>
      <c r="M20" s="1">
        <f t="shared" si="26"/>
        <v>151</v>
      </c>
      <c r="N20" s="1">
        <f t="shared" si="27"/>
        <v>30</v>
      </c>
      <c r="O20" s="1">
        <f t="shared" si="28"/>
        <v>67</v>
      </c>
      <c r="P20" s="1">
        <f t="shared" si="29"/>
        <v>7</v>
      </c>
    </row>
    <row r="21" spans="1:16" x14ac:dyDescent="0.15">
      <c r="A21" s="2">
        <v>19</v>
      </c>
      <c r="B21" s="5">
        <v>667.19007761906903</v>
      </c>
      <c r="C21" s="5">
        <v>83.3987597023836</v>
      </c>
      <c r="D21" s="5">
        <v>166.797519404767</v>
      </c>
      <c r="E21" s="5">
        <v>33.359503880953397</v>
      </c>
      <c r="F21" s="5">
        <v>71.25</v>
      </c>
      <c r="G21" s="5">
        <v>8.33987597023836</v>
      </c>
      <c r="H21" s="5"/>
      <c r="I21" s="5"/>
      <c r="J21" s="2">
        <v>19</v>
      </c>
      <c r="K21" s="2">
        <f t="shared" si="30"/>
        <v>667</v>
      </c>
      <c r="L21" s="2">
        <f t="shared" si="25"/>
        <v>83</v>
      </c>
      <c r="M21" s="2">
        <f t="shared" si="26"/>
        <v>166</v>
      </c>
      <c r="N21" s="2">
        <f t="shared" si="27"/>
        <v>33</v>
      </c>
      <c r="O21" s="2">
        <f t="shared" si="28"/>
        <v>71</v>
      </c>
      <c r="P21" s="2">
        <f t="shared" si="29"/>
        <v>8</v>
      </c>
    </row>
    <row r="22" spans="1:16" x14ac:dyDescent="0.15">
      <c r="A22" s="2">
        <v>20</v>
      </c>
      <c r="B22" s="5">
        <v>733.90908538097597</v>
      </c>
      <c r="C22" s="5">
        <v>91.738635672621996</v>
      </c>
      <c r="D22" s="5">
        <v>183.47727134524399</v>
      </c>
      <c r="E22" s="5">
        <v>36.695454269048803</v>
      </c>
      <c r="F22" s="5">
        <v>75</v>
      </c>
      <c r="G22" s="5">
        <v>9.1738635672622006</v>
      </c>
      <c r="H22" s="5"/>
      <c r="I22" s="5"/>
      <c r="J22" s="2">
        <v>20</v>
      </c>
      <c r="K22" s="2">
        <f t="shared" si="30"/>
        <v>733</v>
      </c>
      <c r="L22" s="2">
        <f t="shared" si="25"/>
        <v>91</v>
      </c>
      <c r="M22" s="2">
        <f t="shared" si="26"/>
        <v>183</v>
      </c>
      <c r="N22" s="2">
        <f t="shared" si="27"/>
        <v>36</v>
      </c>
      <c r="O22" s="2">
        <f t="shared" si="28"/>
        <v>75</v>
      </c>
      <c r="P22" s="2">
        <f t="shared" si="29"/>
        <v>9</v>
      </c>
    </row>
    <row r="23" spans="1:16" x14ac:dyDescent="0.15">
      <c r="A23" s="2">
        <v>21</v>
      </c>
      <c r="B23" s="5">
        <v>807.29999391907302</v>
      </c>
      <c r="C23" s="5">
        <v>100.912499239884</v>
      </c>
      <c r="D23" s="5">
        <v>201.824998479768</v>
      </c>
      <c r="E23" s="5">
        <v>40.364999695953699</v>
      </c>
      <c r="F23" s="5">
        <v>78.75</v>
      </c>
      <c r="G23" s="5">
        <v>10.0912499239884</v>
      </c>
      <c r="H23" s="5"/>
      <c r="I23" s="5"/>
      <c r="J23" s="2">
        <v>21</v>
      </c>
      <c r="K23" s="2">
        <f t="shared" si="30"/>
        <v>807</v>
      </c>
      <c r="L23" s="2">
        <f t="shared" si="25"/>
        <v>100</v>
      </c>
      <c r="M23" s="2">
        <f t="shared" si="26"/>
        <v>201</v>
      </c>
      <c r="N23" s="2">
        <f t="shared" si="27"/>
        <v>40</v>
      </c>
      <c r="O23" s="2">
        <f t="shared" si="28"/>
        <v>78</v>
      </c>
      <c r="P23" s="2">
        <f t="shared" si="29"/>
        <v>10</v>
      </c>
    </row>
    <row r="24" spans="1:16" x14ac:dyDescent="0.15">
      <c r="A24" s="2">
        <v>22</v>
      </c>
      <c r="B24" s="5">
        <v>888.02999331098101</v>
      </c>
      <c r="C24" s="5">
        <v>111.003749163873</v>
      </c>
      <c r="D24" s="5">
        <v>222.007498327745</v>
      </c>
      <c r="E24" s="5">
        <v>44.401499665548997</v>
      </c>
      <c r="F24" s="5">
        <v>82.5</v>
      </c>
      <c r="G24" s="5">
        <v>11.100374916387301</v>
      </c>
      <c r="H24" s="5"/>
      <c r="I24" s="5"/>
      <c r="J24" s="2">
        <v>22</v>
      </c>
      <c r="K24" s="2">
        <f t="shared" si="30"/>
        <v>888</v>
      </c>
      <c r="L24" s="2">
        <f t="shared" si="25"/>
        <v>111</v>
      </c>
      <c r="M24" s="2">
        <f t="shared" si="26"/>
        <v>222</v>
      </c>
      <c r="N24" s="2">
        <f t="shared" si="27"/>
        <v>44</v>
      </c>
      <c r="O24" s="2">
        <f t="shared" si="28"/>
        <v>82</v>
      </c>
      <c r="P24" s="2">
        <f t="shared" si="29"/>
        <v>11</v>
      </c>
    </row>
    <row r="25" spans="1:16" x14ac:dyDescent="0.15">
      <c r="A25" s="2">
        <v>23</v>
      </c>
      <c r="B25" s="5">
        <v>976.83299264207903</v>
      </c>
      <c r="C25" s="5">
        <v>122.10412408025999</v>
      </c>
      <c r="D25" s="5">
        <v>244.20824816051999</v>
      </c>
      <c r="E25" s="5">
        <v>48.841649632103902</v>
      </c>
      <c r="F25" s="5">
        <v>86.25</v>
      </c>
      <c r="G25" s="5">
        <v>12.210412408026</v>
      </c>
      <c r="H25" s="5"/>
      <c r="I25" s="5"/>
      <c r="J25" s="2">
        <v>23</v>
      </c>
      <c r="K25" s="2">
        <f t="shared" si="30"/>
        <v>976</v>
      </c>
      <c r="L25" s="2">
        <f t="shared" si="25"/>
        <v>122</v>
      </c>
      <c r="M25" s="2">
        <f t="shared" si="26"/>
        <v>244</v>
      </c>
      <c r="N25" s="2">
        <f t="shared" si="27"/>
        <v>48</v>
      </c>
      <c r="O25" s="2">
        <f t="shared" si="28"/>
        <v>86</v>
      </c>
      <c r="P25" s="2">
        <f t="shared" si="29"/>
        <v>12</v>
      </c>
    </row>
    <row r="26" spans="1:16" s="1" customFormat="1" x14ac:dyDescent="0.15">
      <c r="A26" s="1">
        <v>24</v>
      </c>
      <c r="B26" s="4">
        <v>1074.51629190629</v>
      </c>
      <c r="C26" s="4">
        <v>134.314536488286</v>
      </c>
      <c r="D26" s="4">
        <v>268.62907297657199</v>
      </c>
      <c r="E26" s="4">
        <v>53.725814595314297</v>
      </c>
      <c r="F26" s="4">
        <v>90</v>
      </c>
      <c r="G26" s="4">
        <v>13.431453648828599</v>
      </c>
      <c r="H26" s="4"/>
      <c r="I26" s="4"/>
      <c r="J26" s="1">
        <v>24</v>
      </c>
      <c r="K26" s="1">
        <f t="shared" si="30"/>
        <v>1074</v>
      </c>
      <c r="L26" s="1">
        <f t="shared" si="25"/>
        <v>134</v>
      </c>
      <c r="M26" s="1">
        <f t="shared" si="26"/>
        <v>268</v>
      </c>
      <c r="N26" s="1">
        <f t="shared" si="27"/>
        <v>53</v>
      </c>
      <c r="O26" s="1">
        <f t="shared" si="28"/>
        <v>90</v>
      </c>
      <c r="P26" s="1">
        <f t="shared" si="29"/>
        <v>13</v>
      </c>
    </row>
    <row r="27" spans="1:16" x14ac:dyDescent="0.15">
      <c r="A27" s="2">
        <v>25</v>
      </c>
      <c r="B27" s="5">
        <v>1181.96792109692</v>
      </c>
      <c r="C27" s="5">
        <v>147.74599013711401</v>
      </c>
      <c r="D27" s="5">
        <v>295.49198027422898</v>
      </c>
      <c r="E27" s="5">
        <v>59.0983960548458</v>
      </c>
      <c r="F27" s="5">
        <v>93.75</v>
      </c>
      <c r="G27" s="5">
        <v>14.7745990137114</v>
      </c>
      <c r="H27" s="5"/>
      <c r="I27" s="5"/>
      <c r="J27" s="2">
        <v>25</v>
      </c>
      <c r="K27" s="2">
        <f t="shared" si="30"/>
        <v>1181</v>
      </c>
      <c r="L27" s="2">
        <f t="shared" si="25"/>
        <v>147</v>
      </c>
      <c r="M27" s="2">
        <f t="shared" si="26"/>
        <v>295</v>
      </c>
      <c r="N27" s="2">
        <f t="shared" si="27"/>
        <v>59</v>
      </c>
      <c r="O27" s="2">
        <f t="shared" si="28"/>
        <v>93</v>
      </c>
      <c r="P27" s="2">
        <f t="shared" si="29"/>
        <v>14</v>
      </c>
    </row>
    <row r="28" spans="1:16" x14ac:dyDescent="0.15">
      <c r="A28" s="2">
        <v>26</v>
      </c>
      <c r="B28" s="5">
        <v>1300.16471320661</v>
      </c>
      <c r="C28" s="5">
        <v>162.520589150826</v>
      </c>
      <c r="D28" s="5">
        <v>325.041178301652</v>
      </c>
      <c r="E28" s="5">
        <v>65.008235660330399</v>
      </c>
      <c r="F28" s="5">
        <v>97.5</v>
      </c>
      <c r="G28" s="5">
        <v>16.2520589150826</v>
      </c>
      <c r="H28" s="5"/>
      <c r="I28" s="5"/>
      <c r="J28" s="2">
        <v>26</v>
      </c>
      <c r="K28" s="2">
        <f t="shared" si="30"/>
        <v>1300</v>
      </c>
      <c r="L28" s="2">
        <f t="shared" si="25"/>
        <v>162</v>
      </c>
      <c r="M28" s="2">
        <f t="shared" si="26"/>
        <v>325</v>
      </c>
      <c r="N28" s="2">
        <f t="shared" si="27"/>
        <v>65</v>
      </c>
      <c r="O28" s="2">
        <f t="shared" si="28"/>
        <v>97</v>
      </c>
      <c r="P28" s="2">
        <f t="shared" si="29"/>
        <v>16</v>
      </c>
    </row>
    <row r="29" spans="1:16" x14ac:dyDescent="0.15">
      <c r="A29" s="2">
        <v>27</v>
      </c>
      <c r="B29" s="5">
        <v>1430.18118452727</v>
      </c>
      <c r="C29" s="5">
        <v>178.77264806590799</v>
      </c>
      <c r="D29" s="5">
        <v>357.545296131817</v>
      </c>
      <c r="E29" s="5">
        <v>71.509059226363405</v>
      </c>
      <c r="F29" s="5">
        <v>101.25</v>
      </c>
      <c r="G29" s="5">
        <v>17.877264806590901</v>
      </c>
      <c r="H29" s="5"/>
      <c r="I29" s="5"/>
      <c r="J29" s="2">
        <v>27</v>
      </c>
      <c r="K29" s="2">
        <f t="shared" si="30"/>
        <v>1430</v>
      </c>
      <c r="L29" s="2">
        <f t="shared" si="25"/>
        <v>178</v>
      </c>
      <c r="M29" s="2">
        <f t="shared" si="26"/>
        <v>357</v>
      </c>
      <c r="N29" s="2">
        <f t="shared" si="27"/>
        <v>71</v>
      </c>
      <c r="O29" s="2">
        <f t="shared" si="28"/>
        <v>101</v>
      </c>
      <c r="P29" s="2">
        <f t="shared" si="29"/>
        <v>17</v>
      </c>
    </row>
    <row r="30" spans="1:16" x14ac:dyDescent="0.15">
      <c r="A30" s="2">
        <v>28</v>
      </c>
      <c r="B30" s="5">
        <v>1573.1993029800001</v>
      </c>
      <c r="C30" s="5">
        <v>196.64991287249899</v>
      </c>
      <c r="D30" s="5">
        <v>393.299825744999</v>
      </c>
      <c r="E30" s="5">
        <v>78.659965148999703</v>
      </c>
      <c r="F30" s="5">
        <v>105</v>
      </c>
      <c r="G30" s="5">
        <v>19.664991287249901</v>
      </c>
      <c r="H30" s="5"/>
      <c r="I30" s="5"/>
      <c r="J30" s="2">
        <v>28</v>
      </c>
      <c r="K30" s="2">
        <f t="shared" si="30"/>
        <v>1573</v>
      </c>
      <c r="L30" s="2">
        <f t="shared" si="25"/>
        <v>196</v>
      </c>
      <c r="M30" s="2">
        <f t="shared" si="26"/>
        <v>393</v>
      </c>
      <c r="N30" s="2">
        <f t="shared" si="27"/>
        <v>78</v>
      </c>
      <c r="O30" s="2">
        <f t="shared" si="28"/>
        <v>105</v>
      </c>
      <c r="P30" s="2">
        <f t="shared" si="29"/>
        <v>19</v>
      </c>
    </row>
    <row r="31" spans="1:16" x14ac:dyDescent="0.15">
      <c r="A31" s="2">
        <v>29</v>
      </c>
      <c r="B31" s="5">
        <v>1730.51923327799</v>
      </c>
      <c r="C31" s="5">
        <v>216.31490415974901</v>
      </c>
      <c r="D31" s="5">
        <v>432.62980831949898</v>
      </c>
      <c r="E31" s="5">
        <v>86.525961663899693</v>
      </c>
      <c r="F31" s="5">
        <v>108.75</v>
      </c>
      <c r="G31" s="5">
        <v>21.631490415974898</v>
      </c>
      <c r="H31" s="5"/>
      <c r="I31" s="5"/>
      <c r="J31" s="2">
        <v>29</v>
      </c>
      <c r="K31" s="2">
        <f t="shared" si="30"/>
        <v>1730</v>
      </c>
      <c r="L31" s="2">
        <f t="shared" si="25"/>
        <v>216</v>
      </c>
      <c r="M31" s="2">
        <f t="shared" si="26"/>
        <v>432</v>
      </c>
      <c r="N31" s="2">
        <f t="shared" si="27"/>
        <v>86</v>
      </c>
      <c r="O31" s="2">
        <f t="shared" si="28"/>
        <v>108</v>
      </c>
      <c r="P31" s="2">
        <f t="shared" si="29"/>
        <v>21</v>
      </c>
    </row>
    <row r="32" spans="1:16" s="1" customFormat="1" x14ac:dyDescent="0.15">
      <c r="A32" s="1">
        <v>30</v>
      </c>
      <c r="B32" s="4">
        <v>1903.5711566057901</v>
      </c>
      <c r="C32" s="4">
        <v>237.94639457572401</v>
      </c>
      <c r="D32" s="4">
        <v>475.89278915144899</v>
      </c>
      <c r="E32" s="4">
        <v>95.178557830289705</v>
      </c>
      <c r="F32" s="4">
        <v>112.5</v>
      </c>
      <c r="G32" s="4">
        <v>23.794639457572401</v>
      </c>
      <c r="H32" s="4"/>
      <c r="I32" s="4"/>
      <c r="J32" s="1">
        <v>30</v>
      </c>
      <c r="K32" s="1">
        <f t="shared" si="30"/>
        <v>1903</v>
      </c>
      <c r="L32" s="1">
        <f t="shared" si="25"/>
        <v>237</v>
      </c>
      <c r="M32" s="1">
        <f t="shared" si="26"/>
        <v>475</v>
      </c>
      <c r="N32" s="1">
        <f t="shared" si="27"/>
        <v>95</v>
      </c>
      <c r="O32" s="1">
        <f t="shared" si="28"/>
        <v>112</v>
      </c>
      <c r="P32" s="1">
        <f t="shared" si="29"/>
        <v>23</v>
      </c>
    </row>
    <row r="33" spans="1:16" x14ac:dyDescent="0.15">
      <c r="A33" s="2">
        <v>31</v>
      </c>
      <c r="B33" s="5">
        <v>2093.9282722663702</v>
      </c>
      <c r="C33" s="5">
        <v>261.74103403329701</v>
      </c>
      <c r="D33" s="5">
        <v>523.48206806659402</v>
      </c>
      <c r="E33" s="5">
        <v>104.696413613319</v>
      </c>
      <c r="F33" s="5">
        <v>116.25</v>
      </c>
      <c r="G33" s="5">
        <v>26.174103403329699</v>
      </c>
      <c r="H33" s="5"/>
      <c r="I33" s="5"/>
      <c r="J33" s="2">
        <v>31</v>
      </c>
      <c r="K33" s="2">
        <f t="shared" si="30"/>
        <v>2093</v>
      </c>
      <c r="L33" s="2">
        <f t="shared" si="25"/>
        <v>261</v>
      </c>
      <c r="M33" s="2">
        <f t="shared" si="26"/>
        <v>523</v>
      </c>
      <c r="N33" s="2">
        <f t="shared" si="27"/>
        <v>104</v>
      </c>
      <c r="O33" s="2">
        <f t="shared" si="28"/>
        <v>116</v>
      </c>
      <c r="P33" s="2">
        <f t="shared" si="29"/>
        <v>26</v>
      </c>
    </row>
    <row r="34" spans="1:16" x14ac:dyDescent="0.15">
      <c r="A34" s="2">
        <v>32</v>
      </c>
      <c r="B34" s="5">
        <v>2303.32109949301</v>
      </c>
      <c r="C34" s="5">
        <v>287.91513743662603</v>
      </c>
      <c r="D34" s="5">
        <v>575.83027487325296</v>
      </c>
      <c r="E34" s="5">
        <v>115.166054974651</v>
      </c>
      <c r="F34" s="5">
        <v>120</v>
      </c>
      <c r="G34" s="5">
        <v>28.791513743662598</v>
      </c>
      <c r="H34" s="5"/>
      <c r="I34" s="5"/>
      <c r="J34" s="2">
        <v>32</v>
      </c>
      <c r="K34" s="2">
        <f t="shared" si="30"/>
        <v>2303</v>
      </c>
      <c r="L34" s="2">
        <f t="shared" si="25"/>
        <v>287</v>
      </c>
      <c r="M34" s="2">
        <f t="shared" si="26"/>
        <v>575</v>
      </c>
      <c r="N34" s="2">
        <f t="shared" si="27"/>
        <v>115</v>
      </c>
      <c r="O34" s="2">
        <f t="shared" si="28"/>
        <v>120</v>
      </c>
      <c r="P34" s="2">
        <f t="shared" si="29"/>
        <v>28</v>
      </c>
    </row>
    <row r="35" spans="1:16" x14ac:dyDescent="0.15">
      <c r="A35" s="2">
        <v>33</v>
      </c>
      <c r="B35" s="5">
        <v>2533.6532094423101</v>
      </c>
      <c r="C35" s="5">
        <v>316.70665118028899</v>
      </c>
      <c r="D35" s="5">
        <v>633.41330236057797</v>
      </c>
      <c r="E35" s="5">
        <v>126.682660472116</v>
      </c>
      <c r="F35" s="5">
        <v>123.75</v>
      </c>
      <c r="G35" s="5">
        <v>31.6706651180289</v>
      </c>
      <c r="H35" s="5"/>
      <c r="I35" s="5"/>
      <c r="J35" s="2">
        <v>33</v>
      </c>
      <c r="K35" s="2">
        <f t="shared" ref="K35" si="31">TRUNC(B35)</f>
        <v>2533</v>
      </c>
      <c r="L35" s="2">
        <f t="shared" ref="L35" si="32">TRUNC(C35)</f>
        <v>316</v>
      </c>
      <c r="M35" s="2">
        <f t="shared" ref="M35" si="33">TRUNC(D35)</f>
        <v>633</v>
      </c>
      <c r="N35" s="2">
        <f t="shared" ref="N35" si="34">TRUNC(E35)</f>
        <v>126</v>
      </c>
      <c r="O35" s="2">
        <f t="shared" ref="O35" si="35">TRUNC(F35)</f>
        <v>123</v>
      </c>
      <c r="P35" s="2">
        <f t="shared" ref="P35" si="36">TRUNC(G35)</f>
        <v>31</v>
      </c>
    </row>
    <row r="36" spans="1:16" x14ac:dyDescent="0.15">
      <c r="A36" s="2">
        <v>34</v>
      </c>
      <c r="B36" s="5">
        <v>2787.0185303865401</v>
      </c>
      <c r="C36" s="5">
        <v>348.37731629831802</v>
      </c>
      <c r="D36" s="5">
        <v>696.75463259663604</v>
      </c>
      <c r="E36" s="5">
        <v>139.350926519327</v>
      </c>
      <c r="F36" s="5">
        <v>127.5</v>
      </c>
      <c r="G36" s="5">
        <v>34.837731629831801</v>
      </c>
      <c r="H36" s="5"/>
      <c r="I36" s="5"/>
      <c r="J36" s="2">
        <v>34</v>
      </c>
      <c r="K36" s="2">
        <f t="shared" ref="K36" si="37">TRUNC(B36)</f>
        <v>2787</v>
      </c>
      <c r="L36" s="2">
        <f t="shared" ref="L36" si="38">TRUNC(C36)</f>
        <v>348</v>
      </c>
      <c r="M36" s="2">
        <f t="shared" ref="M36" si="39">TRUNC(D36)</f>
        <v>696</v>
      </c>
      <c r="N36" s="2">
        <f t="shared" ref="N36" si="40">TRUNC(E36)</f>
        <v>139</v>
      </c>
      <c r="O36" s="2">
        <f t="shared" ref="O36" si="41">TRUNC(F36)</f>
        <v>127</v>
      </c>
      <c r="P36" s="2">
        <f t="shared" ref="P36" si="42">TRUNC(G36)</f>
        <v>34</v>
      </c>
    </row>
    <row r="37" spans="1:16" x14ac:dyDescent="0.15">
      <c r="A37" s="2">
        <v>35</v>
      </c>
      <c r="B37" s="5">
        <v>3065.7203834252</v>
      </c>
      <c r="C37" s="5">
        <v>383.21504792815</v>
      </c>
      <c r="D37" s="5">
        <v>766.4300958563</v>
      </c>
      <c r="E37" s="5">
        <v>153.28601917125999</v>
      </c>
      <c r="F37" s="5">
        <v>131.25</v>
      </c>
      <c r="G37" s="5">
        <v>38.321504792814999</v>
      </c>
      <c r="H37" s="5"/>
      <c r="I37" s="5"/>
      <c r="J37" s="2">
        <v>35</v>
      </c>
      <c r="K37" s="2">
        <f t="shared" ref="K37" si="43">TRUNC(B37)</f>
        <v>3065</v>
      </c>
      <c r="L37" s="2">
        <f t="shared" ref="L37" si="44">TRUNC(C37)</f>
        <v>383</v>
      </c>
      <c r="M37" s="2">
        <f t="shared" ref="M37" si="45">TRUNC(D37)</f>
        <v>766</v>
      </c>
      <c r="N37" s="2">
        <f t="shared" ref="N37" si="46">TRUNC(E37)</f>
        <v>153</v>
      </c>
      <c r="O37" s="2">
        <f t="shared" ref="O37" si="47">TRUNC(F37)</f>
        <v>131</v>
      </c>
      <c r="P37" s="2">
        <f t="shared" ref="P37" si="48">TRUNC(G37)</f>
        <v>38</v>
      </c>
    </row>
    <row r="38" spans="1:16" s="1" customFormat="1" x14ac:dyDescent="0.15">
      <c r="A38" s="1">
        <v>36</v>
      </c>
      <c r="B38" s="4">
        <v>3372.29242176772</v>
      </c>
      <c r="C38" s="4">
        <v>421.53655272096501</v>
      </c>
      <c r="D38" s="4">
        <v>843.07310544193001</v>
      </c>
      <c r="E38" s="4">
        <v>168.614621088386</v>
      </c>
      <c r="F38" s="4">
        <v>135</v>
      </c>
      <c r="G38" s="4">
        <v>42.153655272096501</v>
      </c>
      <c r="H38" s="4"/>
      <c r="I38" s="4"/>
      <c r="J38" s="1">
        <v>36</v>
      </c>
      <c r="K38" s="1">
        <f t="shared" ref="K38" si="49">TRUNC(B38)</f>
        <v>3372</v>
      </c>
      <c r="L38" s="1">
        <f t="shared" ref="L38" si="50">TRUNC(C38)</f>
        <v>421</v>
      </c>
      <c r="M38" s="1">
        <f t="shared" ref="M38" si="51">TRUNC(D38)</f>
        <v>843</v>
      </c>
      <c r="N38" s="1">
        <f t="shared" ref="N38" si="52">TRUNC(E38)</f>
        <v>168</v>
      </c>
      <c r="O38" s="1">
        <f t="shared" ref="O38" si="53">TRUNC(F38)</f>
        <v>135</v>
      </c>
      <c r="P38" s="1">
        <f t="shared" ref="P38" si="54">TRUNC(G38)</f>
        <v>42</v>
      </c>
    </row>
    <row r="39" spans="1:16" x14ac:dyDescent="0.15">
      <c r="A39" s="2">
        <v>37</v>
      </c>
      <c r="B39" s="5">
        <v>3709.5216639444898</v>
      </c>
      <c r="C39" s="5">
        <v>463.69020799306099</v>
      </c>
      <c r="D39" s="5">
        <v>927.38041598612301</v>
      </c>
      <c r="E39" s="5">
        <v>185.47608319722499</v>
      </c>
      <c r="F39" s="5">
        <v>138.75</v>
      </c>
      <c r="G39" s="5">
        <v>46.369020799306099</v>
      </c>
      <c r="H39" s="5"/>
      <c r="I39" s="5"/>
      <c r="J39" s="2">
        <v>37</v>
      </c>
      <c r="K39" s="2">
        <f t="shared" ref="K39" si="55">TRUNC(B39)</f>
        <v>3709</v>
      </c>
      <c r="L39" s="2">
        <f t="shared" ref="L39:L62" si="56">TRUNC(C39)</f>
        <v>463</v>
      </c>
      <c r="M39" s="2">
        <f t="shared" ref="M39:M62" si="57">TRUNC(D39)</f>
        <v>927</v>
      </c>
      <c r="N39" s="2">
        <f t="shared" ref="N39:N62" si="58">TRUNC(E39)</f>
        <v>185</v>
      </c>
      <c r="O39" s="2">
        <f t="shared" ref="O39:O62" si="59">TRUNC(F39)</f>
        <v>138</v>
      </c>
      <c r="P39" s="2">
        <f t="shared" ref="P39:P62" si="60">TRUNC(G39)</f>
        <v>46</v>
      </c>
    </row>
    <row r="40" spans="1:16" x14ac:dyDescent="0.15">
      <c r="A40" s="2">
        <v>38</v>
      </c>
      <c r="B40" s="5">
        <v>4080.4738303389399</v>
      </c>
      <c r="C40" s="5">
        <v>510.059228792368</v>
      </c>
      <c r="D40" s="5">
        <v>1020.11845758474</v>
      </c>
      <c r="E40" s="5">
        <v>204.023691516947</v>
      </c>
      <c r="F40" s="5">
        <v>142.5</v>
      </c>
      <c r="G40" s="5">
        <v>51.005922879236799</v>
      </c>
      <c r="H40" s="5"/>
      <c r="I40" s="5"/>
      <c r="J40" s="2">
        <v>38</v>
      </c>
      <c r="K40" s="2">
        <f t="shared" ref="K40:K62" si="61">TRUNC(B40)</f>
        <v>4080</v>
      </c>
      <c r="L40" s="2">
        <f t="shared" si="56"/>
        <v>510</v>
      </c>
      <c r="M40" s="2">
        <f t="shared" si="57"/>
        <v>1020</v>
      </c>
      <c r="N40" s="2">
        <f t="shared" si="58"/>
        <v>204</v>
      </c>
      <c r="O40" s="2">
        <f t="shared" si="59"/>
        <v>142</v>
      </c>
      <c r="P40" s="2">
        <f t="shared" si="60"/>
        <v>51</v>
      </c>
    </row>
    <row r="41" spans="1:16" x14ac:dyDescent="0.15">
      <c r="A41" s="2">
        <v>39</v>
      </c>
      <c r="B41" s="5">
        <v>4488.5212133728401</v>
      </c>
      <c r="C41" s="5">
        <v>561.06515167160399</v>
      </c>
      <c r="D41" s="5">
        <v>1122.13030334321</v>
      </c>
      <c r="E41" s="5">
        <v>224.42606066864201</v>
      </c>
      <c r="F41" s="5">
        <v>146.25</v>
      </c>
      <c r="G41" s="5">
        <v>56.106515167160403</v>
      </c>
      <c r="H41" s="5"/>
      <c r="I41" s="5"/>
      <c r="J41" s="2">
        <v>39</v>
      </c>
      <c r="K41" s="2">
        <f t="shared" si="61"/>
        <v>4488</v>
      </c>
      <c r="L41" s="2">
        <f t="shared" si="56"/>
        <v>561</v>
      </c>
      <c r="M41" s="2">
        <f t="shared" si="57"/>
        <v>1122</v>
      </c>
      <c r="N41" s="2">
        <f t="shared" si="58"/>
        <v>224</v>
      </c>
      <c r="O41" s="2">
        <f t="shared" si="59"/>
        <v>146</v>
      </c>
      <c r="P41" s="2">
        <f t="shared" si="60"/>
        <v>56</v>
      </c>
    </row>
    <row r="42" spans="1:16" x14ac:dyDescent="0.15">
      <c r="A42" s="2">
        <v>40</v>
      </c>
      <c r="B42" s="5">
        <v>4937.3733347101197</v>
      </c>
      <c r="C42" s="5">
        <v>617.17166683876496</v>
      </c>
      <c r="D42" s="5">
        <v>1234.3433336775299</v>
      </c>
      <c r="E42" s="5">
        <v>246.868666735506</v>
      </c>
      <c r="F42" s="5">
        <v>150</v>
      </c>
      <c r="G42" s="5">
        <v>61.717166683876499</v>
      </c>
      <c r="H42" s="5"/>
      <c r="I42" s="5"/>
      <c r="J42" s="2">
        <v>40</v>
      </c>
      <c r="K42" s="2">
        <f t="shared" si="61"/>
        <v>4937</v>
      </c>
      <c r="L42" s="2">
        <f t="shared" si="56"/>
        <v>617</v>
      </c>
      <c r="M42" s="2">
        <f t="shared" si="57"/>
        <v>1234</v>
      </c>
      <c r="N42" s="2">
        <f t="shared" si="58"/>
        <v>246</v>
      </c>
      <c r="O42" s="2">
        <f t="shared" si="59"/>
        <v>150</v>
      </c>
      <c r="P42" s="2">
        <f t="shared" si="60"/>
        <v>61</v>
      </c>
    </row>
    <row r="43" spans="1:16" x14ac:dyDescent="0.15">
      <c r="A43" s="2">
        <v>41</v>
      </c>
      <c r="B43" s="5">
        <v>5184.2420014456202</v>
      </c>
      <c r="C43" s="5">
        <v>648.03025018070298</v>
      </c>
      <c r="D43" s="5">
        <v>1357.7776670452799</v>
      </c>
      <c r="E43" s="5">
        <v>259.21210007228098</v>
      </c>
      <c r="F43" s="5">
        <v>153.75</v>
      </c>
      <c r="G43" s="5">
        <v>64.803025018070301</v>
      </c>
      <c r="H43" s="5"/>
      <c r="I43" s="5"/>
      <c r="J43" s="2">
        <v>41</v>
      </c>
      <c r="K43" s="2">
        <f t="shared" si="61"/>
        <v>5184</v>
      </c>
      <c r="L43" s="2">
        <f t="shared" si="56"/>
        <v>648</v>
      </c>
      <c r="M43" s="2">
        <f t="shared" si="57"/>
        <v>1357</v>
      </c>
      <c r="N43" s="2">
        <f t="shared" si="58"/>
        <v>259</v>
      </c>
      <c r="O43" s="2">
        <f t="shared" si="59"/>
        <v>153</v>
      </c>
      <c r="P43" s="2">
        <f t="shared" si="60"/>
        <v>64</v>
      </c>
    </row>
    <row r="44" spans="1:16" s="1" customFormat="1" x14ac:dyDescent="0.15">
      <c r="A44" s="1">
        <v>42</v>
      </c>
      <c r="B44" s="4">
        <v>5443.4541015179102</v>
      </c>
      <c r="C44" s="4">
        <v>680.43176268973798</v>
      </c>
      <c r="D44" s="4">
        <v>1493.5554337498099</v>
      </c>
      <c r="E44" s="4">
        <v>272.17270507589501</v>
      </c>
      <c r="F44" s="4">
        <v>157.5</v>
      </c>
      <c r="G44" s="4">
        <v>68.043176268973795</v>
      </c>
      <c r="H44" s="4"/>
      <c r="I44" s="4"/>
      <c r="J44" s="1">
        <v>42</v>
      </c>
      <c r="K44" s="1">
        <f t="shared" si="61"/>
        <v>5443</v>
      </c>
      <c r="L44" s="1">
        <f t="shared" si="56"/>
        <v>680</v>
      </c>
      <c r="M44" s="1">
        <f t="shared" si="57"/>
        <v>1493</v>
      </c>
      <c r="N44" s="1">
        <f t="shared" si="58"/>
        <v>272</v>
      </c>
      <c r="O44" s="1">
        <f t="shared" si="59"/>
        <v>157</v>
      </c>
      <c r="P44" s="1">
        <f t="shared" si="60"/>
        <v>68</v>
      </c>
    </row>
    <row r="45" spans="1:16" x14ac:dyDescent="0.15">
      <c r="A45" s="2">
        <v>43</v>
      </c>
      <c r="B45" s="5">
        <v>5715.6268065938002</v>
      </c>
      <c r="C45" s="5">
        <v>714.45335082422503</v>
      </c>
      <c r="D45" s="5">
        <v>1642.91097712479</v>
      </c>
      <c r="E45" s="5">
        <v>285.78134032969001</v>
      </c>
      <c r="F45" s="5">
        <v>161.25</v>
      </c>
      <c r="G45" s="5">
        <v>71.445335082422503</v>
      </c>
      <c r="H45" s="5"/>
      <c r="I45" s="5"/>
      <c r="J45" s="2">
        <v>43</v>
      </c>
      <c r="K45" s="2">
        <f t="shared" si="61"/>
        <v>5715</v>
      </c>
      <c r="L45" s="2">
        <f t="shared" si="56"/>
        <v>714</v>
      </c>
      <c r="M45" s="2">
        <f t="shared" si="57"/>
        <v>1642</v>
      </c>
      <c r="N45" s="2">
        <f t="shared" si="58"/>
        <v>285</v>
      </c>
      <c r="O45" s="2">
        <f t="shared" si="59"/>
        <v>161</v>
      </c>
      <c r="P45" s="2">
        <f t="shared" si="60"/>
        <v>71</v>
      </c>
    </row>
    <row r="46" spans="1:16" x14ac:dyDescent="0.15">
      <c r="A46" s="2">
        <v>44</v>
      </c>
      <c r="B46" s="5">
        <v>6001.4081469234898</v>
      </c>
      <c r="C46" s="5">
        <v>750.17601836543702</v>
      </c>
      <c r="D46" s="5">
        <v>1807.2020748372699</v>
      </c>
      <c r="E46" s="5">
        <v>300.07040734617499</v>
      </c>
      <c r="F46" s="5">
        <v>165</v>
      </c>
      <c r="G46" s="5">
        <v>75.017601836543705</v>
      </c>
      <c r="H46" s="5"/>
      <c r="I46" s="5"/>
      <c r="J46" s="2">
        <v>44</v>
      </c>
      <c r="K46" s="2">
        <f t="shared" si="61"/>
        <v>6001</v>
      </c>
      <c r="L46" s="2">
        <f t="shared" si="56"/>
        <v>750</v>
      </c>
      <c r="M46" s="2">
        <f t="shared" si="57"/>
        <v>1807</v>
      </c>
      <c r="N46" s="2">
        <f t="shared" si="58"/>
        <v>300</v>
      </c>
      <c r="O46" s="2">
        <f t="shared" si="59"/>
        <v>165</v>
      </c>
      <c r="P46" s="2">
        <f t="shared" si="60"/>
        <v>75</v>
      </c>
    </row>
    <row r="47" spans="1:16" x14ac:dyDescent="0.15">
      <c r="A47" s="2">
        <v>45</v>
      </c>
      <c r="B47" s="5">
        <v>6301.47855426967</v>
      </c>
      <c r="C47" s="5">
        <v>787.68481928370795</v>
      </c>
      <c r="D47" s="5">
        <v>1987.922282321</v>
      </c>
      <c r="E47" s="5">
        <v>315.07392771348299</v>
      </c>
      <c r="F47" s="5">
        <v>168.75</v>
      </c>
      <c r="G47" s="5">
        <v>78.768481928370903</v>
      </c>
      <c r="H47" s="5"/>
      <c r="I47" s="5"/>
      <c r="J47" s="2">
        <v>45</v>
      </c>
      <c r="K47" s="2">
        <f t="shared" si="61"/>
        <v>6301</v>
      </c>
      <c r="L47" s="2">
        <f t="shared" si="56"/>
        <v>787</v>
      </c>
      <c r="M47" s="2">
        <f t="shared" si="57"/>
        <v>1987</v>
      </c>
      <c r="N47" s="2">
        <f t="shared" si="58"/>
        <v>315</v>
      </c>
      <c r="O47" s="2">
        <f t="shared" si="59"/>
        <v>168</v>
      </c>
      <c r="P47" s="2">
        <f t="shared" si="60"/>
        <v>78</v>
      </c>
    </row>
    <row r="48" spans="1:16" x14ac:dyDescent="0.15">
      <c r="A48" s="2">
        <v>46</v>
      </c>
      <c r="B48" s="5">
        <v>6616.5524819831498</v>
      </c>
      <c r="C48" s="5">
        <v>827.06906024789396</v>
      </c>
      <c r="D48" s="5">
        <v>2186.7145105530999</v>
      </c>
      <c r="E48" s="5">
        <v>330.82762409915802</v>
      </c>
      <c r="F48" s="5">
        <v>172.5</v>
      </c>
      <c r="G48" s="5">
        <v>82.706906024789404</v>
      </c>
      <c r="H48" s="5"/>
      <c r="I48" s="5"/>
      <c r="J48" s="2">
        <v>46</v>
      </c>
      <c r="K48" s="2">
        <f t="shared" si="61"/>
        <v>6616</v>
      </c>
      <c r="L48" s="2">
        <f t="shared" si="56"/>
        <v>827</v>
      </c>
      <c r="M48" s="2">
        <f t="shared" si="57"/>
        <v>2186</v>
      </c>
      <c r="N48" s="2">
        <f t="shared" si="58"/>
        <v>330</v>
      </c>
      <c r="O48" s="2">
        <f t="shared" si="59"/>
        <v>172</v>
      </c>
      <c r="P48" s="2">
        <f t="shared" si="60"/>
        <v>82</v>
      </c>
    </row>
    <row r="49" spans="1:16" x14ac:dyDescent="0.15">
      <c r="A49" s="2">
        <v>47</v>
      </c>
      <c r="B49" s="5">
        <v>6947.3801060823098</v>
      </c>
      <c r="C49" s="5">
        <v>868.42251326028895</v>
      </c>
      <c r="D49" s="5">
        <v>2405.3859616084101</v>
      </c>
      <c r="E49" s="5">
        <v>347.36900530411498</v>
      </c>
      <c r="F49" s="5">
        <v>176.25</v>
      </c>
      <c r="G49" s="5">
        <v>86.842251326028901</v>
      </c>
      <c r="H49" s="5"/>
      <c r="I49" s="5"/>
      <c r="J49" s="2">
        <v>47</v>
      </c>
      <c r="K49" s="2">
        <f t="shared" si="61"/>
        <v>6947</v>
      </c>
      <c r="L49" s="2">
        <f t="shared" si="56"/>
        <v>868</v>
      </c>
      <c r="M49" s="2">
        <f t="shared" si="57"/>
        <v>2405</v>
      </c>
      <c r="N49" s="2">
        <f t="shared" si="58"/>
        <v>347</v>
      </c>
      <c r="O49" s="2">
        <f t="shared" si="59"/>
        <v>176</v>
      </c>
      <c r="P49" s="2">
        <f t="shared" si="60"/>
        <v>86</v>
      </c>
    </row>
    <row r="50" spans="1:16" s="1" customFormat="1" x14ac:dyDescent="0.15">
      <c r="A50" s="1">
        <v>48</v>
      </c>
      <c r="B50" s="4">
        <v>7294.7491113864198</v>
      </c>
      <c r="C50" s="4">
        <v>911.84363892330305</v>
      </c>
      <c r="D50" s="4">
        <v>2645.92455776925</v>
      </c>
      <c r="E50" s="4">
        <v>364.73745556932101</v>
      </c>
      <c r="F50" s="4">
        <v>180</v>
      </c>
      <c r="G50" s="4">
        <v>91.184363892330296</v>
      </c>
      <c r="H50" s="4"/>
      <c r="I50" s="4"/>
      <c r="J50" s="1">
        <v>48</v>
      </c>
      <c r="K50" s="1">
        <f t="shared" si="61"/>
        <v>7294</v>
      </c>
      <c r="L50" s="1">
        <f t="shared" si="56"/>
        <v>911</v>
      </c>
      <c r="M50" s="1">
        <f t="shared" si="57"/>
        <v>2645</v>
      </c>
      <c r="N50" s="1">
        <f t="shared" si="58"/>
        <v>364</v>
      </c>
      <c r="O50" s="1">
        <f t="shared" si="59"/>
        <v>180</v>
      </c>
      <c r="P50" s="1">
        <f t="shared" si="60"/>
        <v>91</v>
      </c>
    </row>
    <row r="51" spans="1:16" x14ac:dyDescent="0.15">
      <c r="A51" s="2">
        <v>49</v>
      </c>
      <c r="B51" s="5">
        <v>7659.4865669557503</v>
      </c>
      <c r="C51" s="5">
        <v>957.43582086946799</v>
      </c>
      <c r="D51" s="5">
        <v>2910.5170135461799</v>
      </c>
      <c r="E51" s="5">
        <v>382.97432834778698</v>
      </c>
      <c r="F51" s="5">
        <v>183.75</v>
      </c>
      <c r="G51" s="5">
        <v>95.743582086946802</v>
      </c>
      <c r="H51" s="5"/>
      <c r="I51" s="5"/>
      <c r="J51" s="2">
        <v>49</v>
      </c>
      <c r="K51" s="2">
        <f t="shared" si="61"/>
        <v>7659</v>
      </c>
      <c r="L51" s="2">
        <f t="shared" si="56"/>
        <v>957</v>
      </c>
      <c r="M51" s="2">
        <f t="shared" si="57"/>
        <v>2910</v>
      </c>
      <c r="N51" s="2">
        <f t="shared" si="58"/>
        <v>382</v>
      </c>
      <c r="O51" s="2">
        <f t="shared" si="59"/>
        <v>183</v>
      </c>
      <c r="P51" s="2">
        <f t="shared" si="60"/>
        <v>95</v>
      </c>
    </row>
    <row r="52" spans="1:16" x14ac:dyDescent="0.15">
      <c r="A52" s="2">
        <v>50</v>
      </c>
      <c r="B52" s="5">
        <v>8042.4608953035304</v>
      </c>
      <c r="C52" s="5">
        <v>1005.30761191294</v>
      </c>
      <c r="D52" s="5">
        <v>3201.5687149007899</v>
      </c>
      <c r="E52" s="5">
        <v>402.12304476517699</v>
      </c>
      <c r="F52" s="5">
        <v>187.5</v>
      </c>
      <c r="G52" s="5">
        <v>100.530761191294</v>
      </c>
      <c r="H52" s="5"/>
      <c r="I52" s="5"/>
      <c r="J52" s="2">
        <v>50</v>
      </c>
      <c r="K52" s="2">
        <f t="shared" si="61"/>
        <v>8042</v>
      </c>
      <c r="L52" s="2">
        <f t="shared" si="56"/>
        <v>1005</v>
      </c>
      <c r="M52" s="2">
        <f t="shared" si="57"/>
        <v>3201</v>
      </c>
      <c r="N52" s="2">
        <f t="shared" si="58"/>
        <v>402</v>
      </c>
      <c r="O52" s="2">
        <f t="shared" si="59"/>
        <v>187</v>
      </c>
      <c r="P52" s="2">
        <f t="shared" si="60"/>
        <v>100</v>
      </c>
    </row>
    <row r="53" spans="1:16" x14ac:dyDescent="0.15">
      <c r="A53" s="2">
        <v>51</v>
      </c>
      <c r="B53" s="5">
        <v>8444.5839400687091</v>
      </c>
      <c r="C53" s="5">
        <v>1055.57299250859</v>
      </c>
      <c r="D53" s="5">
        <v>3521.7255863908699</v>
      </c>
      <c r="E53" s="5">
        <v>422.22919700343601</v>
      </c>
      <c r="F53" s="5">
        <v>191.25</v>
      </c>
      <c r="G53" s="5">
        <v>105.557299250859</v>
      </c>
      <c r="H53" s="5"/>
      <c r="I53" s="5"/>
      <c r="J53" s="2">
        <v>51</v>
      </c>
      <c r="K53" s="2">
        <f t="shared" si="61"/>
        <v>8444</v>
      </c>
      <c r="L53" s="2">
        <f t="shared" si="56"/>
        <v>1055</v>
      </c>
      <c r="M53" s="2">
        <f t="shared" si="57"/>
        <v>3521</v>
      </c>
      <c r="N53" s="2">
        <f t="shared" si="58"/>
        <v>422</v>
      </c>
      <c r="O53" s="2">
        <f t="shared" si="59"/>
        <v>191</v>
      </c>
      <c r="P53" s="2">
        <f t="shared" si="60"/>
        <v>105</v>
      </c>
    </row>
    <row r="54" spans="1:16" x14ac:dyDescent="0.15">
      <c r="A54" s="2">
        <v>52</v>
      </c>
      <c r="B54" s="5">
        <v>8866.8131370721494</v>
      </c>
      <c r="C54" s="5">
        <v>1108.35164213402</v>
      </c>
      <c r="D54" s="5">
        <v>3873.8981450299598</v>
      </c>
      <c r="E54" s="5">
        <v>443.34065685360702</v>
      </c>
      <c r="F54" s="5">
        <v>195</v>
      </c>
      <c r="G54" s="5">
        <v>110.835164213402</v>
      </c>
      <c r="H54" s="5"/>
      <c r="I54" s="5"/>
      <c r="J54" s="2">
        <v>52</v>
      </c>
      <c r="K54" s="2">
        <f t="shared" si="61"/>
        <v>8866</v>
      </c>
      <c r="L54" s="2">
        <f t="shared" si="56"/>
        <v>1108</v>
      </c>
      <c r="M54" s="2">
        <f t="shared" si="57"/>
        <v>3873</v>
      </c>
      <c r="N54" s="2">
        <f t="shared" si="58"/>
        <v>443</v>
      </c>
      <c r="O54" s="2">
        <f t="shared" si="59"/>
        <v>195</v>
      </c>
      <c r="P54" s="2">
        <f t="shared" si="60"/>
        <v>110</v>
      </c>
    </row>
    <row r="55" spans="1:16" x14ac:dyDescent="0.15">
      <c r="A55" s="2">
        <v>53</v>
      </c>
      <c r="B55" s="5">
        <v>9310.1537939257505</v>
      </c>
      <c r="C55" s="5">
        <v>1163.76922424072</v>
      </c>
      <c r="D55" s="5">
        <v>4261.2879595329596</v>
      </c>
      <c r="E55" s="5">
        <v>465.50768969628803</v>
      </c>
      <c r="F55" s="5">
        <v>198.75</v>
      </c>
      <c r="G55" s="5">
        <v>116.37692242407201</v>
      </c>
      <c r="H55" s="5"/>
      <c r="I55" s="5"/>
      <c r="J55" s="2">
        <v>53</v>
      </c>
      <c r="K55" s="2">
        <f t="shared" si="61"/>
        <v>9310</v>
      </c>
      <c r="L55" s="2">
        <f t="shared" si="56"/>
        <v>1163</v>
      </c>
      <c r="M55" s="2">
        <f t="shared" si="57"/>
        <v>4261</v>
      </c>
      <c r="N55" s="2">
        <f t="shared" si="58"/>
        <v>465</v>
      </c>
      <c r="O55" s="2">
        <f t="shared" si="59"/>
        <v>198</v>
      </c>
      <c r="P55" s="2">
        <f t="shared" si="60"/>
        <v>116</v>
      </c>
    </row>
    <row r="56" spans="1:16" s="1" customFormat="1" x14ac:dyDescent="0.15">
      <c r="A56" s="1">
        <v>54</v>
      </c>
      <c r="B56" s="4">
        <v>9775.6614836220397</v>
      </c>
      <c r="C56" s="4">
        <v>1221.95768545276</v>
      </c>
      <c r="D56" s="4">
        <v>4687.4167554862497</v>
      </c>
      <c r="E56" s="4">
        <v>488.78307418110199</v>
      </c>
      <c r="F56" s="4">
        <v>202.5</v>
      </c>
      <c r="G56" s="4">
        <v>122.195768545276</v>
      </c>
      <c r="H56" s="4"/>
      <c r="I56" s="4"/>
      <c r="J56" s="1">
        <v>54</v>
      </c>
      <c r="K56" s="1">
        <f t="shared" si="61"/>
        <v>9775</v>
      </c>
      <c r="L56" s="1">
        <f t="shared" si="56"/>
        <v>1221</v>
      </c>
      <c r="M56" s="1">
        <f t="shared" si="57"/>
        <v>4687</v>
      </c>
      <c r="N56" s="1">
        <f t="shared" si="58"/>
        <v>488</v>
      </c>
      <c r="O56" s="1">
        <f t="shared" si="59"/>
        <v>202</v>
      </c>
      <c r="P56" s="1">
        <f t="shared" si="60"/>
        <v>122</v>
      </c>
    </row>
    <row r="57" spans="1:16" x14ac:dyDescent="0.15">
      <c r="A57" s="2">
        <v>55</v>
      </c>
      <c r="B57" s="5">
        <v>10264.444557803101</v>
      </c>
      <c r="C57" s="5">
        <v>1283.0555697253899</v>
      </c>
      <c r="D57" s="5">
        <v>5156.1584310348799</v>
      </c>
      <c r="E57" s="5">
        <v>513.222227890157</v>
      </c>
      <c r="F57" s="5">
        <v>206.25</v>
      </c>
      <c r="G57" s="5">
        <v>128.30555697253899</v>
      </c>
      <c r="H57" s="5"/>
      <c r="I57" s="5"/>
      <c r="J57" s="2">
        <v>55</v>
      </c>
      <c r="K57" s="2">
        <f t="shared" si="61"/>
        <v>10264</v>
      </c>
      <c r="L57" s="2">
        <f t="shared" si="56"/>
        <v>1283</v>
      </c>
      <c r="M57" s="2">
        <f t="shared" si="57"/>
        <v>5156</v>
      </c>
      <c r="N57" s="2">
        <f t="shared" si="58"/>
        <v>513</v>
      </c>
      <c r="O57" s="2">
        <f t="shared" si="59"/>
        <v>206</v>
      </c>
      <c r="P57" s="2">
        <f t="shared" si="60"/>
        <v>128</v>
      </c>
    </row>
    <row r="58" spans="1:16" x14ac:dyDescent="0.15">
      <c r="A58" s="2">
        <v>56</v>
      </c>
      <c r="B58" s="5">
        <v>10777.6667856933</v>
      </c>
      <c r="C58" s="5">
        <v>1347.20834821166</v>
      </c>
      <c r="D58" s="5">
        <v>5671.7742741383699</v>
      </c>
      <c r="E58" s="5">
        <v>538.883339284665</v>
      </c>
      <c r="F58" s="5">
        <v>210</v>
      </c>
      <c r="G58" s="5">
        <v>134.72083482116599</v>
      </c>
      <c r="H58" s="5"/>
      <c r="I58" s="5"/>
      <c r="J58" s="2">
        <v>56</v>
      </c>
      <c r="K58" s="2">
        <f t="shared" si="61"/>
        <v>10777</v>
      </c>
      <c r="L58" s="2">
        <f t="shared" si="56"/>
        <v>1347</v>
      </c>
      <c r="M58" s="2">
        <f t="shared" si="57"/>
        <v>5671</v>
      </c>
      <c r="N58" s="2">
        <f t="shared" si="58"/>
        <v>538</v>
      </c>
      <c r="O58" s="2">
        <f t="shared" si="59"/>
        <v>210</v>
      </c>
      <c r="P58" s="2">
        <f t="shared" si="60"/>
        <v>134</v>
      </c>
    </row>
    <row r="59" spans="1:16" x14ac:dyDescent="0.15">
      <c r="A59" s="2">
        <v>57</v>
      </c>
      <c r="B59" s="5">
        <v>11316.550124978001</v>
      </c>
      <c r="C59" s="5">
        <v>1414.5687656222501</v>
      </c>
      <c r="D59" s="5">
        <v>6238.9517015522097</v>
      </c>
      <c r="E59" s="5">
        <v>565.827506248899</v>
      </c>
      <c r="F59" s="5">
        <v>213.75</v>
      </c>
      <c r="G59" s="5">
        <v>141.45687656222501</v>
      </c>
      <c r="H59" s="5"/>
      <c r="I59" s="5"/>
      <c r="J59" s="2">
        <v>57</v>
      </c>
      <c r="K59" s="2">
        <f t="shared" si="61"/>
        <v>11316</v>
      </c>
      <c r="L59" s="2">
        <f t="shared" si="56"/>
        <v>1414</v>
      </c>
      <c r="M59" s="2">
        <f t="shared" si="57"/>
        <v>6238</v>
      </c>
      <c r="N59" s="2">
        <f t="shared" si="58"/>
        <v>565</v>
      </c>
      <c r="O59" s="2">
        <f t="shared" si="59"/>
        <v>213</v>
      </c>
      <c r="P59" s="2">
        <f t="shared" si="60"/>
        <v>141</v>
      </c>
    </row>
    <row r="60" spans="1:16" x14ac:dyDescent="0.15">
      <c r="A60" s="2">
        <v>58</v>
      </c>
      <c r="B60" s="5">
        <v>11882.3776312269</v>
      </c>
      <c r="C60" s="5">
        <v>1485.29720390336</v>
      </c>
      <c r="D60" s="5">
        <v>6862.8468717074302</v>
      </c>
      <c r="E60" s="5">
        <v>594.11888156134398</v>
      </c>
      <c r="F60" s="5">
        <v>217.5</v>
      </c>
      <c r="G60" s="5">
        <v>148.529720390336</v>
      </c>
      <c r="H60" s="5"/>
      <c r="I60" s="5"/>
      <c r="J60" s="2">
        <v>58</v>
      </c>
      <c r="K60" s="2">
        <f t="shared" si="61"/>
        <v>11882</v>
      </c>
      <c r="L60" s="2">
        <f t="shared" si="56"/>
        <v>1485</v>
      </c>
      <c r="M60" s="2">
        <f t="shared" si="57"/>
        <v>6862</v>
      </c>
      <c r="N60" s="2">
        <f t="shared" si="58"/>
        <v>594</v>
      </c>
      <c r="O60" s="2">
        <f t="shared" si="59"/>
        <v>217</v>
      </c>
      <c r="P60" s="2">
        <f t="shared" si="60"/>
        <v>148</v>
      </c>
    </row>
    <row r="61" spans="1:16" x14ac:dyDescent="0.15">
      <c r="A61" s="2">
        <v>59</v>
      </c>
      <c r="B61" s="5">
        <v>12476.496512788201</v>
      </c>
      <c r="C61" s="5">
        <v>1559.5620640985301</v>
      </c>
      <c r="D61" s="5">
        <v>7549.1315588781699</v>
      </c>
      <c r="E61" s="5">
        <v>623.82482563941096</v>
      </c>
      <c r="F61" s="5">
        <v>221.25</v>
      </c>
      <c r="G61" s="5">
        <v>155.956206409853</v>
      </c>
      <c r="H61" s="5"/>
      <c r="I61" s="5"/>
      <c r="J61" s="2">
        <v>59</v>
      </c>
      <c r="K61" s="2">
        <f t="shared" si="61"/>
        <v>12476</v>
      </c>
      <c r="L61" s="2">
        <f t="shared" si="56"/>
        <v>1559</v>
      </c>
      <c r="M61" s="2">
        <f t="shared" si="57"/>
        <v>7549</v>
      </c>
      <c r="N61" s="2">
        <f t="shared" si="58"/>
        <v>623</v>
      </c>
      <c r="O61" s="2">
        <f t="shared" si="59"/>
        <v>221</v>
      </c>
      <c r="P61" s="2">
        <f t="shared" si="60"/>
        <v>155</v>
      </c>
    </row>
    <row r="62" spans="1:16" s="1" customFormat="1" x14ac:dyDescent="0.15">
      <c r="A62" s="1">
        <v>60</v>
      </c>
      <c r="B62" s="4">
        <v>13100.3213384276</v>
      </c>
      <c r="C62" s="4">
        <v>1637.5401673034501</v>
      </c>
      <c r="D62" s="4">
        <v>8304.0447147659906</v>
      </c>
      <c r="E62" s="4">
        <v>655.01606692138103</v>
      </c>
      <c r="F62" s="4">
        <v>225</v>
      </c>
      <c r="G62" s="4">
        <v>163.754016730345</v>
      </c>
      <c r="H62" s="4"/>
      <c r="I62" s="4"/>
      <c r="J62" s="1">
        <v>60</v>
      </c>
      <c r="K62" s="1">
        <f t="shared" si="61"/>
        <v>13100</v>
      </c>
      <c r="L62" s="1">
        <f t="shared" si="56"/>
        <v>1637</v>
      </c>
      <c r="M62" s="1">
        <f t="shared" si="57"/>
        <v>8304</v>
      </c>
      <c r="N62" s="1">
        <f t="shared" si="58"/>
        <v>655</v>
      </c>
      <c r="O62" s="1">
        <f t="shared" si="59"/>
        <v>225</v>
      </c>
      <c r="P62" s="1">
        <f t="shared" si="60"/>
        <v>163</v>
      </c>
    </row>
  </sheetData>
  <mergeCells count="2">
    <mergeCell ref="A1:G1"/>
    <mergeCell ref="K1:Q1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Win7XZB</cp:lastModifiedBy>
  <dcterms:created xsi:type="dcterms:W3CDTF">2006-09-16T00:00:00Z</dcterms:created>
  <dcterms:modified xsi:type="dcterms:W3CDTF">2015-11-04T10:37:22Z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