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300" yWindow="420" windowWidth="24345" windowHeight="15180" tabRatio="500"/>
  </bookViews>
  <sheets>
    <sheet name="main" sheetId="1" r:id="rId1"/>
    <sheet name="Sheet1" sheetId="2" r:id="rId2"/>
    <sheet name="Sheet2" sheetId="3" r:id="rId3"/>
    <sheet name="Sheet3" sheetId="4" r:id="rId4"/>
  </sheets>
  <definedNames>
    <definedName name="_xlnm.Criteria" localSheetId="1">Sheet1!#REF!</definedName>
    <definedName name="_xlnm.Extract" localSheetId="1">Sheet1!#REF!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J9" i="1" l="1"/>
  <c r="BJ26" i="1"/>
  <c r="BJ27" i="1"/>
  <c r="BJ28" i="1"/>
  <c r="BJ8" i="1"/>
  <c r="D56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comments1.xml><?xml version="1.0" encoding="utf-8"?>
<comments xmlns="http://schemas.openxmlformats.org/spreadsheetml/2006/main">
  <authors>
    <author>sunny lee</author>
    <author>Win7XZB</author>
  </authors>
  <commentList>
    <comment ref="E1" authorId="0">
      <text>
        <r>
          <rPr>
            <sz val="9"/>
            <color indexed="81"/>
            <rFont val="宋体"/>
            <family val="3"/>
            <charset val="134"/>
          </rPr>
          <t xml:space="preserve">sunny lee:
1.普通
2.守塔
3.时间限制
</t>
        </r>
      </text>
    </comment>
    <comment ref="K1" authorId="0">
      <text>
        <r>
          <rPr>
            <sz val="9"/>
            <color indexed="81"/>
            <rFont val="宋体"/>
            <family val="3"/>
            <charset val="134"/>
          </rPr>
          <t>老陈：
怪物形象</t>
        </r>
      </text>
    </comment>
    <comment ref="AS1" authorId="1">
      <text>
        <r>
          <rPr>
            <b/>
            <sz val="9"/>
            <color indexed="81"/>
            <rFont val="宋体"/>
            <family val="3"/>
            <charset val="134"/>
          </rPr>
          <t>Win7XZB:</t>
        </r>
        <r>
          <rPr>
            <sz val="9"/>
            <color indexed="81"/>
            <rFont val="宋体"/>
            <family val="3"/>
            <charset val="134"/>
          </rPr>
          <t xml:space="preserve">
结算时固定获得</t>
        </r>
      </text>
    </comment>
    <comment ref="AT1" authorId="1">
      <text>
        <r>
          <rPr>
            <b/>
            <sz val="9"/>
            <color indexed="81"/>
            <rFont val="宋体"/>
            <family val="3"/>
            <charset val="134"/>
          </rPr>
          <t>Win7XZB:</t>
        </r>
        <r>
          <rPr>
            <sz val="9"/>
            <color indexed="81"/>
            <rFont val="宋体"/>
            <family val="3"/>
            <charset val="134"/>
          </rPr>
          <t xml:space="preserve">
结算时固定获得</t>
        </r>
      </text>
    </comment>
    <comment ref="AU1" authorId="1">
      <text>
        <r>
          <rPr>
            <b/>
            <sz val="9"/>
            <color indexed="81"/>
            <rFont val="宋体"/>
            <family val="3"/>
            <charset val="134"/>
          </rPr>
          <t>Win7XZB:</t>
        </r>
        <r>
          <rPr>
            <sz val="9"/>
            <color indexed="81"/>
            <rFont val="宋体"/>
            <family val="3"/>
            <charset val="134"/>
          </rPr>
          <t xml:space="preserve">
结算时固定获得</t>
        </r>
      </text>
    </comment>
  </commentList>
</comments>
</file>

<file path=xl/sharedStrings.xml><?xml version="1.0" encoding="utf-8"?>
<sst xmlns="http://schemas.openxmlformats.org/spreadsheetml/2006/main" count="336" uniqueCount="189">
  <si>
    <t>注释</t>
  </si>
  <si>
    <t>模式类别</t>
  </si>
  <si>
    <t>需求等级</t>
  </si>
  <si>
    <t>参考战力</t>
  </si>
  <si>
    <r>
      <rPr>
        <sz val="12"/>
        <color indexed="8"/>
        <rFont val="宋体"/>
        <family val="3"/>
        <charset val="134"/>
      </rPr>
      <t>关卡I</t>
    </r>
    <r>
      <rPr>
        <sz val="12"/>
        <color indexed="8"/>
        <rFont val="宋体"/>
        <family val="3"/>
        <charset val="134"/>
      </rPr>
      <t>D</t>
    </r>
  </si>
  <si>
    <t>所属章节</t>
  </si>
  <si>
    <t>role表id</t>
  </si>
  <si>
    <t>辅助列</t>
  </si>
  <si>
    <t>前置地图</t>
  </si>
  <si>
    <t>后置地图</t>
  </si>
  <si>
    <t>NPC配置第一轮</t>
  </si>
  <si>
    <t>NPC配置第二轮</t>
  </si>
  <si>
    <t>NPC配置第三轮</t>
  </si>
  <si>
    <t>1轮起始点</t>
  </si>
  <si>
    <t>1轮长度</t>
  </si>
  <si>
    <t>2轮起始点</t>
  </si>
  <si>
    <t>2轮长度</t>
  </si>
  <si>
    <t>3轮起始点</t>
  </si>
  <si>
    <t>3轮长度</t>
  </si>
  <si>
    <t>开场对话ID1</t>
  </si>
  <si>
    <t>开场对话ID2</t>
  </si>
  <si>
    <t>开场对话ID3</t>
  </si>
  <si>
    <t>开场对话ID4</t>
  </si>
  <si>
    <t>BOSS前对话ID1</t>
  </si>
  <si>
    <t>BOSS前对话ID2</t>
  </si>
  <si>
    <t>BOSS前对话ID3</t>
  </si>
  <si>
    <t>BOSS前对话ID4</t>
  </si>
  <si>
    <t>胜利后对话ID1</t>
  </si>
  <si>
    <t>胜利后对话ID2</t>
  </si>
  <si>
    <t>胜利后对话ID3</t>
  </si>
  <si>
    <t>胜利后对话ID4</t>
  </si>
  <si>
    <t>获得经验</t>
  </si>
  <si>
    <t>获得金币</t>
  </si>
  <si>
    <t>获得钻石</t>
  </si>
  <si>
    <t>物品ID</t>
  </si>
  <si>
    <t>胜利礼包弹框</t>
  </si>
  <si>
    <t>关卡等级</t>
  </si>
  <si>
    <t>key</t>
  </si>
  <si>
    <t>name</t>
  </si>
  <si>
    <t>icon</t>
  </si>
  <si>
    <t>map_type</t>
  </si>
  <si>
    <t>req_lv</t>
  </si>
  <si>
    <t>score</t>
  </si>
  <si>
    <t>stage_id</t>
  </si>
  <si>
    <t>chapter</t>
  </si>
  <si>
    <t>avatar_id</t>
  </si>
  <si>
    <t>pre_map</t>
  </si>
  <si>
    <t>next_map</t>
  </si>
  <si>
    <r>
      <rPr>
        <sz val="12"/>
        <color indexed="8"/>
        <rFont val="宋体"/>
        <family val="3"/>
        <charset val="134"/>
      </rPr>
      <t>s</t>
    </r>
    <r>
      <rPr>
        <sz val="12"/>
        <color indexed="8"/>
        <rFont val="宋体"/>
        <family val="3"/>
        <charset val="134"/>
      </rPr>
      <t>cene_pos_1</t>
    </r>
  </si>
  <si>
    <r>
      <rPr>
        <sz val="12"/>
        <color indexed="8"/>
        <rFont val="宋体"/>
        <family val="3"/>
        <charset val="134"/>
      </rPr>
      <t>s</t>
    </r>
    <r>
      <rPr>
        <sz val="12"/>
        <color indexed="8"/>
        <rFont val="宋体"/>
        <family val="3"/>
        <charset val="134"/>
      </rPr>
      <t>cene_len_1</t>
    </r>
  </si>
  <si>
    <t>scene_pos_2</t>
  </si>
  <si>
    <t>scene_len_2</t>
  </si>
  <si>
    <t>scene_pos_3</t>
  </si>
  <si>
    <t>scene_len_3</t>
  </si>
  <si>
    <r>
      <rPr>
        <sz val="12"/>
        <color indexed="8"/>
        <rFont val="宋体"/>
        <family val="3"/>
        <charset val="134"/>
      </rPr>
      <t>t</t>
    </r>
    <r>
      <rPr>
        <sz val="12"/>
        <color indexed="8"/>
        <rFont val="宋体"/>
        <family val="3"/>
        <charset val="134"/>
      </rPr>
      <t>alk_id_1</t>
    </r>
  </si>
  <si>
    <r>
      <rPr>
        <sz val="12"/>
        <color indexed="8"/>
        <rFont val="宋体"/>
        <family val="3"/>
        <charset val="134"/>
      </rPr>
      <t>t</t>
    </r>
    <r>
      <rPr>
        <sz val="12"/>
        <color indexed="8"/>
        <rFont val="宋体"/>
        <family val="3"/>
        <charset val="134"/>
      </rPr>
      <t>alk_id_2</t>
    </r>
  </si>
  <si>
    <r>
      <rPr>
        <sz val="12"/>
        <color indexed="8"/>
        <rFont val="宋体"/>
        <family val="3"/>
        <charset val="134"/>
      </rPr>
      <t>t</t>
    </r>
    <r>
      <rPr>
        <sz val="12"/>
        <color indexed="8"/>
        <rFont val="宋体"/>
        <family val="3"/>
        <charset val="134"/>
      </rPr>
      <t>alk_id_3</t>
    </r>
  </si>
  <si>
    <r>
      <rPr>
        <sz val="12"/>
        <color indexed="8"/>
        <rFont val="宋体"/>
        <family val="3"/>
        <charset val="134"/>
      </rPr>
      <t>t</t>
    </r>
    <r>
      <rPr>
        <sz val="12"/>
        <color indexed="8"/>
        <rFont val="宋体"/>
        <family val="3"/>
        <charset val="134"/>
      </rPr>
      <t>alk_id_4</t>
    </r>
  </si>
  <si>
    <r>
      <rPr>
        <sz val="12"/>
        <color indexed="8"/>
        <rFont val="宋体"/>
        <family val="3"/>
        <charset val="134"/>
      </rPr>
      <t>t</t>
    </r>
    <r>
      <rPr>
        <sz val="12"/>
        <color indexed="8"/>
        <rFont val="宋体"/>
        <family val="3"/>
        <charset val="134"/>
      </rPr>
      <t>alk_id_5</t>
    </r>
  </si>
  <si>
    <r>
      <rPr>
        <sz val="12"/>
        <color indexed="8"/>
        <rFont val="宋体"/>
        <family val="3"/>
        <charset val="134"/>
      </rPr>
      <t>t</t>
    </r>
    <r>
      <rPr>
        <sz val="12"/>
        <color indexed="8"/>
        <rFont val="宋体"/>
        <family val="3"/>
        <charset val="134"/>
      </rPr>
      <t>alk_id_6</t>
    </r>
  </si>
  <si>
    <r>
      <rPr>
        <sz val="12"/>
        <color indexed="8"/>
        <rFont val="宋体"/>
        <family val="3"/>
        <charset val="134"/>
      </rPr>
      <t>t</t>
    </r>
    <r>
      <rPr>
        <sz val="12"/>
        <color indexed="8"/>
        <rFont val="宋体"/>
        <family val="3"/>
        <charset val="134"/>
      </rPr>
      <t>alk_id_7</t>
    </r>
  </si>
  <si>
    <r>
      <rPr>
        <sz val="12"/>
        <color indexed="8"/>
        <rFont val="宋体"/>
        <family val="3"/>
        <charset val="134"/>
      </rPr>
      <t>t</t>
    </r>
    <r>
      <rPr>
        <sz val="12"/>
        <color indexed="8"/>
        <rFont val="宋体"/>
        <family val="3"/>
        <charset val="134"/>
      </rPr>
      <t>alk_id_8</t>
    </r>
  </si>
  <si>
    <r>
      <rPr>
        <sz val="12"/>
        <color indexed="8"/>
        <rFont val="宋体"/>
        <family val="3"/>
        <charset val="134"/>
      </rPr>
      <t>t</t>
    </r>
    <r>
      <rPr>
        <sz val="12"/>
        <color indexed="8"/>
        <rFont val="宋体"/>
        <family val="3"/>
        <charset val="134"/>
      </rPr>
      <t>alk_id_9</t>
    </r>
  </si>
  <si>
    <r>
      <rPr>
        <sz val="12"/>
        <color indexed="8"/>
        <rFont val="宋体"/>
        <family val="3"/>
        <charset val="134"/>
      </rPr>
      <t>t</t>
    </r>
    <r>
      <rPr>
        <sz val="12"/>
        <color indexed="8"/>
        <rFont val="宋体"/>
        <family val="3"/>
        <charset val="134"/>
      </rPr>
      <t>alk_id_10</t>
    </r>
  </si>
  <si>
    <r>
      <rPr>
        <sz val="12"/>
        <color indexed="8"/>
        <rFont val="宋体"/>
        <family val="3"/>
        <charset val="134"/>
      </rPr>
      <t>t</t>
    </r>
    <r>
      <rPr>
        <sz val="12"/>
        <color indexed="8"/>
        <rFont val="宋体"/>
        <family val="3"/>
        <charset val="134"/>
      </rPr>
      <t>alk_id_11</t>
    </r>
  </si>
  <si>
    <r>
      <rPr>
        <sz val="12"/>
        <color indexed="8"/>
        <rFont val="宋体"/>
        <family val="3"/>
        <charset val="134"/>
      </rPr>
      <t>t</t>
    </r>
    <r>
      <rPr>
        <sz val="12"/>
        <color indexed="8"/>
        <rFont val="宋体"/>
        <family val="3"/>
        <charset val="134"/>
      </rPr>
      <t>alk_id_12</t>
    </r>
  </si>
  <si>
    <t>icon_gray</t>
  </si>
  <si>
    <r>
      <rPr>
        <sz val="12"/>
        <color indexed="8"/>
        <rFont val="宋体"/>
        <family val="3"/>
        <charset val="134"/>
      </rPr>
      <t>g</t>
    </r>
    <r>
      <rPr>
        <sz val="12"/>
        <color indexed="8"/>
        <rFont val="宋体"/>
        <family val="3"/>
        <charset val="134"/>
      </rPr>
      <t>ain_exp</t>
    </r>
  </si>
  <si>
    <r>
      <rPr>
        <sz val="12"/>
        <color indexed="8"/>
        <rFont val="宋体"/>
        <family val="3"/>
        <charset val="134"/>
      </rPr>
      <t>g</t>
    </r>
    <r>
      <rPr>
        <sz val="12"/>
        <color indexed="8"/>
        <rFont val="宋体"/>
        <family val="3"/>
        <charset val="134"/>
      </rPr>
      <t>ain_gold</t>
    </r>
  </si>
  <si>
    <t>gain_diamond</t>
  </si>
  <si>
    <t>gain_item_id_1</t>
  </si>
  <si>
    <t>gain_item_id_2</t>
  </si>
  <si>
    <r>
      <rPr>
        <sz val="12"/>
        <color indexed="8"/>
        <rFont val="宋体"/>
        <family val="3"/>
        <charset val="134"/>
      </rPr>
      <t>d</t>
    </r>
    <r>
      <rPr>
        <sz val="12"/>
        <color indexed="8"/>
        <rFont val="宋体"/>
        <family val="3"/>
        <charset val="134"/>
      </rPr>
      <t>rop_gift</t>
    </r>
  </si>
  <si>
    <t>开幕</t>
  </si>
  <si>
    <t>精英哥布林</t>
  </si>
  <si>
    <t>images/icon/map/map_0.png</t>
  </si>
  <si>
    <t>最初之日</t>
  </si>
  <si>
    <t>精英石像鬼</t>
  </si>
  <si>
    <t>命运之夜</t>
  </si>
  <si>
    <t>精英骷髅</t>
  </si>
  <si>
    <t>崩坏旋律</t>
  </si>
  <si>
    <t>魔术士瑶瑶</t>
  </si>
  <si>
    <t>夺命魔术</t>
  </si>
  <si>
    <t>弓箭手侍石</t>
  </si>
  <si>
    <t>无限剑制</t>
  </si>
  <si>
    <t>CASTER分身</t>
  </si>
  <si>
    <t>奇异消息</t>
  </si>
  <si>
    <t>魔术士悦</t>
  </si>
  <si>
    <t>遥远梦境</t>
  </si>
  <si>
    <t>暗夜刺客</t>
  </si>
  <si>
    <t>迷之森</t>
  </si>
  <si>
    <r>
      <rPr>
        <sz val="12"/>
        <color indexed="8"/>
        <rFont val="宋体"/>
        <family val="3"/>
        <charset val="134"/>
      </rPr>
      <t xml:space="preserve"> </t>
    </r>
    <r>
      <rPr>
        <sz val="12"/>
        <color indexed="8"/>
        <rFont val="宋体"/>
        <family val="3"/>
        <charset val="134"/>
      </rPr>
      <t xml:space="preserve"> </t>
    </r>
  </si>
  <si>
    <t>幻之森</t>
  </si>
  <si>
    <t>幻境</t>
  </si>
  <si>
    <t>石像鬼头领</t>
  </si>
  <si>
    <t>破灭</t>
  </si>
  <si>
    <t>魔女烙印</t>
  </si>
  <si>
    <t>心愿尽头</t>
  </si>
  <si>
    <t>蠢动</t>
  </si>
  <si>
    <t>劈开天空</t>
  </si>
  <si>
    <t>鲜血工厂</t>
  </si>
  <si>
    <t>理想乡</t>
  </si>
  <si>
    <t>云海玉川</t>
  </si>
  <si>
    <t>秋风悲画</t>
  </si>
  <si>
    <t>萤火之辉</t>
  </si>
  <si>
    <t>水木清扬</t>
  </si>
  <si>
    <t>暗夜之刃</t>
  </si>
  <si>
    <t>叶落繁霜</t>
  </si>
  <si>
    <t>星辰大海</t>
  </si>
  <si>
    <t>破碎之月</t>
  </si>
  <si>
    <t>夜之哀嚎</t>
  </si>
  <si>
    <t>孤山荒泽</t>
  </si>
  <si>
    <t>妖精森林</t>
  </si>
  <si>
    <t>月夜无华</t>
  </si>
  <si>
    <t>暗刃无痕</t>
  </si>
  <si>
    <t>苍之回忆</t>
  </si>
  <si>
    <t>云海听涛</t>
  </si>
  <si>
    <t>无垢之境</t>
  </si>
  <si>
    <t>失落遗迹</t>
  </si>
  <si>
    <t>诸神黄昏</t>
  </si>
  <si>
    <t>暗黑之门</t>
  </si>
  <si>
    <t>恶灵祭坛</t>
  </si>
  <si>
    <t>死亡神殿</t>
  </si>
  <si>
    <t>南十字星</t>
  </si>
  <si>
    <t>仙境梦游</t>
  </si>
  <si>
    <t>南无世界</t>
  </si>
  <si>
    <t>湖畔地带</t>
  </si>
  <si>
    <t>美酒花园</t>
  </si>
  <si>
    <t>圣城流域</t>
  </si>
  <si>
    <t>无法者之冬</t>
  </si>
  <si>
    <t>芳华刹那</t>
  </si>
  <si>
    <t>圣杯降临</t>
  </si>
  <si>
    <t>时光之塔</t>
  </si>
  <si>
    <t>神之无月</t>
  </si>
  <si>
    <t>熔火大地</t>
  </si>
  <si>
    <t>碧海青天</t>
  </si>
  <si>
    <t>怪物形象</t>
  </si>
  <si>
    <t>怪物ID</t>
  </si>
  <si>
    <t>images/icon/map/map_05.png</t>
  </si>
  <si>
    <t>images/icon/map/map_01.png</t>
  </si>
  <si>
    <t>images/icon/map/map_02.png</t>
  </si>
  <si>
    <t>images/icon/map/map_03.png</t>
  </si>
  <si>
    <t>images/icon/map/map_04.png</t>
  </si>
  <si>
    <t>第一轮延续刷新1</t>
    <phoneticPr fontId="4" type="noConversion"/>
  </si>
  <si>
    <t>第一轮延续刷新2</t>
    <phoneticPr fontId="4" type="noConversion"/>
  </si>
  <si>
    <t>第一轮延续刷新3</t>
    <phoneticPr fontId="4" type="noConversion"/>
  </si>
  <si>
    <t>第二轮延续刷新1</t>
  </si>
  <si>
    <t>第二轮延续刷新2</t>
  </si>
  <si>
    <t>第二轮延续刷新3</t>
  </si>
  <si>
    <t>第三轮延续刷新1</t>
  </si>
  <si>
    <t>第三轮延续刷新2</t>
  </si>
  <si>
    <t>第三轮延续刷新3</t>
  </si>
  <si>
    <r>
      <t>peizhi_id_1</t>
    </r>
    <r>
      <rPr>
        <sz val="12"/>
        <color indexed="8"/>
        <rFont val="宋体"/>
        <family val="3"/>
        <charset val="134"/>
      </rPr>
      <t>1</t>
    </r>
    <phoneticPr fontId="4" type="noConversion"/>
  </si>
  <si>
    <r>
      <t>p</t>
    </r>
    <r>
      <rPr>
        <sz val="12"/>
        <color indexed="8"/>
        <rFont val="宋体"/>
        <family val="3"/>
        <charset val="134"/>
      </rPr>
      <t>eizhi_id_12</t>
    </r>
    <phoneticPr fontId="4" type="noConversion"/>
  </si>
  <si>
    <t>peizhi_id_13</t>
    <phoneticPr fontId="4" type="noConversion"/>
  </si>
  <si>
    <t>peizhi_id_14</t>
    <phoneticPr fontId="4" type="noConversion"/>
  </si>
  <si>
    <r>
      <t>peizhi_id_2</t>
    </r>
    <r>
      <rPr>
        <sz val="12"/>
        <color indexed="8"/>
        <rFont val="宋体"/>
        <family val="3"/>
        <charset val="134"/>
      </rPr>
      <t>1</t>
    </r>
    <phoneticPr fontId="4" type="noConversion"/>
  </si>
  <si>
    <r>
      <t>peizhi_id_2</t>
    </r>
    <r>
      <rPr>
        <sz val="12"/>
        <color indexed="8"/>
        <rFont val="宋体"/>
        <family val="3"/>
        <charset val="134"/>
      </rPr>
      <t>2</t>
    </r>
    <phoneticPr fontId="4" type="noConversion"/>
  </si>
  <si>
    <r>
      <t>peizhi_id_2</t>
    </r>
    <r>
      <rPr>
        <sz val="12"/>
        <color indexed="8"/>
        <rFont val="宋体"/>
        <family val="3"/>
        <charset val="134"/>
      </rPr>
      <t>3</t>
    </r>
    <phoneticPr fontId="4" type="noConversion"/>
  </si>
  <si>
    <r>
      <t>peizhi_id_2</t>
    </r>
    <r>
      <rPr>
        <sz val="12"/>
        <color indexed="8"/>
        <rFont val="宋体"/>
        <family val="3"/>
        <charset val="134"/>
      </rPr>
      <t>4</t>
    </r>
    <phoneticPr fontId="4" type="noConversion"/>
  </si>
  <si>
    <r>
      <t>peizhi_id_3</t>
    </r>
    <r>
      <rPr>
        <sz val="12"/>
        <color indexed="8"/>
        <rFont val="宋体"/>
        <family val="3"/>
        <charset val="134"/>
      </rPr>
      <t>1</t>
    </r>
    <phoneticPr fontId="4" type="noConversion"/>
  </si>
  <si>
    <r>
      <t>peizhi_id_3</t>
    </r>
    <r>
      <rPr>
        <sz val="12"/>
        <color indexed="8"/>
        <rFont val="宋体"/>
        <family val="3"/>
        <charset val="134"/>
      </rPr>
      <t>2</t>
    </r>
    <phoneticPr fontId="4" type="noConversion"/>
  </si>
  <si>
    <r>
      <t>peizhi_id_3</t>
    </r>
    <r>
      <rPr>
        <sz val="12"/>
        <color indexed="8"/>
        <rFont val="宋体"/>
        <family val="3"/>
        <charset val="134"/>
      </rPr>
      <t>3</t>
    </r>
    <phoneticPr fontId="4" type="noConversion"/>
  </si>
  <si>
    <r>
      <t>peizhi_id_3</t>
    </r>
    <r>
      <rPr>
        <sz val="12"/>
        <color indexed="8"/>
        <rFont val="宋体"/>
        <family val="3"/>
        <charset val="134"/>
      </rPr>
      <t>4</t>
    </r>
    <phoneticPr fontId="4" type="noConversion"/>
  </si>
  <si>
    <t>梦境</t>
    <phoneticPr fontId="4" type="noConversion"/>
  </si>
  <si>
    <t>drop_item_1</t>
  </si>
  <si>
    <t>drop_item_pro_1</t>
    <phoneticPr fontId="4" type="noConversion"/>
  </si>
  <si>
    <t>drop_item_2</t>
  </si>
  <si>
    <t>drop_item_pro_2</t>
  </si>
  <si>
    <t>drop_item_3</t>
  </si>
  <si>
    <t>drop_item_pro_3</t>
  </si>
  <si>
    <t>过关物品1(itemID)</t>
    <phoneticPr fontId="4" type="noConversion"/>
  </si>
  <si>
    <t>过关物品2</t>
    <phoneticPr fontId="4" type="noConversion"/>
  </si>
  <si>
    <t>过关物品3</t>
    <phoneticPr fontId="4" type="noConversion"/>
  </si>
  <si>
    <t>获得数量1</t>
    <phoneticPr fontId="4" type="noConversion"/>
  </si>
  <si>
    <t>战斗中掉落1</t>
    <phoneticPr fontId="4" type="noConversion"/>
  </si>
  <si>
    <t>获得数量2</t>
    <phoneticPr fontId="4" type="noConversion"/>
  </si>
  <si>
    <t>战斗中掉落2</t>
    <phoneticPr fontId="4" type="noConversion"/>
  </si>
  <si>
    <t>获得数量3</t>
    <phoneticPr fontId="4" type="noConversion"/>
  </si>
  <si>
    <t>战斗中掉落3</t>
    <phoneticPr fontId="4" type="noConversion"/>
  </si>
  <si>
    <t>drop_base_1</t>
  </si>
  <si>
    <t>drop_pro_base_1</t>
  </si>
  <si>
    <t>掉落概率1（万分比）</t>
    <phoneticPr fontId="4" type="noConversion"/>
  </si>
  <si>
    <t>掉落概率2（万分比）</t>
    <phoneticPr fontId="4" type="noConversion"/>
  </si>
  <si>
    <t>掉落概率3（万分比）</t>
    <phoneticPr fontId="4" type="noConversion"/>
  </si>
  <si>
    <t>drop_base_2</t>
  </si>
  <si>
    <t>drop_pro_base_2</t>
  </si>
  <si>
    <t>drop_base_3</t>
  </si>
  <si>
    <t>drop_pro_base_3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</si>
</sst>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8" x14ac:knownFonts="1">
    <font>
      <sz val="12"/>
      <color indexed="8"/>
      <name val="宋体"/>
      <charset val="134"/>
    </font>
    <font>
      <sz val="12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 applyAlignment="1"/>
    <xf numFmtId="0" fontId="1" fillId="0" borderId="0" xfId="0" applyFont="1" applyAlignment="1"/>
    <xf numFmtId="0" fontId="0" fillId="0" borderId="0" xfId="0" applyFill="1">
      <alignment vertical="center"/>
    </xf>
    <xf numFmtId="0" fontId="2" fillId="2" borderId="0" xfId="0" applyFont="1" applyFill="1" applyAlignment="1"/>
    <xf numFmtId="0" fontId="0" fillId="2" borderId="0" xfId="0" applyFill="1">
      <alignment vertical="center"/>
    </xf>
    <xf numFmtId="0" fontId="0" fillId="0" borderId="0" xfId="0" applyFill="1" applyAlignment="1">
      <alignment vertical="center"/>
    </xf>
    <xf numFmtId="0" fontId="0" fillId="2" borderId="1" xfId="0" applyFill="1" applyBorder="1" applyAlignment="1"/>
    <xf numFmtId="0" fontId="0" fillId="3" borderId="0" xfId="0" applyFill="1" applyAlignment="1"/>
    <xf numFmtId="0" fontId="0" fillId="0" borderId="0" xfId="0" applyAlignment="1">
      <alignment horizontal="center" vertical="center"/>
    </xf>
    <xf numFmtId="0" fontId="0" fillId="2" borderId="1" xfId="0" applyFont="1" applyFill="1" applyBorder="1" applyAlignment="1"/>
    <xf numFmtId="0" fontId="0" fillId="0" borderId="0" xfId="0" applyFont="1" applyAlignment="1"/>
    <xf numFmtId="0" fontId="0" fillId="4" borderId="1" xfId="0" applyFill="1" applyBorder="1">
      <alignment vertical="center"/>
    </xf>
    <xf numFmtId="0" fontId="0" fillId="4" borderId="0" xfId="0" applyFont="1" applyFill="1" applyBorder="1">
      <alignment vertical="center"/>
    </xf>
    <xf numFmtId="0" fontId="0" fillId="4" borderId="0" xfId="0" applyFont="1" applyFill="1" applyBorder="1" applyAlignment="1">
      <alignment vertical="center"/>
    </xf>
    <xf numFmtId="0" fontId="0" fillId="3" borderId="1" xfId="0" applyFill="1" applyBorder="1" applyAlignment="1"/>
    <xf numFmtId="0" fontId="0" fillId="3" borderId="0" xfId="0" applyFont="1" applyFill="1" applyAlignment="1"/>
    <xf numFmtId="0" fontId="1" fillId="2" borderId="1" xfId="0" applyFont="1" applyFill="1" applyBorder="1" applyAlignment="1"/>
    <xf numFmtId="0" fontId="0" fillId="5" borderId="1" xfId="0" applyFont="1" applyFill="1" applyBorder="1" applyAlignment="1"/>
    <xf numFmtId="0" fontId="0" fillId="0" borderId="0" xfId="0" applyNumberFormat="1" applyFont="1" applyAlignment="1"/>
    <xf numFmtId="176" fontId="2" fillId="0" borderId="0" xfId="0" applyNumberFormat="1" applyFont="1" applyAlignment="1">
      <alignment horizontal="right" vertical="center"/>
    </xf>
    <xf numFmtId="176" fontId="2" fillId="0" borderId="0" xfId="0" applyNumberFormat="1" applyFont="1" applyAlignment="1">
      <alignment vertical="center"/>
    </xf>
    <xf numFmtId="0" fontId="2" fillId="0" borderId="0" xfId="0" applyFont="1" applyAlignment="1"/>
    <xf numFmtId="176" fontId="2" fillId="0" borderId="0" xfId="0" applyNumberFormat="1" applyFont="1" applyAlignment="1">
      <alignment horizontal="right" vertical="top"/>
    </xf>
    <xf numFmtId="0" fontId="0" fillId="0" borderId="0" xfId="0" applyAlignment="1">
      <alignment horizontal="right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/>
    <xf numFmtId="0" fontId="5" fillId="2" borderId="1" xfId="0" applyFont="1" applyFill="1" applyBorder="1" applyAlignment="1"/>
    <xf numFmtId="0" fontId="0" fillId="0" borderId="0" xfId="0" applyBorder="1" applyAlignment="1"/>
    <xf numFmtId="0" fontId="0" fillId="0" borderId="0" xfId="0" applyBorder="1">
      <alignment vertical="center"/>
    </xf>
    <xf numFmtId="0" fontId="0" fillId="0" borderId="0" xfId="0">
      <alignment vertical="center"/>
    </xf>
    <xf numFmtId="0" fontId="7" fillId="0" borderId="0" xfId="0" applyFont="1" applyAlignmen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125"/>
  <sheetViews>
    <sheetView tabSelected="1" workbookViewId="0">
      <pane xSplit="1" topLeftCell="AL1" activePane="topRight" state="frozen"/>
      <selection pane="topRight" activeCell="AW30" sqref="AW30"/>
    </sheetView>
  </sheetViews>
  <sheetFormatPr defaultColWidth="9" defaultRowHeight="14.25" x14ac:dyDescent="0.15"/>
  <cols>
    <col min="1" max="1" width="4.5" customWidth="1"/>
    <col min="2" max="2" width="5.5" customWidth="1"/>
    <col min="3" max="3" width="12.625" customWidth="1"/>
    <col min="4" max="4" width="28.125" customWidth="1"/>
    <col min="5" max="5" width="13.375" customWidth="1"/>
    <col min="6" max="9" width="9.5" customWidth="1"/>
    <col min="10" max="10" width="10.5" customWidth="1"/>
    <col min="11" max="11" width="11.5" customWidth="1"/>
    <col min="12" max="13" width="9.5" customWidth="1"/>
    <col min="14" max="25" width="15" customWidth="1"/>
    <col min="26" max="31" width="12.625" style="7" customWidth="1"/>
    <col min="32" max="35" width="12.625" customWidth="1"/>
    <col min="36" max="43" width="15" customWidth="1"/>
    <col min="44" max="44" width="28.125" style="1" customWidth="1"/>
    <col min="45" max="45" width="9.5" customWidth="1"/>
    <col min="46" max="46" width="10.5" customWidth="1"/>
    <col min="47" max="47" width="13.875" customWidth="1"/>
    <col min="48" max="48" width="17.875" customWidth="1"/>
    <col min="49" max="49" width="16.125" customWidth="1"/>
    <col min="50" max="50" width="13.875" style="8" customWidth="1"/>
    <col min="52" max="52" width="8.875" customWidth="1"/>
    <col min="53" max="53" width="9.625" customWidth="1"/>
    <col min="54" max="54" width="11.5" customWidth="1"/>
    <col min="55" max="55" width="9.5" bestFit="1" customWidth="1"/>
    <col min="56" max="56" width="10.5" bestFit="1" customWidth="1"/>
    <col min="57" max="57" width="9.5" customWidth="1"/>
    <col min="58" max="58" width="11.625" customWidth="1"/>
    <col min="59" max="59" width="9.5" bestFit="1" customWidth="1"/>
    <col min="60" max="60" width="10.5" bestFit="1" customWidth="1"/>
    <col min="61" max="61" width="9.75" customWidth="1"/>
    <col min="62" max="62" width="11.5" customWidth="1"/>
    <col min="63" max="63" width="9.875" customWidth="1"/>
  </cols>
  <sheetData>
    <row r="1" spans="1:63" s="6" customFormat="1" x14ac:dyDescent="0.15">
      <c r="B1" s="6" t="s">
        <v>0</v>
      </c>
      <c r="E1" s="6" t="s">
        <v>1</v>
      </c>
      <c r="F1" s="6" t="s">
        <v>2</v>
      </c>
      <c r="G1" s="6" t="s">
        <v>3</v>
      </c>
      <c r="H1" s="9" t="s">
        <v>4</v>
      </c>
      <c r="I1" s="6" t="s">
        <v>5</v>
      </c>
      <c r="J1" s="9" t="s">
        <v>6</v>
      </c>
      <c r="K1" s="9" t="s">
        <v>7</v>
      </c>
      <c r="L1" s="6" t="s">
        <v>8</v>
      </c>
      <c r="M1" s="6" t="s">
        <v>9</v>
      </c>
      <c r="N1" s="6" t="s">
        <v>10</v>
      </c>
      <c r="O1" s="6" t="s">
        <v>143</v>
      </c>
      <c r="P1" s="6" t="s">
        <v>144</v>
      </c>
      <c r="Q1" s="6" t="s">
        <v>145</v>
      </c>
      <c r="R1" s="6" t="s">
        <v>11</v>
      </c>
      <c r="S1" s="6" t="s">
        <v>146</v>
      </c>
      <c r="T1" s="6" t="s">
        <v>147</v>
      </c>
      <c r="U1" s="6" t="s">
        <v>148</v>
      </c>
      <c r="V1" s="6" t="s">
        <v>12</v>
      </c>
      <c r="W1" s="6" t="s">
        <v>149</v>
      </c>
      <c r="X1" s="6" t="s">
        <v>150</v>
      </c>
      <c r="Y1" s="6" t="s">
        <v>151</v>
      </c>
      <c r="Z1" s="14" t="s">
        <v>13</v>
      </c>
      <c r="AA1" s="14" t="s">
        <v>14</v>
      </c>
      <c r="AB1" s="14" t="s">
        <v>15</v>
      </c>
      <c r="AC1" s="14" t="s">
        <v>16</v>
      </c>
      <c r="AD1" s="14" t="s">
        <v>17</v>
      </c>
      <c r="AE1" s="14" t="s">
        <v>18</v>
      </c>
      <c r="AF1" s="6" t="s">
        <v>19</v>
      </c>
      <c r="AG1" s="6" t="s">
        <v>20</v>
      </c>
      <c r="AH1" s="6" t="s">
        <v>21</v>
      </c>
      <c r="AI1" s="6" t="s">
        <v>22</v>
      </c>
      <c r="AJ1" s="6" t="s">
        <v>23</v>
      </c>
      <c r="AK1" s="6" t="s">
        <v>24</v>
      </c>
      <c r="AL1" s="6" t="s">
        <v>25</v>
      </c>
      <c r="AM1" s="6" t="s">
        <v>26</v>
      </c>
      <c r="AN1" s="6" t="s">
        <v>27</v>
      </c>
      <c r="AO1" s="6" t="s">
        <v>28</v>
      </c>
      <c r="AP1" s="6" t="s">
        <v>29</v>
      </c>
      <c r="AQ1" s="6" t="s">
        <v>30</v>
      </c>
      <c r="AR1" s="16"/>
      <c r="AS1" s="6" t="s">
        <v>31</v>
      </c>
      <c r="AT1" s="6" t="s">
        <v>32</v>
      </c>
      <c r="AU1" s="9" t="s">
        <v>33</v>
      </c>
      <c r="AV1" s="17" t="s">
        <v>34</v>
      </c>
      <c r="AW1" s="17" t="s">
        <v>34</v>
      </c>
      <c r="AX1" s="24" t="s">
        <v>35</v>
      </c>
      <c r="AY1" s="9" t="s">
        <v>36</v>
      </c>
      <c r="AZ1" s="6" t="s">
        <v>171</v>
      </c>
      <c r="BA1" s="27" t="s">
        <v>174</v>
      </c>
      <c r="BB1" s="27" t="s">
        <v>175</v>
      </c>
      <c r="BC1" s="6" t="s">
        <v>182</v>
      </c>
      <c r="BD1" s="6" t="s">
        <v>172</v>
      </c>
      <c r="BE1" s="27" t="s">
        <v>176</v>
      </c>
      <c r="BF1" s="27" t="s">
        <v>177</v>
      </c>
      <c r="BG1" s="6" t="s">
        <v>183</v>
      </c>
      <c r="BH1" s="6" t="s">
        <v>173</v>
      </c>
      <c r="BI1" s="27" t="s">
        <v>178</v>
      </c>
      <c r="BJ1" s="27" t="s">
        <v>179</v>
      </c>
      <c r="BK1" s="6" t="s">
        <v>184</v>
      </c>
    </row>
    <row r="2" spans="1:63" x14ac:dyDescent="0.15">
      <c r="A2" t="s">
        <v>37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s="10" t="s">
        <v>45</v>
      </c>
      <c r="K2" s="10"/>
      <c r="L2" t="s">
        <v>46</v>
      </c>
      <c r="M2" t="s">
        <v>47</v>
      </c>
      <c r="N2" s="26" t="s">
        <v>152</v>
      </c>
      <c r="O2" s="26" t="s">
        <v>153</v>
      </c>
      <c r="P2" s="26" t="s">
        <v>154</v>
      </c>
      <c r="Q2" s="26" t="s">
        <v>155</v>
      </c>
      <c r="R2" s="26" t="s">
        <v>156</v>
      </c>
      <c r="S2" s="26" t="s">
        <v>157</v>
      </c>
      <c r="T2" s="26" t="s">
        <v>158</v>
      </c>
      <c r="U2" s="26" t="s">
        <v>159</v>
      </c>
      <c r="V2" s="26" t="s">
        <v>160</v>
      </c>
      <c r="W2" s="26" t="s">
        <v>161</v>
      </c>
      <c r="X2" s="26" t="s">
        <v>162</v>
      </c>
      <c r="Y2" s="26" t="s">
        <v>163</v>
      </c>
      <c r="Z2" s="15" t="s">
        <v>48</v>
      </c>
      <c r="AA2" s="15" t="s">
        <v>49</v>
      </c>
      <c r="AB2" s="15" t="s">
        <v>50</v>
      </c>
      <c r="AC2" s="15" t="s">
        <v>51</v>
      </c>
      <c r="AD2" s="15" t="s">
        <v>52</v>
      </c>
      <c r="AE2" s="15" t="s">
        <v>53</v>
      </c>
      <c r="AF2" s="10" t="s">
        <v>54</v>
      </c>
      <c r="AG2" s="10" t="s">
        <v>55</v>
      </c>
      <c r="AH2" s="10" t="s">
        <v>56</v>
      </c>
      <c r="AI2" s="10" t="s">
        <v>57</v>
      </c>
      <c r="AJ2" s="10" t="s">
        <v>58</v>
      </c>
      <c r="AK2" s="10" t="s">
        <v>59</v>
      </c>
      <c r="AL2" s="10" t="s">
        <v>60</v>
      </c>
      <c r="AM2" s="10" t="s">
        <v>61</v>
      </c>
      <c r="AN2" s="10" t="s">
        <v>62</v>
      </c>
      <c r="AO2" s="10" t="s">
        <v>63</v>
      </c>
      <c r="AP2" s="10" t="s">
        <v>64</v>
      </c>
      <c r="AQ2" s="10" t="s">
        <v>65</v>
      </c>
      <c r="AR2" s="1" t="s">
        <v>66</v>
      </c>
      <c r="AS2" s="10" t="s">
        <v>67</v>
      </c>
      <c r="AT2" s="10" t="s">
        <v>68</v>
      </c>
      <c r="AU2" s="10" t="s">
        <v>69</v>
      </c>
      <c r="AV2" s="18" t="s">
        <v>70</v>
      </c>
      <c r="AW2" s="18" t="s">
        <v>71</v>
      </c>
      <c r="AX2" s="25" t="s">
        <v>72</v>
      </c>
      <c r="AY2" s="18"/>
      <c r="AZ2" t="s">
        <v>165</v>
      </c>
      <c r="BA2" t="s">
        <v>180</v>
      </c>
      <c r="BB2" t="s">
        <v>181</v>
      </c>
      <c r="BC2" t="s">
        <v>166</v>
      </c>
      <c r="BD2" t="s">
        <v>167</v>
      </c>
      <c r="BE2" t="s">
        <v>185</v>
      </c>
      <c r="BF2" t="s">
        <v>186</v>
      </c>
      <c r="BG2" t="s">
        <v>168</v>
      </c>
      <c r="BH2" t="s">
        <v>169</v>
      </c>
      <c r="BI2" t="s">
        <v>187</v>
      </c>
      <c r="BJ2" t="s">
        <v>188</v>
      </c>
      <c r="BK2" t="s">
        <v>170</v>
      </c>
    </row>
    <row r="3" spans="1:63" x14ac:dyDescent="0.15">
      <c r="A3">
        <v>101</v>
      </c>
      <c r="C3" t="s">
        <v>73</v>
      </c>
      <c r="D3" s="1" t="str">
        <f>VLOOKUP(H3,Sheet3!$A$1:$B$20,2,0)</f>
        <v>images/icon/map/map_05.png</v>
      </c>
      <c r="E3">
        <v>1</v>
      </c>
      <c r="F3">
        <v>1</v>
      </c>
      <c r="G3">
        <v>3315</v>
      </c>
      <c r="H3">
        <v>5</v>
      </c>
      <c r="I3">
        <v>1</v>
      </c>
      <c r="J3" s="11">
        <v>117</v>
      </c>
      <c r="K3" s="12" t="s">
        <v>74</v>
      </c>
      <c r="M3">
        <v>102</v>
      </c>
      <c r="N3">
        <v>1011</v>
      </c>
      <c r="O3">
        <v>1011</v>
      </c>
      <c r="R3">
        <v>1014</v>
      </c>
      <c r="Z3" s="7">
        <v>0</v>
      </c>
      <c r="AA3" s="7">
        <v>2000</v>
      </c>
      <c r="AB3" s="7">
        <v>2000</v>
      </c>
      <c r="AC3" s="7">
        <v>2000</v>
      </c>
      <c r="AF3">
        <v>1101</v>
      </c>
      <c r="AG3">
        <v>1102</v>
      </c>
      <c r="AH3">
        <v>1103</v>
      </c>
      <c r="AI3">
        <v>1104</v>
      </c>
      <c r="AJ3">
        <v>1105</v>
      </c>
      <c r="AK3">
        <v>1106</v>
      </c>
      <c r="AL3">
        <v>1107</v>
      </c>
      <c r="AN3">
        <v>1108</v>
      </c>
      <c r="AO3">
        <v>1109</v>
      </c>
      <c r="AP3">
        <v>1110</v>
      </c>
      <c r="AQ3">
        <v>1111</v>
      </c>
      <c r="AR3" s="1" t="s">
        <v>75</v>
      </c>
      <c r="AS3">
        <v>100</v>
      </c>
      <c r="AT3" s="19">
        <v>8</v>
      </c>
      <c r="AU3" s="20">
        <v>5</v>
      </c>
      <c r="AX3" s="8">
        <v>0</v>
      </c>
      <c r="AY3">
        <v>1</v>
      </c>
      <c r="AZ3">
        <v>100002</v>
      </c>
      <c r="BA3">
        <v>1</v>
      </c>
      <c r="BB3">
        <v>1</v>
      </c>
      <c r="BC3">
        <v>6500</v>
      </c>
    </row>
    <row r="4" spans="1:63" x14ac:dyDescent="0.15">
      <c r="A4">
        <v>102</v>
      </c>
      <c r="C4" t="s">
        <v>76</v>
      </c>
      <c r="D4" s="1" t="str">
        <f>VLOOKUP(H4,Sheet3!$A$1:$B$20,2,0)</f>
        <v>images/icon/map/map_01.png</v>
      </c>
      <c r="E4">
        <v>1</v>
      </c>
      <c r="F4">
        <v>2</v>
      </c>
      <c r="G4">
        <v>3760</v>
      </c>
      <c r="H4">
        <v>1</v>
      </c>
      <c r="I4">
        <v>1</v>
      </c>
      <c r="J4" s="11">
        <v>127</v>
      </c>
      <c r="K4" s="12" t="s">
        <v>77</v>
      </c>
      <c r="L4">
        <v>101</v>
      </c>
      <c r="M4">
        <v>103</v>
      </c>
      <c r="N4">
        <v>1021</v>
      </c>
      <c r="O4">
        <v>1021</v>
      </c>
      <c r="R4">
        <v>1024</v>
      </c>
      <c r="Z4" s="7">
        <v>0</v>
      </c>
      <c r="AA4" s="7">
        <v>2000</v>
      </c>
      <c r="AB4" s="7">
        <v>2000</v>
      </c>
      <c r="AC4" s="7">
        <v>2000</v>
      </c>
      <c r="AF4">
        <v>1201</v>
      </c>
      <c r="AG4">
        <v>1202</v>
      </c>
      <c r="AH4">
        <v>1203</v>
      </c>
      <c r="AI4">
        <v>1204</v>
      </c>
      <c r="AJ4">
        <v>1205</v>
      </c>
      <c r="AK4">
        <v>1206</v>
      </c>
      <c r="AL4">
        <v>1207</v>
      </c>
      <c r="AM4">
        <v>1208</v>
      </c>
      <c r="AN4">
        <v>1209</v>
      </c>
      <c r="AO4">
        <v>1210</v>
      </c>
      <c r="AP4">
        <v>1211</v>
      </c>
      <c r="AQ4">
        <v>1212</v>
      </c>
      <c r="AR4" s="1" t="s">
        <v>75</v>
      </c>
      <c r="AS4">
        <v>250</v>
      </c>
      <c r="AT4" s="19">
        <v>14</v>
      </c>
      <c r="AU4" s="20"/>
      <c r="AX4" s="8">
        <v>0</v>
      </c>
      <c r="AY4">
        <v>2</v>
      </c>
      <c r="AZ4">
        <v>100002</v>
      </c>
      <c r="BA4">
        <v>1</v>
      </c>
      <c r="BB4">
        <v>1</v>
      </c>
      <c r="BC4">
        <v>6500</v>
      </c>
    </row>
    <row r="5" spans="1:63" x14ac:dyDescent="0.15">
      <c r="A5">
        <v>103</v>
      </c>
      <c r="C5" s="10" t="s">
        <v>78</v>
      </c>
      <c r="D5" s="1" t="str">
        <f>VLOOKUP(H5,Sheet3!$A$1:$B$20,2,0)</f>
        <v>images/icon/map/map_02.png</v>
      </c>
      <c r="E5">
        <v>1</v>
      </c>
      <c r="F5">
        <v>3</v>
      </c>
      <c r="G5">
        <v>4235</v>
      </c>
      <c r="H5">
        <v>3</v>
      </c>
      <c r="I5">
        <v>1</v>
      </c>
      <c r="J5" s="11">
        <v>137</v>
      </c>
      <c r="K5" s="12" t="s">
        <v>79</v>
      </c>
      <c r="L5">
        <v>102</v>
      </c>
      <c r="M5">
        <v>104</v>
      </c>
      <c r="N5">
        <v>1031</v>
      </c>
      <c r="O5">
        <v>1031</v>
      </c>
      <c r="R5">
        <v>1033</v>
      </c>
      <c r="S5">
        <v>1033</v>
      </c>
      <c r="V5">
        <v>1034</v>
      </c>
      <c r="Z5" s="7">
        <v>0</v>
      </c>
      <c r="AA5" s="7">
        <v>2000</v>
      </c>
      <c r="AB5" s="7">
        <v>2000</v>
      </c>
      <c r="AC5" s="7">
        <v>2000</v>
      </c>
      <c r="AD5" s="7">
        <v>0</v>
      </c>
      <c r="AE5" s="7">
        <v>2000</v>
      </c>
      <c r="AF5">
        <v>1301</v>
      </c>
      <c r="AG5">
        <v>1302</v>
      </c>
      <c r="AH5">
        <v>1303</v>
      </c>
      <c r="AI5">
        <v>1304</v>
      </c>
      <c r="AJ5">
        <v>1305</v>
      </c>
      <c r="AK5">
        <v>1306</v>
      </c>
      <c r="AL5">
        <v>1307</v>
      </c>
      <c r="AM5">
        <v>1308</v>
      </c>
      <c r="AN5">
        <v>1309</v>
      </c>
      <c r="AO5">
        <v>1310</v>
      </c>
      <c r="AP5">
        <v>1311</v>
      </c>
      <c r="AQ5">
        <v>1312</v>
      </c>
      <c r="AR5" s="1" t="s">
        <v>75</v>
      </c>
      <c r="AS5">
        <v>475</v>
      </c>
      <c r="AT5" s="19">
        <v>22</v>
      </c>
      <c r="AU5" s="20">
        <v>10</v>
      </c>
      <c r="AV5" s="31">
        <v>200102</v>
      </c>
      <c r="AX5" s="8">
        <v>0</v>
      </c>
      <c r="AY5">
        <v>3</v>
      </c>
      <c r="AZ5">
        <v>100002</v>
      </c>
      <c r="BA5">
        <v>1</v>
      </c>
      <c r="BB5">
        <v>1</v>
      </c>
      <c r="BC5">
        <v>6500</v>
      </c>
      <c r="BD5">
        <v>120001</v>
      </c>
      <c r="BE5">
        <v>2</v>
      </c>
      <c r="BF5">
        <v>1</v>
      </c>
      <c r="BG5">
        <v>3000</v>
      </c>
    </row>
    <row r="6" spans="1:63" x14ac:dyDescent="0.15">
      <c r="A6">
        <v>104</v>
      </c>
      <c r="C6" t="s">
        <v>80</v>
      </c>
      <c r="D6" s="1" t="str">
        <f>VLOOKUP(H6,Sheet3!$A$1:$B$20,2,0)</f>
        <v>images/icon/map/map_02.png</v>
      </c>
      <c r="E6">
        <v>1</v>
      </c>
      <c r="F6">
        <v>4</v>
      </c>
      <c r="G6">
        <v>4750</v>
      </c>
      <c r="H6">
        <v>3</v>
      </c>
      <c r="I6">
        <v>1</v>
      </c>
      <c r="J6" s="11">
        <v>147</v>
      </c>
      <c r="K6" s="12" t="s">
        <v>81</v>
      </c>
      <c r="L6">
        <v>103</v>
      </c>
      <c r="M6">
        <v>105</v>
      </c>
      <c r="N6">
        <v>1041</v>
      </c>
      <c r="O6">
        <v>1041</v>
      </c>
      <c r="R6">
        <v>1043</v>
      </c>
      <c r="S6">
        <v>1041</v>
      </c>
      <c r="V6">
        <v>1044</v>
      </c>
      <c r="Z6" s="7">
        <v>0</v>
      </c>
      <c r="AA6" s="7">
        <v>2000</v>
      </c>
      <c r="AB6" s="7">
        <v>2000</v>
      </c>
      <c r="AC6" s="7">
        <v>2000</v>
      </c>
      <c r="AD6" s="7">
        <v>0</v>
      </c>
      <c r="AE6" s="7">
        <v>2000</v>
      </c>
      <c r="AF6">
        <v>1401</v>
      </c>
      <c r="AG6">
        <v>1402</v>
      </c>
      <c r="AH6">
        <v>1403</v>
      </c>
      <c r="AI6">
        <v>1404</v>
      </c>
      <c r="AJ6">
        <v>1405</v>
      </c>
      <c r="AK6">
        <v>1406</v>
      </c>
      <c r="AL6">
        <v>1407</v>
      </c>
      <c r="AM6">
        <v>1408</v>
      </c>
      <c r="AN6">
        <v>1409</v>
      </c>
      <c r="AO6">
        <v>1410</v>
      </c>
      <c r="AP6">
        <v>1411</v>
      </c>
      <c r="AQ6">
        <v>1412</v>
      </c>
      <c r="AR6" s="1" t="s">
        <v>75</v>
      </c>
      <c r="AS6">
        <v>812</v>
      </c>
      <c r="AT6" s="19">
        <v>38</v>
      </c>
      <c r="AU6" s="20"/>
      <c r="AX6" s="8">
        <v>0</v>
      </c>
      <c r="AY6">
        <v>4</v>
      </c>
      <c r="AZ6">
        <v>100002</v>
      </c>
      <c r="BA6">
        <v>1</v>
      </c>
      <c r="BB6">
        <v>1</v>
      </c>
      <c r="BC6">
        <v>6500</v>
      </c>
      <c r="BD6">
        <v>120001</v>
      </c>
      <c r="BE6">
        <v>2</v>
      </c>
      <c r="BF6">
        <v>1</v>
      </c>
      <c r="BG6">
        <v>5000</v>
      </c>
    </row>
    <row r="7" spans="1:63" x14ac:dyDescent="0.15">
      <c r="A7">
        <v>105</v>
      </c>
      <c r="C7" t="s">
        <v>82</v>
      </c>
      <c r="D7" s="1" t="str">
        <f>VLOOKUP(H7,Sheet3!$A$1:$B$20,2,0)</f>
        <v>images/icon/map/map_03.png</v>
      </c>
      <c r="E7">
        <v>1</v>
      </c>
      <c r="F7">
        <v>5</v>
      </c>
      <c r="G7">
        <v>5300</v>
      </c>
      <c r="H7">
        <v>2</v>
      </c>
      <c r="I7">
        <v>1</v>
      </c>
      <c r="J7" s="11">
        <v>157</v>
      </c>
      <c r="K7" s="12" t="s">
        <v>83</v>
      </c>
      <c r="L7">
        <v>104</v>
      </c>
      <c r="M7">
        <v>106</v>
      </c>
      <c r="N7">
        <v>1052</v>
      </c>
      <c r="O7">
        <v>1052</v>
      </c>
      <c r="R7">
        <v>1054</v>
      </c>
      <c r="Z7" s="7">
        <v>0</v>
      </c>
      <c r="AA7" s="7">
        <v>3000</v>
      </c>
      <c r="AB7" s="7">
        <v>1000</v>
      </c>
      <c r="AC7" s="7">
        <v>3000</v>
      </c>
      <c r="AF7">
        <v>1501</v>
      </c>
      <c r="AG7">
        <v>1502</v>
      </c>
      <c r="AH7">
        <v>1503</v>
      </c>
      <c r="AI7">
        <v>1504</v>
      </c>
      <c r="AJ7">
        <v>1505</v>
      </c>
      <c r="AK7">
        <v>1506</v>
      </c>
      <c r="AL7">
        <v>1507</v>
      </c>
      <c r="AM7">
        <v>1508</v>
      </c>
      <c r="AN7">
        <v>1509</v>
      </c>
      <c r="AO7">
        <v>1510</v>
      </c>
      <c r="AP7">
        <v>1511</v>
      </c>
      <c r="AQ7">
        <v>1512</v>
      </c>
      <c r="AR7" s="1" t="s">
        <v>75</v>
      </c>
      <c r="AS7">
        <v>1647</v>
      </c>
      <c r="AT7" s="19">
        <v>50</v>
      </c>
      <c r="AU7" s="20"/>
      <c r="AV7" s="21"/>
      <c r="AX7" s="8">
        <v>0</v>
      </c>
      <c r="AY7">
        <v>5</v>
      </c>
      <c r="AZ7">
        <v>100002</v>
      </c>
      <c r="BA7">
        <v>1</v>
      </c>
      <c r="BB7">
        <v>1</v>
      </c>
      <c r="BC7">
        <v>6500</v>
      </c>
      <c r="BD7">
        <v>120001</v>
      </c>
      <c r="BE7">
        <v>3</v>
      </c>
      <c r="BF7">
        <v>1</v>
      </c>
      <c r="BG7">
        <v>5000</v>
      </c>
    </row>
    <row r="8" spans="1:63" x14ac:dyDescent="0.15">
      <c r="A8">
        <v>106</v>
      </c>
      <c r="C8" t="s">
        <v>84</v>
      </c>
      <c r="D8" s="1" t="str">
        <f>VLOOKUP(H8,Sheet3!$A$1:$B$20,2,0)</f>
        <v>images/icon/map/map_04.png</v>
      </c>
      <c r="E8">
        <v>1</v>
      </c>
      <c r="F8">
        <v>6</v>
      </c>
      <c r="G8">
        <v>5890</v>
      </c>
      <c r="H8">
        <v>4</v>
      </c>
      <c r="I8">
        <v>1</v>
      </c>
      <c r="J8" s="11">
        <v>167</v>
      </c>
      <c r="K8" s="13" t="s">
        <v>85</v>
      </c>
      <c r="L8">
        <v>105</v>
      </c>
      <c r="M8">
        <v>201</v>
      </c>
      <c r="N8">
        <v>1061</v>
      </c>
      <c r="O8">
        <v>1061</v>
      </c>
      <c r="R8">
        <v>1063</v>
      </c>
      <c r="S8">
        <v>1061</v>
      </c>
      <c r="V8">
        <v>1064</v>
      </c>
      <c r="Z8" s="7">
        <v>0</v>
      </c>
      <c r="AA8" s="7">
        <v>2000</v>
      </c>
      <c r="AB8" s="7">
        <v>2000</v>
      </c>
      <c r="AC8" s="7">
        <v>2000</v>
      </c>
      <c r="AD8" s="7">
        <v>0</v>
      </c>
      <c r="AE8" s="7">
        <v>2000</v>
      </c>
      <c r="AF8">
        <v>1601</v>
      </c>
      <c r="AG8">
        <v>1602</v>
      </c>
      <c r="AH8">
        <v>1603</v>
      </c>
      <c r="AJ8">
        <v>1604</v>
      </c>
      <c r="AK8">
        <v>1605</v>
      </c>
      <c r="AL8">
        <v>1606</v>
      </c>
      <c r="AM8">
        <v>1607</v>
      </c>
      <c r="AN8">
        <v>1608</v>
      </c>
      <c r="AO8">
        <v>1609</v>
      </c>
      <c r="AP8">
        <v>1610</v>
      </c>
      <c r="AQ8">
        <v>1611</v>
      </c>
      <c r="AR8" s="1" t="s">
        <v>75</v>
      </c>
      <c r="AS8">
        <v>2597</v>
      </c>
      <c r="AT8" s="19">
        <v>64</v>
      </c>
      <c r="AU8" s="20">
        <v>20</v>
      </c>
      <c r="AX8" s="8">
        <v>1</v>
      </c>
      <c r="AY8">
        <v>6</v>
      </c>
      <c r="AZ8">
        <v>100002</v>
      </c>
      <c r="BA8">
        <v>1</v>
      </c>
      <c r="BB8">
        <v>5</v>
      </c>
      <c r="BC8">
        <v>6500</v>
      </c>
      <c r="BD8">
        <v>120001</v>
      </c>
      <c r="BE8">
        <v>3</v>
      </c>
      <c r="BF8">
        <v>1</v>
      </c>
      <c r="BG8">
        <v>5000</v>
      </c>
      <c r="BH8">
        <v>120002</v>
      </c>
      <c r="BI8">
        <v>1</v>
      </c>
      <c r="BJ8">
        <f>TRUNC(BI8*1.5)</f>
        <v>1</v>
      </c>
      <c r="BK8">
        <v>2000</v>
      </c>
    </row>
    <row r="9" spans="1:63" x14ac:dyDescent="0.15">
      <c r="A9">
        <v>201</v>
      </c>
      <c r="C9" t="s">
        <v>86</v>
      </c>
      <c r="D9" s="1" t="str">
        <f>VLOOKUP(H9,Sheet3!$A$1:$B$20,2,0)</f>
        <v>images/icon/map/map_05.png</v>
      </c>
      <c r="E9">
        <v>1</v>
      </c>
      <c r="F9">
        <v>7</v>
      </c>
      <c r="G9">
        <v>6530</v>
      </c>
      <c r="H9">
        <v>5</v>
      </c>
      <c r="I9">
        <v>2</v>
      </c>
      <c r="J9" s="11">
        <v>217</v>
      </c>
      <c r="K9" s="13" t="s">
        <v>87</v>
      </c>
      <c r="L9">
        <v>106</v>
      </c>
      <c r="M9">
        <v>202</v>
      </c>
      <c r="N9">
        <v>2012</v>
      </c>
      <c r="O9">
        <v>2012</v>
      </c>
      <c r="R9">
        <v>2014</v>
      </c>
      <c r="Z9" s="7">
        <v>0</v>
      </c>
      <c r="AA9" s="7">
        <v>2000</v>
      </c>
      <c r="AB9" s="7">
        <v>2000</v>
      </c>
      <c r="AC9" s="7">
        <v>2000</v>
      </c>
      <c r="AF9">
        <v>2101</v>
      </c>
      <c r="AG9">
        <v>2102</v>
      </c>
      <c r="AH9">
        <v>2103</v>
      </c>
      <c r="AI9">
        <v>2104</v>
      </c>
      <c r="AJ9">
        <v>2105</v>
      </c>
      <c r="AK9">
        <v>2106</v>
      </c>
      <c r="AL9">
        <v>2107</v>
      </c>
      <c r="AM9">
        <v>2108</v>
      </c>
      <c r="AN9">
        <v>2109</v>
      </c>
      <c r="AO9">
        <v>2110</v>
      </c>
      <c r="AP9">
        <v>2111</v>
      </c>
      <c r="AQ9">
        <v>2112</v>
      </c>
      <c r="AR9" s="1" t="s">
        <v>75</v>
      </c>
      <c r="AS9">
        <v>3182</v>
      </c>
      <c r="AT9" s="19">
        <v>88</v>
      </c>
      <c r="AU9" s="20"/>
      <c r="AX9" s="8">
        <v>0</v>
      </c>
      <c r="AY9">
        <v>7</v>
      </c>
      <c r="AZ9">
        <v>100002</v>
      </c>
      <c r="BA9">
        <v>1</v>
      </c>
      <c r="BB9">
        <v>5</v>
      </c>
      <c r="BC9">
        <v>6500</v>
      </c>
      <c r="BD9">
        <v>120001</v>
      </c>
      <c r="BE9">
        <v>3</v>
      </c>
      <c r="BF9">
        <v>2</v>
      </c>
      <c r="BG9">
        <v>6000</v>
      </c>
      <c r="BH9">
        <v>120002</v>
      </c>
      <c r="BI9">
        <v>1</v>
      </c>
      <c r="BJ9">
        <f>TRUNC(BI9*1.5)</f>
        <v>1</v>
      </c>
      <c r="BK9">
        <v>2000</v>
      </c>
    </row>
    <row r="10" spans="1:63" x14ac:dyDescent="0.15">
      <c r="A10">
        <v>202</v>
      </c>
      <c r="C10" t="s">
        <v>88</v>
      </c>
      <c r="D10" s="1" t="str">
        <f>VLOOKUP(H10,Sheet3!$A$1:$B$20,2,0)</f>
        <v>images/icon/map/map_05.png</v>
      </c>
      <c r="E10">
        <v>1</v>
      </c>
      <c r="F10">
        <v>8</v>
      </c>
      <c r="G10">
        <v>7220</v>
      </c>
      <c r="H10">
        <v>5</v>
      </c>
      <c r="I10">
        <v>2</v>
      </c>
      <c r="J10" s="11">
        <v>227</v>
      </c>
      <c r="K10" s="13" t="s">
        <v>89</v>
      </c>
      <c r="L10">
        <v>201</v>
      </c>
      <c r="M10">
        <v>203</v>
      </c>
      <c r="N10">
        <v>2021</v>
      </c>
      <c r="O10">
        <v>2021</v>
      </c>
      <c r="P10">
        <v>2021</v>
      </c>
      <c r="R10">
        <v>2023</v>
      </c>
      <c r="S10">
        <v>2021</v>
      </c>
      <c r="V10">
        <v>2024</v>
      </c>
      <c r="Z10" s="7">
        <v>0</v>
      </c>
      <c r="AA10" s="7">
        <v>2000</v>
      </c>
      <c r="AB10" s="7">
        <v>2000</v>
      </c>
      <c r="AC10" s="7">
        <v>2000</v>
      </c>
      <c r="AD10" s="7">
        <v>0</v>
      </c>
      <c r="AE10" s="7">
        <v>2000</v>
      </c>
      <c r="AF10">
        <v>2201</v>
      </c>
      <c r="AG10">
        <v>2202</v>
      </c>
      <c r="AH10">
        <v>2203</v>
      </c>
      <c r="AI10">
        <v>2204</v>
      </c>
      <c r="AJ10">
        <v>2205</v>
      </c>
      <c r="AK10">
        <v>2206</v>
      </c>
      <c r="AL10">
        <v>2207</v>
      </c>
      <c r="AM10">
        <v>2208</v>
      </c>
      <c r="AN10">
        <v>2209</v>
      </c>
      <c r="AO10">
        <v>2210</v>
      </c>
      <c r="AP10">
        <v>2211</v>
      </c>
      <c r="AQ10">
        <v>2212</v>
      </c>
      <c r="AR10" s="1" t="s">
        <v>75</v>
      </c>
      <c r="AS10">
        <v>3117</v>
      </c>
      <c r="AT10" s="19">
        <v>100</v>
      </c>
      <c r="AU10" s="20"/>
      <c r="AX10" s="8">
        <v>0</v>
      </c>
      <c r="AY10">
        <v>8</v>
      </c>
      <c r="AZ10">
        <v>100002</v>
      </c>
      <c r="BA10">
        <v>1</v>
      </c>
      <c r="BB10">
        <v>5</v>
      </c>
      <c r="BC10">
        <v>6500</v>
      </c>
      <c r="BD10">
        <v>120001</v>
      </c>
      <c r="BE10">
        <v>4</v>
      </c>
      <c r="BF10">
        <v>2</v>
      </c>
      <c r="BG10">
        <v>6000</v>
      </c>
      <c r="BH10">
        <v>120002</v>
      </c>
      <c r="BI10">
        <v>1</v>
      </c>
      <c r="BJ10">
        <v>1</v>
      </c>
      <c r="BK10">
        <v>2000</v>
      </c>
    </row>
    <row r="11" spans="1:63" x14ac:dyDescent="0.15">
      <c r="A11">
        <v>203</v>
      </c>
      <c r="C11" t="s">
        <v>90</v>
      </c>
      <c r="D11" s="1" t="str">
        <f>VLOOKUP(H11,Sheet3!$A$1:$B$20,2,0)</f>
        <v>images/icon/map/map_01.png</v>
      </c>
      <c r="E11">
        <v>1</v>
      </c>
      <c r="F11">
        <v>9</v>
      </c>
      <c r="G11">
        <v>7970</v>
      </c>
      <c r="H11">
        <v>1</v>
      </c>
      <c r="I11">
        <v>2</v>
      </c>
      <c r="J11" s="11">
        <v>237</v>
      </c>
      <c r="K11" s="13" t="s">
        <v>83</v>
      </c>
      <c r="L11">
        <v>202</v>
      </c>
      <c r="M11">
        <v>204</v>
      </c>
      <c r="N11">
        <v>2032</v>
      </c>
      <c r="O11">
        <v>2032</v>
      </c>
      <c r="P11">
        <v>2032</v>
      </c>
      <c r="R11">
        <v>2034</v>
      </c>
      <c r="Z11" s="7">
        <v>0</v>
      </c>
      <c r="AA11" s="7">
        <v>3000</v>
      </c>
      <c r="AB11" s="7">
        <v>1000</v>
      </c>
      <c r="AC11" s="7">
        <v>3000</v>
      </c>
      <c r="AF11">
        <v>2301</v>
      </c>
      <c r="AG11">
        <v>2302</v>
      </c>
      <c r="AH11">
        <v>2303</v>
      </c>
      <c r="AI11">
        <v>2304</v>
      </c>
      <c r="AJ11">
        <v>2305</v>
      </c>
      <c r="AK11">
        <v>2306</v>
      </c>
      <c r="AL11">
        <v>2307</v>
      </c>
      <c r="AM11">
        <v>2308</v>
      </c>
      <c r="AN11">
        <v>2309</v>
      </c>
      <c r="AO11">
        <v>2310</v>
      </c>
      <c r="AP11">
        <v>2311</v>
      </c>
      <c r="AQ11" s="10" t="s">
        <v>91</v>
      </c>
      <c r="AR11" s="1" t="s">
        <v>75</v>
      </c>
      <c r="AS11">
        <v>3102</v>
      </c>
      <c r="AT11" s="19">
        <v>118</v>
      </c>
      <c r="AU11" s="20"/>
      <c r="AX11" s="8">
        <v>1</v>
      </c>
      <c r="AY11">
        <v>9</v>
      </c>
      <c r="AZ11">
        <v>100002</v>
      </c>
      <c r="BA11">
        <v>1</v>
      </c>
      <c r="BB11">
        <v>5</v>
      </c>
      <c r="BC11">
        <v>6500</v>
      </c>
      <c r="BD11">
        <v>120001</v>
      </c>
      <c r="BE11">
        <v>4</v>
      </c>
      <c r="BF11">
        <v>2</v>
      </c>
      <c r="BG11">
        <v>6000</v>
      </c>
      <c r="BH11">
        <v>120002</v>
      </c>
      <c r="BI11">
        <v>2</v>
      </c>
      <c r="BJ11">
        <v>1</v>
      </c>
      <c r="BK11">
        <v>2500</v>
      </c>
    </row>
    <row r="12" spans="1:63" x14ac:dyDescent="0.15">
      <c r="A12">
        <v>204</v>
      </c>
      <c r="C12" t="s">
        <v>92</v>
      </c>
      <c r="D12" s="1" t="str">
        <f>VLOOKUP(H12,Sheet3!$A$1:$B$20,2,0)</f>
        <v>images/icon/map/map_02.png</v>
      </c>
      <c r="E12">
        <v>1</v>
      </c>
      <c r="F12">
        <v>10</v>
      </c>
      <c r="G12">
        <v>8775</v>
      </c>
      <c r="H12">
        <v>3</v>
      </c>
      <c r="I12">
        <v>2</v>
      </c>
      <c r="J12" s="11">
        <v>247</v>
      </c>
      <c r="K12" s="13" t="s">
        <v>83</v>
      </c>
      <c r="L12">
        <v>203</v>
      </c>
      <c r="M12">
        <v>205</v>
      </c>
      <c r="N12">
        <v>2043</v>
      </c>
      <c r="O12">
        <v>2043</v>
      </c>
      <c r="P12">
        <v>2043</v>
      </c>
      <c r="R12">
        <v>2044</v>
      </c>
      <c r="Z12" s="7">
        <v>0</v>
      </c>
      <c r="AA12" s="7">
        <v>3000</v>
      </c>
      <c r="AB12" s="7">
        <v>1000</v>
      </c>
      <c r="AC12" s="7">
        <v>3000</v>
      </c>
      <c r="AF12">
        <v>2401</v>
      </c>
      <c r="AG12">
        <v>2402</v>
      </c>
      <c r="AH12">
        <v>2403</v>
      </c>
      <c r="AI12">
        <v>2404</v>
      </c>
      <c r="AJ12">
        <v>2405</v>
      </c>
      <c r="AK12">
        <v>2406</v>
      </c>
      <c r="AL12">
        <v>2407</v>
      </c>
      <c r="AN12">
        <v>2408</v>
      </c>
      <c r="AO12">
        <v>2409</v>
      </c>
      <c r="AP12">
        <v>2410</v>
      </c>
      <c r="AQ12">
        <v>2411</v>
      </c>
      <c r="AR12" s="1" t="s">
        <v>75</v>
      </c>
      <c r="AS12">
        <v>4096</v>
      </c>
      <c r="AT12" s="19">
        <v>124</v>
      </c>
      <c r="AU12" s="20"/>
      <c r="AX12" s="8">
        <v>0</v>
      </c>
      <c r="AY12">
        <v>10</v>
      </c>
      <c r="AZ12">
        <v>100002</v>
      </c>
      <c r="BA12">
        <v>1</v>
      </c>
      <c r="BB12">
        <v>5</v>
      </c>
      <c r="BC12">
        <v>6500</v>
      </c>
      <c r="BD12">
        <v>120001</v>
      </c>
      <c r="BE12">
        <v>5</v>
      </c>
      <c r="BF12">
        <v>2</v>
      </c>
      <c r="BG12">
        <v>6000</v>
      </c>
      <c r="BH12">
        <v>120002</v>
      </c>
      <c r="BI12">
        <v>2</v>
      </c>
      <c r="BJ12">
        <v>1</v>
      </c>
      <c r="BK12">
        <v>2500</v>
      </c>
    </row>
    <row r="13" spans="1:63" x14ac:dyDescent="0.15">
      <c r="A13">
        <v>205</v>
      </c>
      <c r="C13" t="s">
        <v>93</v>
      </c>
      <c r="D13" s="1" t="str">
        <f>VLOOKUP(H13,Sheet3!$A$1:$B$20,2,0)</f>
        <v>images/icon/map/map_03.png</v>
      </c>
      <c r="E13">
        <v>1</v>
      </c>
      <c r="F13">
        <v>11</v>
      </c>
      <c r="G13">
        <v>9655</v>
      </c>
      <c r="H13">
        <v>2</v>
      </c>
      <c r="I13">
        <v>2</v>
      </c>
      <c r="J13" s="11">
        <v>257</v>
      </c>
      <c r="K13" s="13" t="s">
        <v>94</v>
      </c>
      <c r="L13">
        <v>204</v>
      </c>
      <c r="M13">
        <v>206</v>
      </c>
      <c r="N13">
        <v>2052</v>
      </c>
      <c r="O13">
        <v>2052</v>
      </c>
      <c r="P13">
        <v>2052</v>
      </c>
      <c r="R13">
        <v>2053</v>
      </c>
      <c r="S13">
        <v>2052</v>
      </c>
      <c r="V13">
        <v>2054</v>
      </c>
      <c r="Z13" s="7">
        <v>0</v>
      </c>
      <c r="AA13" s="7">
        <v>2000</v>
      </c>
      <c r="AB13" s="7">
        <v>2000</v>
      </c>
      <c r="AC13" s="7">
        <v>2000</v>
      </c>
      <c r="AD13" s="7">
        <v>0</v>
      </c>
      <c r="AE13" s="7">
        <v>2000</v>
      </c>
      <c r="AF13">
        <v>2501</v>
      </c>
      <c r="AG13">
        <v>2502</v>
      </c>
      <c r="AH13">
        <v>2503</v>
      </c>
      <c r="AI13">
        <v>2504</v>
      </c>
      <c r="AJ13">
        <v>2505</v>
      </c>
      <c r="AK13">
        <v>2506</v>
      </c>
      <c r="AL13">
        <v>2507</v>
      </c>
      <c r="AM13">
        <v>2508</v>
      </c>
      <c r="AN13">
        <v>2509</v>
      </c>
      <c r="AO13">
        <v>2510</v>
      </c>
      <c r="AP13">
        <v>2511</v>
      </c>
      <c r="AQ13">
        <v>2512</v>
      </c>
      <c r="AR13" s="1" t="s">
        <v>75</v>
      </c>
      <c r="AS13">
        <v>3591</v>
      </c>
      <c r="AT13" s="19">
        <v>164</v>
      </c>
      <c r="AU13" s="20"/>
      <c r="AX13" s="8">
        <v>0</v>
      </c>
      <c r="AY13">
        <v>11</v>
      </c>
      <c r="AZ13">
        <v>100002</v>
      </c>
      <c r="BA13">
        <v>1</v>
      </c>
      <c r="BB13">
        <v>5</v>
      </c>
      <c r="BC13">
        <v>6500</v>
      </c>
      <c r="BD13">
        <v>120001</v>
      </c>
      <c r="BE13">
        <v>5</v>
      </c>
      <c r="BF13">
        <v>2</v>
      </c>
      <c r="BG13">
        <v>6000</v>
      </c>
      <c r="BH13">
        <v>120002</v>
      </c>
      <c r="BI13">
        <v>2</v>
      </c>
      <c r="BJ13">
        <v>1</v>
      </c>
      <c r="BK13">
        <v>2500</v>
      </c>
    </row>
    <row r="14" spans="1:63" x14ac:dyDescent="0.15">
      <c r="A14">
        <v>206</v>
      </c>
      <c r="C14" t="s">
        <v>95</v>
      </c>
      <c r="D14" s="1" t="str">
        <f>VLOOKUP(H14,Sheet3!$A$1:$B$20,2,0)</f>
        <v>images/icon/map/map_04.png</v>
      </c>
      <c r="E14">
        <v>1</v>
      </c>
      <c r="F14">
        <v>12</v>
      </c>
      <c r="G14">
        <v>10610</v>
      </c>
      <c r="H14">
        <v>4</v>
      </c>
      <c r="I14">
        <v>2</v>
      </c>
      <c r="J14" s="11">
        <v>267</v>
      </c>
      <c r="K14" s="13" t="s">
        <v>85</v>
      </c>
      <c r="L14">
        <v>205</v>
      </c>
      <c r="M14">
        <v>301</v>
      </c>
      <c r="N14">
        <v>2061</v>
      </c>
      <c r="O14">
        <v>2061</v>
      </c>
      <c r="P14">
        <v>2061</v>
      </c>
      <c r="R14">
        <v>2062</v>
      </c>
      <c r="S14">
        <v>2061</v>
      </c>
      <c r="V14">
        <v>2064</v>
      </c>
      <c r="Z14" s="7">
        <v>0</v>
      </c>
      <c r="AA14" s="7">
        <v>2000</v>
      </c>
      <c r="AB14" s="7">
        <v>2000</v>
      </c>
      <c r="AC14" s="7">
        <v>2000</v>
      </c>
      <c r="AD14" s="7">
        <v>0</v>
      </c>
      <c r="AE14" s="7">
        <v>2000</v>
      </c>
      <c r="AF14">
        <v>2601</v>
      </c>
      <c r="AG14">
        <v>2602</v>
      </c>
      <c r="AH14">
        <v>2603</v>
      </c>
      <c r="AI14">
        <v>2604</v>
      </c>
      <c r="AJ14">
        <v>2605</v>
      </c>
      <c r="AK14">
        <v>2606</v>
      </c>
      <c r="AL14">
        <v>2607</v>
      </c>
      <c r="AM14">
        <v>2608</v>
      </c>
      <c r="AN14">
        <v>2609</v>
      </c>
      <c r="AO14">
        <v>2610</v>
      </c>
      <c r="AP14">
        <v>2611</v>
      </c>
      <c r="AQ14">
        <v>2612</v>
      </c>
      <c r="AR14" s="1" t="s">
        <v>75</v>
      </c>
      <c r="AS14">
        <v>4710</v>
      </c>
      <c r="AT14" s="19">
        <v>178</v>
      </c>
      <c r="AU14" s="20"/>
      <c r="AX14" s="8">
        <v>1</v>
      </c>
      <c r="AY14">
        <v>12</v>
      </c>
      <c r="AZ14">
        <v>100002</v>
      </c>
      <c r="BA14">
        <v>1</v>
      </c>
      <c r="BB14">
        <v>5</v>
      </c>
      <c r="BC14">
        <v>6500</v>
      </c>
      <c r="BD14">
        <v>120001</v>
      </c>
      <c r="BE14">
        <v>6</v>
      </c>
      <c r="BF14">
        <v>2</v>
      </c>
      <c r="BG14">
        <v>6000</v>
      </c>
      <c r="BH14">
        <v>120002</v>
      </c>
      <c r="BI14">
        <v>3</v>
      </c>
      <c r="BJ14">
        <v>1</v>
      </c>
      <c r="BK14">
        <v>3000</v>
      </c>
    </row>
    <row r="15" spans="1:63" x14ac:dyDescent="0.15">
      <c r="A15">
        <v>301</v>
      </c>
      <c r="C15" t="s">
        <v>96</v>
      </c>
      <c r="D15" s="1" t="str">
        <f>VLOOKUP(H15,Sheet3!$A$1:$B$20,2,0)</f>
        <v>images/icon/map/map_02.png</v>
      </c>
      <c r="E15">
        <v>1</v>
      </c>
      <c r="F15">
        <v>13</v>
      </c>
      <c r="G15">
        <v>11645</v>
      </c>
      <c r="H15">
        <v>3</v>
      </c>
      <c r="I15">
        <v>3</v>
      </c>
      <c r="J15" s="11">
        <v>317</v>
      </c>
      <c r="K15" s="13" t="s">
        <v>74</v>
      </c>
      <c r="L15">
        <v>206</v>
      </c>
      <c r="M15">
        <v>302</v>
      </c>
      <c r="N15">
        <v>3012</v>
      </c>
      <c r="O15">
        <v>3012</v>
      </c>
      <c r="P15">
        <v>3012</v>
      </c>
      <c r="Q15">
        <v>3012</v>
      </c>
      <c r="R15">
        <v>3014</v>
      </c>
      <c r="Z15" s="7">
        <v>0</v>
      </c>
      <c r="AA15" s="7">
        <v>2000</v>
      </c>
      <c r="AB15" s="7">
        <v>2000</v>
      </c>
      <c r="AC15" s="7">
        <v>2000</v>
      </c>
      <c r="AF15">
        <v>3101</v>
      </c>
      <c r="AG15">
        <v>3102</v>
      </c>
      <c r="AH15">
        <v>3103</v>
      </c>
      <c r="AI15">
        <v>3104</v>
      </c>
      <c r="AJ15">
        <v>3105</v>
      </c>
      <c r="AK15">
        <v>3106</v>
      </c>
      <c r="AL15">
        <v>3107</v>
      </c>
      <c r="AM15">
        <v>3108</v>
      </c>
      <c r="AN15">
        <v>3109</v>
      </c>
      <c r="AO15">
        <v>3110</v>
      </c>
      <c r="AP15">
        <v>3111</v>
      </c>
      <c r="AQ15">
        <v>3112</v>
      </c>
      <c r="AR15" s="1" t="s">
        <v>75</v>
      </c>
      <c r="AS15">
        <v>4623</v>
      </c>
      <c r="AT15" s="19">
        <v>200</v>
      </c>
      <c r="AU15" s="20"/>
      <c r="AX15" s="8">
        <v>0</v>
      </c>
      <c r="AY15">
        <v>13</v>
      </c>
      <c r="AZ15">
        <v>100002</v>
      </c>
      <c r="BA15">
        <v>1</v>
      </c>
      <c r="BB15">
        <v>5</v>
      </c>
      <c r="BC15">
        <v>6500</v>
      </c>
      <c r="BD15">
        <v>120001</v>
      </c>
      <c r="BE15">
        <v>6</v>
      </c>
      <c r="BF15">
        <v>2</v>
      </c>
      <c r="BG15">
        <v>6000</v>
      </c>
      <c r="BH15">
        <v>120002</v>
      </c>
      <c r="BI15">
        <v>3</v>
      </c>
      <c r="BJ15">
        <v>2</v>
      </c>
      <c r="BK15">
        <v>3000</v>
      </c>
    </row>
    <row r="16" spans="1:63" x14ac:dyDescent="0.15">
      <c r="A16">
        <v>302</v>
      </c>
      <c r="C16" t="s">
        <v>97</v>
      </c>
      <c r="D16" s="1" t="str">
        <f>VLOOKUP(H16,Sheet3!$A$1:$B$20,2,0)</f>
        <v>images/icon/map/map_02.png</v>
      </c>
      <c r="E16">
        <v>1</v>
      </c>
      <c r="F16">
        <v>14</v>
      </c>
      <c r="G16">
        <v>12770</v>
      </c>
      <c r="H16">
        <v>3</v>
      </c>
      <c r="I16">
        <v>3</v>
      </c>
      <c r="J16" s="11">
        <v>327</v>
      </c>
      <c r="K16" s="13" t="s">
        <v>81</v>
      </c>
      <c r="L16">
        <v>301</v>
      </c>
      <c r="M16">
        <v>303</v>
      </c>
      <c r="N16">
        <v>3023</v>
      </c>
      <c r="O16">
        <v>3023</v>
      </c>
      <c r="P16">
        <v>3023</v>
      </c>
      <c r="Q16">
        <v>3023</v>
      </c>
      <c r="R16">
        <v>3024</v>
      </c>
      <c r="Z16" s="7">
        <v>0</v>
      </c>
      <c r="AA16" s="7">
        <v>2000</v>
      </c>
      <c r="AB16" s="7">
        <v>2000</v>
      </c>
      <c r="AC16" s="7">
        <v>2000</v>
      </c>
      <c r="AF16">
        <v>3201</v>
      </c>
      <c r="AG16">
        <v>3202</v>
      </c>
      <c r="AH16">
        <v>3203</v>
      </c>
      <c r="AI16">
        <v>3204</v>
      </c>
      <c r="AJ16">
        <v>3205</v>
      </c>
      <c r="AK16">
        <v>3206</v>
      </c>
      <c r="AL16">
        <v>3207</v>
      </c>
      <c r="AN16">
        <v>3208</v>
      </c>
      <c r="AO16">
        <v>3209</v>
      </c>
      <c r="AP16">
        <v>3210</v>
      </c>
      <c r="AR16" s="1" t="s">
        <v>75</v>
      </c>
      <c r="AS16">
        <v>6042</v>
      </c>
      <c r="AT16" s="19">
        <v>230</v>
      </c>
      <c r="AU16" s="20"/>
      <c r="AX16" s="8">
        <v>0</v>
      </c>
      <c r="AY16">
        <v>14</v>
      </c>
      <c r="AZ16">
        <v>100002</v>
      </c>
      <c r="BA16">
        <v>1</v>
      </c>
      <c r="BB16">
        <v>5</v>
      </c>
      <c r="BC16">
        <v>6500</v>
      </c>
      <c r="BD16">
        <v>120001</v>
      </c>
      <c r="BE16">
        <v>7</v>
      </c>
      <c r="BF16">
        <v>3</v>
      </c>
      <c r="BG16">
        <v>6000</v>
      </c>
      <c r="BH16">
        <v>120002</v>
      </c>
      <c r="BI16">
        <v>3</v>
      </c>
      <c r="BJ16">
        <v>2</v>
      </c>
      <c r="BK16">
        <v>3000</v>
      </c>
    </row>
    <row r="17" spans="1:63" x14ac:dyDescent="0.15">
      <c r="A17">
        <v>303</v>
      </c>
      <c r="C17" t="s">
        <v>98</v>
      </c>
      <c r="D17" s="1" t="str">
        <f>VLOOKUP(H17,Sheet3!$A$1:$B$20,2,0)</f>
        <v>images/icon/map/map_01.png</v>
      </c>
      <c r="E17">
        <v>1</v>
      </c>
      <c r="F17">
        <v>15</v>
      </c>
      <c r="G17">
        <v>13995</v>
      </c>
      <c r="H17">
        <v>1</v>
      </c>
      <c r="I17">
        <v>3</v>
      </c>
      <c r="J17" s="11">
        <v>337</v>
      </c>
      <c r="K17" s="13" t="s">
        <v>83</v>
      </c>
      <c r="L17">
        <v>302</v>
      </c>
      <c r="M17">
        <v>304</v>
      </c>
      <c r="N17">
        <v>3031</v>
      </c>
      <c r="O17">
        <v>3031</v>
      </c>
      <c r="P17">
        <v>3031</v>
      </c>
      <c r="Q17">
        <v>3031</v>
      </c>
      <c r="R17">
        <v>3033</v>
      </c>
      <c r="S17">
        <v>3031</v>
      </c>
      <c r="V17">
        <v>3034</v>
      </c>
      <c r="Z17" s="7">
        <v>0</v>
      </c>
      <c r="AA17" s="7">
        <v>2000</v>
      </c>
      <c r="AB17" s="7">
        <v>2000</v>
      </c>
      <c r="AC17" s="7">
        <v>2000</v>
      </c>
      <c r="AD17" s="7">
        <v>0</v>
      </c>
      <c r="AE17" s="7">
        <v>2000</v>
      </c>
      <c r="AF17">
        <v>3301</v>
      </c>
      <c r="AG17">
        <v>3302</v>
      </c>
      <c r="AH17">
        <v>3303</v>
      </c>
      <c r="AI17">
        <v>3304</v>
      </c>
      <c r="AJ17">
        <v>3305</v>
      </c>
      <c r="AK17">
        <v>3306</v>
      </c>
      <c r="AL17">
        <v>3307</v>
      </c>
      <c r="AN17">
        <v>3308</v>
      </c>
      <c r="AO17">
        <v>3309</v>
      </c>
      <c r="AP17">
        <v>3310</v>
      </c>
      <c r="AQ17">
        <v>3311</v>
      </c>
      <c r="AR17" s="1" t="s">
        <v>75</v>
      </c>
      <c r="AS17">
        <v>6308</v>
      </c>
      <c r="AT17" s="19">
        <v>300</v>
      </c>
      <c r="AU17" s="20"/>
      <c r="AX17" s="8">
        <v>1</v>
      </c>
      <c r="AY17">
        <v>15</v>
      </c>
      <c r="AZ17">
        <v>100002</v>
      </c>
      <c r="BA17">
        <v>1</v>
      </c>
      <c r="BB17">
        <v>5</v>
      </c>
      <c r="BC17">
        <v>6500</v>
      </c>
      <c r="BD17">
        <v>120001</v>
      </c>
      <c r="BE17">
        <v>8</v>
      </c>
      <c r="BF17">
        <v>3</v>
      </c>
      <c r="BG17">
        <v>6000</v>
      </c>
      <c r="BH17">
        <v>120002</v>
      </c>
      <c r="BI17">
        <v>4</v>
      </c>
      <c r="BJ17">
        <v>2</v>
      </c>
      <c r="BK17">
        <v>3000</v>
      </c>
    </row>
    <row r="18" spans="1:63" x14ac:dyDescent="0.15">
      <c r="A18">
        <v>304</v>
      </c>
      <c r="C18" t="s">
        <v>99</v>
      </c>
      <c r="D18" s="1" t="str">
        <f>VLOOKUP(H18,Sheet3!$A$1:$B$20,2,0)</f>
        <v>images/icon/map/map_03.png</v>
      </c>
      <c r="E18">
        <v>1</v>
      </c>
      <c r="F18">
        <v>16</v>
      </c>
      <c r="G18">
        <v>15335</v>
      </c>
      <c r="H18">
        <v>2</v>
      </c>
      <c r="I18">
        <v>3</v>
      </c>
      <c r="J18" s="11">
        <v>347</v>
      </c>
      <c r="K18" s="13" t="s">
        <v>89</v>
      </c>
      <c r="L18">
        <v>303</v>
      </c>
      <c r="M18">
        <v>305</v>
      </c>
      <c r="N18">
        <v>3042</v>
      </c>
      <c r="O18">
        <v>3042</v>
      </c>
      <c r="P18">
        <v>3042</v>
      </c>
      <c r="Q18">
        <v>3042</v>
      </c>
      <c r="R18">
        <v>3044</v>
      </c>
      <c r="Z18" s="7">
        <v>0</v>
      </c>
      <c r="AA18" s="7">
        <v>3000</v>
      </c>
      <c r="AB18" s="7">
        <v>1000</v>
      </c>
      <c r="AC18" s="7">
        <v>3000</v>
      </c>
      <c r="AF18">
        <v>3401</v>
      </c>
      <c r="AG18">
        <v>3402</v>
      </c>
      <c r="AH18">
        <v>3403</v>
      </c>
      <c r="AI18">
        <v>3404</v>
      </c>
      <c r="AJ18">
        <v>3405</v>
      </c>
      <c r="AK18">
        <v>3406</v>
      </c>
      <c r="AL18">
        <v>3407</v>
      </c>
      <c r="AM18">
        <v>3408</v>
      </c>
      <c r="AN18">
        <v>3409</v>
      </c>
      <c r="AO18">
        <v>3410</v>
      </c>
      <c r="AP18">
        <v>3411</v>
      </c>
      <c r="AR18" s="1" t="s">
        <v>75</v>
      </c>
      <c r="AS18">
        <v>6856</v>
      </c>
      <c r="AT18" s="19">
        <v>348</v>
      </c>
      <c r="AU18" s="20"/>
      <c r="AX18" s="8">
        <v>0</v>
      </c>
      <c r="AY18">
        <v>16</v>
      </c>
      <c r="AZ18">
        <v>100002</v>
      </c>
      <c r="BA18">
        <v>1</v>
      </c>
      <c r="BB18">
        <v>10</v>
      </c>
      <c r="BC18">
        <v>6500</v>
      </c>
      <c r="BD18">
        <v>120001</v>
      </c>
      <c r="BE18">
        <v>8</v>
      </c>
      <c r="BF18">
        <v>3</v>
      </c>
      <c r="BG18">
        <v>6000</v>
      </c>
      <c r="BH18">
        <v>120002</v>
      </c>
      <c r="BI18">
        <v>5</v>
      </c>
      <c r="BJ18">
        <v>2</v>
      </c>
      <c r="BK18">
        <v>3500</v>
      </c>
    </row>
    <row r="19" spans="1:63" x14ac:dyDescent="0.15">
      <c r="A19">
        <v>305</v>
      </c>
      <c r="C19" t="s">
        <v>100</v>
      </c>
      <c r="D19" s="1" t="str">
        <f>VLOOKUP(H19,Sheet3!$A$1:$B$20,2,0)</f>
        <v>images/icon/map/map_04.png</v>
      </c>
      <c r="E19">
        <v>1</v>
      </c>
      <c r="F19">
        <v>17</v>
      </c>
      <c r="G19">
        <v>16790</v>
      </c>
      <c r="H19">
        <v>4</v>
      </c>
      <c r="I19">
        <v>3</v>
      </c>
      <c r="J19" s="11">
        <v>357</v>
      </c>
      <c r="K19" s="13" t="s">
        <v>89</v>
      </c>
      <c r="L19">
        <v>304</v>
      </c>
      <c r="M19">
        <v>306</v>
      </c>
      <c r="N19">
        <v>3051</v>
      </c>
      <c r="O19">
        <v>3051</v>
      </c>
      <c r="P19">
        <v>3051</v>
      </c>
      <c r="Q19">
        <v>3051</v>
      </c>
      <c r="R19">
        <v>3054</v>
      </c>
      <c r="Z19" s="7">
        <v>0</v>
      </c>
      <c r="AA19" s="7">
        <v>2000</v>
      </c>
      <c r="AB19" s="7">
        <v>2000</v>
      </c>
      <c r="AC19" s="7">
        <v>2000</v>
      </c>
      <c r="AF19">
        <v>3501</v>
      </c>
      <c r="AG19">
        <v>3502</v>
      </c>
      <c r="AH19">
        <v>3503</v>
      </c>
      <c r="AJ19">
        <v>3504</v>
      </c>
      <c r="AK19">
        <v>3505</v>
      </c>
      <c r="AL19">
        <v>3506</v>
      </c>
      <c r="AM19">
        <v>3507</v>
      </c>
      <c r="AN19">
        <v>3508</v>
      </c>
      <c r="AO19">
        <v>3509</v>
      </c>
      <c r="AP19">
        <v>3510</v>
      </c>
      <c r="AR19" s="1" t="s">
        <v>75</v>
      </c>
      <c r="AS19">
        <v>7657</v>
      </c>
      <c r="AT19" s="19">
        <v>370</v>
      </c>
      <c r="AU19" s="20"/>
      <c r="AX19" s="8">
        <v>0</v>
      </c>
      <c r="AY19">
        <v>17</v>
      </c>
      <c r="AZ19">
        <v>100002</v>
      </c>
      <c r="BA19">
        <v>1</v>
      </c>
      <c r="BB19">
        <v>10</v>
      </c>
      <c r="BC19">
        <v>6500</v>
      </c>
      <c r="BD19">
        <v>120001</v>
      </c>
      <c r="BE19">
        <v>9</v>
      </c>
      <c r="BF19">
        <v>3</v>
      </c>
      <c r="BG19">
        <v>6000</v>
      </c>
      <c r="BH19">
        <v>120002</v>
      </c>
      <c r="BI19">
        <v>6</v>
      </c>
      <c r="BJ19">
        <v>2</v>
      </c>
      <c r="BK19">
        <v>3500</v>
      </c>
    </row>
    <row r="20" spans="1:63" x14ac:dyDescent="0.15">
      <c r="A20">
        <v>306</v>
      </c>
      <c r="C20" t="s">
        <v>101</v>
      </c>
      <c r="D20" s="1" t="str">
        <f>VLOOKUP(H20,Sheet3!$A$1:$B$20,2,0)</f>
        <v>images/icon/map/map_05.png</v>
      </c>
      <c r="E20">
        <v>1</v>
      </c>
      <c r="F20">
        <v>18</v>
      </c>
      <c r="G20">
        <v>18385</v>
      </c>
      <c r="H20">
        <v>5</v>
      </c>
      <c r="I20">
        <v>3</v>
      </c>
      <c r="J20" s="11">
        <v>367</v>
      </c>
      <c r="K20" s="13" t="s">
        <v>85</v>
      </c>
      <c r="L20">
        <v>305</v>
      </c>
      <c r="M20">
        <v>401</v>
      </c>
      <c r="N20">
        <v>3062</v>
      </c>
      <c r="O20">
        <v>3062</v>
      </c>
      <c r="P20">
        <v>3062</v>
      </c>
      <c r="Q20">
        <v>3062</v>
      </c>
      <c r="R20">
        <v>3063</v>
      </c>
      <c r="S20">
        <v>3062</v>
      </c>
      <c r="T20">
        <v>3062</v>
      </c>
      <c r="V20">
        <v>3064</v>
      </c>
      <c r="Z20" s="7">
        <v>0</v>
      </c>
      <c r="AA20" s="7">
        <v>2000</v>
      </c>
      <c r="AB20" s="7">
        <v>2000</v>
      </c>
      <c r="AC20" s="7">
        <v>2000</v>
      </c>
      <c r="AD20" s="7">
        <v>0</v>
      </c>
      <c r="AE20" s="7">
        <v>2000</v>
      </c>
      <c r="AF20">
        <v>3601</v>
      </c>
      <c r="AG20">
        <v>3602</v>
      </c>
      <c r="AH20">
        <v>3603</v>
      </c>
      <c r="AJ20">
        <v>3604</v>
      </c>
      <c r="AK20">
        <v>3605</v>
      </c>
      <c r="AL20">
        <v>3606</v>
      </c>
      <c r="AM20">
        <v>3607</v>
      </c>
      <c r="AN20">
        <v>3608</v>
      </c>
      <c r="AO20">
        <v>3609</v>
      </c>
      <c r="AP20">
        <v>3610</v>
      </c>
      <c r="AQ20">
        <v>3611</v>
      </c>
      <c r="AR20" s="1" t="s">
        <v>75</v>
      </c>
      <c r="AS20">
        <v>7756</v>
      </c>
      <c r="AT20" s="22">
        <v>408</v>
      </c>
      <c r="AU20" s="20"/>
      <c r="AX20" s="8">
        <v>1</v>
      </c>
      <c r="AY20">
        <v>18</v>
      </c>
      <c r="AZ20">
        <v>100002</v>
      </c>
      <c r="BA20">
        <v>1</v>
      </c>
      <c r="BB20">
        <v>10</v>
      </c>
      <c r="BC20">
        <v>6500</v>
      </c>
      <c r="BD20">
        <v>120001</v>
      </c>
      <c r="BE20">
        <v>10</v>
      </c>
      <c r="BF20">
        <v>3</v>
      </c>
      <c r="BG20">
        <v>6000</v>
      </c>
      <c r="BH20">
        <v>120002</v>
      </c>
      <c r="BI20">
        <v>7</v>
      </c>
      <c r="BJ20">
        <v>2</v>
      </c>
      <c r="BK20">
        <v>3500</v>
      </c>
    </row>
    <row r="21" spans="1:63" x14ac:dyDescent="0.15">
      <c r="A21">
        <v>401</v>
      </c>
      <c r="C21" s="1" t="s">
        <v>102</v>
      </c>
      <c r="D21" s="1" t="str">
        <f>VLOOKUP(H21,Sheet3!$A$1:$B$20,2,0)</f>
        <v>images/icon/map/map_05.png</v>
      </c>
      <c r="E21">
        <v>1</v>
      </c>
      <c r="F21">
        <v>19</v>
      </c>
      <c r="G21">
        <v>20120</v>
      </c>
      <c r="H21">
        <v>5</v>
      </c>
      <c r="I21">
        <v>4</v>
      </c>
      <c r="J21" s="11">
        <v>417</v>
      </c>
      <c r="K21" s="13" t="s">
        <v>74</v>
      </c>
      <c r="L21">
        <v>306</v>
      </c>
      <c r="M21">
        <v>402</v>
      </c>
      <c r="N21">
        <v>4011</v>
      </c>
      <c r="O21">
        <v>4011</v>
      </c>
      <c r="P21">
        <v>4011</v>
      </c>
      <c r="Q21">
        <v>4011</v>
      </c>
      <c r="R21">
        <v>4012</v>
      </c>
      <c r="S21">
        <v>4011</v>
      </c>
      <c r="T21">
        <v>4011</v>
      </c>
      <c r="V21">
        <v>4014</v>
      </c>
      <c r="Z21" s="7">
        <v>0</v>
      </c>
      <c r="AA21" s="7">
        <v>2000</v>
      </c>
      <c r="AB21" s="7">
        <v>2000</v>
      </c>
      <c r="AC21" s="7">
        <v>2000</v>
      </c>
      <c r="AD21" s="7">
        <v>0</v>
      </c>
      <c r="AE21" s="7">
        <v>2000</v>
      </c>
      <c r="AR21" s="1" t="s">
        <v>75</v>
      </c>
      <c r="AS21">
        <v>7626</v>
      </c>
      <c r="AT21" s="23">
        <v>456</v>
      </c>
      <c r="AX21" s="8">
        <v>0</v>
      </c>
      <c r="AY21">
        <v>19</v>
      </c>
      <c r="AZ21">
        <v>100002</v>
      </c>
      <c r="BA21">
        <v>1</v>
      </c>
      <c r="BB21">
        <v>10</v>
      </c>
      <c r="BC21">
        <v>6500</v>
      </c>
      <c r="BD21">
        <v>120001</v>
      </c>
      <c r="BE21">
        <v>10</v>
      </c>
      <c r="BF21">
        <v>3</v>
      </c>
      <c r="BG21">
        <v>6000</v>
      </c>
      <c r="BH21">
        <v>120002</v>
      </c>
      <c r="BI21">
        <v>8</v>
      </c>
      <c r="BJ21">
        <v>2</v>
      </c>
      <c r="BK21">
        <v>3500</v>
      </c>
    </row>
    <row r="22" spans="1:63" x14ac:dyDescent="0.15">
      <c r="A22">
        <v>402</v>
      </c>
      <c r="C22" s="1" t="s">
        <v>103</v>
      </c>
      <c r="D22" s="1" t="str">
        <f>VLOOKUP(H22,Sheet3!$A$1:$B$20,2,0)</f>
        <v>images/icon/map/map_01.png</v>
      </c>
      <c r="E22">
        <v>1</v>
      </c>
      <c r="F22">
        <v>20</v>
      </c>
      <c r="G22">
        <v>22020</v>
      </c>
      <c r="H22">
        <v>1</v>
      </c>
      <c r="I22">
        <v>4</v>
      </c>
      <c r="J22" s="11">
        <v>427</v>
      </c>
      <c r="K22" s="13" t="s">
        <v>81</v>
      </c>
      <c r="L22">
        <v>401</v>
      </c>
      <c r="M22">
        <v>403</v>
      </c>
      <c r="N22">
        <v>4022</v>
      </c>
      <c r="O22">
        <v>4022</v>
      </c>
      <c r="P22">
        <v>4022</v>
      </c>
      <c r="Q22">
        <v>4022</v>
      </c>
      <c r="R22">
        <v>4024</v>
      </c>
      <c r="Z22" s="7">
        <v>0</v>
      </c>
      <c r="AA22" s="7">
        <v>2000</v>
      </c>
      <c r="AB22" s="7">
        <v>2000</v>
      </c>
      <c r="AC22" s="7">
        <v>2000</v>
      </c>
      <c r="AR22" s="1" t="s">
        <v>75</v>
      </c>
      <c r="AS22">
        <v>6720</v>
      </c>
      <c r="AT22" s="23">
        <v>512</v>
      </c>
      <c r="AX22" s="8">
        <v>0</v>
      </c>
      <c r="AY22">
        <v>20</v>
      </c>
      <c r="AZ22">
        <v>100002</v>
      </c>
      <c r="BA22">
        <v>1</v>
      </c>
      <c r="BB22">
        <v>10</v>
      </c>
      <c r="BC22">
        <v>6500</v>
      </c>
      <c r="BD22">
        <v>120001</v>
      </c>
      <c r="BE22">
        <v>11</v>
      </c>
      <c r="BF22">
        <v>3</v>
      </c>
      <c r="BG22">
        <v>6000</v>
      </c>
      <c r="BH22">
        <v>120002</v>
      </c>
      <c r="BI22">
        <v>9</v>
      </c>
      <c r="BJ22">
        <v>2</v>
      </c>
      <c r="BK22">
        <v>3500</v>
      </c>
    </row>
    <row r="23" spans="1:63" x14ac:dyDescent="0.15">
      <c r="A23">
        <v>403</v>
      </c>
      <c r="C23" s="1" t="s">
        <v>104</v>
      </c>
      <c r="D23" s="1" t="str">
        <f>VLOOKUP(H23,Sheet3!$A$1:$B$20,2,0)</f>
        <v>images/icon/map/map_02.png</v>
      </c>
      <c r="E23">
        <v>1</v>
      </c>
      <c r="F23">
        <v>21</v>
      </c>
      <c r="G23">
        <v>24100</v>
      </c>
      <c r="H23">
        <v>3</v>
      </c>
      <c r="I23">
        <v>4</v>
      </c>
      <c r="J23" s="11">
        <v>437</v>
      </c>
      <c r="K23" s="13" t="s">
        <v>83</v>
      </c>
      <c r="L23">
        <v>402</v>
      </c>
      <c r="M23">
        <v>404</v>
      </c>
      <c r="N23">
        <v>4031</v>
      </c>
      <c r="O23">
        <v>4031</v>
      </c>
      <c r="P23">
        <v>4031</v>
      </c>
      <c r="Q23">
        <v>4031</v>
      </c>
      <c r="R23">
        <v>4033</v>
      </c>
      <c r="S23">
        <v>4031</v>
      </c>
      <c r="T23">
        <v>4031</v>
      </c>
      <c r="V23">
        <v>4034</v>
      </c>
      <c r="Z23" s="7">
        <v>0</v>
      </c>
      <c r="AA23" s="7">
        <v>2000</v>
      </c>
      <c r="AB23" s="7">
        <v>2000</v>
      </c>
      <c r="AC23" s="7">
        <v>2000</v>
      </c>
      <c r="AD23" s="7">
        <v>0</v>
      </c>
      <c r="AE23" s="7">
        <v>2000</v>
      </c>
      <c r="AF23">
        <v>4301</v>
      </c>
      <c r="AG23">
        <v>4302</v>
      </c>
      <c r="AH23">
        <v>4303</v>
      </c>
      <c r="AI23">
        <v>4304</v>
      </c>
      <c r="AJ23">
        <v>4305</v>
      </c>
      <c r="AK23">
        <v>4306</v>
      </c>
      <c r="AL23">
        <v>4307</v>
      </c>
      <c r="AM23">
        <v>4308</v>
      </c>
      <c r="AN23">
        <v>4309</v>
      </c>
      <c r="AO23">
        <v>4310</v>
      </c>
      <c r="AP23">
        <v>4311</v>
      </c>
      <c r="AQ23">
        <v>4312</v>
      </c>
      <c r="AR23" s="1" t="s">
        <v>75</v>
      </c>
      <c r="AS23">
        <v>7122</v>
      </c>
      <c r="AT23" s="23">
        <v>542</v>
      </c>
      <c r="AX23" s="8">
        <v>1</v>
      </c>
      <c r="AY23">
        <v>21</v>
      </c>
      <c r="AZ23">
        <v>100002</v>
      </c>
      <c r="BA23">
        <v>1</v>
      </c>
      <c r="BB23">
        <v>10</v>
      </c>
      <c r="BC23">
        <v>6500</v>
      </c>
      <c r="BD23">
        <v>120001</v>
      </c>
      <c r="BE23">
        <v>12</v>
      </c>
      <c r="BF23">
        <v>3</v>
      </c>
      <c r="BG23">
        <v>6000</v>
      </c>
      <c r="BH23">
        <v>120002</v>
      </c>
      <c r="BI23">
        <v>10</v>
      </c>
      <c r="BJ23">
        <v>2</v>
      </c>
      <c r="BK23">
        <v>4000</v>
      </c>
    </row>
    <row r="24" spans="1:63" x14ac:dyDescent="0.15">
      <c r="A24">
        <v>404</v>
      </c>
      <c r="C24" s="1" t="s">
        <v>105</v>
      </c>
      <c r="D24" s="1" t="str">
        <f>VLOOKUP(H24,Sheet3!$A$1:$B$20,2,0)</f>
        <v>images/icon/map/map_02.png</v>
      </c>
      <c r="E24">
        <v>1</v>
      </c>
      <c r="F24">
        <v>22</v>
      </c>
      <c r="G24">
        <v>26370</v>
      </c>
      <c r="H24">
        <v>3</v>
      </c>
      <c r="I24">
        <v>4</v>
      </c>
      <c r="J24" s="11">
        <v>447</v>
      </c>
      <c r="K24" s="13" t="s">
        <v>89</v>
      </c>
      <c r="L24">
        <v>403</v>
      </c>
      <c r="M24">
        <v>405</v>
      </c>
      <c r="N24">
        <v>4042</v>
      </c>
      <c r="O24">
        <v>4042</v>
      </c>
      <c r="P24">
        <v>4042</v>
      </c>
      <c r="Q24">
        <v>4042</v>
      </c>
      <c r="R24">
        <v>4043</v>
      </c>
      <c r="S24">
        <v>4042</v>
      </c>
      <c r="T24">
        <v>4042</v>
      </c>
      <c r="V24">
        <v>4044</v>
      </c>
      <c r="Z24" s="7">
        <v>0</v>
      </c>
      <c r="AA24" s="7">
        <v>2000</v>
      </c>
      <c r="AB24" s="7">
        <v>2000</v>
      </c>
      <c r="AC24" s="7">
        <v>2000</v>
      </c>
      <c r="AD24" s="7">
        <v>0</v>
      </c>
      <c r="AE24" s="7">
        <v>2000</v>
      </c>
      <c r="AR24" s="1" t="s">
        <v>75</v>
      </c>
      <c r="AS24">
        <v>7653</v>
      </c>
      <c r="AT24" s="23">
        <v>582</v>
      </c>
      <c r="AX24" s="8">
        <v>0</v>
      </c>
      <c r="AY24">
        <v>22</v>
      </c>
      <c r="AZ24">
        <v>100002</v>
      </c>
      <c r="BA24">
        <v>1</v>
      </c>
      <c r="BB24">
        <v>15</v>
      </c>
      <c r="BC24">
        <v>6500</v>
      </c>
      <c r="BD24">
        <v>120001</v>
      </c>
      <c r="BE24">
        <v>13</v>
      </c>
      <c r="BF24">
        <v>3</v>
      </c>
      <c r="BG24">
        <v>6000</v>
      </c>
      <c r="BH24">
        <v>120002</v>
      </c>
      <c r="BI24">
        <v>11</v>
      </c>
      <c r="BJ24">
        <v>2</v>
      </c>
      <c r="BK24">
        <v>4000</v>
      </c>
    </row>
    <row r="25" spans="1:63" x14ac:dyDescent="0.15">
      <c r="A25">
        <v>405</v>
      </c>
      <c r="C25" s="1" t="s">
        <v>106</v>
      </c>
      <c r="D25" s="1" t="str">
        <f>VLOOKUP(H25,Sheet3!$A$1:$B$20,2,0)</f>
        <v>images/icon/map/map_03.png</v>
      </c>
      <c r="E25">
        <v>1</v>
      </c>
      <c r="F25">
        <v>23</v>
      </c>
      <c r="G25">
        <v>28860</v>
      </c>
      <c r="H25">
        <v>2</v>
      </c>
      <c r="I25">
        <v>4</v>
      </c>
      <c r="J25" s="11">
        <v>457</v>
      </c>
      <c r="K25" s="13" t="s">
        <v>89</v>
      </c>
      <c r="L25">
        <v>404</v>
      </c>
      <c r="M25">
        <v>406</v>
      </c>
      <c r="N25">
        <v>4051</v>
      </c>
      <c r="O25">
        <v>4051</v>
      </c>
      <c r="P25">
        <v>4051</v>
      </c>
      <c r="Q25">
        <v>4051</v>
      </c>
      <c r="R25">
        <v>4054</v>
      </c>
      <c r="Z25" s="7">
        <v>0</v>
      </c>
      <c r="AA25" s="7">
        <v>3000</v>
      </c>
      <c r="AB25" s="7">
        <v>1000</v>
      </c>
      <c r="AC25" s="7">
        <v>3000</v>
      </c>
      <c r="AR25" s="1" t="s">
        <v>75</v>
      </c>
      <c r="AS25">
        <v>8316</v>
      </c>
      <c r="AT25" s="23">
        <v>632</v>
      </c>
      <c r="AX25" s="8">
        <v>0</v>
      </c>
      <c r="AY25">
        <v>23</v>
      </c>
      <c r="AZ25">
        <v>100002</v>
      </c>
      <c r="BA25">
        <v>1</v>
      </c>
      <c r="BB25">
        <v>15</v>
      </c>
      <c r="BC25">
        <v>6500</v>
      </c>
      <c r="BD25">
        <v>120001</v>
      </c>
      <c r="BE25">
        <v>13</v>
      </c>
      <c r="BF25">
        <v>3</v>
      </c>
      <c r="BG25">
        <v>6000</v>
      </c>
      <c r="BH25">
        <v>120002</v>
      </c>
      <c r="BI25">
        <v>12</v>
      </c>
      <c r="BJ25">
        <v>2</v>
      </c>
      <c r="BK25">
        <v>4000</v>
      </c>
    </row>
    <row r="26" spans="1:63" x14ac:dyDescent="0.15">
      <c r="A26">
        <v>406</v>
      </c>
      <c r="C26" s="1" t="s">
        <v>107</v>
      </c>
      <c r="D26" s="1" t="str">
        <f>VLOOKUP(H26,Sheet3!$A$1:$B$20,2,0)</f>
        <v>images/icon/map/map_04.png</v>
      </c>
      <c r="E26">
        <v>1</v>
      </c>
      <c r="F26">
        <v>24</v>
      </c>
      <c r="G26">
        <v>31580</v>
      </c>
      <c r="H26">
        <v>4</v>
      </c>
      <c r="I26">
        <v>4</v>
      </c>
      <c r="J26" s="11">
        <v>467</v>
      </c>
      <c r="K26" s="13" t="s">
        <v>85</v>
      </c>
      <c r="L26">
        <v>405</v>
      </c>
      <c r="M26">
        <v>501</v>
      </c>
      <c r="N26">
        <v>4061</v>
      </c>
      <c r="O26">
        <v>4061</v>
      </c>
      <c r="P26">
        <v>4061</v>
      </c>
      <c r="Q26">
        <v>4061</v>
      </c>
      <c r="R26">
        <v>4062</v>
      </c>
      <c r="S26">
        <v>4061</v>
      </c>
      <c r="V26">
        <v>4064</v>
      </c>
      <c r="Z26" s="7">
        <v>0</v>
      </c>
      <c r="AA26" s="7">
        <v>2000</v>
      </c>
      <c r="AB26" s="7">
        <v>2000</v>
      </c>
      <c r="AC26" s="7">
        <v>2000</v>
      </c>
      <c r="AD26" s="7">
        <v>0</v>
      </c>
      <c r="AE26" s="7">
        <v>2000</v>
      </c>
      <c r="AF26">
        <v>4601</v>
      </c>
      <c r="AG26">
        <v>4602</v>
      </c>
      <c r="AH26">
        <v>4603</v>
      </c>
      <c r="AJ26">
        <v>4604</v>
      </c>
      <c r="AK26">
        <v>4605</v>
      </c>
      <c r="AL26">
        <v>4606</v>
      </c>
      <c r="AM26">
        <v>4607</v>
      </c>
      <c r="AN26">
        <v>4608</v>
      </c>
      <c r="AO26">
        <v>4609</v>
      </c>
      <c r="AP26">
        <v>4610</v>
      </c>
      <c r="AQ26">
        <v>4611</v>
      </c>
      <c r="AR26" s="1" t="s">
        <v>75</v>
      </c>
      <c r="AS26">
        <v>9116</v>
      </c>
      <c r="AT26" s="23">
        <v>694</v>
      </c>
      <c r="AX26" s="8">
        <v>1</v>
      </c>
      <c r="AY26">
        <v>24</v>
      </c>
      <c r="AZ26">
        <v>100002</v>
      </c>
      <c r="BA26">
        <v>1</v>
      </c>
      <c r="BB26">
        <v>15</v>
      </c>
      <c r="BC26">
        <v>6500</v>
      </c>
      <c r="BD26">
        <v>120001</v>
      </c>
      <c r="BE26">
        <v>14</v>
      </c>
      <c r="BF26">
        <v>3</v>
      </c>
      <c r="BG26">
        <v>6000</v>
      </c>
      <c r="BH26">
        <v>120003</v>
      </c>
      <c r="BI26">
        <v>1</v>
      </c>
      <c r="BJ26">
        <f>TRUNC(BI26*1.5)</f>
        <v>1</v>
      </c>
      <c r="BK26">
        <v>3000</v>
      </c>
    </row>
    <row r="27" spans="1:63" x14ac:dyDescent="0.15">
      <c r="A27">
        <v>501</v>
      </c>
      <c r="C27" s="1" t="s">
        <v>108</v>
      </c>
      <c r="D27" s="1" t="str">
        <f>VLOOKUP(H27,Sheet3!$A$1:$B$20,2,0)</f>
        <v>images/icon/map/map_05.png</v>
      </c>
      <c r="E27">
        <v>1</v>
      </c>
      <c r="F27">
        <v>25</v>
      </c>
      <c r="G27">
        <v>34565</v>
      </c>
      <c r="H27">
        <v>5</v>
      </c>
      <c r="I27">
        <v>5</v>
      </c>
      <c r="J27" s="11">
        <v>517</v>
      </c>
      <c r="K27" s="13" t="s">
        <v>74</v>
      </c>
      <c r="L27">
        <v>406</v>
      </c>
      <c r="M27">
        <v>502</v>
      </c>
      <c r="N27">
        <v>5011</v>
      </c>
      <c r="O27">
        <v>5011</v>
      </c>
      <c r="P27">
        <v>5011</v>
      </c>
      <c r="Q27">
        <v>5011</v>
      </c>
      <c r="R27">
        <v>5014</v>
      </c>
      <c r="Z27" s="7">
        <v>0</v>
      </c>
      <c r="AA27" s="7">
        <v>2000</v>
      </c>
      <c r="AB27" s="7">
        <v>2000</v>
      </c>
      <c r="AC27" s="7">
        <v>2000</v>
      </c>
      <c r="AR27" s="1" t="s">
        <v>75</v>
      </c>
      <c r="AS27">
        <v>10490</v>
      </c>
      <c r="AT27" s="23">
        <v>798</v>
      </c>
      <c r="AX27" s="8">
        <v>0</v>
      </c>
      <c r="AY27">
        <v>25</v>
      </c>
      <c r="AZ27">
        <v>100002</v>
      </c>
      <c r="BA27">
        <v>1</v>
      </c>
      <c r="BB27">
        <v>20</v>
      </c>
      <c r="BC27">
        <v>6500</v>
      </c>
      <c r="BD27">
        <v>120001</v>
      </c>
      <c r="BE27">
        <v>14</v>
      </c>
      <c r="BF27">
        <v>4</v>
      </c>
      <c r="BG27">
        <v>6000</v>
      </c>
      <c r="BH27">
        <v>120003</v>
      </c>
      <c r="BI27">
        <v>1</v>
      </c>
      <c r="BJ27">
        <f>TRUNC(BI27*1.5)</f>
        <v>1</v>
      </c>
      <c r="BK27">
        <v>3000</v>
      </c>
    </row>
    <row r="28" spans="1:63" x14ac:dyDescent="0.15">
      <c r="A28">
        <v>502</v>
      </c>
      <c r="C28" s="1" t="s">
        <v>109</v>
      </c>
      <c r="D28" s="1" t="str">
        <f>VLOOKUP(H28,Sheet3!$A$1:$B$20,2,0)</f>
        <v>images/icon/map/map_05.png</v>
      </c>
      <c r="E28">
        <v>1</v>
      </c>
      <c r="F28">
        <v>26</v>
      </c>
      <c r="G28">
        <v>37830</v>
      </c>
      <c r="H28">
        <v>5</v>
      </c>
      <c r="I28">
        <v>5</v>
      </c>
      <c r="J28" s="11">
        <v>527</v>
      </c>
      <c r="K28" s="13" t="s">
        <v>81</v>
      </c>
      <c r="L28">
        <v>501</v>
      </c>
      <c r="M28">
        <v>503</v>
      </c>
      <c r="N28">
        <v>5021</v>
      </c>
      <c r="O28">
        <v>5021</v>
      </c>
      <c r="P28">
        <v>5021</v>
      </c>
      <c r="Q28">
        <v>5021</v>
      </c>
      <c r="R28">
        <v>5022</v>
      </c>
      <c r="S28">
        <v>5021</v>
      </c>
      <c r="T28">
        <v>5021</v>
      </c>
      <c r="V28">
        <v>5024</v>
      </c>
      <c r="Z28" s="7">
        <v>0</v>
      </c>
      <c r="AA28" s="7">
        <v>2000</v>
      </c>
      <c r="AB28" s="7">
        <v>2000</v>
      </c>
      <c r="AC28" s="7">
        <v>2000</v>
      </c>
      <c r="AD28" s="7">
        <v>0</v>
      </c>
      <c r="AE28" s="7">
        <v>2000</v>
      </c>
      <c r="AR28" s="1" t="s">
        <v>75</v>
      </c>
      <c r="AS28">
        <v>12088</v>
      </c>
      <c r="AT28" s="23">
        <v>920</v>
      </c>
      <c r="AX28" s="8">
        <v>0</v>
      </c>
      <c r="AY28">
        <v>26</v>
      </c>
      <c r="AZ28">
        <v>100002</v>
      </c>
      <c r="BA28">
        <v>1</v>
      </c>
      <c r="BB28">
        <v>20</v>
      </c>
      <c r="BC28">
        <v>6500</v>
      </c>
      <c r="BD28">
        <v>120001</v>
      </c>
      <c r="BE28">
        <v>16</v>
      </c>
      <c r="BF28">
        <v>4</v>
      </c>
      <c r="BG28">
        <v>6000</v>
      </c>
      <c r="BH28">
        <v>120003</v>
      </c>
      <c r="BI28">
        <v>1</v>
      </c>
      <c r="BJ28">
        <f>TRUNC(BI28*1.5)</f>
        <v>1</v>
      </c>
      <c r="BK28">
        <v>3000</v>
      </c>
    </row>
    <row r="29" spans="1:63" x14ac:dyDescent="0.15">
      <c r="A29">
        <v>503</v>
      </c>
      <c r="C29" s="1" t="s">
        <v>110</v>
      </c>
      <c r="D29" s="1" t="str">
        <f>VLOOKUP(H29,Sheet3!$A$1:$B$20,2,0)</f>
        <v>images/icon/map/map_01.png</v>
      </c>
      <c r="E29">
        <v>1</v>
      </c>
      <c r="F29">
        <v>27</v>
      </c>
      <c r="G29">
        <v>41415</v>
      </c>
      <c r="H29">
        <v>1</v>
      </c>
      <c r="I29">
        <v>5</v>
      </c>
      <c r="J29" s="11">
        <v>537</v>
      </c>
      <c r="K29" s="13" t="s">
        <v>83</v>
      </c>
      <c r="L29">
        <v>502</v>
      </c>
      <c r="M29">
        <v>504</v>
      </c>
      <c r="N29">
        <v>5031</v>
      </c>
      <c r="O29">
        <v>5031</v>
      </c>
      <c r="P29">
        <v>5031</v>
      </c>
      <c r="Q29">
        <v>5031</v>
      </c>
      <c r="R29">
        <v>5032</v>
      </c>
      <c r="S29">
        <v>5031</v>
      </c>
      <c r="T29">
        <v>5031</v>
      </c>
      <c r="V29">
        <v>5034</v>
      </c>
      <c r="Z29" s="7">
        <v>0</v>
      </c>
      <c r="AA29" s="7">
        <v>2000</v>
      </c>
      <c r="AB29" s="7">
        <v>2000</v>
      </c>
      <c r="AC29" s="7">
        <v>2000</v>
      </c>
      <c r="AD29" s="7">
        <v>0</v>
      </c>
      <c r="AE29" s="7">
        <v>2000</v>
      </c>
      <c r="AF29">
        <v>5301</v>
      </c>
      <c r="AG29">
        <v>5302</v>
      </c>
      <c r="AH29">
        <v>5303</v>
      </c>
      <c r="AJ29">
        <v>5304</v>
      </c>
      <c r="AK29">
        <v>5305</v>
      </c>
      <c r="AL29">
        <v>5306</v>
      </c>
      <c r="AM29">
        <v>5307</v>
      </c>
      <c r="AN29">
        <v>5308</v>
      </c>
      <c r="AO29">
        <v>5309</v>
      </c>
      <c r="AP29">
        <v>5310</v>
      </c>
      <c r="AQ29">
        <v>5311</v>
      </c>
      <c r="AR29" s="1" t="s">
        <v>75</v>
      </c>
      <c r="AS29">
        <v>13953</v>
      </c>
      <c r="AT29" s="23">
        <v>1062</v>
      </c>
      <c r="AX29" s="8">
        <v>1</v>
      </c>
      <c r="AY29">
        <v>27</v>
      </c>
      <c r="AZ29">
        <v>100002</v>
      </c>
      <c r="BA29">
        <v>1</v>
      </c>
      <c r="BB29">
        <v>20</v>
      </c>
      <c r="BC29">
        <v>6500</v>
      </c>
      <c r="BD29">
        <v>120001</v>
      </c>
      <c r="BE29">
        <v>17</v>
      </c>
      <c r="BF29">
        <v>4</v>
      </c>
      <c r="BG29">
        <v>6000</v>
      </c>
      <c r="BH29">
        <v>120003</v>
      </c>
      <c r="BI29">
        <v>1</v>
      </c>
      <c r="BJ29">
        <v>2</v>
      </c>
      <c r="BK29">
        <v>3000</v>
      </c>
    </row>
    <row r="30" spans="1:63" x14ac:dyDescent="0.15">
      <c r="A30">
        <v>504</v>
      </c>
      <c r="C30" s="1" t="s">
        <v>111</v>
      </c>
      <c r="D30" s="1" t="str">
        <f>VLOOKUP(H30,Sheet3!$A$1:$B$20,2,0)</f>
        <v>images/icon/map/map_02.png</v>
      </c>
      <c r="E30">
        <v>1</v>
      </c>
      <c r="F30">
        <v>28</v>
      </c>
      <c r="G30">
        <v>45345</v>
      </c>
      <c r="H30">
        <v>3</v>
      </c>
      <c r="I30">
        <v>5</v>
      </c>
      <c r="J30" s="11">
        <v>547</v>
      </c>
      <c r="K30" s="13" t="s">
        <v>89</v>
      </c>
      <c r="L30">
        <v>503</v>
      </c>
      <c r="M30">
        <v>505</v>
      </c>
      <c r="N30">
        <v>5043</v>
      </c>
      <c r="O30">
        <v>5043</v>
      </c>
      <c r="P30">
        <v>5043</v>
      </c>
      <c r="Q30">
        <v>5043</v>
      </c>
      <c r="R30">
        <v>5044</v>
      </c>
      <c r="Z30" s="7">
        <v>0</v>
      </c>
      <c r="AA30" s="7">
        <v>3000</v>
      </c>
      <c r="AB30" s="7">
        <v>1000</v>
      </c>
      <c r="AC30" s="7">
        <v>3000</v>
      </c>
      <c r="AR30" s="1" t="s">
        <v>75</v>
      </c>
      <c r="AS30">
        <v>15552</v>
      </c>
      <c r="AT30" s="23">
        <v>1184</v>
      </c>
      <c r="AX30" s="8">
        <v>0</v>
      </c>
      <c r="AY30">
        <v>28</v>
      </c>
      <c r="AZ30">
        <v>100002</v>
      </c>
      <c r="BA30">
        <v>1</v>
      </c>
      <c r="BB30">
        <v>20</v>
      </c>
      <c r="BC30">
        <v>6500</v>
      </c>
      <c r="BD30">
        <v>120001</v>
      </c>
      <c r="BE30">
        <v>18</v>
      </c>
      <c r="BF30">
        <v>4</v>
      </c>
      <c r="BG30">
        <v>6000</v>
      </c>
      <c r="BH30">
        <v>120003</v>
      </c>
      <c r="BI30">
        <v>1</v>
      </c>
      <c r="BJ30">
        <v>2</v>
      </c>
      <c r="BK30">
        <v>3000</v>
      </c>
    </row>
    <row r="31" spans="1:63" x14ac:dyDescent="0.15">
      <c r="A31">
        <v>505</v>
      </c>
      <c r="C31" s="1" t="s">
        <v>112</v>
      </c>
      <c r="D31" s="1" t="str">
        <f>VLOOKUP(H31,Sheet3!$A$1:$B$20,2,0)</f>
        <v>images/icon/map/map_03.png</v>
      </c>
      <c r="E31">
        <v>1</v>
      </c>
      <c r="F31">
        <v>29</v>
      </c>
      <c r="G31">
        <v>49655</v>
      </c>
      <c r="H31">
        <v>2</v>
      </c>
      <c r="I31">
        <v>5</v>
      </c>
      <c r="J31" s="11">
        <v>557</v>
      </c>
      <c r="K31" s="13" t="s">
        <v>89</v>
      </c>
      <c r="L31">
        <v>504</v>
      </c>
      <c r="M31">
        <v>506</v>
      </c>
      <c r="N31">
        <v>5051</v>
      </c>
      <c r="O31">
        <v>5051</v>
      </c>
      <c r="P31">
        <v>5051</v>
      </c>
      <c r="Q31">
        <v>5051</v>
      </c>
      <c r="R31">
        <v>5053</v>
      </c>
      <c r="S31">
        <v>5051</v>
      </c>
      <c r="T31">
        <v>5051</v>
      </c>
      <c r="V31">
        <v>5054</v>
      </c>
      <c r="Z31" s="7">
        <v>0</v>
      </c>
      <c r="AA31" s="7">
        <v>2000</v>
      </c>
      <c r="AB31" s="7">
        <v>2000</v>
      </c>
      <c r="AC31" s="7">
        <v>2000</v>
      </c>
      <c r="AD31" s="7">
        <v>0</v>
      </c>
      <c r="AE31" s="7">
        <v>2000</v>
      </c>
      <c r="AR31" s="1" t="s">
        <v>75</v>
      </c>
      <c r="AS31">
        <v>18023</v>
      </c>
      <c r="AT31" s="23">
        <v>1372</v>
      </c>
      <c r="AX31" s="8">
        <v>0</v>
      </c>
      <c r="AY31">
        <v>29</v>
      </c>
      <c r="AZ31">
        <v>100002</v>
      </c>
      <c r="BA31">
        <v>1</v>
      </c>
      <c r="BB31">
        <v>20</v>
      </c>
      <c r="BC31">
        <v>6500</v>
      </c>
      <c r="BD31">
        <v>120001</v>
      </c>
      <c r="BE31">
        <v>19</v>
      </c>
      <c r="BF31">
        <v>4</v>
      </c>
      <c r="BG31">
        <v>6000</v>
      </c>
      <c r="BH31">
        <v>120003</v>
      </c>
      <c r="BI31">
        <v>1</v>
      </c>
      <c r="BJ31">
        <v>2</v>
      </c>
      <c r="BK31">
        <v>3000</v>
      </c>
    </row>
    <row r="32" spans="1:63" x14ac:dyDescent="0.15">
      <c r="A32">
        <v>506</v>
      </c>
      <c r="C32" s="1" t="s">
        <v>113</v>
      </c>
      <c r="D32" s="1" t="str">
        <f>VLOOKUP(H32,Sheet3!$A$1:$B$20,2,0)</f>
        <v>images/icon/map/map_04.png</v>
      </c>
      <c r="E32">
        <v>1</v>
      </c>
      <c r="F32">
        <v>30</v>
      </c>
      <c r="G32">
        <v>54380</v>
      </c>
      <c r="H32">
        <v>4</v>
      </c>
      <c r="I32">
        <v>5</v>
      </c>
      <c r="J32" s="11">
        <v>567</v>
      </c>
      <c r="K32" s="13" t="s">
        <v>85</v>
      </c>
      <c r="L32">
        <v>505</v>
      </c>
      <c r="M32">
        <v>601</v>
      </c>
      <c r="N32">
        <v>5061</v>
      </c>
      <c r="O32">
        <v>5061</v>
      </c>
      <c r="P32">
        <v>5061</v>
      </c>
      <c r="Q32">
        <v>5061</v>
      </c>
      <c r="R32">
        <v>5063</v>
      </c>
      <c r="S32">
        <v>5061</v>
      </c>
      <c r="T32">
        <v>5061</v>
      </c>
      <c r="V32">
        <v>5064</v>
      </c>
      <c r="Z32" s="7">
        <v>0</v>
      </c>
      <c r="AA32" s="7">
        <v>2000</v>
      </c>
      <c r="AB32" s="7">
        <v>2000</v>
      </c>
      <c r="AC32" s="7">
        <v>2000</v>
      </c>
      <c r="AD32" s="7">
        <v>0</v>
      </c>
      <c r="AE32" s="7">
        <v>2000</v>
      </c>
      <c r="AF32">
        <v>5601</v>
      </c>
      <c r="AG32">
        <v>5602</v>
      </c>
      <c r="AH32">
        <v>5603</v>
      </c>
      <c r="AJ32">
        <v>5604</v>
      </c>
      <c r="AK32">
        <v>5605</v>
      </c>
      <c r="AL32">
        <v>5606</v>
      </c>
      <c r="AM32">
        <v>5607</v>
      </c>
      <c r="AN32">
        <v>5608</v>
      </c>
      <c r="AO32">
        <v>5609</v>
      </c>
      <c r="AP32">
        <v>5610</v>
      </c>
      <c r="AQ32">
        <v>5611</v>
      </c>
      <c r="AR32" s="1" t="s">
        <v>75</v>
      </c>
      <c r="AS32">
        <v>20237</v>
      </c>
      <c r="AT32" s="23">
        <v>1540</v>
      </c>
      <c r="AX32" s="8">
        <v>1</v>
      </c>
      <c r="AY32">
        <v>30</v>
      </c>
      <c r="AZ32">
        <v>100002</v>
      </c>
      <c r="BA32">
        <v>1</v>
      </c>
      <c r="BB32">
        <v>20</v>
      </c>
      <c r="BC32">
        <v>6500</v>
      </c>
      <c r="BD32">
        <v>120001</v>
      </c>
      <c r="BE32">
        <v>20</v>
      </c>
      <c r="BF32">
        <v>4</v>
      </c>
      <c r="BG32">
        <v>6000</v>
      </c>
      <c r="BH32">
        <v>120003</v>
      </c>
      <c r="BI32">
        <v>2</v>
      </c>
      <c r="BJ32">
        <v>2</v>
      </c>
      <c r="BK32">
        <v>3000</v>
      </c>
    </row>
    <row r="33" spans="1:63" x14ac:dyDescent="0.15">
      <c r="A33">
        <v>601</v>
      </c>
      <c r="C33" s="1" t="s">
        <v>114</v>
      </c>
      <c r="D33" s="1" t="str">
        <f>VLOOKUP(H33,Sheet3!$A$1:$B$20,2,0)</f>
        <v>images/icon/map/map_02.png</v>
      </c>
      <c r="E33">
        <v>1</v>
      </c>
      <c r="F33">
        <v>31</v>
      </c>
      <c r="G33">
        <v>59570</v>
      </c>
      <c r="H33">
        <v>3</v>
      </c>
      <c r="I33">
        <v>6</v>
      </c>
      <c r="J33" s="11">
        <v>617</v>
      </c>
      <c r="K33" s="13" t="s">
        <v>74</v>
      </c>
      <c r="L33">
        <v>506</v>
      </c>
      <c r="M33">
        <v>602</v>
      </c>
      <c r="N33">
        <v>6011</v>
      </c>
      <c r="O33">
        <v>6011</v>
      </c>
      <c r="P33">
        <v>6011</v>
      </c>
      <c r="Q33">
        <v>6011</v>
      </c>
      <c r="R33">
        <v>6013</v>
      </c>
      <c r="S33">
        <v>6011</v>
      </c>
      <c r="T33">
        <v>6011</v>
      </c>
      <c r="V33">
        <v>6014</v>
      </c>
      <c r="Z33" s="7">
        <v>0</v>
      </c>
      <c r="AA33" s="7">
        <v>2000</v>
      </c>
      <c r="AB33" s="7">
        <v>2000</v>
      </c>
      <c r="AC33" s="7">
        <v>2000</v>
      </c>
      <c r="AD33" s="7">
        <v>0</v>
      </c>
      <c r="AE33" s="7">
        <v>2000</v>
      </c>
      <c r="AR33" s="1" t="s">
        <v>75</v>
      </c>
      <c r="AS33">
        <v>21570</v>
      </c>
      <c r="AT33" s="23">
        <v>1642</v>
      </c>
      <c r="AX33" s="8">
        <v>0</v>
      </c>
      <c r="AY33">
        <v>31</v>
      </c>
      <c r="AZ33">
        <v>100002</v>
      </c>
      <c r="BA33">
        <v>1</v>
      </c>
      <c r="BB33">
        <v>25</v>
      </c>
      <c r="BC33">
        <v>6500</v>
      </c>
      <c r="BD33">
        <v>120001</v>
      </c>
      <c r="BE33">
        <v>22</v>
      </c>
      <c r="BF33">
        <v>5</v>
      </c>
      <c r="BG33">
        <v>6000</v>
      </c>
      <c r="BH33">
        <v>120003</v>
      </c>
      <c r="BI33">
        <v>2</v>
      </c>
      <c r="BJ33">
        <v>2</v>
      </c>
      <c r="BK33">
        <v>3000</v>
      </c>
    </row>
    <row r="34" spans="1:63" x14ac:dyDescent="0.15">
      <c r="A34">
        <v>602</v>
      </c>
      <c r="C34" s="1" t="s">
        <v>115</v>
      </c>
      <c r="D34" s="1" t="str">
        <f>VLOOKUP(H34,Sheet3!$A$1:$B$20,2,0)</f>
        <v>images/icon/map/map_02.png</v>
      </c>
      <c r="E34">
        <v>1</v>
      </c>
      <c r="F34">
        <v>32</v>
      </c>
      <c r="G34">
        <v>65265</v>
      </c>
      <c r="H34">
        <v>3</v>
      </c>
      <c r="I34">
        <v>6</v>
      </c>
      <c r="J34" s="11">
        <v>627</v>
      </c>
      <c r="K34" s="13" t="s">
        <v>81</v>
      </c>
      <c r="L34">
        <v>601</v>
      </c>
      <c r="M34">
        <v>603</v>
      </c>
      <c r="N34">
        <v>6022</v>
      </c>
      <c r="O34">
        <v>6022</v>
      </c>
      <c r="P34">
        <v>6022</v>
      </c>
      <c r="Q34">
        <v>6022</v>
      </c>
      <c r="R34">
        <v>6024</v>
      </c>
      <c r="Z34" s="7">
        <v>0</v>
      </c>
      <c r="AA34" s="7">
        <v>3000</v>
      </c>
      <c r="AB34" s="7">
        <v>1000</v>
      </c>
      <c r="AC34" s="7">
        <v>3000</v>
      </c>
      <c r="AR34" s="1" t="s">
        <v>75</v>
      </c>
      <c r="AS34">
        <v>23011</v>
      </c>
      <c r="AT34" s="23">
        <v>1752</v>
      </c>
      <c r="AX34" s="8">
        <v>0</v>
      </c>
      <c r="AY34">
        <v>32</v>
      </c>
      <c r="AZ34">
        <v>100002</v>
      </c>
      <c r="BA34">
        <v>1</v>
      </c>
      <c r="BB34">
        <v>25</v>
      </c>
      <c r="BC34">
        <v>6500</v>
      </c>
      <c r="BD34">
        <v>120001</v>
      </c>
      <c r="BE34">
        <v>23</v>
      </c>
      <c r="BF34">
        <v>5</v>
      </c>
      <c r="BG34">
        <v>6000</v>
      </c>
      <c r="BH34">
        <v>120003</v>
      </c>
      <c r="BI34">
        <v>2</v>
      </c>
      <c r="BJ34">
        <v>2</v>
      </c>
      <c r="BK34">
        <v>3000</v>
      </c>
    </row>
    <row r="35" spans="1:63" x14ac:dyDescent="0.15">
      <c r="A35">
        <v>603</v>
      </c>
      <c r="C35" s="1" t="s">
        <v>116</v>
      </c>
      <c r="D35" s="1" t="str">
        <f>VLOOKUP(H35,Sheet3!$A$1:$B$20,2,0)</f>
        <v>images/icon/map/map_01.png</v>
      </c>
      <c r="E35">
        <v>1</v>
      </c>
      <c r="F35">
        <v>33</v>
      </c>
      <c r="G35">
        <v>71515</v>
      </c>
      <c r="H35">
        <v>1</v>
      </c>
      <c r="I35">
        <v>6</v>
      </c>
      <c r="J35" s="11">
        <v>637</v>
      </c>
      <c r="K35" s="13" t="s">
        <v>83</v>
      </c>
      <c r="L35">
        <v>602</v>
      </c>
      <c r="M35">
        <v>604</v>
      </c>
      <c r="N35">
        <v>6031</v>
      </c>
      <c r="O35">
        <v>6031</v>
      </c>
      <c r="P35">
        <v>6031</v>
      </c>
      <c r="Q35">
        <v>6031</v>
      </c>
      <c r="R35">
        <v>6033</v>
      </c>
      <c r="S35">
        <v>6031</v>
      </c>
      <c r="T35">
        <v>6031</v>
      </c>
      <c r="V35">
        <v>6034</v>
      </c>
      <c r="Z35" s="7">
        <v>0</v>
      </c>
      <c r="AA35" s="7">
        <v>2000</v>
      </c>
      <c r="AB35" s="7">
        <v>2000</v>
      </c>
      <c r="AC35" s="7">
        <v>2000</v>
      </c>
      <c r="AD35" s="7">
        <v>0</v>
      </c>
      <c r="AE35" s="7">
        <v>2000</v>
      </c>
      <c r="AF35">
        <v>6301</v>
      </c>
      <c r="AG35">
        <v>6302</v>
      </c>
      <c r="AH35">
        <v>6303</v>
      </c>
      <c r="AJ35">
        <v>6304</v>
      </c>
      <c r="AK35">
        <v>6305</v>
      </c>
      <c r="AL35">
        <v>6306</v>
      </c>
      <c r="AN35">
        <v>6307</v>
      </c>
      <c r="AO35">
        <v>6308</v>
      </c>
      <c r="AP35">
        <v>6309</v>
      </c>
      <c r="AR35" s="1" t="s">
        <v>75</v>
      </c>
      <c r="AS35">
        <v>24572</v>
      </c>
      <c r="AT35" s="23">
        <v>1872</v>
      </c>
      <c r="AX35" s="8">
        <v>1</v>
      </c>
      <c r="AY35">
        <v>33</v>
      </c>
      <c r="AZ35">
        <v>100002</v>
      </c>
      <c r="BA35">
        <v>1</v>
      </c>
      <c r="BB35">
        <v>25</v>
      </c>
      <c r="BC35">
        <v>6500</v>
      </c>
      <c r="BD35">
        <v>120001</v>
      </c>
      <c r="BE35">
        <v>24</v>
      </c>
      <c r="BF35">
        <v>5</v>
      </c>
      <c r="BG35">
        <v>6000</v>
      </c>
      <c r="BH35">
        <v>120003</v>
      </c>
      <c r="BI35">
        <v>2</v>
      </c>
      <c r="BJ35">
        <v>2</v>
      </c>
      <c r="BK35">
        <v>3000</v>
      </c>
    </row>
    <row r="36" spans="1:63" x14ac:dyDescent="0.15">
      <c r="A36">
        <v>604</v>
      </c>
      <c r="C36" s="1" t="s">
        <v>117</v>
      </c>
      <c r="D36" s="1" t="str">
        <f>VLOOKUP(H36,Sheet3!$A$1:$B$20,2,0)</f>
        <v>images/icon/map/map_03.png</v>
      </c>
      <c r="E36">
        <v>1</v>
      </c>
      <c r="F36">
        <v>34</v>
      </c>
      <c r="G36">
        <v>78380</v>
      </c>
      <c r="H36">
        <v>2</v>
      </c>
      <c r="I36">
        <v>6</v>
      </c>
      <c r="J36" s="11">
        <v>647</v>
      </c>
      <c r="K36" s="13" t="s">
        <v>89</v>
      </c>
      <c r="L36">
        <v>603</v>
      </c>
      <c r="M36">
        <v>605</v>
      </c>
      <c r="N36">
        <v>6041</v>
      </c>
      <c r="O36">
        <v>6041</v>
      </c>
      <c r="P36">
        <v>6041</v>
      </c>
      <c r="Q36">
        <v>6041</v>
      </c>
      <c r="R36">
        <v>6044</v>
      </c>
      <c r="Z36" s="7">
        <v>0</v>
      </c>
      <c r="AA36" s="7">
        <v>3000</v>
      </c>
      <c r="AB36" s="7">
        <v>1000</v>
      </c>
      <c r="AC36" s="7">
        <v>3000</v>
      </c>
      <c r="AR36" s="1" t="s">
        <v>75</v>
      </c>
      <c r="AS36">
        <v>26261</v>
      </c>
      <c r="AT36" s="23">
        <v>2000</v>
      </c>
      <c r="AX36" s="8">
        <v>0</v>
      </c>
      <c r="AY36">
        <v>34</v>
      </c>
      <c r="AZ36">
        <v>100002</v>
      </c>
      <c r="BA36">
        <v>1</v>
      </c>
      <c r="BB36">
        <v>25</v>
      </c>
      <c r="BC36">
        <v>6500</v>
      </c>
      <c r="BD36">
        <v>120001</v>
      </c>
      <c r="BE36">
        <v>25</v>
      </c>
      <c r="BF36">
        <v>5</v>
      </c>
      <c r="BG36">
        <v>6000</v>
      </c>
      <c r="BH36">
        <v>120003</v>
      </c>
      <c r="BI36">
        <v>3</v>
      </c>
      <c r="BJ36">
        <v>2</v>
      </c>
      <c r="BK36">
        <v>3000</v>
      </c>
    </row>
    <row r="37" spans="1:63" x14ac:dyDescent="0.15">
      <c r="A37">
        <v>605</v>
      </c>
      <c r="C37" s="1" t="s">
        <v>118</v>
      </c>
      <c r="D37" s="1" t="str">
        <f>VLOOKUP(H37,Sheet3!$A$1:$B$20,2,0)</f>
        <v>images/icon/map/map_04.png</v>
      </c>
      <c r="E37">
        <v>1</v>
      </c>
      <c r="F37">
        <v>35</v>
      </c>
      <c r="G37">
        <v>85915</v>
      </c>
      <c r="H37">
        <v>4</v>
      </c>
      <c r="I37">
        <v>6</v>
      </c>
      <c r="J37" s="11">
        <v>657</v>
      </c>
      <c r="K37" s="13" t="s">
        <v>89</v>
      </c>
      <c r="L37">
        <v>604</v>
      </c>
      <c r="M37">
        <v>606</v>
      </c>
      <c r="N37">
        <v>6052</v>
      </c>
      <c r="O37">
        <v>6052</v>
      </c>
      <c r="P37">
        <v>6052</v>
      </c>
      <c r="Q37">
        <v>6052</v>
      </c>
      <c r="R37">
        <v>6053</v>
      </c>
      <c r="S37">
        <v>6052</v>
      </c>
      <c r="T37">
        <v>6052</v>
      </c>
      <c r="V37">
        <v>6054</v>
      </c>
      <c r="Z37" s="7">
        <v>0</v>
      </c>
      <c r="AA37" s="7">
        <v>2000</v>
      </c>
      <c r="AB37" s="7">
        <v>2000</v>
      </c>
      <c r="AC37" s="7">
        <v>2000</v>
      </c>
      <c r="AD37" s="7">
        <v>0</v>
      </c>
      <c r="AE37" s="7">
        <v>2000</v>
      </c>
      <c r="AR37" s="1" t="s">
        <v>75</v>
      </c>
      <c r="AS37">
        <v>28087</v>
      </c>
      <c r="AT37" s="23">
        <v>2140</v>
      </c>
      <c r="AX37" s="8">
        <v>0</v>
      </c>
      <c r="AY37">
        <v>35</v>
      </c>
      <c r="AZ37">
        <v>100002</v>
      </c>
      <c r="BA37">
        <v>1</v>
      </c>
      <c r="BB37">
        <v>25</v>
      </c>
      <c r="BC37">
        <v>6500</v>
      </c>
      <c r="BD37">
        <v>120001</v>
      </c>
      <c r="BE37">
        <v>27</v>
      </c>
      <c r="BF37">
        <v>5</v>
      </c>
      <c r="BG37">
        <v>6000</v>
      </c>
      <c r="BH37">
        <v>120003</v>
      </c>
      <c r="BI37">
        <v>3</v>
      </c>
      <c r="BJ37">
        <v>2</v>
      </c>
      <c r="BK37">
        <v>3000</v>
      </c>
    </row>
    <row r="38" spans="1:63" x14ac:dyDescent="0.15">
      <c r="A38">
        <v>606</v>
      </c>
      <c r="C38" s="1" t="s">
        <v>119</v>
      </c>
      <c r="D38" s="1" t="str">
        <f>VLOOKUP(H38,Sheet3!$A$1:$B$20,2,0)</f>
        <v>images/icon/map/map_05.png</v>
      </c>
      <c r="E38">
        <v>1</v>
      </c>
      <c r="F38">
        <v>36</v>
      </c>
      <c r="G38">
        <v>94195</v>
      </c>
      <c r="H38">
        <v>5</v>
      </c>
      <c r="I38">
        <v>6</v>
      </c>
      <c r="J38" s="11">
        <v>667</v>
      </c>
      <c r="K38" s="13" t="s">
        <v>85</v>
      </c>
      <c r="L38">
        <v>605</v>
      </c>
      <c r="M38">
        <v>701</v>
      </c>
      <c r="N38">
        <v>6061</v>
      </c>
      <c r="O38">
        <v>6061</v>
      </c>
      <c r="P38">
        <v>6061</v>
      </c>
      <c r="Q38">
        <v>6061</v>
      </c>
      <c r="R38">
        <v>6062</v>
      </c>
      <c r="S38">
        <v>6061</v>
      </c>
      <c r="T38">
        <v>6061</v>
      </c>
      <c r="V38">
        <v>6064</v>
      </c>
      <c r="Z38" s="7">
        <v>0</v>
      </c>
      <c r="AA38" s="7">
        <v>2000</v>
      </c>
      <c r="AB38" s="7">
        <v>2000</v>
      </c>
      <c r="AC38" s="7">
        <v>2000</v>
      </c>
      <c r="AD38" s="7">
        <v>0</v>
      </c>
      <c r="AE38" s="7">
        <v>2000</v>
      </c>
      <c r="AF38">
        <v>6601</v>
      </c>
      <c r="AG38">
        <v>6602</v>
      </c>
      <c r="AH38">
        <v>6603</v>
      </c>
      <c r="AI38">
        <v>6604</v>
      </c>
      <c r="AJ38">
        <v>6605</v>
      </c>
      <c r="AK38">
        <v>6606</v>
      </c>
      <c r="AL38">
        <v>6607</v>
      </c>
      <c r="AN38">
        <v>6608</v>
      </c>
      <c r="AO38">
        <v>6609</v>
      </c>
      <c r="AP38">
        <v>6610</v>
      </c>
      <c r="AQ38">
        <v>6611</v>
      </c>
      <c r="AR38" s="1" t="s">
        <v>75</v>
      </c>
      <c r="AS38">
        <v>30065</v>
      </c>
      <c r="AT38" s="23">
        <v>2290</v>
      </c>
      <c r="AX38" s="8">
        <v>1</v>
      </c>
      <c r="AY38">
        <v>36</v>
      </c>
      <c r="AZ38">
        <v>100002</v>
      </c>
      <c r="BA38">
        <v>1</v>
      </c>
      <c r="BB38">
        <v>25</v>
      </c>
      <c r="BC38">
        <v>6500</v>
      </c>
      <c r="BD38">
        <v>120001</v>
      </c>
      <c r="BE38">
        <v>28</v>
      </c>
      <c r="BF38">
        <v>5</v>
      </c>
      <c r="BG38">
        <v>6000</v>
      </c>
      <c r="BH38">
        <v>120003</v>
      </c>
      <c r="BI38">
        <v>3</v>
      </c>
      <c r="BJ38">
        <v>2</v>
      </c>
      <c r="BK38">
        <v>3000</v>
      </c>
    </row>
    <row r="39" spans="1:63" x14ac:dyDescent="0.15">
      <c r="A39">
        <v>701</v>
      </c>
      <c r="C39" s="1" t="s">
        <v>120</v>
      </c>
      <c r="D39" s="1" t="str">
        <f>VLOOKUP(H39,Sheet3!$A$1:$B$20,2,0)</f>
        <v>images/icon/map/map_05.png</v>
      </c>
      <c r="E39">
        <v>1</v>
      </c>
      <c r="F39">
        <v>37</v>
      </c>
      <c r="G39">
        <v>103290</v>
      </c>
      <c r="H39">
        <v>5</v>
      </c>
      <c r="I39">
        <v>7</v>
      </c>
      <c r="J39" s="11">
        <v>717</v>
      </c>
      <c r="K39" s="13" t="s">
        <v>74</v>
      </c>
      <c r="L39">
        <v>606</v>
      </c>
      <c r="M39">
        <v>702</v>
      </c>
      <c r="N39">
        <v>7012</v>
      </c>
      <c r="O39">
        <v>7012</v>
      </c>
      <c r="P39">
        <v>7012</v>
      </c>
      <c r="Q39">
        <v>7012</v>
      </c>
      <c r="R39">
        <v>7014</v>
      </c>
      <c r="Z39" s="7">
        <v>0</v>
      </c>
      <c r="AA39" s="7">
        <v>2000</v>
      </c>
      <c r="AB39" s="7">
        <v>2000</v>
      </c>
      <c r="AC39" s="7">
        <v>2000</v>
      </c>
      <c r="AR39" s="1" t="s">
        <v>75</v>
      </c>
      <c r="AS39">
        <v>30741</v>
      </c>
      <c r="AT39" s="23">
        <v>2342</v>
      </c>
      <c r="AX39" s="8">
        <v>0</v>
      </c>
      <c r="AY39">
        <v>37</v>
      </c>
      <c r="AZ39">
        <v>100002</v>
      </c>
      <c r="BA39">
        <v>1</v>
      </c>
      <c r="BB39">
        <v>30</v>
      </c>
      <c r="BC39">
        <v>6500</v>
      </c>
      <c r="BD39">
        <v>120001</v>
      </c>
      <c r="BE39">
        <v>29</v>
      </c>
      <c r="BF39">
        <v>6</v>
      </c>
      <c r="BG39">
        <v>6000</v>
      </c>
      <c r="BH39">
        <v>120003</v>
      </c>
      <c r="BI39">
        <v>3</v>
      </c>
      <c r="BJ39">
        <v>3</v>
      </c>
      <c r="BK39">
        <v>3000</v>
      </c>
    </row>
    <row r="40" spans="1:63" x14ac:dyDescent="0.15">
      <c r="A40">
        <v>702</v>
      </c>
      <c r="C40" s="1" t="s">
        <v>121</v>
      </c>
      <c r="D40" s="1" t="str">
        <f>VLOOKUP(H40,Sheet3!$A$1:$B$20,2,0)</f>
        <v>images/icon/map/map_01.png</v>
      </c>
      <c r="E40">
        <v>1</v>
      </c>
      <c r="F40">
        <v>38</v>
      </c>
      <c r="G40">
        <v>113280</v>
      </c>
      <c r="H40">
        <v>1</v>
      </c>
      <c r="I40">
        <v>7</v>
      </c>
      <c r="J40" s="11">
        <v>727</v>
      </c>
      <c r="K40" s="13" t="s">
        <v>81</v>
      </c>
      <c r="L40">
        <v>701</v>
      </c>
      <c r="M40">
        <v>703</v>
      </c>
      <c r="N40">
        <v>7023</v>
      </c>
      <c r="O40">
        <v>7023</v>
      </c>
      <c r="P40">
        <v>7023</v>
      </c>
      <c r="Q40">
        <v>7023</v>
      </c>
      <c r="R40">
        <v>7024</v>
      </c>
      <c r="Z40" s="7">
        <v>0</v>
      </c>
      <c r="AA40" s="7">
        <v>3000</v>
      </c>
      <c r="AB40" s="7">
        <v>1000</v>
      </c>
      <c r="AC40" s="7">
        <v>3000</v>
      </c>
      <c r="AR40" s="1" t="s">
        <v>75</v>
      </c>
      <c r="AS40">
        <v>31453</v>
      </c>
      <c r="AT40" s="23">
        <v>2396</v>
      </c>
      <c r="AX40" s="8">
        <v>0</v>
      </c>
      <c r="AY40">
        <v>39</v>
      </c>
      <c r="AZ40">
        <v>100002</v>
      </c>
      <c r="BA40">
        <v>1</v>
      </c>
      <c r="BB40">
        <v>30</v>
      </c>
      <c r="BC40">
        <v>6500</v>
      </c>
      <c r="BD40">
        <v>120001</v>
      </c>
      <c r="BE40">
        <v>31</v>
      </c>
      <c r="BF40">
        <v>6</v>
      </c>
      <c r="BG40">
        <v>6000</v>
      </c>
      <c r="BH40">
        <v>120003</v>
      </c>
      <c r="BI40">
        <v>3</v>
      </c>
      <c r="BJ40">
        <v>3</v>
      </c>
      <c r="BK40">
        <v>3000</v>
      </c>
    </row>
    <row r="41" spans="1:63" x14ac:dyDescent="0.15">
      <c r="A41">
        <v>703</v>
      </c>
      <c r="C41" s="1" t="s">
        <v>122</v>
      </c>
      <c r="D41" s="1" t="str">
        <f>VLOOKUP(H41,Sheet3!$A$1:$B$20,2,0)</f>
        <v>images/icon/map/map_02.png</v>
      </c>
      <c r="E41">
        <v>1</v>
      </c>
      <c r="F41">
        <v>39</v>
      </c>
      <c r="G41">
        <v>124260</v>
      </c>
      <c r="H41">
        <v>3</v>
      </c>
      <c r="I41">
        <v>7</v>
      </c>
      <c r="J41" s="11">
        <v>737</v>
      </c>
      <c r="K41" s="13" t="s">
        <v>83</v>
      </c>
      <c r="L41">
        <v>702</v>
      </c>
      <c r="M41">
        <v>704</v>
      </c>
      <c r="N41">
        <v>7031</v>
      </c>
      <c r="O41">
        <v>7031</v>
      </c>
      <c r="P41">
        <v>7031</v>
      </c>
      <c r="Q41">
        <v>7031</v>
      </c>
      <c r="R41">
        <v>7033</v>
      </c>
      <c r="S41">
        <v>7031</v>
      </c>
      <c r="T41">
        <v>7031</v>
      </c>
      <c r="V41">
        <v>7034</v>
      </c>
      <c r="Z41" s="7">
        <v>0</v>
      </c>
      <c r="AA41" s="7">
        <v>2000</v>
      </c>
      <c r="AB41" s="7">
        <v>2000</v>
      </c>
      <c r="AC41" s="7">
        <v>2000</v>
      </c>
      <c r="AD41" s="7">
        <v>0</v>
      </c>
      <c r="AE41" s="7">
        <v>2000</v>
      </c>
      <c r="AF41">
        <v>7301</v>
      </c>
      <c r="AG41">
        <v>7302</v>
      </c>
      <c r="AH41">
        <v>7303</v>
      </c>
      <c r="AJ41">
        <v>7304</v>
      </c>
      <c r="AK41">
        <v>7305</v>
      </c>
      <c r="AL41">
        <v>7306</v>
      </c>
      <c r="AN41">
        <v>7307</v>
      </c>
      <c r="AO41">
        <v>7308</v>
      </c>
      <c r="AP41">
        <v>7309</v>
      </c>
      <c r="AR41" s="1" t="s">
        <v>75</v>
      </c>
      <c r="AS41">
        <v>32203</v>
      </c>
      <c r="AT41" s="23">
        <v>2452</v>
      </c>
      <c r="AX41" s="8">
        <v>1</v>
      </c>
      <c r="AY41">
        <v>41</v>
      </c>
      <c r="AZ41">
        <v>100002</v>
      </c>
      <c r="BA41">
        <v>1</v>
      </c>
      <c r="BB41">
        <v>30</v>
      </c>
      <c r="BC41">
        <v>6500</v>
      </c>
      <c r="BD41">
        <v>120001</v>
      </c>
      <c r="BE41">
        <v>32</v>
      </c>
      <c r="BF41">
        <v>6</v>
      </c>
      <c r="BG41">
        <v>6000</v>
      </c>
      <c r="BH41">
        <v>120003</v>
      </c>
      <c r="BI41">
        <v>3</v>
      </c>
      <c r="BJ41">
        <v>3</v>
      </c>
      <c r="BK41">
        <v>3000</v>
      </c>
    </row>
    <row r="42" spans="1:63" x14ac:dyDescent="0.15">
      <c r="A42">
        <v>704</v>
      </c>
      <c r="C42" s="1" t="s">
        <v>123</v>
      </c>
      <c r="D42" s="1" t="str">
        <f>VLOOKUP(H42,Sheet3!$A$1:$B$20,2,0)</f>
        <v>images/icon/map/map_02.png</v>
      </c>
      <c r="E42">
        <v>1</v>
      </c>
      <c r="F42">
        <v>40</v>
      </c>
      <c r="G42">
        <v>136320</v>
      </c>
      <c r="H42">
        <v>3</v>
      </c>
      <c r="I42">
        <v>7</v>
      </c>
      <c r="J42" s="11">
        <v>747</v>
      </c>
      <c r="K42" s="13" t="s">
        <v>89</v>
      </c>
      <c r="L42">
        <v>703</v>
      </c>
      <c r="M42">
        <v>705</v>
      </c>
      <c r="N42">
        <v>7041</v>
      </c>
      <c r="O42">
        <v>7041</v>
      </c>
      <c r="P42">
        <v>7041</v>
      </c>
      <c r="Q42">
        <v>7041</v>
      </c>
      <c r="R42">
        <v>7043</v>
      </c>
      <c r="S42">
        <v>7041</v>
      </c>
      <c r="T42">
        <v>7041</v>
      </c>
      <c r="V42">
        <v>7044</v>
      </c>
      <c r="Z42" s="7">
        <v>0</v>
      </c>
      <c r="AA42" s="7">
        <v>2000</v>
      </c>
      <c r="AB42" s="7">
        <v>2000</v>
      </c>
      <c r="AC42" s="7">
        <v>2000</v>
      </c>
      <c r="AD42" s="7">
        <v>0</v>
      </c>
      <c r="AE42" s="7">
        <v>2000</v>
      </c>
      <c r="AR42" s="1" t="s">
        <v>75</v>
      </c>
      <c r="AS42">
        <v>32992</v>
      </c>
      <c r="AT42" s="23">
        <v>2512</v>
      </c>
      <c r="AX42" s="8">
        <v>0</v>
      </c>
      <c r="AY42">
        <v>43</v>
      </c>
      <c r="AZ42">
        <v>100002</v>
      </c>
      <c r="BA42">
        <v>1</v>
      </c>
      <c r="BB42">
        <v>30</v>
      </c>
      <c r="BC42">
        <v>6500</v>
      </c>
      <c r="BD42">
        <v>120001</v>
      </c>
      <c r="BE42">
        <v>33</v>
      </c>
      <c r="BF42">
        <v>6</v>
      </c>
      <c r="BG42">
        <v>6000</v>
      </c>
      <c r="BH42">
        <v>120003</v>
      </c>
      <c r="BI42">
        <v>6</v>
      </c>
      <c r="BJ42">
        <v>3</v>
      </c>
      <c r="BK42">
        <v>3000</v>
      </c>
    </row>
    <row r="43" spans="1:63" x14ac:dyDescent="0.15">
      <c r="A43">
        <v>705</v>
      </c>
      <c r="C43" s="1" t="s">
        <v>124</v>
      </c>
      <c r="D43" s="1" t="str">
        <f>VLOOKUP(H43,Sheet3!$A$1:$B$20,2,0)</f>
        <v>images/icon/map/map_03.png</v>
      </c>
      <c r="E43">
        <v>1</v>
      </c>
      <c r="F43">
        <v>41</v>
      </c>
      <c r="G43">
        <v>149580</v>
      </c>
      <c r="H43">
        <v>2</v>
      </c>
      <c r="I43">
        <v>7</v>
      </c>
      <c r="J43" s="11">
        <v>757</v>
      </c>
      <c r="K43" s="13" t="s">
        <v>89</v>
      </c>
      <c r="L43">
        <v>704</v>
      </c>
      <c r="M43">
        <v>706</v>
      </c>
      <c r="N43">
        <v>7051</v>
      </c>
      <c r="O43">
        <v>7051</v>
      </c>
      <c r="P43">
        <v>7051</v>
      </c>
      <c r="Q43">
        <v>7051</v>
      </c>
      <c r="R43">
        <v>7054</v>
      </c>
      <c r="Z43" s="7">
        <v>0</v>
      </c>
      <c r="AA43" s="7">
        <v>3000</v>
      </c>
      <c r="AB43" s="7">
        <v>1000</v>
      </c>
      <c r="AC43" s="7">
        <v>3000</v>
      </c>
      <c r="AR43" s="1" t="s">
        <v>75</v>
      </c>
      <c r="AS43">
        <v>33033</v>
      </c>
      <c r="AT43" s="23">
        <v>2516</v>
      </c>
      <c r="AX43" s="8">
        <v>0</v>
      </c>
      <c r="AY43">
        <v>45</v>
      </c>
      <c r="AZ43">
        <v>100002</v>
      </c>
      <c r="BA43">
        <v>1</v>
      </c>
      <c r="BB43">
        <v>30</v>
      </c>
      <c r="BC43">
        <v>6500</v>
      </c>
      <c r="BD43">
        <v>120001</v>
      </c>
      <c r="BE43">
        <v>35</v>
      </c>
      <c r="BF43">
        <v>6</v>
      </c>
      <c r="BG43">
        <v>6000</v>
      </c>
      <c r="BH43">
        <v>120003</v>
      </c>
      <c r="BI43">
        <v>7</v>
      </c>
      <c r="BJ43">
        <v>3</v>
      </c>
      <c r="BK43">
        <v>3000</v>
      </c>
    </row>
    <row r="44" spans="1:63" x14ac:dyDescent="0.15">
      <c r="A44">
        <v>706</v>
      </c>
      <c r="C44" s="1" t="s">
        <v>125</v>
      </c>
      <c r="D44" s="1" t="str">
        <f>VLOOKUP(H44,Sheet3!$A$1:$B$20,2,0)</f>
        <v>images/icon/map/map_04.png</v>
      </c>
      <c r="E44">
        <v>1</v>
      </c>
      <c r="F44">
        <v>42</v>
      </c>
      <c r="G44">
        <v>164150</v>
      </c>
      <c r="H44">
        <v>4</v>
      </c>
      <c r="I44">
        <v>7</v>
      </c>
      <c r="J44" s="11">
        <v>767</v>
      </c>
      <c r="K44" s="13" t="s">
        <v>85</v>
      </c>
      <c r="L44">
        <v>705</v>
      </c>
      <c r="M44">
        <v>801</v>
      </c>
      <c r="N44">
        <v>7061</v>
      </c>
      <c r="O44">
        <v>7061</v>
      </c>
      <c r="P44">
        <v>7061</v>
      </c>
      <c r="Q44">
        <v>7061</v>
      </c>
      <c r="R44">
        <v>7062</v>
      </c>
      <c r="S44">
        <v>7061</v>
      </c>
      <c r="T44">
        <v>7061</v>
      </c>
      <c r="V44">
        <v>7064</v>
      </c>
      <c r="Z44" s="7">
        <v>0</v>
      </c>
      <c r="AA44" s="7">
        <v>2000</v>
      </c>
      <c r="AB44" s="7">
        <v>2000</v>
      </c>
      <c r="AC44" s="7">
        <v>2000</v>
      </c>
      <c r="AD44" s="7">
        <v>0</v>
      </c>
      <c r="AE44" s="7">
        <v>2000</v>
      </c>
      <c r="AF44">
        <v>7601</v>
      </c>
      <c r="AG44">
        <v>7602</v>
      </c>
      <c r="AH44">
        <v>7603</v>
      </c>
      <c r="AI44">
        <v>7604</v>
      </c>
      <c r="AJ44">
        <v>7605</v>
      </c>
      <c r="AK44">
        <v>7606</v>
      </c>
      <c r="AL44">
        <v>7607</v>
      </c>
      <c r="AN44">
        <v>7608</v>
      </c>
      <c r="AO44">
        <v>7609</v>
      </c>
      <c r="AP44">
        <v>7610</v>
      </c>
      <c r="AR44" s="1" t="s">
        <v>75</v>
      </c>
      <c r="AS44">
        <v>33900</v>
      </c>
      <c r="AT44" s="23">
        <v>2582</v>
      </c>
      <c r="AX44" s="8">
        <v>1</v>
      </c>
      <c r="AY44">
        <v>47</v>
      </c>
      <c r="AZ44">
        <v>100002</v>
      </c>
      <c r="BA44">
        <v>1</v>
      </c>
      <c r="BB44">
        <v>30</v>
      </c>
      <c r="BC44">
        <v>6500</v>
      </c>
      <c r="BD44">
        <v>120001</v>
      </c>
      <c r="BE44">
        <v>36</v>
      </c>
      <c r="BF44">
        <v>6</v>
      </c>
      <c r="BG44">
        <v>6000</v>
      </c>
      <c r="BH44">
        <v>120004</v>
      </c>
      <c r="BI44" s="30">
        <v>1</v>
      </c>
      <c r="BJ44">
        <v>1</v>
      </c>
      <c r="BK44">
        <v>500</v>
      </c>
    </row>
    <row r="45" spans="1:63" x14ac:dyDescent="0.15">
      <c r="A45">
        <v>801</v>
      </c>
      <c r="C45" s="1" t="s">
        <v>126</v>
      </c>
      <c r="D45" s="1" t="str">
        <f>VLOOKUP(H45,Sheet3!$A$1:$B$20,2,0)</f>
        <v>images/icon/map/map_05.png</v>
      </c>
      <c r="E45">
        <v>1</v>
      </c>
      <c r="F45">
        <v>43</v>
      </c>
      <c r="G45">
        <v>180165</v>
      </c>
      <c r="H45">
        <v>5</v>
      </c>
      <c r="I45">
        <v>8</v>
      </c>
      <c r="J45" s="11">
        <v>817</v>
      </c>
      <c r="K45" s="13" t="s">
        <v>74</v>
      </c>
      <c r="L45">
        <v>706</v>
      </c>
      <c r="M45">
        <v>802</v>
      </c>
      <c r="N45">
        <v>8012</v>
      </c>
      <c r="O45">
        <v>8012</v>
      </c>
      <c r="P45">
        <v>8012</v>
      </c>
      <c r="Q45">
        <v>8012</v>
      </c>
      <c r="R45">
        <v>8014</v>
      </c>
      <c r="Z45" s="7">
        <v>0</v>
      </c>
      <c r="AA45" s="7">
        <v>2000</v>
      </c>
      <c r="AB45" s="7">
        <v>2000</v>
      </c>
      <c r="AC45" s="7">
        <v>2000</v>
      </c>
      <c r="AR45" s="1" t="s">
        <v>75</v>
      </c>
      <c r="AS45">
        <v>34806</v>
      </c>
      <c r="AT45" s="23">
        <v>2650</v>
      </c>
      <c r="AX45" s="8">
        <v>0</v>
      </c>
      <c r="AY45">
        <v>49</v>
      </c>
      <c r="AZ45">
        <v>100002</v>
      </c>
      <c r="BA45">
        <v>1</v>
      </c>
      <c r="BB45">
        <v>45</v>
      </c>
      <c r="BC45">
        <v>6500</v>
      </c>
      <c r="BD45">
        <v>120001</v>
      </c>
      <c r="BE45">
        <v>38</v>
      </c>
      <c r="BF45">
        <v>7</v>
      </c>
      <c r="BG45">
        <v>6000</v>
      </c>
      <c r="BH45">
        <v>120004</v>
      </c>
      <c r="BI45" s="30">
        <v>1</v>
      </c>
      <c r="BJ45">
        <v>1</v>
      </c>
      <c r="BK45">
        <v>500</v>
      </c>
    </row>
    <row r="46" spans="1:63" x14ac:dyDescent="0.15">
      <c r="A46">
        <v>802</v>
      </c>
      <c r="C46" s="1" t="s">
        <v>127</v>
      </c>
      <c r="D46" s="1" t="str">
        <f>VLOOKUP(H46,Sheet3!$A$1:$B$20,2,0)</f>
        <v>images/icon/map/map_05.png</v>
      </c>
      <c r="E46">
        <v>1</v>
      </c>
      <c r="F46">
        <v>44</v>
      </c>
      <c r="G46">
        <v>197770</v>
      </c>
      <c r="H46">
        <v>5</v>
      </c>
      <c r="I46">
        <v>8</v>
      </c>
      <c r="J46" s="11">
        <v>827</v>
      </c>
      <c r="K46" s="13" t="s">
        <v>81</v>
      </c>
      <c r="L46">
        <v>801</v>
      </c>
      <c r="M46">
        <v>803</v>
      </c>
      <c r="N46">
        <v>8022</v>
      </c>
      <c r="O46">
        <v>8022</v>
      </c>
      <c r="P46">
        <v>8022</v>
      </c>
      <c r="Q46">
        <v>8022</v>
      </c>
      <c r="R46">
        <v>8023</v>
      </c>
      <c r="S46">
        <v>8022</v>
      </c>
      <c r="T46">
        <v>8022</v>
      </c>
      <c r="V46">
        <v>8024</v>
      </c>
      <c r="Z46" s="7">
        <v>0</v>
      </c>
      <c r="AA46" s="7">
        <v>2000</v>
      </c>
      <c r="AB46" s="7">
        <v>2000</v>
      </c>
      <c r="AC46" s="7">
        <v>2000</v>
      </c>
      <c r="AD46" s="7">
        <v>0</v>
      </c>
      <c r="AE46" s="7">
        <v>2000</v>
      </c>
      <c r="AR46" s="1" t="s">
        <v>75</v>
      </c>
      <c r="AS46">
        <v>34993</v>
      </c>
      <c r="AT46" s="23">
        <v>2666</v>
      </c>
      <c r="AX46" s="8">
        <v>0</v>
      </c>
      <c r="AY46">
        <v>51</v>
      </c>
      <c r="AZ46">
        <v>100002</v>
      </c>
      <c r="BA46">
        <v>1</v>
      </c>
      <c r="BB46">
        <v>45</v>
      </c>
      <c r="BC46">
        <v>6500</v>
      </c>
      <c r="BD46">
        <v>120001</v>
      </c>
      <c r="BE46">
        <v>39</v>
      </c>
      <c r="BF46">
        <v>7</v>
      </c>
      <c r="BG46">
        <v>6000</v>
      </c>
      <c r="BH46">
        <v>120004</v>
      </c>
      <c r="BI46" s="30">
        <v>1</v>
      </c>
      <c r="BJ46">
        <v>1</v>
      </c>
      <c r="BK46">
        <v>1000</v>
      </c>
    </row>
    <row r="47" spans="1:63" x14ac:dyDescent="0.15">
      <c r="A47">
        <v>803</v>
      </c>
      <c r="C47" s="1" t="s">
        <v>128</v>
      </c>
      <c r="D47" s="1" t="str">
        <f>VLOOKUP(H47,Sheet3!$A$1:$B$20,2,0)</f>
        <v>images/icon/map/map_01.png</v>
      </c>
      <c r="E47">
        <v>1</v>
      </c>
      <c r="F47">
        <v>45</v>
      </c>
      <c r="G47">
        <v>217120</v>
      </c>
      <c r="H47">
        <v>1</v>
      </c>
      <c r="I47">
        <v>8</v>
      </c>
      <c r="J47" s="11">
        <v>837</v>
      </c>
      <c r="K47" s="13" t="s">
        <v>83</v>
      </c>
      <c r="L47">
        <v>802</v>
      </c>
      <c r="M47">
        <v>804</v>
      </c>
      <c r="N47">
        <v>8031</v>
      </c>
      <c r="O47">
        <v>8031</v>
      </c>
      <c r="P47">
        <v>8031</v>
      </c>
      <c r="Q47">
        <v>8031</v>
      </c>
      <c r="R47">
        <v>8033</v>
      </c>
      <c r="S47">
        <v>8031</v>
      </c>
      <c r="T47">
        <v>8031</v>
      </c>
      <c r="V47">
        <v>8034</v>
      </c>
      <c r="Z47" s="7">
        <v>0</v>
      </c>
      <c r="AA47" s="7">
        <v>2000</v>
      </c>
      <c r="AB47" s="7">
        <v>2000</v>
      </c>
      <c r="AC47" s="7">
        <v>2000</v>
      </c>
      <c r="AD47" s="7">
        <v>0</v>
      </c>
      <c r="AE47" s="7">
        <v>2000</v>
      </c>
      <c r="AF47">
        <v>8301</v>
      </c>
      <c r="AG47">
        <v>8302</v>
      </c>
      <c r="AH47">
        <v>8303</v>
      </c>
      <c r="AI47">
        <v>8304</v>
      </c>
      <c r="AJ47">
        <v>8305</v>
      </c>
      <c r="AK47">
        <v>8306</v>
      </c>
      <c r="AL47">
        <v>8307</v>
      </c>
      <c r="AN47">
        <v>8308</v>
      </c>
      <c r="AO47">
        <v>8309</v>
      </c>
      <c r="AP47">
        <v>8310</v>
      </c>
      <c r="AQ47">
        <v>8311</v>
      </c>
      <c r="AR47" s="1" t="s">
        <v>75</v>
      </c>
      <c r="AS47">
        <v>35981</v>
      </c>
      <c r="AT47" s="23">
        <v>2740</v>
      </c>
      <c r="AX47" s="8">
        <v>1</v>
      </c>
      <c r="AY47">
        <v>53</v>
      </c>
      <c r="AZ47">
        <v>100002</v>
      </c>
      <c r="BA47">
        <v>1</v>
      </c>
      <c r="BB47">
        <v>45</v>
      </c>
      <c r="BC47">
        <v>6500</v>
      </c>
      <c r="BD47">
        <v>120001</v>
      </c>
      <c r="BE47">
        <v>41</v>
      </c>
      <c r="BF47">
        <v>7</v>
      </c>
      <c r="BG47">
        <v>6000</v>
      </c>
      <c r="BH47">
        <v>120004</v>
      </c>
      <c r="BI47" s="30">
        <v>2</v>
      </c>
      <c r="BJ47">
        <v>1</v>
      </c>
      <c r="BK47">
        <v>1000</v>
      </c>
    </row>
    <row r="48" spans="1:63" x14ac:dyDescent="0.15">
      <c r="A48">
        <v>804</v>
      </c>
      <c r="C48" s="1" t="s">
        <v>129</v>
      </c>
      <c r="D48" s="1" t="str">
        <f>VLOOKUP(H48,Sheet3!$A$1:$B$20,2,0)</f>
        <v>images/icon/map/map_02.png</v>
      </c>
      <c r="E48">
        <v>1</v>
      </c>
      <c r="F48">
        <v>46</v>
      </c>
      <c r="G48">
        <v>238395</v>
      </c>
      <c r="H48">
        <v>3</v>
      </c>
      <c r="I48">
        <v>8</v>
      </c>
      <c r="J48" s="11">
        <v>847</v>
      </c>
      <c r="K48" s="13" t="s">
        <v>89</v>
      </c>
      <c r="L48">
        <v>803</v>
      </c>
      <c r="M48">
        <v>805</v>
      </c>
      <c r="N48">
        <v>8041</v>
      </c>
      <c r="O48">
        <v>8041</v>
      </c>
      <c r="P48">
        <v>8041</v>
      </c>
      <c r="Q48">
        <v>8041</v>
      </c>
      <c r="R48">
        <v>8044</v>
      </c>
      <c r="Z48" s="7">
        <v>0</v>
      </c>
      <c r="AA48" s="7">
        <v>3000</v>
      </c>
      <c r="AB48" s="7">
        <v>1000</v>
      </c>
      <c r="AC48" s="7">
        <v>3000</v>
      </c>
      <c r="AR48" s="1" t="s">
        <v>75</v>
      </c>
      <c r="AS48">
        <v>36271</v>
      </c>
      <c r="AT48" s="23">
        <v>2762</v>
      </c>
      <c r="AX48" s="8">
        <v>0</v>
      </c>
      <c r="AY48">
        <v>55</v>
      </c>
      <c r="AZ48">
        <v>100002</v>
      </c>
      <c r="BA48">
        <v>1</v>
      </c>
      <c r="BB48">
        <v>45</v>
      </c>
      <c r="BC48">
        <v>6500</v>
      </c>
      <c r="BD48">
        <v>120001</v>
      </c>
      <c r="BE48">
        <v>42</v>
      </c>
      <c r="BF48">
        <v>7</v>
      </c>
      <c r="BG48">
        <v>6000</v>
      </c>
      <c r="BH48">
        <v>120004</v>
      </c>
      <c r="BI48" s="30">
        <v>2</v>
      </c>
      <c r="BJ48">
        <v>1</v>
      </c>
      <c r="BK48">
        <v>1500</v>
      </c>
    </row>
    <row r="49" spans="1:63" x14ac:dyDescent="0.15">
      <c r="A49">
        <v>805</v>
      </c>
      <c r="C49" s="1" t="s">
        <v>130</v>
      </c>
      <c r="D49" s="1" t="str">
        <f>VLOOKUP(H49,Sheet3!$A$1:$B$20,2,0)</f>
        <v>images/icon/map/map_03.png</v>
      </c>
      <c r="E49">
        <v>1</v>
      </c>
      <c r="F49">
        <v>47</v>
      </c>
      <c r="G49">
        <v>261785</v>
      </c>
      <c r="H49">
        <v>2</v>
      </c>
      <c r="I49">
        <v>8</v>
      </c>
      <c r="J49" s="11">
        <v>857</v>
      </c>
      <c r="K49" s="13" t="s">
        <v>89</v>
      </c>
      <c r="L49">
        <v>804</v>
      </c>
      <c r="M49">
        <v>806</v>
      </c>
      <c r="N49">
        <v>8051</v>
      </c>
      <c r="O49">
        <v>8051</v>
      </c>
      <c r="P49">
        <v>8051</v>
      </c>
      <c r="Q49">
        <v>8051</v>
      </c>
      <c r="R49">
        <v>8052</v>
      </c>
      <c r="S49">
        <v>8051</v>
      </c>
      <c r="T49">
        <v>8051</v>
      </c>
      <c r="V49">
        <v>8054</v>
      </c>
      <c r="Z49" s="7">
        <v>0</v>
      </c>
      <c r="AA49" s="7">
        <v>2000</v>
      </c>
      <c r="AB49" s="7">
        <v>2000</v>
      </c>
      <c r="AC49" s="7">
        <v>2000</v>
      </c>
      <c r="AD49" s="7">
        <v>0</v>
      </c>
      <c r="AE49" s="7">
        <v>2000</v>
      </c>
      <c r="AR49" s="1" t="s">
        <v>75</v>
      </c>
      <c r="AS49">
        <v>37341</v>
      </c>
      <c r="AT49" s="23">
        <v>2844</v>
      </c>
      <c r="AX49" s="8">
        <v>0</v>
      </c>
      <c r="AY49">
        <v>57</v>
      </c>
      <c r="AZ49">
        <v>100002</v>
      </c>
      <c r="BA49">
        <v>1</v>
      </c>
      <c r="BB49">
        <v>45</v>
      </c>
      <c r="BC49">
        <v>6500</v>
      </c>
      <c r="BD49">
        <v>120001</v>
      </c>
      <c r="BE49">
        <v>44</v>
      </c>
      <c r="BF49">
        <v>7</v>
      </c>
      <c r="BG49">
        <v>6000</v>
      </c>
      <c r="BH49">
        <v>120004</v>
      </c>
      <c r="BI49" s="30">
        <v>2</v>
      </c>
      <c r="BJ49">
        <v>1</v>
      </c>
      <c r="BK49">
        <v>1500</v>
      </c>
    </row>
    <row r="50" spans="1:63" x14ac:dyDescent="0.15">
      <c r="A50">
        <v>806</v>
      </c>
      <c r="C50" s="1" t="s">
        <v>131</v>
      </c>
      <c r="D50" s="1" t="str">
        <f>VLOOKUP(H50,Sheet3!$A$1:$B$20,2,0)</f>
        <v>images/icon/map/map_04.png</v>
      </c>
      <c r="E50">
        <v>1</v>
      </c>
      <c r="F50">
        <v>48</v>
      </c>
      <c r="G50">
        <v>287500</v>
      </c>
      <c r="H50">
        <v>4</v>
      </c>
      <c r="I50">
        <v>8</v>
      </c>
      <c r="J50" s="11">
        <v>867</v>
      </c>
      <c r="K50" s="13" t="s">
        <v>85</v>
      </c>
      <c r="L50">
        <v>805</v>
      </c>
      <c r="M50">
        <v>807</v>
      </c>
      <c r="N50">
        <v>8061</v>
      </c>
      <c r="O50">
        <v>8061</v>
      </c>
      <c r="P50">
        <v>8061</v>
      </c>
      <c r="Q50">
        <v>8061</v>
      </c>
      <c r="R50">
        <v>8063</v>
      </c>
      <c r="S50">
        <v>8061</v>
      </c>
      <c r="T50">
        <v>8061</v>
      </c>
      <c r="V50">
        <v>8064</v>
      </c>
      <c r="Z50" s="7">
        <v>0</v>
      </c>
      <c r="AA50" s="7">
        <v>2000</v>
      </c>
      <c r="AB50" s="7">
        <v>2000</v>
      </c>
      <c r="AC50" s="7">
        <v>2000</v>
      </c>
      <c r="AD50" s="7">
        <v>0</v>
      </c>
      <c r="AE50" s="7">
        <v>2000</v>
      </c>
      <c r="AF50">
        <v>8601</v>
      </c>
      <c r="AG50">
        <v>8602</v>
      </c>
      <c r="AH50">
        <v>8603</v>
      </c>
      <c r="AI50">
        <v>8604</v>
      </c>
      <c r="AJ50">
        <v>8605</v>
      </c>
      <c r="AK50">
        <v>8606</v>
      </c>
      <c r="AL50">
        <v>8607</v>
      </c>
      <c r="AN50">
        <v>8608</v>
      </c>
      <c r="AO50">
        <v>8609</v>
      </c>
      <c r="AP50">
        <v>8610</v>
      </c>
      <c r="AQ50">
        <v>8611</v>
      </c>
      <c r="AR50" s="1" t="s">
        <v>75</v>
      </c>
      <c r="AS50">
        <v>37730</v>
      </c>
      <c r="AT50" s="23">
        <v>2874</v>
      </c>
      <c r="AX50" s="8">
        <v>1</v>
      </c>
      <c r="AY50">
        <v>59</v>
      </c>
      <c r="AZ50">
        <v>100002</v>
      </c>
      <c r="BA50">
        <v>1</v>
      </c>
      <c r="BB50">
        <v>45</v>
      </c>
      <c r="BC50">
        <v>6500</v>
      </c>
      <c r="BD50">
        <v>120001</v>
      </c>
      <c r="BE50">
        <v>45</v>
      </c>
      <c r="BF50">
        <v>7</v>
      </c>
      <c r="BG50">
        <v>6000</v>
      </c>
      <c r="BH50">
        <v>120004</v>
      </c>
      <c r="BI50" s="30">
        <v>2</v>
      </c>
      <c r="BJ50">
        <v>1</v>
      </c>
      <c r="BK50">
        <v>1500</v>
      </c>
    </row>
    <row r="51" spans="1:63" x14ac:dyDescent="0.15">
      <c r="A51">
        <v>901</v>
      </c>
      <c r="C51" s="1" t="s">
        <v>132</v>
      </c>
      <c r="D51" s="10"/>
      <c r="E51" s="10"/>
      <c r="BE51" s="30"/>
    </row>
    <row r="52" spans="1:63" x14ac:dyDescent="0.15">
      <c r="C52" s="1" t="s">
        <v>133</v>
      </c>
      <c r="D52" s="10"/>
      <c r="E52" s="10"/>
      <c r="BE52" s="30"/>
    </row>
    <row r="53" spans="1:63" x14ac:dyDescent="0.15">
      <c r="C53" s="1" t="s">
        <v>134</v>
      </c>
      <c r="BE53" s="30"/>
    </row>
    <row r="54" spans="1:63" x14ac:dyDescent="0.15">
      <c r="C54" s="1" t="s">
        <v>135</v>
      </c>
      <c r="D54" s="10"/>
      <c r="E54" s="10"/>
      <c r="BE54" s="30"/>
    </row>
    <row r="55" spans="1:63" x14ac:dyDescent="0.15">
      <c r="C55" s="1"/>
      <c r="D55" s="10"/>
      <c r="E55" s="10"/>
      <c r="BE55" s="30"/>
    </row>
    <row r="56" spans="1:63" x14ac:dyDescent="0.15">
      <c r="A56">
        <v>999</v>
      </c>
      <c r="C56" t="s">
        <v>164</v>
      </c>
      <c r="D56" s="1" t="str">
        <f>VLOOKUP(H56,Sheet3!$A$1:$B$20,2,0)</f>
        <v>images/icon/map/map_05.png</v>
      </c>
      <c r="E56">
        <v>1</v>
      </c>
      <c r="F56">
        <v>1</v>
      </c>
      <c r="G56">
        <v>3315</v>
      </c>
      <c r="H56">
        <v>5</v>
      </c>
      <c r="I56">
        <v>0</v>
      </c>
      <c r="J56" s="11">
        <v>117</v>
      </c>
      <c r="K56" s="12" t="s">
        <v>74</v>
      </c>
      <c r="L56" s="28"/>
      <c r="M56" s="28"/>
      <c r="N56" s="29">
        <v>90011</v>
      </c>
      <c r="O56" s="29">
        <v>90011</v>
      </c>
      <c r="P56" s="29"/>
      <c r="Q56" s="28"/>
      <c r="R56" s="29">
        <v>90012</v>
      </c>
      <c r="S56" s="29">
        <v>90012</v>
      </c>
      <c r="T56" s="29">
        <v>90012</v>
      </c>
      <c r="U56" s="28"/>
      <c r="V56" s="29">
        <v>90013</v>
      </c>
      <c r="W56" s="28"/>
      <c r="Z56" s="7">
        <v>0</v>
      </c>
      <c r="AA56" s="7">
        <v>2000</v>
      </c>
      <c r="AB56" s="7">
        <v>2000</v>
      </c>
      <c r="AC56" s="7">
        <v>2000</v>
      </c>
      <c r="AD56" s="7">
        <v>0</v>
      </c>
      <c r="AE56" s="7">
        <v>2000</v>
      </c>
      <c r="AF56">
        <v>98101</v>
      </c>
      <c r="AG56">
        <v>98102</v>
      </c>
      <c r="AH56">
        <v>98103</v>
      </c>
      <c r="AI56">
        <v>98104</v>
      </c>
      <c r="AJ56">
        <v>98105</v>
      </c>
      <c r="AK56">
        <v>98106</v>
      </c>
      <c r="AL56">
        <v>98107</v>
      </c>
      <c r="AM56">
        <v>98108</v>
      </c>
      <c r="AN56">
        <v>98109</v>
      </c>
      <c r="AO56">
        <v>98110</v>
      </c>
      <c r="AP56">
        <v>98111</v>
      </c>
      <c r="AR56" s="1" t="s">
        <v>75</v>
      </c>
      <c r="AS56">
        <v>10</v>
      </c>
      <c r="AT56" s="19">
        <v>5</v>
      </c>
      <c r="AU56" s="20"/>
      <c r="BE56" s="30"/>
    </row>
    <row r="57" spans="1:63" x14ac:dyDescent="0.15">
      <c r="BE57" s="30"/>
    </row>
    <row r="58" spans="1:63" x14ac:dyDescent="0.15">
      <c r="BE58" s="30"/>
    </row>
    <row r="59" spans="1:63" x14ac:dyDescent="0.15">
      <c r="BE59" s="30"/>
    </row>
    <row r="60" spans="1:63" x14ac:dyDescent="0.15">
      <c r="BE60" s="30"/>
    </row>
    <row r="61" spans="1:63" x14ac:dyDescent="0.15">
      <c r="BE61" s="30"/>
    </row>
    <row r="62" spans="1:63" x14ac:dyDescent="0.15">
      <c r="BE62" s="30"/>
    </row>
    <row r="63" spans="1:63" x14ac:dyDescent="0.15">
      <c r="BE63" s="30"/>
    </row>
    <row r="64" spans="1:63" x14ac:dyDescent="0.15">
      <c r="BE64" s="30"/>
    </row>
    <row r="65" spans="57:57" x14ac:dyDescent="0.15">
      <c r="BE65" s="30"/>
    </row>
    <row r="66" spans="57:57" x14ac:dyDescent="0.15">
      <c r="BE66" s="30"/>
    </row>
    <row r="67" spans="57:57" x14ac:dyDescent="0.15">
      <c r="BE67" s="30"/>
    </row>
    <row r="68" spans="57:57" x14ac:dyDescent="0.15">
      <c r="BE68" s="30"/>
    </row>
    <row r="69" spans="57:57" x14ac:dyDescent="0.15">
      <c r="BE69" s="30"/>
    </row>
    <row r="70" spans="57:57" x14ac:dyDescent="0.15">
      <c r="BE70" s="30"/>
    </row>
    <row r="71" spans="57:57" x14ac:dyDescent="0.15">
      <c r="BE71" s="30"/>
    </row>
    <row r="72" spans="57:57" x14ac:dyDescent="0.15">
      <c r="BE72" s="30"/>
    </row>
    <row r="73" spans="57:57" x14ac:dyDescent="0.15">
      <c r="BE73" s="30"/>
    </row>
    <row r="74" spans="57:57" x14ac:dyDescent="0.15">
      <c r="BE74" s="30"/>
    </row>
    <row r="75" spans="57:57" x14ac:dyDescent="0.15">
      <c r="BE75" s="30"/>
    </row>
    <row r="76" spans="57:57" x14ac:dyDescent="0.15">
      <c r="BE76" s="30"/>
    </row>
    <row r="77" spans="57:57" x14ac:dyDescent="0.15">
      <c r="BE77" s="30"/>
    </row>
    <row r="78" spans="57:57" x14ac:dyDescent="0.15">
      <c r="BE78" s="30"/>
    </row>
    <row r="79" spans="57:57" x14ac:dyDescent="0.15">
      <c r="BE79" s="30"/>
    </row>
    <row r="80" spans="57:57" x14ac:dyDescent="0.15">
      <c r="BE80" s="30"/>
    </row>
    <row r="81" spans="57:57" x14ac:dyDescent="0.15">
      <c r="BE81" s="30"/>
    </row>
    <row r="82" spans="57:57" x14ac:dyDescent="0.15">
      <c r="BE82" s="30"/>
    </row>
    <row r="83" spans="57:57" x14ac:dyDescent="0.15">
      <c r="BE83" s="30"/>
    </row>
    <row r="84" spans="57:57" x14ac:dyDescent="0.15">
      <c r="BE84" s="30"/>
    </row>
    <row r="85" spans="57:57" x14ac:dyDescent="0.15">
      <c r="BE85" s="30"/>
    </row>
    <row r="86" spans="57:57" x14ac:dyDescent="0.15">
      <c r="BE86" s="30"/>
    </row>
    <row r="87" spans="57:57" x14ac:dyDescent="0.15">
      <c r="BE87" s="30"/>
    </row>
    <row r="88" spans="57:57" x14ac:dyDescent="0.15">
      <c r="BE88" s="30"/>
    </row>
    <row r="89" spans="57:57" x14ac:dyDescent="0.15">
      <c r="BE89" s="30"/>
    </row>
    <row r="90" spans="57:57" x14ac:dyDescent="0.15">
      <c r="BE90" s="30"/>
    </row>
    <row r="91" spans="57:57" x14ac:dyDescent="0.15">
      <c r="BE91" s="30"/>
    </row>
    <row r="92" spans="57:57" x14ac:dyDescent="0.15">
      <c r="BE92" s="30"/>
    </row>
    <row r="93" spans="57:57" x14ac:dyDescent="0.15">
      <c r="BE93" s="30"/>
    </row>
    <row r="94" spans="57:57" x14ac:dyDescent="0.15">
      <c r="BE94" s="30"/>
    </row>
    <row r="95" spans="57:57" x14ac:dyDescent="0.15">
      <c r="BE95" s="30"/>
    </row>
    <row r="96" spans="57:57" x14ac:dyDescent="0.15">
      <c r="BE96" s="30"/>
    </row>
    <row r="97" spans="57:57" x14ac:dyDescent="0.15">
      <c r="BE97" s="30"/>
    </row>
    <row r="98" spans="57:57" x14ac:dyDescent="0.15">
      <c r="BE98" s="30"/>
    </row>
    <row r="99" spans="57:57" x14ac:dyDescent="0.15">
      <c r="BE99" s="30"/>
    </row>
    <row r="100" spans="57:57" x14ac:dyDescent="0.15">
      <c r="BE100" s="30"/>
    </row>
    <row r="101" spans="57:57" x14ac:dyDescent="0.15">
      <c r="BE101" s="30"/>
    </row>
    <row r="102" spans="57:57" x14ac:dyDescent="0.15">
      <c r="BE102" s="30"/>
    </row>
    <row r="103" spans="57:57" x14ac:dyDescent="0.15">
      <c r="BE103" s="30"/>
    </row>
    <row r="104" spans="57:57" x14ac:dyDescent="0.15">
      <c r="BE104" s="30"/>
    </row>
    <row r="105" spans="57:57" x14ac:dyDescent="0.15">
      <c r="BE105" s="30"/>
    </row>
    <row r="106" spans="57:57" x14ac:dyDescent="0.15">
      <c r="BE106" s="30"/>
    </row>
    <row r="107" spans="57:57" x14ac:dyDescent="0.15">
      <c r="BE107" s="30"/>
    </row>
    <row r="108" spans="57:57" x14ac:dyDescent="0.15">
      <c r="BE108" s="30"/>
    </row>
    <row r="109" spans="57:57" x14ac:dyDescent="0.15">
      <c r="BE109" s="30"/>
    </row>
    <row r="110" spans="57:57" x14ac:dyDescent="0.15">
      <c r="BE110" s="30"/>
    </row>
    <row r="111" spans="57:57" x14ac:dyDescent="0.15">
      <c r="BE111" s="30"/>
    </row>
    <row r="112" spans="57:57" x14ac:dyDescent="0.15">
      <c r="BE112" s="30"/>
    </row>
    <row r="113" spans="57:57" x14ac:dyDescent="0.15">
      <c r="BE113" s="30"/>
    </row>
    <row r="114" spans="57:57" x14ac:dyDescent="0.15">
      <c r="BE114" s="30"/>
    </row>
    <row r="115" spans="57:57" x14ac:dyDescent="0.15">
      <c r="BE115" s="30"/>
    </row>
    <row r="116" spans="57:57" x14ac:dyDescent="0.15">
      <c r="BE116" s="30"/>
    </row>
    <row r="117" spans="57:57" x14ac:dyDescent="0.15">
      <c r="BE117" s="30"/>
    </row>
    <row r="118" spans="57:57" x14ac:dyDescent="0.15">
      <c r="BE118" s="30"/>
    </row>
    <row r="119" spans="57:57" x14ac:dyDescent="0.15">
      <c r="BE119" s="30"/>
    </row>
    <row r="120" spans="57:57" x14ac:dyDescent="0.15">
      <c r="BE120" s="30"/>
    </row>
    <row r="121" spans="57:57" x14ac:dyDescent="0.15">
      <c r="BE121" s="30"/>
    </row>
    <row r="122" spans="57:57" x14ac:dyDescent="0.15">
      <c r="BE122" s="30"/>
    </row>
    <row r="123" spans="57:57" x14ac:dyDescent="0.15">
      <c r="BE123" s="30"/>
    </row>
    <row r="124" spans="57:57" x14ac:dyDescent="0.15">
      <c r="BE124" s="30"/>
    </row>
    <row r="125" spans="57:57" x14ac:dyDescent="0.15">
      <c r="BE125" s="30"/>
    </row>
  </sheetData>
  <phoneticPr fontId="4" type="noConversion"/>
  <pageMargins left="0.75" right="0.75" top="1" bottom="1" header="0.5" footer="0.5"/>
  <pageSetup paperSize="9"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F13" sqref="F13"/>
    </sheetView>
  </sheetViews>
  <sheetFormatPr defaultColWidth="8.875" defaultRowHeight="14.25" x14ac:dyDescent="0.15"/>
  <cols>
    <col min="1" max="1" width="11.625" customWidth="1"/>
    <col min="9" max="9" width="11.625" customWidth="1"/>
  </cols>
  <sheetData>
    <row r="1" spans="1:2" x14ac:dyDescent="0.15">
      <c r="A1" t="s">
        <v>136</v>
      </c>
      <c r="B1" t="s">
        <v>137</v>
      </c>
    </row>
    <row r="2" spans="1:2" x14ac:dyDescent="0.15">
      <c r="A2" t="s">
        <v>79</v>
      </c>
      <c r="B2" s="2">
        <v>111</v>
      </c>
    </row>
    <row r="3" spans="1:2" x14ac:dyDescent="0.15">
      <c r="A3" t="s">
        <v>77</v>
      </c>
      <c r="B3" s="2">
        <v>112</v>
      </c>
    </row>
    <row r="4" spans="1:2" x14ac:dyDescent="0.15">
      <c r="A4" t="s">
        <v>83</v>
      </c>
      <c r="B4" s="2">
        <v>114</v>
      </c>
    </row>
    <row r="5" spans="1:2" x14ac:dyDescent="0.15">
      <c r="A5" t="s">
        <v>81</v>
      </c>
      <c r="B5" s="2">
        <v>115</v>
      </c>
    </row>
    <row r="6" spans="1:2" x14ac:dyDescent="0.15">
      <c r="A6" t="s">
        <v>89</v>
      </c>
      <c r="B6" s="2">
        <v>116</v>
      </c>
    </row>
    <row r="7" spans="1:2" x14ac:dyDescent="0.15">
      <c r="A7" s="3" t="s">
        <v>74</v>
      </c>
      <c r="B7" s="4">
        <v>117</v>
      </c>
    </row>
    <row r="8" spans="1:2" x14ac:dyDescent="0.15">
      <c r="A8" t="s">
        <v>85</v>
      </c>
      <c r="B8" s="5">
        <v>118</v>
      </c>
    </row>
    <row r="9" spans="1:2" x14ac:dyDescent="0.15">
      <c r="A9" t="s">
        <v>87</v>
      </c>
      <c r="B9" s="2">
        <v>115</v>
      </c>
    </row>
    <row r="10" spans="1:2" x14ac:dyDescent="0.15">
      <c r="A10" t="s">
        <v>94</v>
      </c>
      <c r="B10" s="2">
        <v>112</v>
      </c>
    </row>
  </sheetData>
  <sortState ref="A14:A60">
    <sortCondition descending="1" ref="A14:A60"/>
  </sortState>
  <phoneticPr fontId="4" type="noConversion"/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workbookViewId="0">
      <selection activeCell="D42" sqref="D42"/>
    </sheetView>
  </sheetViews>
  <sheetFormatPr defaultColWidth="8.875" defaultRowHeight="14.25" x14ac:dyDescent="0.15"/>
  <sheetData>
    <row r="1" spans="1:2" x14ac:dyDescent="0.15">
      <c r="A1">
        <v>117</v>
      </c>
      <c r="B1" t="s">
        <v>74</v>
      </c>
    </row>
    <row r="2" spans="1:2" x14ac:dyDescent="0.15">
      <c r="A2">
        <v>127</v>
      </c>
      <c r="B2" t="s">
        <v>77</v>
      </c>
    </row>
    <row r="3" spans="1:2" x14ac:dyDescent="0.15">
      <c r="A3">
        <v>137</v>
      </c>
      <c r="B3" t="s">
        <v>79</v>
      </c>
    </row>
    <row r="4" spans="1:2" x14ac:dyDescent="0.15">
      <c r="A4">
        <v>147</v>
      </c>
      <c r="B4" t="s">
        <v>81</v>
      </c>
    </row>
    <row r="5" spans="1:2" x14ac:dyDescent="0.15">
      <c r="A5">
        <v>157</v>
      </c>
      <c r="B5" t="s">
        <v>83</v>
      </c>
    </row>
    <row r="6" spans="1:2" x14ac:dyDescent="0.15">
      <c r="A6">
        <v>167</v>
      </c>
      <c r="B6" t="s">
        <v>85</v>
      </c>
    </row>
    <row r="7" spans="1:2" x14ac:dyDescent="0.15">
      <c r="A7">
        <v>217</v>
      </c>
      <c r="B7" t="s">
        <v>87</v>
      </c>
    </row>
    <row r="8" spans="1:2" x14ac:dyDescent="0.15">
      <c r="A8">
        <v>227</v>
      </c>
      <c r="B8" t="s">
        <v>89</v>
      </c>
    </row>
    <row r="9" spans="1:2" x14ac:dyDescent="0.15">
      <c r="A9">
        <v>237</v>
      </c>
      <c r="B9" t="s">
        <v>83</v>
      </c>
    </row>
    <row r="10" spans="1:2" x14ac:dyDescent="0.15">
      <c r="A10">
        <v>247</v>
      </c>
      <c r="B10" t="s">
        <v>83</v>
      </c>
    </row>
    <row r="11" spans="1:2" x14ac:dyDescent="0.15">
      <c r="A11">
        <v>257</v>
      </c>
      <c r="B11" t="s">
        <v>94</v>
      </c>
    </row>
    <row r="12" spans="1:2" x14ac:dyDescent="0.15">
      <c r="A12">
        <v>267</v>
      </c>
      <c r="B12" t="s">
        <v>85</v>
      </c>
    </row>
    <row r="13" spans="1:2" x14ac:dyDescent="0.15">
      <c r="A13">
        <v>317</v>
      </c>
      <c r="B13" t="s">
        <v>74</v>
      </c>
    </row>
    <row r="14" spans="1:2" x14ac:dyDescent="0.15">
      <c r="A14">
        <v>327</v>
      </c>
      <c r="B14" t="s">
        <v>81</v>
      </c>
    </row>
    <row r="15" spans="1:2" x14ac:dyDescent="0.15">
      <c r="A15">
        <v>337</v>
      </c>
      <c r="B15" t="s">
        <v>83</v>
      </c>
    </row>
    <row r="16" spans="1:2" x14ac:dyDescent="0.15">
      <c r="A16">
        <v>347</v>
      </c>
      <c r="B16" t="s">
        <v>89</v>
      </c>
    </row>
    <row r="17" spans="1:2" x14ac:dyDescent="0.15">
      <c r="A17">
        <v>357</v>
      </c>
      <c r="B17" t="s">
        <v>89</v>
      </c>
    </row>
    <row r="18" spans="1:2" x14ac:dyDescent="0.15">
      <c r="A18">
        <v>367</v>
      </c>
      <c r="B18" t="s">
        <v>85</v>
      </c>
    </row>
    <row r="19" spans="1:2" x14ac:dyDescent="0.15">
      <c r="A19">
        <v>417</v>
      </c>
      <c r="B19" t="s">
        <v>74</v>
      </c>
    </row>
    <row r="20" spans="1:2" x14ac:dyDescent="0.15">
      <c r="A20">
        <v>427</v>
      </c>
      <c r="B20" t="s">
        <v>81</v>
      </c>
    </row>
    <row r="21" spans="1:2" x14ac:dyDescent="0.15">
      <c r="A21">
        <v>437</v>
      </c>
      <c r="B21" t="s">
        <v>83</v>
      </c>
    </row>
    <row r="22" spans="1:2" x14ac:dyDescent="0.15">
      <c r="A22">
        <v>447</v>
      </c>
      <c r="B22" t="s">
        <v>89</v>
      </c>
    </row>
    <row r="23" spans="1:2" x14ac:dyDescent="0.15">
      <c r="A23">
        <v>457</v>
      </c>
      <c r="B23" t="s">
        <v>89</v>
      </c>
    </row>
    <row r="24" spans="1:2" x14ac:dyDescent="0.15">
      <c r="A24">
        <v>467</v>
      </c>
      <c r="B24" t="s">
        <v>85</v>
      </c>
    </row>
    <row r="25" spans="1:2" x14ac:dyDescent="0.15">
      <c r="A25">
        <v>517</v>
      </c>
      <c r="B25" t="s">
        <v>74</v>
      </c>
    </row>
    <row r="26" spans="1:2" x14ac:dyDescent="0.15">
      <c r="A26">
        <v>527</v>
      </c>
      <c r="B26" t="s">
        <v>81</v>
      </c>
    </row>
    <row r="27" spans="1:2" x14ac:dyDescent="0.15">
      <c r="A27">
        <v>537</v>
      </c>
      <c r="B27" t="s">
        <v>83</v>
      </c>
    </row>
    <row r="28" spans="1:2" x14ac:dyDescent="0.15">
      <c r="A28">
        <v>547</v>
      </c>
      <c r="B28" t="s">
        <v>89</v>
      </c>
    </row>
    <row r="29" spans="1:2" x14ac:dyDescent="0.15">
      <c r="A29">
        <v>557</v>
      </c>
      <c r="B29" t="s">
        <v>89</v>
      </c>
    </row>
    <row r="30" spans="1:2" x14ac:dyDescent="0.15">
      <c r="A30">
        <v>567</v>
      </c>
      <c r="B30" t="s">
        <v>85</v>
      </c>
    </row>
    <row r="31" spans="1:2" x14ac:dyDescent="0.15">
      <c r="A31">
        <v>617</v>
      </c>
      <c r="B31" t="s">
        <v>74</v>
      </c>
    </row>
    <row r="32" spans="1:2" x14ac:dyDescent="0.15">
      <c r="A32">
        <v>627</v>
      </c>
      <c r="B32" t="s">
        <v>81</v>
      </c>
    </row>
    <row r="33" spans="1:2" x14ac:dyDescent="0.15">
      <c r="A33">
        <v>637</v>
      </c>
      <c r="B33" t="s">
        <v>83</v>
      </c>
    </row>
    <row r="34" spans="1:2" x14ac:dyDescent="0.15">
      <c r="A34">
        <v>647</v>
      </c>
      <c r="B34" t="s">
        <v>89</v>
      </c>
    </row>
    <row r="35" spans="1:2" x14ac:dyDescent="0.15">
      <c r="A35">
        <v>657</v>
      </c>
      <c r="B35" t="s">
        <v>89</v>
      </c>
    </row>
    <row r="36" spans="1:2" x14ac:dyDescent="0.15">
      <c r="A36">
        <v>667</v>
      </c>
      <c r="B36" t="s">
        <v>85</v>
      </c>
    </row>
    <row r="37" spans="1:2" x14ac:dyDescent="0.15">
      <c r="A37">
        <v>717</v>
      </c>
      <c r="B37" t="s">
        <v>74</v>
      </c>
    </row>
    <row r="38" spans="1:2" x14ac:dyDescent="0.15">
      <c r="A38">
        <v>727</v>
      </c>
      <c r="B38" t="s">
        <v>81</v>
      </c>
    </row>
    <row r="39" spans="1:2" x14ac:dyDescent="0.15">
      <c r="A39">
        <v>737</v>
      </c>
      <c r="B39" t="s">
        <v>83</v>
      </c>
    </row>
    <row r="40" spans="1:2" x14ac:dyDescent="0.15">
      <c r="A40">
        <v>747</v>
      </c>
      <c r="B40" t="s">
        <v>89</v>
      </c>
    </row>
    <row r="41" spans="1:2" x14ac:dyDescent="0.15">
      <c r="A41">
        <v>757</v>
      </c>
      <c r="B41" t="s">
        <v>89</v>
      </c>
    </row>
    <row r="42" spans="1:2" x14ac:dyDescent="0.15">
      <c r="A42">
        <v>767</v>
      </c>
      <c r="B42" t="s">
        <v>85</v>
      </c>
    </row>
    <row r="43" spans="1:2" x14ac:dyDescent="0.15">
      <c r="A43">
        <v>817</v>
      </c>
      <c r="B43" t="s">
        <v>74</v>
      </c>
    </row>
    <row r="44" spans="1:2" x14ac:dyDescent="0.15">
      <c r="A44">
        <v>827</v>
      </c>
      <c r="B44" t="s">
        <v>81</v>
      </c>
    </row>
    <row r="45" spans="1:2" x14ac:dyDescent="0.15">
      <c r="A45">
        <v>837</v>
      </c>
      <c r="B45" t="s">
        <v>83</v>
      </c>
    </row>
    <row r="46" spans="1:2" x14ac:dyDescent="0.15">
      <c r="A46">
        <v>847</v>
      </c>
      <c r="B46" t="s">
        <v>89</v>
      </c>
    </row>
    <row r="47" spans="1:2" x14ac:dyDescent="0.15">
      <c r="A47">
        <v>857</v>
      </c>
      <c r="B47" t="s">
        <v>89</v>
      </c>
    </row>
    <row r="48" spans="1:2" x14ac:dyDescent="0.15">
      <c r="A48">
        <v>867</v>
      </c>
      <c r="B48" t="s">
        <v>85</v>
      </c>
    </row>
  </sheetData>
  <phoneticPr fontId="4" type="noConversion"/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34" sqref="B34"/>
    </sheetView>
  </sheetViews>
  <sheetFormatPr defaultColWidth="8.875" defaultRowHeight="14.25" x14ac:dyDescent="0.15"/>
  <cols>
    <col min="2" max="2" width="29.375" customWidth="1"/>
  </cols>
  <sheetData>
    <row r="1" spans="1:2" x14ac:dyDescent="0.15">
      <c r="A1">
        <v>5</v>
      </c>
      <c r="B1" s="1" t="s">
        <v>138</v>
      </c>
    </row>
    <row r="2" spans="1:2" x14ac:dyDescent="0.15">
      <c r="A2">
        <v>1</v>
      </c>
      <c r="B2" s="1" t="s">
        <v>139</v>
      </c>
    </row>
    <row r="3" spans="1:2" x14ac:dyDescent="0.15">
      <c r="A3">
        <v>3</v>
      </c>
      <c r="B3" s="1" t="s">
        <v>140</v>
      </c>
    </row>
    <row r="4" spans="1:2" x14ac:dyDescent="0.15">
      <c r="A4">
        <v>3</v>
      </c>
      <c r="B4" s="1" t="s">
        <v>140</v>
      </c>
    </row>
    <row r="5" spans="1:2" x14ac:dyDescent="0.15">
      <c r="A5">
        <v>2</v>
      </c>
      <c r="B5" s="1" t="s">
        <v>141</v>
      </c>
    </row>
    <row r="6" spans="1:2" x14ac:dyDescent="0.15">
      <c r="A6">
        <v>4</v>
      </c>
      <c r="B6" s="1" t="s">
        <v>142</v>
      </c>
    </row>
  </sheetData>
  <phoneticPr fontId="4" type="noConversion"/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main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yu</dc:creator>
  <cp:lastModifiedBy>Win7XZB</cp:lastModifiedBy>
  <dcterms:created xsi:type="dcterms:W3CDTF">2015-04-23T08:27:00Z</dcterms:created>
  <dcterms:modified xsi:type="dcterms:W3CDTF">2015-09-09T07:24:46Z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