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-15" yWindow="120" windowWidth="23325" windowHeight="15420"/>
  </bookViews>
  <sheets>
    <sheet name="main" sheetId="1" r:id="rId1"/>
    <sheet name="Sheet2" sheetId="2" r:id="rId2"/>
    <sheet name="Sheet3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36" i="1" l="1"/>
  <c r="AR136" i="1"/>
  <c r="AW136" i="1"/>
  <c r="AO136" i="1"/>
  <c r="AK136" i="1"/>
  <c r="AJ136" i="1"/>
  <c r="AG136" i="1"/>
  <c r="AC136" i="1"/>
  <c r="AB136" i="1"/>
  <c r="Y136" i="1"/>
  <c r="U136" i="1"/>
  <c r="T136" i="1"/>
  <c r="M136" i="1"/>
  <c r="L136" i="1"/>
  <c r="I136" i="1"/>
  <c r="E136" i="1"/>
  <c r="C136" i="1"/>
  <c r="AO135" i="1"/>
  <c r="AK135" i="1"/>
  <c r="AJ135" i="1"/>
  <c r="AG135" i="1"/>
  <c r="AC135" i="1"/>
  <c r="AB135" i="1"/>
  <c r="Y135" i="1"/>
  <c r="U135" i="1"/>
  <c r="T135" i="1"/>
  <c r="M135" i="1"/>
  <c r="L135" i="1"/>
  <c r="I135" i="1"/>
  <c r="E135" i="1"/>
  <c r="C135" i="1"/>
  <c r="AO134" i="1"/>
  <c r="AK134" i="1"/>
  <c r="AJ134" i="1"/>
  <c r="AG134" i="1"/>
  <c r="AC134" i="1"/>
  <c r="AB134" i="1"/>
  <c r="Y134" i="1"/>
  <c r="U134" i="1"/>
  <c r="T134" i="1"/>
  <c r="M134" i="1"/>
  <c r="L134" i="1"/>
  <c r="I134" i="1"/>
  <c r="E134" i="1"/>
  <c r="C134" i="1"/>
  <c r="A353" i="3"/>
  <c r="A352" i="3"/>
  <c r="A351" i="3"/>
  <c r="A350" i="3"/>
  <c r="A349" i="3"/>
  <c r="A348" i="3"/>
  <c r="A347" i="3"/>
  <c r="A47" i="3"/>
  <c r="AS27" i="1"/>
  <c r="AK12" i="1"/>
  <c r="AS12" i="1"/>
  <c r="E16" i="1"/>
  <c r="I16" i="1"/>
  <c r="M16" i="1"/>
  <c r="U16" i="1"/>
  <c r="Y16" i="1"/>
  <c r="AC16" i="1"/>
  <c r="AK16" i="1"/>
  <c r="AS16" i="1"/>
  <c r="E48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K122" i="1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J122" i="1"/>
  <c r="AK113" i="1"/>
  <c r="AJ113" i="1"/>
  <c r="I48" i="1"/>
  <c r="M48" i="1"/>
  <c r="U48" i="1"/>
  <c r="T48" i="1"/>
  <c r="Y48" i="1"/>
  <c r="AC48" i="1"/>
  <c r="AG48" i="1"/>
  <c r="AK48" i="1"/>
  <c r="AJ48" i="1"/>
  <c r="AO48" i="1"/>
  <c r="AS48" i="1"/>
  <c r="AW48" i="1"/>
  <c r="AW6" i="1"/>
  <c r="AW9" i="1"/>
  <c r="AW12" i="1"/>
  <c r="AW14" i="1"/>
  <c r="AW17" i="1"/>
  <c r="AW20" i="1"/>
  <c r="AW23" i="1"/>
  <c r="AW25" i="1"/>
  <c r="AW27" i="1"/>
  <c r="AW30" i="1"/>
  <c r="AW33" i="1"/>
  <c r="AW36" i="1"/>
  <c r="AW38" i="1"/>
  <c r="AW41" i="1"/>
  <c r="AW43" i="1"/>
  <c r="AW45" i="1"/>
  <c r="AW52" i="1"/>
  <c r="AW54" i="1"/>
  <c r="AW57" i="1"/>
  <c r="AW60" i="1"/>
  <c r="AW62" i="1"/>
  <c r="AW65" i="1"/>
  <c r="AW68" i="1"/>
  <c r="AW71" i="1"/>
  <c r="AW74" i="1"/>
  <c r="AW76" i="1"/>
  <c r="AW79" i="1"/>
  <c r="AW82" i="1"/>
  <c r="AW86" i="1"/>
  <c r="AW88" i="1"/>
  <c r="AW91" i="1"/>
  <c r="AW93" i="1"/>
  <c r="AW96" i="1"/>
  <c r="AW99" i="1"/>
  <c r="AW102" i="1"/>
  <c r="AW104" i="1"/>
  <c r="AW107" i="1"/>
  <c r="AW110" i="1"/>
  <c r="AW112" i="1"/>
  <c r="AW115" i="1"/>
  <c r="AW118" i="1"/>
  <c r="AW121" i="1"/>
  <c r="AW124" i="1"/>
  <c r="AW126" i="1"/>
  <c r="AW129" i="1"/>
  <c r="AW132" i="1"/>
  <c r="AW4" i="1"/>
  <c r="AO35" i="1"/>
  <c r="AO36" i="1"/>
  <c r="AO37" i="1"/>
  <c r="AO38" i="1"/>
  <c r="AO39" i="1"/>
  <c r="AO41" i="1"/>
  <c r="AO42" i="1"/>
  <c r="AO43" i="1"/>
  <c r="AO44" i="1"/>
  <c r="AO45" i="1"/>
  <c r="AO46" i="1"/>
  <c r="AO47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AG36" i="1"/>
  <c r="AG37" i="1"/>
  <c r="AG38" i="1"/>
  <c r="AG39" i="1"/>
  <c r="AG41" i="1"/>
  <c r="AG42" i="1"/>
  <c r="AG43" i="1"/>
  <c r="AG44" i="1"/>
  <c r="AG45" i="1"/>
  <c r="AG46" i="1"/>
  <c r="AG47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20" i="1"/>
  <c r="AG17" i="1"/>
  <c r="AG14" i="1"/>
  <c r="AG12" i="1"/>
  <c r="Y35" i="1"/>
  <c r="Y36" i="1"/>
  <c r="Y37" i="1"/>
  <c r="Y38" i="1"/>
  <c r="Y39" i="1"/>
  <c r="Y41" i="1"/>
  <c r="Y42" i="1"/>
  <c r="Y43" i="1"/>
  <c r="Y44" i="1"/>
  <c r="Y45" i="1"/>
  <c r="Y46" i="1"/>
  <c r="Y47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26" i="1"/>
  <c r="Y27" i="1"/>
  <c r="Y28" i="1"/>
  <c r="Y29" i="1"/>
  <c r="Y30" i="1"/>
  <c r="Y31" i="1"/>
  <c r="Y32" i="1"/>
  <c r="Y33" i="1"/>
  <c r="Y25" i="1"/>
  <c r="Y24" i="1"/>
  <c r="Y23" i="1"/>
  <c r="Y22" i="1"/>
  <c r="Y21" i="1"/>
  <c r="Y20" i="1"/>
  <c r="Y19" i="1"/>
  <c r="Y9" i="1"/>
  <c r="Y10" i="1"/>
  <c r="Y11" i="1"/>
  <c r="Y12" i="1"/>
  <c r="Y13" i="1"/>
  <c r="Y14" i="1"/>
  <c r="Y15" i="1"/>
  <c r="Y17" i="1"/>
  <c r="Y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1" i="1"/>
  <c r="I42" i="1"/>
  <c r="I43" i="1"/>
  <c r="I44" i="1"/>
  <c r="I45" i="1"/>
  <c r="I46" i="1"/>
  <c r="I47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3" i="1"/>
  <c r="AK132" i="1"/>
  <c r="AJ132" i="1"/>
  <c r="AK131" i="1"/>
  <c r="AK130" i="1"/>
  <c r="AK129" i="1"/>
  <c r="AK128" i="1"/>
  <c r="AJ128" i="1"/>
  <c r="AK127" i="1"/>
  <c r="AK126" i="1"/>
  <c r="AJ126" i="1"/>
  <c r="AK125" i="1"/>
  <c r="AK124" i="1"/>
  <c r="AJ124" i="1"/>
  <c r="AK123" i="1"/>
  <c r="AK121" i="1"/>
  <c r="AK120" i="1"/>
  <c r="AJ120" i="1"/>
  <c r="AK119" i="1"/>
  <c r="AK118" i="1"/>
  <c r="AJ118" i="1"/>
  <c r="AK117" i="1"/>
  <c r="AK115" i="1"/>
  <c r="AJ115" i="1"/>
  <c r="AK114" i="1"/>
  <c r="AK112" i="1"/>
  <c r="AK111" i="1"/>
  <c r="AJ111" i="1"/>
  <c r="AK110" i="1"/>
  <c r="AK109" i="1"/>
  <c r="AJ109" i="1"/>
  <c r="AK108" i="1"/>
  <c r="AK107" i="1"/>
  <c r="AJ107" i="1"/>
  <c r="AK106" i="1"/>
  <c r="AK105" i="1"/>
  <c r="AJ105" i="1"/>
  <c r="AK104" i="1"/>
  <c r="AK103" i="1"/>
  <c r="AJ103" i="1"/>
  <c r="AK102" i="1"/>
  <c r="AK101" i="1"/>
  <c r="AJ101" i="1"/>
  <c r="AK99" i="1"/>
  <c r="AK98" i="1"/>
  <c r="AJ98" i="1"/>
  <c r="AK97" i="1"/>
  <c r="AK96" i="1"/>
  <c r="AJ96" i="1"/>
  <c r="AK95" i="1"/>
  <c r="AK94" i="1"/>
  <c r="AJ94" i="1"/>
  <c r="AK93" i="1"/>
  <c r="AK92" i="1"/>
  <c r="AJ92" i="1"/>
  <c r="AK91" i="1"/>
  <c r="AK90" i="1"/>
  <c r="AJ90" i="1"/>
  <c r="AK89" i="1"/>
  <c r="AK88" i="1"/>
  <c r="AJ88" i="1"/>
  <c r="AK87" i="1"/>
  <c r="AK86" i="1"/>
  <c r="AJ86" i="1"/>
  <c r="AK85" i="1"/>
  <c r="AK84" i="1"/>
  <c r="AJ84" i="1"/>
  <c r="AK82" i="1"/>
  <c r="AK81" i="1"/>
  <c r="AJ81" i="1"/>
  <c r="AK80" i="1"/>
  <c r="AK79" i="1"/>
  <c r="AJ79" i="1"/>
  <c r="AK78" i="1"/>
  <c r="AK77" i="1"/>
  <c r="AJ77" i="1"/>
  <c r="AK76" i="1"/>
  <c r="AK75" i="1"/>
  <c r="AJ75" i="1"/>
  <c r="AK74" i="1"/>
  <c r="AK73" i="1"/>
  <c r="AJ73" i="1"/>
  <c r="AK72" i="1"/>
  <c r="AK71" i="1"/>
  <c r="AJ71" i="1"/>
  <c r="AK70" i="1"/>
  <c r="AK69" i="1"/>
  <c r="AJ69" i="1"/>
  <c r="AK68" i="1"/>
  <c r="AK67" i="1"/>
  <c r="AJ67" i="1"/>
  <c r="AK65" i="1"/>
  <c r="AK64" i="1"/>
  <c r="AJ64" i="1"/>
  <c r="AK63" i="1"/>
  <c r="AK62" i="1"/>
  <c r="AJ62" i="1"/>
  <c r="AK61" i="1"/>
  <c r="AK60" i="1"/>
  <c r="AJ60" i="1"/>
  <c r="AK59" i="1"/>
  <c r="AK58" i="1"/>
  <c r="AJ58" i="1"/>
  <c r="AK57" i="1"/>
  <c r="AK56" i="1"/>
  <c r="AJ56" i="1"/>
  <c r="AK55" i="1"/>
  <c r="AK54" i="1"/>
  <c r="AJ54" i="1"/>
  <c r="AK53" i="1"/>
  <c r="AK52" i="1"/>
  <c r="AJ52" i="1"/>
  <c r="AK51" i="1"/>
  <c r="AK50" i="1"/>
  <c r="AJ50" i="1"/>
  <c r="AK37" i="1"/>
  <c r="AK38" i="1"/>
  <c r="AJ38" i="1"/>
  <c r="AK39" i="1"/>
  <c r="AK41" i="1"/>
  <c r="AJ41" i="1"/>
  <c r="AK42" i="1"/>
  <c r="AK43" i="1"/>
  <c r="AJ43" i="1"/>
  <c r="AK44" i="1"/>
  <c r="AK45" i="1"/>
  <c r="AJ45" i="1"/>
  <c r="AK46" i="1"/>
  <c r="AK47" i="1"/>
  <c r="AJ47" i="1"/>
  <c r="AK35" i="1"/>
  <c r="AK36" i="1"/>
  <c r="AJ36" i="1"/>
  <c r="AS4" i="1"/>
  <c r="U4" i="1"/>
  <c r="U5" i="1"/>
  <c r="U6" i="1"/>
  <c r="U7" i="1"/>
  <c r="U8" i="1"/>
  <c r="T8" i="1"/>
  <c r="U9" i="1"/>
  <c r="U10" i="1"/>
  <c r="T10" i="1"/>
  <c r="U11" i="1"/>
  <c r="U12" i="1"/>
  <c r="T12" i="1"/>
  <c r="U13" i="1"/>
  <c r="U14" i="1"/>
  <c r="T14" i="1"/>
  <c r="U15" i="1"/>
  <c r="U17" i="1"/>
  <c r="T17" i="1"/>
  <c r="AC20" i="1"/>
  <c r="AC21" i="1"/>
  <c r="AB21" i="1"/>
  <c r="AC22" i="1"/>
  <c r="AC23" i="1"/>
  <c r="AB23" i="1"/>
  <c r="AC24" i="1"/>
  <c r="AC25" i="1"/>
  <c r="AB25" i="1"/>
  <c r="AC26" i="1"/>
  <c r="AC27" i="1"/>
  <c r="AB27" i="1"/>
  <c r="AC28" i="1"/>
  <c r="AC29" i="1"/>
  <c r="AB29" i="1"/>
  <c r="AC30" i="1"/>
  <c r="AC31" i="1"/>
  <c r="AB31" i="1"/>
  <c r="AC32" i="1"/>
  <c r="AC33" i="1"/>
  <c r="AB33" i="1"/>
  <c r="AC35" i="1"/>
  <c r="AC36" i="1"/>
  <c r="AB36" i="1"/>
  <c r="AC37" i="1"/>
  <c r="AC38" i="1"/>
  <c r="AB38" i="1"/>
  <c r="AC39" i="1"/>
  <c r="AC41" i="1"/>
  <c r="AB41" i="1"/>
  <c r="AC42" i="1"/>
  <c r="AC43" i="1"/>
  <c r="AB43" i="1"/>
  <c r="AC44" i="1"/>
  <c r="AC45" i="1"/>
  <c r="AB45" i="1"/>
  <c r="AC46" i="1"/>
  <c r="AC47" i="1"/>
  <c r="AB47" i="1"/>
  <c r="AC50" i="1"/>
  <c r="AC51" i="1"/>
  <c r="AB51" i="1"/>
  <c r="AC52" i="1"/>
  <c r="AC53" i="1"/>
  <c r="AB53" i="1"/>
  <c r="AC54" i="1"/>
  <c r="AC55" i="1"/>
  <c r="AB55" i="1"/>
  <c r="AC56" i="1"/>
  <c r="AC57" i="1"/>
  <c r="AB57" i="1"/>
  <c r="AC58" i="1"/>
  <c r="AC59" i="1"/>
  <c r="AB59" i="1"/>
  <c r="AC60" i="1"/>
  <c r="AC61" i="1"/>
  <c r="AB61" i="1"/>
  <c r="AC62" i="1"/>
  <c r="AC63" i="1"/>
  <c r="AB63" i="1"/>
  <c r="AC64" i="1"/>
  <c r="AC65" i="1"/>
  <c r="AB65" i="1"/>
  <c r="AC67" i="1"/>
  <c r="AC68" i="1"/>
  <c r="AB68" i="1"/>
  <c r="AC69" i="1"/>
  <c r="AC70" i="1"/>
  <c r="AB70" i="1"/>
  <c r="AC71" i="1"/>
  <c r="AC72" i="1"/>
  <c r="AB72" i="1"/>
  <c r="AC73" i="1"/>
  <c r="AC74" i="1"/>
  <c r="AB74" i="1"/>
  <c r="AC75" i="1"/>
  <c r="AC76" i="1"/>
  <c r="AB76" i="1"/>
  <c r="AC77" i="1"/>
  <c r="AC78" i="1"/>
  <c r="AB78" i="1"/>
  <c r="AC79" i="1"/>
  <c r="AC80" i="1"/>
  <c r="AB80" i="1"/>
  <c r="AC81" i="1"/>
  <c r="AC82" i="1"/>
  <c r="AB82" i="1"/>
  <c r="AC84" i="1"/>
  <c r="AC85" i="1"/>
  <c r="AB85" i="1"/>
  <c r="AC86" i="1"/>
  <c r="AC87" i="1"/>
  <c r="AB87" i="1"/>
  <c r="AC88" i="1"/>
  <c r="AC89" i="1"/>
  <c r="AB89" i="1"/>
  <c r="AC90" i="1"/>
  <c r="AC91" i="1"/>
  <c r="AB91" i="1"/>
  <c r="AC92" i="1"/>
  <c r="AC93" i="1"/>
  <c r="AB93" i="1"/>
  <c r="AC94" i="1"/>
  <c r="AC95" i="1"/>
  <c r="AB95" i="1"/>
  <c r="AC96" i="1"/>
  <c r="AC97" i="1"/>
  <c r="AB97" i="1"/>
  <c r="AC98" i="1"/>
  <c r="AC99" i="1"/>
  <c r="AB99" i="1"/>
  <c r="AC101" i="1"/>
  <c r="AC102" i="1"/>
  <c r="AB102" i="1"/>
  <c r="AS99" i="1"/>
  <c r="AS98" i="1"/>
  <c r="AS97" i="1"/>
  <c r="AS96" i="1"/>
  <c r="AS95" i="1"/>
  <c r="AS94" i="1"/>
  <c r="AS93" i="1"/>
  <c r="AS92" i="1"/>
  <c r="AS91" i="1"/>
  <c r="AR91" i="1"/>
  <c r="AS90" i="1"/>
  <c r="AS89" i="1"/>
  <c r="AS88" i="1"/>
  <c r="AS87" i="1"/>
  <c r="AS86" i="1"/>
  <c r="AR86" i="1"/>
  <c r="AS85" i="1"/>
  <c r="AS84" i="1"/>
  <c r="AS82" i="1"/>
  <c r="AR82" i="1"/>
  <c r="AS81" i="1"/>
  <c r="AS80" i="1"/>
  <c r="AS79" i="1"/>
  <c r="AR79" i="1"/>
  <c r="AS78" i="1"/>
  <c r="AS77" i="1"/>
  <c r="AS76" i="1"/>
  <c r="AR76" i="1"/>
  <c r="AS75" i="1"/>
  <c r="AS74" i="1"/>
  <c r="AR74" i="1"/>
  <c r="AS73" i="1"/>
  <c r="AS72" i="1"/>
  <c r="AS71" i="1"/>
  <c r="AR71" i="1"/>
  <c r="AS70" i="1"/>
  <c r="AS69" i="1"/>
  <c r="AS68" i="1"/>
  <c r="AR68" i="1"/>
  <c r="AS67" i="1"/>
  <c r="AS65" i="1"/>
  <c r="AR65" i="1"/>
  <c r="AS64" i="1"/>
  <c r="AS63" i="1"/>
  <c r="AS62" i="1"/>
  <c r="AR62" i="1"/>
  <c r="AS61" i="1"/>
  <c r="AS60" i="1"/>
  <c r="AS59" i="1"/>
  <c r="AS58" i="1"/>
  <c r="AS57" i="1"/>
  <c r="AR57" i="1"/>
  <c r="AS56" i="1"/>
  <c r="AS55" i="1"/>
  <c r="AS54" i="1"/>
  <c r="AR54" i="1"/>
  <c r="AS53" i="1"/>
  <c r="AS52" i="1"/>
  <c r="AR52" i="1"/>
  <c r="AS51" i="1"/>
  <c r="AS50" i="1"/>
  <c r="AS47" i="1"/>
  <c r="AS46" i="1"/>
  <c r="AS45" i="1"/>
  <c r="AR45" i="1"/>
  <c r="AS44" i="1"/>
  <c r="AS43" i="1"/>
  <c r="AS42" i="1"/>
  <c r="AS41" i="1"/>
  <c r="AR41" i="1"/>
  <c r="AS39" i="1"/>
  <c r="AS38" i="1"/>
  <c r="AR38" i="1"/>
  <c r="AS37" i="1"/>
  <c r="AS36" i="1"/>
  <c r="AR36" i="1"/>
  <c r="AS35" i="1"/>
  <c r="AS33" i="1"/>
  <c r="AS32" i="1"/>
  <c r="AS31" i="1"/>
  <c r="AS30" i="1"/>
  <c r="AR30" i="1"/>
  <c r="AS29" i="1"/>
  <c r="AS28" i="1"/>
  <c r="AS26" i="1"/>
  <c r="AS25" i="1"/>
  <c r="AS24" i="1"/>
  <c r="AS23" i="1"/>
  <c r="AR23" i="1"/>
  <c r="AS22" i="1"/>
  <c r="AS21" i="1"/>
  <c r="AS20" i="1"/>
  <c r="AS19" i="1"/>
  <c r="AS101" i="1"/>
  <c r="AK4" i="1"/>
  <c r="AK5" i="1"/>
  <c r="AK6" i="1"/>
  <c r="AK7" i="1"/>
  <c r="AK8" i="1"/>
  <c r="AK9" i="1"/>
  <c r="AK10" i="1"/>
  <c r="AK11" i="1"/>
  <c r="AK15" i="1"/>
  <c r="AK17" i="1"/>
  <c r="AK19" i="1"/>
  <c r="AK20" i="1"/>
  <c r="AK21" i="1"/>
  <c r="AK22" i="1"/>
  <c r="AK28" i="1"/>
  <c r="AK29" i="1"/>
  <c r="AK30" i="1"/>
  <c r="AK31" i="1"/>
  <c r="AK32" i="1"/>
  <c r="AK33" i="1"/>
  <c r="AS102" i="1"/>
  <c r="AS103" i="1"/>
  <c r="AS104" i="1"/>
  <c r="AR104" i="1"/>
  <c r="AS105" i="1"/>
  <c r="AS106" i="1"/>
  <c r="AS107" i="1"/>
  <c r="AR107" i="1"/>
  <c r="AS108" i="1"/>
  <c r="AS109" i="1"/>
  <c r="AS110" i="1"/>
  <c r="AR110" i="1"/>
  <c r="AS111" i="1"/>
  <c r="AS112" i="1"/>
  <c r="AR112" i="1"/>
  <c r="AS113" i="1"/>
  <c r="AS114" i="1"/>
  <c r="AS115" i="1"/>
  <c r="AR115" i="1"/>
  <c r="AS117" i="1"/>
  <c r="AS118" i="1"/>
  <c r="AS119" i="1"/>
  <c r="AS120" i="1"/>
  <c r="AS121" i="1"/>
  <c r="AS122" i="1"/>
  <c r="AS123" i="1"/>
  <c r="AS124" i="1"/>
  <c r="AS125" i="1"/>
  <c r="AS126" i="1"/>
  <c r="AR126" i="1"/>
  <c r="AS127" i="1"/>
  <c r="AS128" i="1"/>
  <c r="AS129" i="1"/>
  <c r="AR129" i="1"/>
  <c r="AS130" i="1"/>
  <c r="AS131" i="1"/>
  <c r="AS132" i="1"/>
  <c r="AC4" i="1"/>
  <c r="AC5" i="1"/>
  <c r="AC6" i="1"/>
  <c r="AC7" i="1"/>
  <c r="AC8" i="1"/>
  <c r="AC9" i="1"/>
  <c r="AC10" i="1"/>
  <c r="AC11" i="1"/>
  <c r="AC12" i="1"/>
  <c r="AB12" i="1"/>
  <c r="AC14" i="1"/>
  <c r="AC15" i="1"/>
  <c r="AC17" i="1"/>
  <c r="AB17" i="1"/>
  <c r="AC19" i="1"/>
  <c r="AC103" i="1"/>
  <c r="AB103" i="1"/>
  <c r="AC104" i="1"/>
  <c r="AB104" i="1"/>
  <c r="AC105" i="1"/>
  <c r="AB105" i="1"/>
  <c r="AC106" i="1"/>
  <c r="AB106" i="1"/>
  <c r="AC107" i="1"/>
  <c r="AB107" i="1"/>
  <c r="AC108" i="1"/>
  <c r="AC109" i="1"/>
  <c r="AB109" i="1"/>
  <c r="AC110" i="1"/>
  <c r="AC111" i="1"/>
  <c r="AB111" i="1"/>
  <c r="AC112" i="1"/>
  <c r="AB112" i="1"/>
  <c r="AC113" i="1"/>
  <c r="AB113" i="1"/>
  <c r="AC114" i="1"/>
  <c r="AB114" i="1"/>
  <c r="AC115" i="1"/>
  <c r="AB115" i="1"/>
  <c r="AC117" i="1"/>
  <c r="AC118" i="1"/>
  <c r="AB118" i="1"/>
  <c r="AC119" i="1"/>
  <c r="AC120" i="1"/>
  <c r="AB120" i="1"/>
  <c r="AC121" i="1"/>
  <c r="AB121" i="1"/>
  <c r="AC122" i="1"/>
  <c r="AB122" i="1"/>
  <c r="AC123" i="1"/>
  <c r="AB123" i="1"/>
  <c r="AC124" i="1"/>
  <c r="AB124" i="1"/>
  <c r="AC125" i="1"/>
  <c r="AC126" i="1"/>
  <c r="AB126" i="1"/>
  <c r="AC127" i="1"/>
  <c r="AC128" i="1"/>
  <c r="AB128" i="1"/>
  <c r="AC129" i="1"/>
  <c r="AB129" i="1"/>
  <c r="AC130" i="1"/>
  <c r="AB130" i="1"/>
  <c r="AC131" i="1"/>
  <c r="AB131" i="1"/>
  <c r="AC132" i="1"/>
  <c r="AB132" i="1"/>
  <c r="AS6" i="1"/>
  <c r="AS9" i="1"/>
  <c r="AR9" i="1"/>
  <c r="E51" i="1"/>
  <c r="C51" i="1"/>
  <c r="AS5" i="1"/>
  <c r="AS7" i="1"/>
  <c r="AS8" i="1"/>
  <c r="AS10" i="1"/>
  <c r="AS11" i="1"/>
  <c r="AS13" i="1"/>
  <c r="AS14" i="1"/>
  <c r="AR14" i="1"/>
  <c r="AS15" i="1"/>
  <c r="AS17" i="1"/>
  <c r="AR17" i="1"/>
  <c r="U19" i="1"/>
  <c r="T19" i="1"/>
  <c r="U20" i="1"/>
  <c r="T20" i="1"/>
  <c r="U21" i="1"/>
  <c r="T21" i="1"/>
  <c r="U22" i="1"/>
  <c r="T22" i="1"/>
  <c r="U23" i="1"/>
  <c r="T23" i="1"/>
  <c r="U24" i="1"/>
  <c r="T24" i="1"/>
  <c r="U25" i="1"/>
  <c r="U26" i="1"/>
  <c r="T26" i="1"/>
  <c r="U27" i="1"/>
  <c r="U28" i="1"/>
  <c r="T28" i="1"/>
  <c r="U29" i="1"/>
  <c r="T29" i="1"/>
  <c r="U30" i="1"/>
  <c r="T30" i="1"/>
  <c r="U31" i="1"/>
  <c r="T31" i="1"/>
  <c r="U32" i="1"/>
  <c r="T32" i="1"/>
  <c r="U33" i="1"/>
  <c r="U35" i="1"/>
  <c r="T35" i="1"/>
  <c r="U36" i="1"/>
  <c r="U37" i="1"/>
  <c r="T37" i="1"/>
  <c r="U38" i="1"/>
  <c r="T38" i="1"/>
  <c r="U39" i="1"/>
  <c r="T39" i="1"/>
  <c r="U41" i="1"/>
  <c r="T41" i="1"/>
  <c r="U42" i="1"/>
  <c r="T42" i="1"/>
  <c r="U43" i="1"/>
  <c r="U44" i="1"/>
  <c r="T44" i="1"/>
  <c r="U45" i="1"/>
  <c r="U46" i="1"/>
  <c r="T46" i="1"/>
  <c r="U47" i="1"/>
  <c r="T47" i="1"/>
  <c r="U50" i="1"/>
  <c r="T50" i="1"/>
  <c r="U52" i="1"/>
  <c r="T52" i="1"/>
  <c r="U53" i="1"/>
  <c r="T53" i="1"/>
  <c r="U54" i="1"/>
  <c r="U55" i="1"/>
  <c r="T55" i="1"/>
  <c r="U56" i="1"/>
  <c r="T56" i="1"/>
  <c r="U57" i="1"/>
  <c r="T57" i="1"/>
  <c r="U58" i="1"/>
  <c r="T58" i="1"/>
  <c r="U59" i="1"/>
  <c r="T59" i="1"/>
  <c r="U60" i="1"/>
  <c r="T60" i="1"/>
  <c r="U61" i="1"/>
  <c r="T61" i="1"/>
  <c r="U62" i="1"/>
  <c r="U63" i="1"/>
  <c r="T63" i="1"/>
  <c r="U64" i="1"/>
  <c r="U65" i="1"/>
  <c r="T65" i="1"/>
  <c r="U67" i="1"/>
  <c r="T67" i="1"/>
  <c r="U68" i="1"/>
  <c r="T68" i="1"/>
  <c r="U69" i="1"/>
  <c r="T69" i="1"/>
  <c r="U70" i="1"/>
  <c r="T70" i="1"/>
  <c r="U71" i="1"/>
  <c r="U72" i="1"/>
  <c r="T72" i="1"/>
  <c r="U73" i="1"/>
  <c r="U74" i="1"/>
  <c r="T74" i="1"/>
  <c r="U75" i="1"/>
  <c r="T75" i="1"/>
  <c r="U76" i="1"/>
  <c r="T76" i="1"/>
  <c r="U77" i="1"/>
  <c r="T77" i="1"/>
  <c r="U78" i="1"/>
  <c r="T78" i="1"/>
  <c r="U79" i="1"/>
  <c r="U80" i="1"/>
  <c r="T80" i="1"/>
  <c r="U81" i="1"/>
  <c r="U82" i="1"/>
  <c r="T82" i="1"/>
  <c r="U84" i="1"/>
  <c r="T84" i="1"/>
  <c r="U85" i="1"/>
  <c r="T85" i="1"/>
  <c r="U86" i="1"/>
  <c r="T86" i="1"/>
  <c r="U87" i="1"/>
  <c r="T87" i="1"/>
  <c r="U88" i="1"/>
  <c r="U89" i="1"/>
  <c r="T89" i="1"/>
  <c r="U90" i="1"/>
  <c r="T90" i="1"/>
  <c r="U91" i="1"/>
  <c r="T91" i="1"/>
  <c r="U92" i="1"/>
  <c r="T92" i="1"/>
  <c r="U93" i="1"/>
  <c r="T93" i="1"/>
  <c r="U94" i="1"/>
  <c r="T94" i="1"/>
  <c r="U95" i="1"/>
  <c r="T95" i="1"/>
  <c r="U96" i="1"/>
  <c r="U97" i="1"/>
  <c r="T97" i="1"/>
  <c r="U98" i="1"/>
  <c r="U99" i="1"/>
  <c r="T99" i="1"/>
  <c r="U101" i="1"/>
  <c r="T101" i="1"/>
  <c r="U102" i="1"/>
  <c r="T102" i="1"/>
  <c r="U103" i="1"/>
  <c r="T103" i="1"/>
  <c r="U104" i="1"/>
  <c r="T104" i="1"/>
  <c r="U105" i="1"/>
  <c r="U106" i="1"/>
  <c r="T106" i="1"/>
  <c r="U107" i="1"/>
  <c r="U108" i="1"/>
  <c r="T108" i="1"/>
  <c r="U109" i="1"/>
  <c r="T109" i="1"/>
  <c r="U110" i="1"/>
  <c r="T110" i="1"/>
  <c r="U111" i="1"/>
  <c r="T111" i="1"/>
  <c r="U112" i="1"/>
  <c r="T112" i="1"/>
  <c r="U113" i="1"/>
  <c r="U114" i="1"/>
  <c r="T114" i="1"/>
  <c r="U115" i="1"/>
  <c r="U117" i="1"/>
  <c r="T117" i="1"/>
  <c r="U118" i="1"/>
  <c r="T118" i="1"/>
  <c r="U119" i="1"/>
  <c r="T119" i="1"/>
  <c r="U120" i="1"/>
  <c r="T120" i="1"/>
  <c r="U121" i="1"/>
  <c r="T121" i="1"/>
  <c r="U122" i="1"/>
  <c r="U123" i="1"/>
  <c r="T123" i="1"/>
  <c r="U124" i="1"/>
  <c r="T124" i="1"/>
  <c r="U125" i="1"/>
  <c r="T125" i="1"/>
  <c r="U126" i="1"/>
  <c r="T126" i="1"/>
  <c r="U127" i="1"/>
  <c r="T127" i="1"/>
  <c r="U128" i="1"/>
  <c r="T128" i="1"/>
  <c r="U129" i="1"/>
  <c r="T129" i="1"/>
  <c r="U130" i="1"/>
  <c r="U131" i="1"/>
  <c r="T131" i="1"/>
  <c r="U132" i="1"/>
  <c r="T132" i="1"/>
  <c r="U3" i="1"/>
  <c r="AS3" i="1"/>
  <c r="AK3" i="1"/>
  <c r="AC3" i="1"/>
  <c r="M4" i="1"/>
  <c r="M5" i="1"/>
  <c r="L5" i="1"/>
  <c r="M6" i="1"/>
  <c r="L6" i="1"/>
  <c r="M7" i="1"/>
  <c r="L7" i="1"/>
  <c r="M8" i="1"/>
  <c r="L8" i="1"/>
  <c r="M9" i="1"/>
  <c r="L9" i="1"/>
  <c r="M10" i="1"/>
  <c r="L10" i="1"/>
  <c r="M11" i="1"/>
  <c r="M12" i="1"/>
  <c r="L12" i="1"/>
  <c r="M13" i="1"/>
  <c r="M14" i="1"/>
  <c r="M15" i="1"/>
  <c r="L15" i="1"/>
  <c r="M17" i="1"/>
  <c r="L17" i="1"/>
  <c r="M19" i="1"/>
  <c r="L19" i="1"/>
  <c r="M20" i="1"/>
  <c r="L20" i="1"/>
  <c r="M21" i="1"/>
  <c r="M22" i="1"/>
  <c r="M23" i="1"/>
  <c r="M24" i="1"/>
  <c r="M25" i="1"/>
  <c r="M26" i="1"/>
  <c r="L26" i="1"/>
  <c r="M27" i="1"/>
  <c r="M28" i="1"/>
  <c r="L28" i="1"/>
  <c r="M29" i="1"/>
  <c r="L29" i="1"/>
  <c r="M30" i="1"/>
  <c r="M31" i="1"/>
  <c r="L31" i="1"/>
  <c r="M32" i="1"/>
  <c r="L32" i="1"/>
  <c r="M33" i="1"/>
  <c r="M35" i="1"/>
  <c r="L35" i="1"/>
  <c r="M36" i="1"/>
  <c r="L36" i="1"/>
  <c r="M37" i="1"/>
  <c r="L37" i="1"/>
  <c r="M38" i="1"/>
  <c r="L38" i="1"/>
  <c r="M39" i="1"/>
  <c r="L39" i="1"/>
  <c r="M41" i="1"/>
  <c r="M42" i="1"/>
  <c r="L42" i="1"/>
  <c r="M43" i="1"/>
  <c r="M44" i="1"/>
  <c r="M45" i="1"/>
  <c r="M46" i="1"/>
  <c r="L46" i="1"/>
  <c r="M47" i="1"/>
  <c r="M50" i="1"/>
  <c r="L50" i="1"/>
  <c r="M52" i="1"/>
  <c r="M53" i="1"/>
  <c r="L53" i="1"/>
  <c r="M54" i="1"/>
  <c r="L54" i="1"/>
  <c r="M55" i="1"/>
  <c r="L55" i="1"/>
  <c r="M56" i="1"/>
  <c r="L56" i="1"/>
  <c r="M57" i="1"/>
  <c r="L57" i="1"/>
  <c r="M58" i="1"/>
  <c r="M59" i="1"/>
  <c r="M60" i="1"/>
  <c r="L60" i="1"/>
  <c r="M61" i="1"/>
  <c r="L61" i="1"/>
  <c r="M62" i="1"/>
  <c r="M63" i="1"/>
  <c r="L63" i="1"/>
  <c r="M64" i="1"/>
  <c r="L64" i="1"/>
  <c r="M65" i="1"/>
  <c r="M67" i="1"/>
  <c r="M68" i="1"/>
  <c r="M69" i="1"/>
  <c r="M70" i="1"/>
  <c r="L70" i="1"/>
  <c r="M71" i="1"/>
  <c r="L71" i="1"/>
  <c r="M72" i="1"/>
  <c r="L72" i="1"/>
  <c r="M73" i="1"/>
  <c r="M74" i="1"/>
  <c r="M75" i="1"/>
  <c r="M76" i="1"/>
  <c r="M77" i="1"/>
  <c r="L77" i="1"/>
  <c r="M78" i="1"/>
  <c r="L78" i="1"/>
  <c r="M79" i="1"/>
  <c r="M80" i="1"/>
  <c r="L80" i="1"/>
  <c r="M81" i="1"/>
  <c r="L81" i="1"/>
  <c r="M82" i="1"/>
  <c r="L82" i="1"/>
  <c r="M84" i="1"/>
  <c r="M85" i="1"/>
  <c r="L85" i="1"/>
  <c r="M86" i="1"/>
  <c r="M87" i="1"/>
  <c r="L87" i="1"/>
  <c r="M88" i="1"/>
  <c r="M89" i="1"/>
  <c r="M90" i="1"/>
  <c r="M91" i="1"/>
  <c r="L91" i="1"/>
  <c r="M92" i="1"/>
  <c r="L92" i="1"/>
  <c r="M93" i="1"/>
  <c r="L93" i="1"/>
  <c r="M94" i="1"/>
  <c r="L94" i="1"/>
  <c r="M95" i="1"/>
  <c r="L95" i="1"/>
  <c r="M96" i="1"/>
  <c r="M97" i="1"/>
  <c r="L97" i="1"/>
  <c r="M98" i="1"/>
  <c r="L98" i="1"/>
  <c r="M99" i="1"/>
  <c r="L99" i="1"/>
  <c r="M101" i="1"/>
  <c r="M102" i="1"/>
  <c r="L102" i="1"/>
  <c r="M103" i="1"/>
  <c r="M104" i="1"/>
  <c r="L104" i="1"/>
  <c r="M105" i="1"/>
  <c r="L105" i="1"/>
  <c r="M106" i="1"/>
  <c r="L106" i="1"/>
  <c r="M107" i="1"/>
  <c r="M108" i="1"/>
  <c r="L108" i="1"/>
  <c r="M109" i="1"/>
  <c r="L109" i="1"/>
  <c r="M110" i="1"/>
  <c r="L110" i="1"/>
  <c r="M111" i="1"/>
  <c r="M112" i="1"/>
  <c r="L112" i="1"/>
  <c r="M113" i="1"/>
  <c r="M114" i="1"/>
  <c r="L114" i="1"/>
  <c r="M115" i="1"/>
  <c r="L115" i="1"/>
  <c r="M117" i="1"/>
  <c r="M118" i="1"/>
  <c r="L118" i="1"/>
  <c r="M119" i="1"/>
  <c r="L119" i="1"/>
  <c r="M120" i="1"/>
  <c r="M121" i="1"/>
  <c r="L121" i="1"/>
  <c r="M122" i="1"/>
  <c r="M123" i="1"/>
  <c r="L123" i="1"/>
  <c r="M124" i="1"/>
  <c r="M125" i="1"/>
  <c r="L125" i="1"/>
  <c r="M126" i="1"/>
  <c r="L126" i="1"/>
  <c r="M127" i="1"/>
  <c r="L127" i="1"/>
  <c r="M128" i="1"/>
  <c r="L128" i="1"/>
  <c r="M129" i="1"/>
  <c r="L129" i="1"/>
  <c r="M130" i="1"/>
  <c r="M131" i="1"/>
  <c r="L131" i="1"/>
  <c r="M132" i="1"/>
  <c r="L132" i="1"/>
  <c r="M3" i="1"/>
  <c r="L3" i="1"/>
  <c r="L4" i="1"/>
  <c r="E19" i="1"/>
  <c r="C19" i="1"/>
  <c r="E20" i="1"/>
  <c r="C20" i="1"/>
  <c r="E21" i="1"/>
  <c r="C21" i="1"/>
  <c r="E22" i="1"/>
  <c r="C22" i="1"/>
  <c r="E23" i="1"/>
  <c r="C23" i="1"/>
  <c r="E24" i="1"/>
  <c r="C24" i="1"/>
  <c r="E25" i="1"/>
  <c r="E26" i="1"/>
  <c r="C26" i="1"/>
  <c r="E27" i="1"/>
  <c r="E28" i="1"/>
  <c r="C28" i="1"/>
  <c r="E29" i="1"/>
  <c r="C29" i="1"/>
  <c r="E30" i="1"/>
  <c r="E31" i="1"/>
  <c r="C31" i="1"/>
  <c r="E32" i="1"/>
  <c r="E33" i="1"/>
  <c r="C33" i="1"/>
  <c r="E35" i="1"/>
  <c r="E36" i="1"/>
  <c r="C36" i="1"/>
  <c r="E37" i="1"/>
  <c r="E38" i="1"/>
  <c r="E39" i="1"/>
  <c r="E41" i="1"/>
  <c r="C41" i="1"/>
  <c r="E42" i="1"/>
  <c r="C42" i="1"/>
  <c r="E43" i="1"/>
  <c r="C43" i="1"/>
  <c r="E44" i="1"/>
  <c r="E45" i="1"/>
  <c r="C45" i="1"/>
  <c r="E46" i="1"/>
  <c r="C46" i="1"/>
  <c r="E47" i="1"/>
  <c r="C47" i="1"/>
  <c r="E50" i="1"/>
  <c r="C50" i="1"/>
  <c r="E52" i="1"/>
  <c r="C52" i="1"/>
  <c r="E53" i="1"/>
  <c r="E54" i="1"/>
  <c r="C54" i="1"/>
  <c r="E55" i="1"/>
  <c r="C55" i="1"/>
  <c r="E56" i="1"/>
  <c r="C56" i="1"/>
  <c r="E57" i="1"/>
  <c r="E58" i="1"/>
  <c r="E59" i="1"/>
  <c r="E60" i="1"/>
  <c r="C60" i="1"/>
  <c r="E61" i="1"/>
  <c r="C61" i="1"/>
  <c r="E62" i="1"/>
  <c r="C62" i="1"/>
  <c r="E63" i="1"/>
  <c r="C63" i="1"/>
  <c r="E64" i="1"/>
  <c r="E65" i="1"/>
  <c r="C65" i="1"/>
  <c r="E67" i="1"/>
  <c r="C67" i="1"/>
  <c r="E68" i="1"/>
  <c r="E69" i="1"/>
  <c r="E70" i="1"/>
  <c r="C70" i="1"/>
  <c r="E71" i="1"/>
  <c r="C71" i="1"/>
  <c r="E72" i="1"/>
  <c r="C72" i="1"/>
  <c r="E73" i="1"/>
  <c r="C73" i="1"/>
  <c r="E74" i="1"/>
  <c r="C74" i="1"/>
  <c r="E75" i="1"/>
  <c r="C75" i="1"/>
  <c r="E76" i="1"/>
  <c r="C76" i="1"/>
  <c r="E77" i="1"/>
  <c r="E78" i="1"/>
  <c r="C78" i="1"/>
  <c r="E79" i="1"/>
  <c r="E80" i="1"/>
  <c r="C80" i="1"/>
  <c r="E81" i="1"/>
  <c r="C81" i="1"/>
  <c r="E82" i="1"/>
  <c r="C82" i="1"/>
  <c r="E84" i="1"/>
  <c r="E85" i="1"/>
  <c r="C85" i="1"/>
  <c r="E86" i="1"/>
  <c r="C86" i="1"/>
  <c r="E87" i="1"/>
  <c r="C87" i="1"/>
  <c r="E88" i="1"/>
  <c r="C88" i="1"/>
  <c r="E89" i="1"/>
  <c r="E90" i="1"/>
  <c r="C90" i="1"/>
  <c r="E91" i="1"/>
  <c r="C91" i="1"/>
  <c r="E92" i="1"/>
  <c r="C92" i="1"/>
  <c r="E93" i="1"/>
  <c r="C93" i="1"/>
  <c r="E94" i="1"/>
  <c r="C94" i="1"/>
  <c r="E95" i="1"/>
  <c r="C95" i="1"/>
  <c r="E96" i="1"/>
  <c r="E97" i="1"/>
  <c r="E98" i="1"/>
  <c r="C98" i="1"/>
  <c r="E99" i="1"/>
  <c r="C99" i="1"/>
  <c r="E101" i="1"/>
  <c r="E102" i="1"/>
  <c r="C102" i="1"/>
  <c r="E103" i="1"/>
  <c r="E104" i="1"/>
  <c r="C104" i="1"/>
  <c r="E105" i="1"/>
  <c r="C105" i="1"/>
  <c r="E106" i="1"/>
  <c r="C106" i="1"/>
  <c r="E107" i="1"/>
  <c r="C107" i="1"/>
  <c r="E108" i="1"/>
  <c r="C108" i="1"/>
  <c r="E109" i="1"/>
  <c r="C109" i="1"/>
  <c r="E110" i="1"/>
  <c r="E111" i="1"/>
  <c r="E112" i="1"/>
  <c r="E113" i="1"/>
  <c r="C113" i="1"/>
  <c r="E114" i="1"/>
  <c r="C114" i="1"/>
  <c r="E115" i="1"/>
  <c r="C115" i="1"/>
  <c r="E117" i="1"/>
  <c r="C117" i="1"/>
  <c r="E118" i="1"/>
  <c r="C118" i="1"/>
  <c r="E119" i="1"/>
  <c r="C119" i="1"/>
  <c r="E120" i="1"/>
  <c r="E121" i="1"/>
  <c r="C121" i="1"/>
  <c r="E122" i="1"/>
  <c r="C122" i="1"/>
  <c r="E123" i="1"/>
  <c r="E124" i="1"/>
  <c r="C124" i="1"/>
  <c r="E125" i="1"/>
  <c r="C125" i="1"/>
  <c r="E126" i="1"/>
  <c r="E127" i="1"/>
  <c r="C127" i="1"/>
  <c r="E128" i="1"/>
  <c r="C128" i="1"/>
  <c r="E129" i="1"/>
  <c r="C129" i="1"/>
  <c r="E130" i="1"/>
  <c r="C130" i="1"/>
  <c r="E131" i="1"/>
  <c r="C131" i="1"/>
  <c r="E132" i="1"/>
  <c r="C132" i="1"/>
  <c r="E4" i="1"/>
  <c r="C4" i="1"/>
  <c r="E5" i="1"/>
  <c r="E6" i="1"/>
  <c r="C6" i="1"/>
  <c r="E7" i="1"/>
  <c r="E8" i="1"/>
  <c r="E9" i="1"/>
  <c r="C9" i="1"/>
  <c r="E10" i="1"/>
  <c r="C10" i="1"/>
  <c r="E11" i="1"/>
  <c r="E12" i="1"/>
  <c r="E13" i="1"/>
  <c r="C13" i="1"/>
  <c r="E14" i="1"/>
  <c r="C14" i="1"/>
  <c r="E15" i="1"/>
  <c r="C15" i="1"/>
  <c r="E17" i="1"/>
  <c r="E3" i="1"/>
  <c r="C3" i="1"/>
  <c r="U51" i="1"/>
  <c r="T51" i="1"/>
  <c r="M51" i="1"/>
  <c r="L51" i="1"/>
  <c r="L79" i="1"/>
  <c r="L124" i="1"/>
  <c r="C17" i="1"/>
  <c r="C32" i="1"/>
  <c r="C59" i="1"/>
  <c r="L24" i="1"/>
  <c r="C30" i="1"/>
  <c r="C25" i="1"/>
  <c r="L47" i="1"/>
  <c r="C35" i="1"/>
  <c r="L107" i="1"/>
  <c r="L96" i="1"/>
  <c r="L74" i="1"/>
  <c r="L62" i="1"/>
  <c r="L52" i="1"/>
  <c r="C12" i="1"/>
  <c r="C89" i="1"/>
  <c r="C84" i="1"/>
  <c r="C38" i="1"/>
  <c r="L88" i="1"/>
  <c r="L65" i="1"/>
  <c r="L13" i="1"/>
  <c r="L130" i="1"/>
  <c r="L122" i="1"/>
  <c r="L113" i="1"/>
  <c r="L111" i="1"/>
  <c r="L84" i="1"/>
  <c r="L69" i="1"/>
  <c r="L67" i="1"/>
  <c r="L45" i="1"/>
  <c r="L43" i="1"/>
  <c r="L33" i="1"/>
  <c r="L27" i="1"/>
  <c r="C11" i="1"/>
  <c r="C112" i="1"/>
  <c r="C110" i="1"/>
  <c r="C101" i="1"/>
  <c r="C79" i="1"/>
  <c r="C64" i="1"/>
  <c r="C58" i="1"/>
  <c r="L11" i="1"/>
  <c r="L117" i="1"/>
  <c r="L101" i="1"/>
  <c r="L73" i="1"/>
  <c r="L58" i="1"/>
  <c r="L44" i="1"/>
  <c r="L25" i="1"/>
  <c r="L22" i="1"/>
  <c r="C8" i="1"/>
  <c r="C126" i="1"/>
  <c r="C96" i="1"/>
  <c r="C68" i="1"/>
  <c r="C57" i="1"/>
  <c r="C53" i="1"/>
  <c r="C44" i="1"/>
  <c r="C39" i="1"/>
  <c r="C37" i="1"/>
  <c r="L14" i="1"/>
  <c r="L120" i="1"/>
  <c r="L103" i="1"/>
  <c r="L90" i="1"/>
  <c r="L75" i="1"/>
  <c r="L59" i="1"/>
  <c r="L23" i="1"/>
  <c r="L21" i="1"/>
  <c r="AJ130" i="1"/>
  <c r="C48" i="1"/>
  <c r="AB48" i="1"/>
  <c r="AJ131" i="1"/>
  <c r="AJ129" i="1"/>
  <c r="AJ127" i="1"/>
  <c r="AJ125" i="1"/>
  <c r="AJ123" i="1"/>
  <c r="AJ121" i="1"/>
  <c r="AJ119" i="1"/>
  <c r="AJ117" i="1"/>
  <c r="AJ114" i="1"/>
  <c r="AJ112" i="1"/>
  <c r="AJ110" i="1"/>
  <c r="AJ108" i="1"/>
  <c r="AJ106" i="1"/>
  <c r="AJ104" i="1"/>
  <c r="AJ102" i="1"/>
  <c r="AJ99" i="1"/>
  <c r="AJ97" i="1"/>
  <c r="AJ95" i="1"/>
  <c r="AJ93" i="1"/>
  <c r="AJ91" i="1"/>
  <c r="AJ89" i="1"/>
  <c r="AJ87" i="1"/>
  <c r="AJ85" i="1"/>
  <c r="AJ82" i="1"/>
  <c r="AJ80" i="1"/>
  <c r="AJ78" i="1"/>
  <c r="AJ76" i="1"/>
  <c r="AJ74" i="1"/>
  <c r="AJ72" i="1"/>
  <c r="AJ70" i="1"/>
  <c r="AJ68" i="1"/>
  <c r="AJ65" i="1"/>
  <c r="AJ63" i="1"/>
  <c r="AJ61" i="1"/>
  <c r="AJ59" i="1"/>
  <c r="AJ57" i="1"/>
  <c r="AJ55" i="1"/>
  <c r="AJ53" i="1"/>
  <c r="AJ51" i="1"/>
  <c r="AJ37" i="1"/>
  <c r="AJ39" i="1"/>
  <c r="AJ42" i="1"/>
  <c r="AJ44" i="1"/>
  <c r="AJ46" i="1"/>
  <c r="AJ35" i="1"/>
  <c r="AR4" i="1"/>
  <c r="T9" i="1"/>
  <c r="T11" i="1"/>
  <c r="T13" i="1"/>
  <c r="T15" i="1"/>
  <c r="AB20" i="1"/>
  <c r="AB22" i="1"/>
  <c r="AB24" i="1"/>
  <c r="AB26" i="1"/>
  <c r="AB28" i="1"/>
  <c r="AB30" i="1"/>
  <c r="AB32" i="1"/>
  <c r="AB35" i="1"/>
  <c r="AB37" i="1"/>
  <c r="AB39" i="1"/>
  <c r="AB42" i="1"/>
  <c r="AB44" i="1"/>
  <c r="AB46" i="1"/>
  <c r="AB50" i="1"/>
  <c r="AB52" i="1"/>
  <c r="AB54" i="1"/>
  <c r="AB56" i="1"/>
  <c r="AB58" i="1"/>
  <c r="AB60" i="1"/>
  <c r="AB62" i="1"/>
  <c r="AB64" i="1"/>
  <c r="AB67" i="1"/>
  <c r="AB69" i="1"/>
  <c r="AB71" i="1"/>
  <c r="AB73" i="1"/>
  <c r="AB75" i="1"/>
  <c r="AB77" i="1"/>
  <c r="AB79" i="1"/>
  <c r="AB81" i="1"/>
  <c r="AB84" i="1"/>
  <c r="AB86" i="1"/>
  <c r="AB88" i="1"/>
  <c r="AB90" i="1"/>
  <c r="AB92" i="1"/>
  <c r="AB94" i="1"/>
  <c r="AB96" i="1"/>
  <c r="AB98" i="1"/>
  <c r="AB101" i="1"/>
  <c r="AR99" i="1"/>
  <c r="AR96" i="1"/>
  <c r="AR93" i="1"/>
  <c r="AR25" i="1"/>
  <c r="C120" i="1"/>
  <c r="C69" i="1"/>
  <c r="C123" i="1"/>
  <c r="L86" i="1"/>
  <c r="C111" i="1"/>
  <c r="C77" i="1"/>
  <c r="C27" i="1"/>
  <c r="L76" i="1"/>
  <c r="L89" i="1"/>
  <c r="L41" i="1"/>
  <c r="L30" i="1"/>
  <c r="C7" i="1"/>
  <c r="AR118" i="1"/>
  <c r="AR121" i="1"/>
  <c r="AR124" i="1"/>
  <c r="C5" i="1"/>
  <c r="C103" i="1"/>
  <c r="L68" i="1"/>
  <c r="C97" i="1"/>
  <c r="AR48" i="1"/>
  <c r="T16" i="1"/>
  <c r="C16" i="1"/>
  <c r="L48" i="1"/>
  <c r="AR12" i="1"/>
  <c r="T130" i="1"/>
  <c r="T122" i="1"/>
  <c r="T113" i="1"/>
  <c r="T105" i="1"/>
  <c r="T96" i="1"/>
  <c r="T88" i="1"/>
  <c r="T79" i="1"/>
  <c r="T71" i="1"/>
  <c r="T62" i="1"/>
  <c r="T54" i="1"/>
  <c r="T43" i="1"/>
  <c r="T33" i="1"/>
  <c r="T25" i="1"/>
  <c r="AR6" i="1"/>
  <c r="AB125" i="1"/>
  <c r="AB117" i="1"/>
  <c r="AB108" i="1"/>
  <c r="AR132" i="1"/>
  <c r="AR20" i="1"/>
  <c r="AR43" i="1"/>
  <c r="AR88" i="1"/>
  <c r="AR27" i="1"/>
  <c r="T115" i="1"/>
  <c r="T107" i="1"/>
  <c r="T98" i="1"/>
  <c r="T81" i="1"/>
  <c r="T73" i="1"/>
  <c r="T64" i="1"/>
  <c r="T45" i="1"/>
  <c r="T36" i="1"/>
  <c r="T27" i="1"/>
  <c r="AB127" i="1"/>
  <c r="AB119" i="1"/>
  <c r="AB110" i="1"/>
  <c r="AB14" i="1"/>
  <c r="AR102" i="1"/>
  <c r="AR33" i="1"/>
  <c r="AR60" i="1"/>
  <c r="L16" i="1"/>
</calcChain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color indexed="81"/>
            <rFont val="宋体"/>
            <family val="3"/>
            <charset val="134"/>
          </rPr>
          <t xml:space="preserve">老陈：
老陈专用辅助列
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老陈专用辅助列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老陈专用辅助列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老陈专用辅助列</t>
        </r>
      </text>
    </comment>
    <comment ref="AC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老陈专用辅助列</t>
        </r>
      </text>
    </comment>
    <comment ref="AK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老陈专用辅助列</t>
        </r>
      </text>
    </comment>
    <comment ref="AS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老陈专用辅助列</t>
        </r>
      </text>
    </comment>
  </commentList>
</comments>
</file>

<file path=xl/sharedStrings.xml><?xml version="1.0" encoding="utf-8"?>
<sst xmlns="http://schemas.openxmlformats.org/spreadsheetml/2006/main" count="1106" uniqueCount="106">
  <si>
    <t>怪物配置ID</t>
  </si>
  <si>
    <t>描述</t>
  </si>
  <si>
    <t>1号怪物ID</t>
  </si>
  <si>
    <t>怪物名称</t>
  </si>
  <si>
    <t>位置X</t>
  </si>
  <si>
    <t>位置Y</t>
  </si>
  <si>
    <t>朝向</t>
  </si>
  <si>
    <t>2号怪物ID</t>
  </si>
  <si>
    <t>3号怪物ID</t>
  </si>
  <si>
    <t>4号怪物ID</t>
  </si>
  <si>
    <t>5号怪物ID</t>
  </si>
  <si>
    <t>6号怪物ID</t>
  </si>
  <si>
    <t>哥布林</t>
  </si>
  <si>
    <t>石像鬼</t>
  </si>
  <si>
    <t>精英哥布林</t>
  </si>
  <si>
    <t>骷髅怪</t>
  </si>
  <si>
    <r>
      <t>k</t>
    </r>
    <r>
      <rPr>
        <sz val="12"/>
        <rFont val="宋体"/>
        <charset val="134"/>
      </rPr>
      <t>ey</t>
    </r>
    <phoneticPr fontId="2" type="noConversion"/>
  </si>
  <si>
    <r>
      <t>r</t>
    </r>
    <r>
      <rPr>
        <sz val="12"/>
        <rFont val="宋体"/>
        <charset val="134"/>
      </rPr>
      <t>ole_id_1</t>
    </r>
    <phoneticPr fontId="2" type="noConversion"/>
  </si>
  <si>
    <r>
      <t>d</t>
    </r>
    <r>
      <rPr>
        <sz val="12"/>
        <rFont val="宋体"/>
        <charset val="134"/>
      </rPr>
      <t>ir_1</t>
    </r>
    <phoneticPr fontId="2" type="noConversion"/>
  </si>
  <si>
    <r>
      <t>p</t>
    </r>
    <r>
      <rPr>
        <sz val="12"/>
        <rFont val="宋体"/>
        <charset val="134"/>
      </rPr>
      <t>osx_1</t>
    </r>
    <phoneticPr fontId="2" type="noConversion"/>
  </si>
  <si>
    <t>posy_1</t>
    <phoneticPr fontId="2" type="noConversion"/>
  </si>
  <si>
    <r>
      <t>r</t>
    </r>
    <r>
      <rPr>
        <sz val="12"/>
        <rFont val="宋体"/>
        <charset val="134"/>
      </rPr>
      <t>ole_id_3</t>
    </r>
    <r>
      <rPr>
        <sz val="11"/>
        <color theme="1"/>
        <rFont val="宋体"/>
        <family val="2"/>
        <charset val="134"/>
        <scheme val="minor"/>
      </rPr>
      <t/>
    </r>
  </si>
  <si>
    <r>
      <t>p</t>
    </r>
    <r>
      <rPr>
        <sz val="12"/>
        <rFont val="宋体"/>
        <charset val="134"/>
      </rPr>
      <t>osx_3</t>
    </r>
    <r>
      <rPr>
        <sz val="11"/>
        <color theme="1"/>
        <rFont val="宋体"/>
        <family val="2"/>
        <charset val="134"/>
        <scheme val="minor"/>
      </rPr>
      <t/>
    </r>
  </si>
  <si>
    <t>posy_3</t>
  </si>
  <si>
    <r>
      <t>d</t>
    </r>
    <r>
      <rPr>
        <sz val="12"/>
        <rFont val="宋体"/>
        <charset val="134"/>
      </rPr>
      <t>ir_3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</si>
  <si>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sz val="12"/>
        <rFont val="宋体"/>
        <charset val="134"/>
      </rPr>
      <t>ole_id_4</t>
    </r>
    <r>
      <rPr>
        <sz val="11"/>
        <color theme="1"/>
        <rFont val="宋体"/>
        <family val="2"/>
        <charset val="134"/>
        <scheme val="minor"/>
      </rPr>
      <t/>
    </r>
  </si>
  <si>
    <r>
      <t>p</t>
    </r>
    <r>
      <rPr>
        <sz val="12"/>
        <rFont val="宋体"/>
        <charset val="134"/>
      </rPr>
      <t>osx_4</t>
    </r>
    <r>
      <rPr>
        <sz val="11"/>
        <color theme="1"/>
        <rFont val="宋体"/>
        <family val="2"/>
        <charset val="134"/>
        <scheme val="minor"/>
      </rPr>
      <t/>
    </r>
  </si>
  <si>
    <t>posy_4</t>
  </si>
  <si>
    <r>
      <t>d</t>
    </r>
    <r>
      <rPr>
        <sz val="12"/>
        <rFont val="宋体"/>
        <charset val="134"/>
      </rPr>
      <t>ir_4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</si>
  <si>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sz val="12"/>
        <rFont val="宋体"/>
        <charset val="134"/>
      </rPr>
      <t>ole_id_5</t>
    </r>
    <r>
      <rPr>
        <sz val="11"/>
        <color theme="1"/>
        <rFont val="宋体"/>
        <family val="2"/>
        <charset val="134"/>
        <scheme val="minor"/>
      </rPr>
      <t/>
    </r>
  </si>
  <si>
    <r>
      <t>p</t>
    </r>
    <r>
      <rPr>
        <sz val="12"/>
        <rFont val="宋体"/>
        <charset val="134"/>
      </rPr>
      <t>osx_5</t>
    </r>
    <r>
      <rPr>
        <sz val="11"/>
        <color theme="1"/>
        <rFont val="宋体"/>
        <family val="2"/>
        <charset val="134"/>
        <scheme val="minor"/>
      </rPr>
      <t/>
    </r>
  </si>
  <si>
    <t>posy_5</t>
  </si>
  <si>
    <r>
      <t>d</t>
    </r>
    <r>
      <rPr>
        <sz val="12"/>
        <rFont val="宋体"/>
        <charset val="134"/>
      </rPr>
      <t>ir_5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</si>
  <si>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sz val="12"/>
        <rFont val="宋体"/>
        <charset val="134"/>
      </rPr>
      <t>ole_id_6</t>
    </r>
    <r>
      <rPr>
        <sz val="11"/>
        <color theme="1"/>
        <rFont val="宋体"/>
        <family val="2"/>
        <charset val="134"/>
        <scheme val="minor"/>
      </rPr>
      <t/>
    </r>
  </si>
  <si>
    <r>
      <t>p</t>
    </r>
    <r>
      <rPr>
        <sz val="12"/>
        <rFont val="宋体"/>
        <charset val="134"/>
      </rPr>
      <t>osx_6</t>
    </r>
    <r>
      <rPr>
        <sz val="11"/>
        <color theme="1"/>
        <rFont val="宋体"/>
        <family val="2"/>
        <charset val="134"/>
        <scheme val="minor"/>
      </rPr>
      <t/>
    </r>
  </si>
  <si>
    <t>posy_6</t>
  </si>
  <si>
    <r>
      <t>d</t>
    </r>
    <r>
      <rPr>
        <sz val="12"/>
        <rFont val="宋体"/>
        <charset val="134"/>
      </rPr>
      <t>ir_6</t>
    </r>
    <r>
      <rPr>
        <sz val="11"/>
        <color theme="1"/>
        <rFont val="宋体"/>
        <family val="2"/>
        <charset val="134"/>
        <scheme val="minor"/>
      </rPr>
      <t/>
    </r>
  </si>
  <si>
    <t>ai</t>
    <phoneticPr fontId="2" type="noConversion"/>
  </si>
  <si>
    <t>aiType_1</t>
    <phoneticPr fontId="2" type="noConversion"/>
  </si>
  <si>
    <t>aiType_2</t>
    <phoneticPr fontId="2" type="noConversion"/>
  </si>
  <si>
    <t>aiType_3</t>
    <phoneticPr fontId="2" type="noConversion"/>
  </si>
  <si>
    <t>aiType_5</t>
    <phoneticPr fontId="2" type="noConversion"/>
  </si>
  <si>
    <t>aiType_6</t>
    <phoneticPr fontId="2" type="noConversion"/>
  </si>
  <si>
    <t>弓箭手</t>
    <phoneticPr fontId="2" type="noConversion"/>
  </si>
  <si>
    <t>女刺客</t>
    <phoneticPr fontId="2" type="noConversion"/>
  </si>
  <si>
    <t>角色表ID</t>
  </si>
  <si>
    <t>key</t>
  </si>
  <si>
    <t>name</t>
  </si>
  <si>
    <t>Saber</t>
  </si>
  <si>
    <r>
      <t>N</t>
    </r>
    <r>
      <rPr>
        <sz val="12"/>
        <rFont val="宋体"/>
        <charset val="134"/>
      </rPr>
      <t>ero</t>
    </r>
    <phoneticPr fontId="2" type="noConversion"/>
  </si>
  <si>
    <t>哥布林</t>
    <phoneticPr fontId="2" type="noConversion"/>
  </si>
  <si>
    <t>萝莉魔法师</t>
    <phoneticPr fontId="2" type="noConversion"/>
  </si>
  <si>
    <t>关卡</t>
    <phoneticPr fontId="2" type="noConversion"/>
  </si>
  <si>
    <t>辅助列1</t>
    <phoneticPr fontId="2" type="noConversion"/>
  </si>
  <si>
    <t>辅助列2</t>
    <phoneticPr fontId="2" type="noConversion"/>
  </si>
  <si>
    <t>弓箭手</t>
  </si>
  <si>
    <t>萝莉魔法师</t>
  </si>
  <si>
    <r>
      <t>r</t>
    </r>
    <r>
      <rPr>
        <sz val="12"/>
        <rFont val="宋体"/>
        <charset val="134"/>
      </rPr>
      <t>ole_id_2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</si>
  <si>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p</t>
    </r>
    <r>
      <rPr>
        <sz val="12"/>
        <rFont val="宋体"/>
        <charset val="134"/>
      </rPr>
      <t>osx_2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</si>
  <si>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posy_2</t>
    <phoneticPr fontId="2" type="noConversion"/>
  </si>
  <si>
    <r>
      <t>d</t>
    </r>
    <r>
      <rPr>
        <sz val="12"/>
        <rFont val="宋体"/>
        <charset val="134"/>
      </rPr>
      <t>ir_2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</si>
  <si>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aiType_4</t>
    <phoneticPr fontId="2" type="noConversion"/>
  </si>
  <si>
    <t>女刺客</t>
  </si>
  <si>
    <t>石像鬼</t>
    <phoneticPr fontId="2" type="noConversion"/>
  </si>
  <si>
    <t>萝莉魔法师</t>
    <phoneticPr fontId="2" type="noConversion"/>
  </si>
  <si>
    <t>骷髅怪</t>
    <phoneticPr fontId="2" type="noConversion"/>
  </si>
  <si>
    <t>哥布林</t>
    <phoneticPr fontId="2" type="noConversion"/>
  </si>
  <si>
    <t>弓箭手</t>
    <phoneticPr fontId="2" type="noConversion"/>
  </si>
  <si>
    <t>女刺客</t>
    <phoneticPr fontId="2" type="noConversion"/>
  </si>
  <si>
    <t>石像鬼</t>
    <phoneticPr fontId="2" type="noConversion"/>
  </si>
  <si>
    <t>骷髅怪</t>
    <phoneticPr fontId="2" type="noConversion"/>
  </si>
  <si>
    <t>精英骷髅</t>
  </si>
  <si>
    <t>精英石像鬼</t>
  </si>
  <si>
    <t>弓箭手侍石</t>
  </si>
  <si>
    <t>魔术士瑶瑶</t>
  </si>
  <si>
    <t>暗夜刺客</t>
  </si>
  <si>
    <t>魔术士悦</t>
  </si>
  <si>
    <t>石像鬼头领</t>
  </si>
  <si>
    <t>怪物名</t>
    <phoneticPr fontId="2" type="noConversion"/>
  </si>
  <si>
    <r>
      <t>怪物A</t>
    </r>
    <r>
      <rPr>
        <sz val="12"/>
        <rFont val="宋体"/>
        <charset val="134"/>
      </rPr>
      <t>I</t>
    </r>
    <phoneticPr fontId="2" type="noConversion"/>
  </si>
  <si>
    <t>女刺客</t>
    <phoneticPr fontId="2" type="noConversion"/>
  </si>
  <si>
    <t>哥布林</t>
    <phoneticPr fontId="2" type="noConversion"/>
  </si>
  <si>
    <t>石像鬼</t>
    <phoneticPr fontId="2" type="noConversion"/>
  </si>
  <si>
    <t>弓箭手</t>
    <phoneticPr fontId="2" type="noConversion"/>
  </si>
  <si>
    <t>1.5石像鬼</t>
  </si>
  <si>
    <t>1.5骷髅怪</t>
  </si>
  <si>
    <t>2.2哥布林</t>
  </si>
  <si>
    <t>2.3哥布林</t>
  </si>
  <si>
    <t>2.4石像鬼</t>
  </si>
  <si>
    <t>3.3骷髅怪</t>
  </si>
  <si>
    <t>3.3哥布林</t>
  </si>
  <si>
    <t>3.3萝莉魔法师</t>
  </si>
  <si>
    <t>3.3</t>
  </si>
  <si>
    <t>掉落</t>
    <phoneticPr fontId="2" type="noConversion"/>
  </si>
  <si>
    <t>掉落</t>
    <phoneticPr fontId="2" type="noConversion"/>
  </si>
  <si>
    <t>掉落</t>
    <phoneticPr fontId="2" type="noConversion"/>
  </si>
  <si>
    <t>drop_id_1</t>
    <phoneticPr fontId="2" type="noConversion"/>
  </si>
  <si>
    <t>drop_id_2</t>
    <phoneticPr fontId="2" type="noConversion"/>
  </si>
  <si>
    <t>drop_id_3</t>
    <phoneticPr fontId="2" type="noConversion"/>
  </si>
  <si>
    <t>drop_id_4</t>
    <phoneticPr fontId="2" type="noConversion"/>
  </si>
  <si>
    <t>drop_id_6</t>
    <phoneticPr fontId="2" type="noConversion"/>
  </si>
  <si>
    <t>drop_id_5</t>
    <phoneticPr fontId="2" type="noConversion"/>
  </si>
  <si>
    <t>掉落</t>
    <phoneticPr fontId="2" type="noConversion"/>
  </si>
  <si>
    <t>萝莉魔法师</t>
    <phoneticPr fontId="2" type="noConversion"/>
  </si>
  <si>
    <t>吉尔斯分身</t>
  </si>
  <si>
    <t>弓箭手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</si>
</sst>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/>
    <xf numFmtId="0" fontId="6" fillId="0" borderId="0" xfId="0" applyFont="1" applyFill="1" applyAlignment="1"/>
    <xf numFmtId="0" fontId="0" fillId="5" borderId="0" xfId="0" applyFill="1">
      <alignment vertical="center"/>
    </xf>
    <xf numFmtId="0" fontId="6" fillId="5" borderId="0" xfId="0" applyFont="1" applyFill="1" applyAlignment="1"/>
    <xf numFmtId="0" fontId="6" fillId="4" borderId="1" xfId="0" applyFont="1" applyFill="1" applyBorder="1">
      <alignment vertical="center"/>
    </xf>
    <xf numFmtId="0" fontId="0" fillId="5" borderId="0" xfId="0" applyFill="1" applyAlignment="1"/>
    <xf numFmtId="0" fontId="0" fillId="0" borderId="0" xfId="0" applyAlignment="1"/>
    <xf numFmtId="0" fontId="3" fillId="0" borderId="0" xfId="0" applyFont="1" applyFill="1" applyAlignment="1"/>
    <xf numFmtId="0" fontId="3" fillId="0" borderId="0" xfId="0" applyFont="1">
      <alignment vertical="center"/>
    </xf>
  </cellXfs>
  <cellStyles count="7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N136"/>
  <sheetViews>
    <sheetView tabSelected="1" topLeftCell="A16" workbookViewId="0">
      <pane xSplit="1" topLeftCell="B1" activePane="topRight" state="frozen"/>
      <selection pane="topRight" activeCell="O26" sqref="O26"/>
    </sheetView>
  </sheetViews>
  <sheetFormatPr defaultColWidth="9" defaultRowHeight="14.25" x14ac:dyDescent="0.15"/>
  <cols>
    <col min="1" max="1" width="11.5" style="2" customWidth="1"/>
    <col min="2" max="2" width="5.5" style="2" bestFit="1" customWidth="1"/>
    <col min="3" max="3" width="10.375" style="3" customWidth="1"/>
    <col min="4" max="4" width="6.625" style="3" hidden="1" customWidth="1"/>
    <col min="5" max="5" width="5" style="3" hidden="1" customWidth="1"/>
    <col min="6" max="6" width="10.375" style="3" customWidth="1"/>
    <col min="7" max="11" width="9" style="3"/>
    <col min="12" max="12" width="11.375" style="4" customWidth="1"/>
    <col min="13" max="13" width="4.5" style="4" hidden="1" customWidth="1"/>
    <col min="14" max="14" width="13.375" style="4" customWidth="1"/>
    <col min="15" max="19" width="9" style="4"/>
    <col min="20" max="20" width="9" style="3"/>
    <col min="21" max="21" width="4.125" style="3" hidden="1" customWidth="1"/>
    <col min="22" max="22" width="11.625" style="3" bestFit="1" customWidth="1"/>
    <col min="23" max="27" width="9" style="3"/>
    <col min="28" max="28" width="9" style="4"/>
    <col min="29" max="29" width="4.375" style="4" hidden="1" customWidth="1"/>
    <col min="30" max="30" width="11.5" style="4" customWidth="1"/>
    <col min="31" max="35" width="9" style="4"/>
    <col min="36" max="36" width="10.5" style="3" bestFit="1" customWidth="1"/>
    <col min="37" max="37" width="4" style="3" hidden="1" customWidth="1"/>
    <col min="38" max="38" width="11.5" style="3" customWidth="1"/>
    <col min="39" max="43" width="9" style="3"/>
    <col min="44" max="44" width="10.375" style="2" customWidth="1"/>
    <col min="45" max="45" width="3.625" style="2" hidden="1" customWidth="1"/>
    <col min="46" max="46" width="10.625" style="2" customWidth="1"/>
    <col min="47" max="274" width="9" style="2"/>
  </cols>
  <sheetData>
    <row r="1" spans="1:274" x14ac:dyDescent="0.15">
      <c r="A1" s="2" t="s">
        <v>0</v>
      </c>
      <c r="B1" s="2" t="s">
        <v>1</v>
      </c>
      <c r="C1" s="3" t="s">
        <v>2</v>
      </c>
      <c r="D1" s="6" t="s">
        <v>53</v>
      </c>
      <c r="E1" s="6" t="s">
        <v>54</v>
      </c>
      <c r="F1" s="3" t="s">
        <v>3</v>
      </c>
      <c r="G1" s="3" t="s">
        <v>4</v>
      </c>
      <c r="H1" s="3" t="s">
        <v>5</v>
      </c>
      <c r="I1" s="3" t="s">
        <v>37</v>
      </c>
      <c r="J1" s="3" t="s">
        <v>6</v>
      </c>
      <c r="K1" s="6" t="s">
        <v>94</v>
      </c>
      <c r="L1" s="4" t="s">
        <v>7</v>
      </c>
      <c r="M1" s="6" t="s">
        <v>53</v>
      </c>
      <c r="N1" s="4" t="s">
        <v>3</v>
      </c>
      <c r="O1" s="4" t="s">
        <v>4</v>
      </c>
      <c r="P1" s="4" t="s">
        <v>5</v>
      </c>
      <c r="Q1" s="4" t="s">
        <v>37</v>
      </c>
      <c r="R1" s="4" t="s">
        <v>6</v>
      </c>
      <c r="S1" s="8" t="s">
        <v>93</v>
      </c>
      <c r="T1" s="3" t="s">
        <v>8</v>
      </c>
      <c r="U1" s="6" t="s">
        <v>53</v>
      </c>
      <c r="V1" s="3" t="s">
        <v>3</v>
      </c>
      <c r="W1" s="3" t="s">
        <v>4</v>
      </c>
      <c r="X1" s="3" t="s">
        <v>5</v>
      </c>
      <c r="Y1" s="3" t="s">
        <v>37</v>
      </c>
      <c r="Z1" s="3" t="s">
        <v>6</v>
      </c>
      <c r="AA1" s="6" t="s">
        <v>93</v>
      </c>
      <c r="AB1" s="4" t="s">
        <v>9</v>
      </c>
      <c r="AC1" s="4" t="s">
        <v>53</v>
      </c>
      <c r="AD1" s="4" t="s">
        <v>3</v>
      </c>
      <c r="AE1" s="4" t="s">
        <v>4</v>
      </c>
      <c r="AF1" s="4" t="s">
        <v>5</v>
      </c>
      <c r="AG1" s="4" t="s">
        <v>37</v>
      </c>
      <c r="AH1" s="4" t="s">
        <v>6</v>
      </c>
      <c r="AI1" s="8" t="s">
        <v>95</v>
      </c>
      <c r="AJ1" s="3" t="s">
        <v>10</v>
      </c>
      <c r="AK1" s="6" t="s">
        <v>53</v>
      </c>
      <c r="AL1" s="3" t="s">
        <v>3</v>
      </c>
      <c r="AM1" s="3" t="s">
        <v>4</v>
      </c>
      <c r="AN1" s="3" t="s">
        <v>5</v>
      </c>
      <c r="AO1" s="3" t="s">
        <v>37</v>
      </c>
      <c r="AP1" s="3" t="s">
        <v>6</v>
      </c>
      <c r="AQ1" s="6" t="s">
        <v>95</v>
      </c>
      <c r="AR1" s="2" t="s">
        <v>11</v>
      </c>
      <c r="AS1" s="6" t="s">
        <v>53</v>
      </c>
      <c r="AT1" s="2" t="s">
        <v>3</v>
      </c>
      <c r="AU1" s="2" t="s">
        <v>4</v>
      </c>
      <c r="AV1" s="2" t="s">
        <v>5</v>
      </c>
      <c r="AW1" s="2" t="s">
        <v>37</v>
      </c>
      <c r="AX1" s="2" t="s">
        <v>6</v>
      </c>
      <c r="AY1" s="2" t="s">
        <v>102</v>
      </c>
    </row>
    <row r="2" spans="1:274" x14ac:dyDescent="0.15">
      <c r="A2" s="5" t="s">
        <v>16</v>
      </c>
      <c r="C2" s="6" t="s">
        <v>17</v>
      </c>
      <c r="D2" s="6"/>
      <c r="E2" s="6"/>
      <c r="G2" s="6" t="s">
        <v>19</v>
      </c>
      <c r="H2" s="6" t="s">
        <v>20</v>
      </c>
      <c r="I2" s="7" t="s">
        <v>38</v>
      </c>
      <c r="J2" s="6" t="s">
        <v>18</v>
      </c>
      <c r="K2" s="7" t="s">
        <v>96</v>
      </c>
      <c r="L2" s="4" t="s">
        <v>57</v>
      </c>
      <c r="O2" s="4" t="s">
        <v>58</v>
      </c>
      <c r="P2" s="4" t="s">
        <v>59</v>
      </c>
      <c r="Q2" s="4" t="s">
        <v>39</v>
      </c>
      <c r="R2" s="4" t="s">
        <v>60</v>
      </c>
      <c r="S2" s="4" t="s">
        <v>97</v>
      </c>
      <c r="T2" s="6" t="s">
        <v>21</v>
      </c>
      <c r="U2" s="6"/>
      <c r="W2" s="6" t="s">
        <v>22</v>
      </c>
      <c r="X2" s="6" t="s">
        <v>23</v>
      </c>
      <c r="Y2" s="7" t="s">
        <v>40</v>
      </c>
      <c r="Z2" s="6" t="s">
        <v>24</v>
      </c>
      <c r="AA2" s="7" t="s">
        <v>98</v>
      </c>
      <c r="AB2" s="4" t="s">
        <v>25</v>
      </c>
      <c r="AE2" s="4" t="s">
        <v>26</v>
      </c>
      <c r="AF2" s="4" t="s">
        <v>27</v>
      </c>
      <c r="AG2" s="4" t="s">
        <v>61</v>
      </c>
      <c r="AH2" s="4" t="s">
        <v>28</v>
      </c>
      <c r="AI2" s="4" t="s">
        <v>99</v>
      </c>
      <c r="AJ2" s="6" t="s">
        <v>29</v>
      </c>
      <c r="AK2" s="6"/>
      <c r="AM2" s="6" t="s">
        <v>30</v>
      </c>
      <c r="AN2" s="6" t="s">
        <v>31</v>
      </c>
      <c r="AO2" s="7" t="s">
        <v>41</v>
      </c>
      <c r="AP2" s="6" t="s">
        <v>32</v>
      </c>
      <c r="AQ2" s="7" t="s">
        <v>101</v>
      </c>
      <c r="AR2" s="2" t="s">
        <v>33</v>
      </c>
      <c r="AU2" s="2" t="s">
        <v>34</v>
      </c>
      <c r="AV2" s="2" t="s">
        <v>35</v>
      </c>
      <c r="AW2" s="2" t="s">
        <v>42</v>
      </c>
      <c r="AX2" s="2" t="s">
        <v>36</v>
      </c>
      <c r="AY2" s="2" t="s">
        <v>100</v>
      </c>
    </row>
    <row r="3" spans="1:274" x14ac:dyDescent="0.15">
      <c r="A3" s="2">
        <v>1011</v>
      </c>
      <c r="C3" s="3">
        <f>VLOOKUP(E3,Sheet3!$A$6:$D$357,3,0)</f>
        <v>112</v>
      </c>
      <c r="D3" s="3">
        <v>1.1000000000000001</v>
      </c>
      <c r="E3" s="3" t="str">
        <f>D3&amp;F3</f>
        <v>1.1石像鬼</v>
      </c>
      <c r="F3" s="6" t="s">
        <v>13</v>
      </c>
      <c r="G3" s="3">
        <v>1000</v>
      </c>
      <c r="H3" s="3">
        <v>0</v>
      </c>
      <c r="I3" s="3">
        <f>VLOOKUP(F3,Sheet3!$K$1:$L$29,2,0)</f>
        <v>102</v>
      </c>
      <c r="J3" s="3">
        <v>-1</v>
      </c>
      <c r="L3" s="4">
        <f>VLOOKUP(M3,Sheet3!$A$6:$D$357,3,0)</f>
        <v>112</v>
      </c>
      <c r="M3" s="4" t="str">
        <f>$D3&amp;N3</f>
        <v>1.1石像鬼</v>
      </c>
      <c r="N3" s="8" t="s">
        <v>13</v>
      </c>
      <c r="O3" s="4">
        <v>1200</v>
      </c>
      <c r="P3" s="4">
        <v>100</v>
      </c>
      <c r="Q3" s="4">
        <v>5</v>
      </c>
      <c r="R3" s="4">
        <v>-1</v>
      </c>
      <c r="U3" s="3" t="str">
        <f t="shared" ref="U3:U17" si="0">$D3&amp;V3</f>
        <v>1.1</v>
      </c>
      <c r="AC3" s="4" t="str">
        <f>$D3&amp;AD3</f>
        <v>1.1</v>
      </c>
      <c r="AK3" s="3" t="str">
        <f>$D3&amp;AL3</f>
        <v>1.1</v>
      </c>
      <c r="AS3" s="4" t="str">
        <f>$D3&amp;AT3</f>
        <v>1.1</v>
      </c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</row>
    <row r="4" spans="1:274" s="1" customFormat="1" x14ac:dyDescent="0.15">
      <c r="A4" s="1">
        <v>1014</v>
      </c>
      <c r="C4" s="1">
        <f>VLOOKUP(E4,Sheet3!$A$6:$D$357,3,0)</f>
        <v>113</v>
      </c>
      <c r="D4" s="1">
        <v>1.1000000000000001</v>
      </c>
      <c r="E4" s="1" t="str">
        <f t="shared" ref="E4:E42" si="1">D4&amp;F4</f>
        <v>1.1哥布林</v>
      </c>
      <c r="F4" s="1" t="s">
        <v>12</v>
      </c>
      <c r="G4" s="1">
        <v>1000</v>
      </c>
      <c r="H4" s="1">
        <v>0</v>
      </c>
      <c r="I4" s="1">
        <f>VLOOKUP(F4,Sheet3!$K$1:$L$29,2,0)</f>
        <v>102</v>
      </c>
      <c r="J4" s="1">
        <v>-1</v>
      </c>
      <c r="L4" s="1">
        <f>VLOOKUP(M4,Sheet3!$A$6:$D$357,3,0)</f>
        <v>112</v>
      </c>
      <c r="M4" s="1" t="str">
        <f t="shared" ref="M4:M42" si="2">$D4&amp;N4</f>
        <v>1.1石像鬼</v>
      </c>
      <c r="N4" s="1" t="s">
        <v>13</v>
      </c>
      <c r="O4" s="1">
        <v>1200</v>
      </c>
      <c r="P4" s="1">
        <v>100</v>
      </c>
      <c r="Q4" s="1">
        <v>5</v>
      </c>
      <c r="R4" s="1">
        <v>-1</v>
      </c>
      <c r="U4" s="1" t="str">
        <f t="shared" si="0"/>
        <v>1.1</v>
      </c>
      <c r="AC4" s="1" t="str">
        <f t="shared" ref="AC4:AC42" si="3">$D4&amp;AD4</f>
        <v>1.1</v>
      </c>
      <c r="AK4" s="1" t="str">
        <f t="shared" ref="AK4:AK42" si="4">$D4&amp;AL4</f>
        <v>1.1</v>
      </c>
      <c r="AR4" s="1">
        <f>VLOOKUP(AS4,Sheet3!$A$6:$D$357,3,0)</f>
        <v>117</v>
      </c>
      <c r="AS4" s="1" t="str">
        <f t="shared" ref="AS4:AS17" si="5">$D4&amp;AT4</f>
        <v>1.1精英哥布林</v>
      </c>
      <c r="AT4" s="1" t="s">
        <v>14</v>
      </c>
      <c r="AU4" s="1">
        <v>1800</v>
      </c>
      <c r="AV4" s="1">
        <v>50</v>
      </c>
      <c r="AW4" s="1">
        <f>VLOOKUP(AT4,Sheet3!$K$1:$L$29,2,0)</f>
        <v>102</v>
      </c>
      <c r="AX4" s="1">
        <v>-1</v>
      </c>
    </row>
    <row r="5" spans="1:274" x14ac:dyDescent="0.15">
      <c r="A5" s="2">
        <v>1021</v>
      </c>
      <c r="C5" s="3">
        <f>VLOOKUP(E5,Sheet3!$A$6:$D$357,3,0)</f>
        <v>123</v>
      </c>
      <c r="D5" s="3">
        <v>1.2</v>
      </c>
      <c r="E5" s="3" t="str">
        <f t="shared" si="1"/>
        <v>1.2哥布林</v>
      </c>
      <c r="F5" s="6" t="s">
        <v>50</v>
      </c>
      <c r="G5" s="3">
        <v>1000</v>
      </c>
      <c r="H5" s="3">
        <v>0</v>
      </c>
      <c r="I5" s="3">
        <f>VLOOKUP(F5,Sheet3!$K$1:$L$29,2,0)</f>
        <v>102</v>
      </c>
      <c r="J5" s="3">
        <v>-1</v>
      </c>
      <c r="L5" s="4">
        <f>VLOOKUP(M5,Sheet3!$A$6:$D$357,3,0)</f>
        <v>123</v>
      </c>
      <c r="M5" s="4" t="str">
        <f t="shared" si="2"/>
        <v>1.2哥布林</v>
      </c>
      <c r="N5" s="8" t="s">
        <v>12</v>
      </c>
      <c r="O5" s="4">
        <v>1200</v>
      </c>
      <c r="P5" s="4">
        <v>100</v>
      </c>
      <c r="Q5" s="4">
        <v>5</v>
      </c>
      <c r="R5" s="4">
        <v>-1</v>
      </c>
      <c r="U5" s="3" t="str">
        <f t="shared" si="0"/>
        <v>1.2</v>
      </c>
      <c r="AC5" s="4" t="str">
        <f t="shared" si="3"/>
        <v>1.2</v>
      </c>
      <c r="AK5" s="3" t="str">
        <f t="shared" si="4"/>
        <v>1.2</v>
      </c>
      <c r="AS5" s="4" t="str">
        <f t="shared" si="5"/>
        <v>1.2</v>
      </c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</row>
    <row r="6" spans="1:274" s="1" customFormat="1" x14ac:dyDescent="0.15">
      <c r="A6" s="1">
        <v>1024</v>
      </c>
      <c r="C6" s="1">
        <f>VLOOKUP(E6,Sheet3!$A$6:$D$357,3,0)</f>
        <v>122</v>
      </c>
      <c r="D6" s="1">
        <v>1.2</v>
      </c>
      <c r="E6" s="1" t="str">
        <f t="shared" si="1"/>
        <v>1.2石像鬼</v>
      </c>
      <c r="F6" s="1" t="s">
        <v>13</v>
      </c>
      <c r="G6" s="1">
        <v>1000</v>
      </c>
      <c r="H6" s="1">
        <v>0</v>
      </c>
      <c r="I6" s="1">
        <f>VLOOKUP(F6,Sheet3!$K$1:$L$29,2,0)</f>
        <v>102</v>
      </c>
      <c r="J6" s="1">
        <v>-1</v>
      </c>
      <c r="L6" s="1">
        <f>VLOOKUP(M6,Sheet3!$A$6:$D$357,3,0)</f>
        <v>123</v>
      </c>
      <c r="M6" s="1" t="str">
        <f t="shared" si="2"/>
        <v>1.2哥布林</v>
      </c>
      <c r="N6" s="1" t="s">
        <v>12</v>
      </c>
      <c r="O6" s="1">
        <v>1200</v>
      </c>
      <c r="P6" s="1">
        <v>100</v>
      </c>
      <c r="Q6" s="1">
        <v>5</v>
      </c>
      <c r="R6" s="1">
        <v>-1</v>
      </c>
      <c r="U6" s="1" t="str">
        <f t="shared" si="0"/>
        <v>1.2</v>
      </c>
      <c r="AC6" s="1" t="str">
        <f t="shared" si="3"/>
        <v>1.2</v>
      </c>
      <c r="AK6" s="1" t="str">
        <f t="shared" si="4"/>
        <v>1.2</v>
      </c>
      <c r="AR6" s="1">
        <f>VLOOKUP(AS6,Sheet3!$A$6:$D$357,3,0)</f>
        <v>127</v>
      </c>
      <c r="AS6" s="1" t="str">
        <f t="shared" si="5"/>
        <v>1.2精英石像鬼</v>
      </c>
      <c r="AT6" s="1" t="s">
        <v>72</v>
      </c>
      <c r="AU6" s="1">
        <v>1800</v>
      </c>
      <c r="AV6" s="1">
        <v>50</v>
      </c>
      <c r="AW6" s="1">
        <f>VLOOKUP(AT6,Sheet3!$K$1:$L$29,2,0)</f>
        <v>102</v>
      </c>
      <c r="AX6" s="1">
        <v>-1</v>
      </c>
    </row>
    <row r="7" spans="1:274" x14ac:dyDescent="0.15">
      <c r="A7" s="2">
        <v>1031</v>
      </c>
      <c r="C7" s="3">
        <f>VLOOKUP(E7,Sheet3!$A$6:$D$357,3,0)</f>
        <v>133</v>
      </c>
      <c r="D7" s="3">
        <v>1.3</v>
      </c>
      <c r="E7" s="3" t="str">
        <f t="shared" si="1"/>
        <v>1.3哥布林</v>
      </c>
      <c r="F7" s="6" t="s">
        <v>12</v>
      </c>
      <c r="G7" s="3">
        <v>1000</v>
      </c>
      <c r="H7" s="3">
        <v>0</v>
      </c>
      <c r="I7" s="3">
        <f>VLOOKUP(F7,Sheet3!$K$1:$L$29,2,0)</f>
        <v>102</v>
      </c>
      <c r="J7" s="3">
        <v>-1</v>
      </c>
      <c r="L7" s="4">
        <f>VLOOKUP(M7,Sheet3!$A$6:$D$357,3,0)</f>
        <v>131</v>
      </c>
      <c r="M7" s="4" t="str">
        <f t="shared" si="2"/>
        <v>1.3骷髅怪</v>
      </c>
      <c r="N7" s="8" t="s">
        <v>15</v>
      </c>
      <c r="O7" s="4">
        <v>1200</v>
      </c>
      <c r="P7" s="4">
        <v>100</v>
      </c>
      <c r="Q7" s="4">
        <v>5</v>
      </c>
      <c r="R7" s="4">
        <v>-1</v>
      </c>
      <c r="U7" s="3" t="str">
        <f t="shared" si="0"/>
        <v>1.3</v>
      </c>
      <c r="AC7" s="4" t="str">
        <f t="shared" si="3"/>
        <v>1.3</v>
      </c>
      <c r="AK7" s="3" t="str">
        <f t="shared" si="4"/>
        <v>1.3</v>
      </c>
      <c r="AS7" s="4" t="str">
        <f t="shared" si="5"/>
        <v>1.3</v>
      </c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</row>
    <row r="8" spans="1:274" x14ac:dyDescent="0.15">
      <c r="A8" s="2">
        <v>1033</v>
      </c>
      <c r="C8" s="3">
        <f>VLOOKUP(E8,Sheet3!$A$6:$D$357,3,0)</f>
        <v>133</v>
      </c>
      <c r="D8" s="3">
        <v>1.3</v>
      </c>
      <c r="E8" s="3" t="str">
        <f t="shared" si="1"/>
        <v>1.3哥布林</v>
      </c>
      <c r="F8" s="6" t="s">
        <v>12</v>
      </c>
      <c r="G8" s="3">
        <v>1000</v>
      </c>
      <c r="H8" s="3">
        <v>0</v>
      </c>
      <c r="I8" s="3">
        <f>VLOOKUP(F8,Sheet3!$K$1:$L$29,2,0)</f>
        <v>102</v>
      </c>
      <c r="J8" s="3">
        <v>-1</v>
      </c>
      <c r="L8" s="4">
        <f>VLOOKUP(M8,Sheet3!$A$6:$D$357,3,0)</f>
        <v>132</v>
      </c>
      <c r="M8" s="4" t="str">
        <f t="shared" si="2"/>
        <v>1.3石像鬼</v>
      </c>
      <c r="N8" s="8" t="s">
        <v>13</v>
      </c>
      <c r="O8" s="4">
        <v>1200</v>
      </c>
      <c r="P8" s="4">
        <v>100</v>
      </c>
      <c r="Q8" s="4">
        <v>5</v>
      </c>
      <c r="R8" s="4">
        <v>-1</v>
      </c>
      <c r="T8" s="3">
        <f>VLOOKUP(U8,Sheet3!$A$6:$D$357,3,0)</f>
        <v>131</v>
      </c>
      <c r="U8" s="3" t="str">
        <f t="shared" si="0"/>
        <v>1.3骷髅怪</v>
      </c>
      <c r="V8" s="3" t="s">
        <v>15</v>
      </c>
      <c r="W8" s="3">
        <v>1400</v>
      </c>
      <c r="X8" s="3">
        <v>0</v>
      </c>
      <c r="Y8" s="3">
        <f>VLOOKUP(V8,Sheet3!$K$1:$L$29,2,0)</f>
        <v>102</v>
      </c>
      <c r="Z8" s="3">
        <v>-1</v>
      </c>
      <c r="AC8" s="4" t="str">
        <f t="shared" si="3"/>
        <v>1.3</v>
      </c>
      <c r="AK8" s="3" t="str">
        <f t="shared" si="4"/>
        <v>1.3</v>
      </c>
      <c r="AS8" s="4" t="str">
        <f t="shared" si="5"/>
        <v>1.3</v>
      </c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</row>
    <row r="9" spans="1:274" s="1" customFormat="1" x14ac:dyDescent="0.15">
      <c r="A9" s="1">
        <v>1034</v>
      </c>
      <c r="C9" s="1">
        <f>VLOOKUP(E9,Sheet3!$A$6:$D$357,3,0)</f>
        <v>132</v>
      </c>
      <c r="D9" s="1">
        <v>1.3</v>
      </c>
      <c r="E9" s="1" t="str">
        <f t="shared" si="1"/>
        <v>1.3石像鬼</v>
      </c>
      <c r="F9" s="1" t="s">
        <v>13</v>
      </c>
      <c r="G9" s="1">
        <v>1000</v>
      </c>
      <c r="H9" s="1">
        <v>0</v>
      </c>
      <c r="I9" s="1">
        <f>VLOOKUP(F9,Sheet3!$K$1:$L$29,2,0)</f>
        <v>102</v>
      </c>
      <c r="J9" s="1">
        <v>-1</v>
      </c>
      <c r="L9" s="1">
        <f>VLOOKUP(M9,Sheet3!$A$6:$D$357,3,0)</f>
        <v>131</v>
      </c>
      <c r="M9" s="1" t="str">
        <f t="shared" si="2"/>
        <v>1.3骷髅怪</v>
      </c>
      <c r="N9" s="1" t="s">
        <v>15</v>
      </c>
      <c r="O9" s="1">
        <v>1200</v>
      </c>
      <c r="P9" s="1">
        <v>100</v>
      </c>
      <c r="Q9" s="1">
        <v>5</v>
      </c>
      <c r="R9" s="1">
        <v>-1</v>
      </c>
      <c r="T9" s="1">
        <f>VLOOKUP(U9,Sheet3!$A$6:$D$357,3,0)</f>
        <v>133</v>
      </c>
      <c r="U9" s="1" t="str">
        <f t="shared" si="0"/>
        <v>1.3哥布林</v>
      </c>
      <c r="V9" s="1" t="s">
        <v>12</v>
      </c>
      <c r="W9" s="1">
        <v>1400</v>
      </c>
      <c r="X9" s="1">
        <v>0</v>
      </c>
      <c r="Y9" s="1">
        <f>VLOOKUP(V9,Sheet3!$K$1:$L$29,2,0)</f>
        <v>102</v>
      </c>
      <c r="Z9" s="1">
        <v>-1</v>
      </c>
      <c r="AC9" s="1" t="str">
        <f t="shared" si="3"/>
        <v>1.3</v>
      </c>
      <c r="AK9" s="1" t="str">
        <f t="shared" si="4"/>
        <v>1.3</v>
      </c>
      <c r="AR9" s="1">
        <f>VLOOKUP(AS9,Sheet3!$A$6:$D$357,3,0)</f>
        <v>137</v>
      </c>
      <c r="AS9" s="1" t="str">
        <f t="shared" si="5"/>
        <v>1.3精英骷髅</v>
      </c>
      <c r="AT9" s="1" t="s">
        <v>71</v>
      </c>
      <c r="AU9" s="1">
        <v>1800</v>
      </c>
      <c r="AV9" s="1">
        <v>50</v>
      </c>
      <c r="AW9" s="1">
        <f>VLOOKUP(AT9,Sheet3!$K$1:$L$29,2,0)</f>
        <v>102</v>
      </c>
      <c r="AX9" s="1">
        <v>-1</v>
      </c>
    </row>
    <row r="10" spans="1:274" x14ac:dyDescent="0.15">
      <c r="A10" s="2">
        <v>1041</v>
      </c>
      <c r="C10" s="3">
        <f>VLOOKUP(E10,Sheet3!$A$6:$D$357,3,0)</f>
        <v>141</v>
      </c>
      <c r="D10" s="3">
        <v>1.4</v>
      </c>
      <c r="E10" s="3" t="str">
        <f t="shared" si="1"/>
        <v>1.4骷髅怪</v>
      </c>
      <c r="F10" s="6" t="s">
        <v>70</v>
      </c>
      <c r="G10" s="3">
        <v>1000</v>
      </c>
      <c r="H10" s="3">
        <v>0</v>
      </c>
      <c r="I10" s="3">
        <f>VLOOKUP(F10,Sheet3!$K$1:$L$29,2,0)</f>
        <v>102</v>
      </c>
      <c r="J10" s="3">
        <v>-1</v>
      </c>
      <c r="L10" s="4">
        <f>VLOOKUP(M10,Sheet3!$A$6:$D$357,3,0)</f>
        <v>143</v>
      </c>
      <c r="M10" s="4" t="str">
        <f t="shared" si="2"/>
        <v>1.4哥布林</v>
      </c>
      <c r="N10" s="8" t="s">
        <v>12</v>
      </c>
      <c r="O10" s="4">
        <v>1200</v>
      </c>
      <c r="P10" s="4">
        <v>100</v>
      </c>
      <c r="Q10" s="4">
        <v>5</v>
      </c>
      <c r="R10" s="4">
        <v>-1</v>
      </c>
      <c r="T10" s="3">
        <f>VLOOKUP(U10,Sheet3!$A$6:$D$357,3,0)</f>
        <v>141</v>
      </c>
      <c r="U10" s="3" t="str">
        <f t="shared" si="0"/>
        <v>1.4骷髅怪</v>
      </c>
      <c r="V10" s="3" t="s">
        <v>15</v>
      </c>
      <c r="W10" s="3">
        <v>1400</v>
      </c>
      <c r="X10" s="3">
        <v>0</v>
      </c>
      <c r="Y10" s="3">
        <f>VLOOKUP(V10,Sheet3!$K$1:$L$29,2,0)</f>
        <v>102</v>
      </c>
      <c r="Z10" s="3">
        <v>-1</v>
      </c>
      <c r="AC10" s="4" t="str">
        <f t="shared" si="3"/>
        <v>1.4</v>
      </c>
      <c r="AK10" s="3" t="str">
        <f t="shared" si="4"/>
        <v>1.4</v>
      </c>
      <c r="AS10" s="4" t="str">
        <f t="shared" si="5"/>
        <v>1.4</v>
      </c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</row>
    <row r="11" spans="1:274" x14ac:dyDescent="0.15">
      <c r="A11" s="2">
        <v>1043</v>
      </c>
      <c r="C11" s="3">
        <f>VLOOKUP(E11,Sheet3!$A$6:$D$357,3,0)</f>
        <v>143</v>
      </c>
      <c r="D11" s="3">
        <v>1.4</v>
      </c>
      <c r="E11" s="3" t="str">
        <f t="shared" si="1"/>
        <v>1.4哥布林</v>
      </c>
      <c r="F11" s="6" t="s">
        <v>12</v>
      </c>
      <c r="G11" s="3">
        <v>1000</v>
      </c>
      <c r="H11" s="3">
        <v>0</v>
      </c>
      <c r="I11" s="3">
        <f>VLOOKUP(F11,Sheet3!$K$1:$L$29,2,0)</f>
        <v>102</v>
      </c>
      <c r="J11" s="3">
        <v>-1</v>
      </c>
      <c r="L11" s="4">
        <f>VLOOKUP(M11,Sheet3!$A$6:$D$357,3,0)</f>
        <v>141</v>
      </c>
      <c r="M11" s="4" t="str">
        <f t="shared" si="2"/>
        <v>1.4骷髅怪</v>
      </c>
      <c r="N11" s="8" t="s">
        <v>15</v>
      </c>
      <c r="O11" s="4">
        <v>1200</v>
      </c>
      <c r="P11" s="4">
        <v>100</v>
      </c>
      <c r="Q11" s="4">
        <v>5</v>
      </c>
      <c r="R11" s="4">
        <v>-1</v>
      </c>
      <c r="T11" s="3">
        <f>VLOOKUP(U11,Sheet3!$A$6:$D$357,3,0)</f>
        <v>142</v>
      </c>
      <c r="U11" s="3" t="str">
        <f t="shared" si="0"/>
        <v>1.4石像鬼</v>
      </c>
      <c r="V11" s="3" t="s">
        <v>13</v>
      </c>
      <c r="W11" s="3">
        <v>1400</v>
      </c>
      <c r="X11" s="3">
        <v>0</v>
      </c>
      <c r="Y11" s="3">
        <f>VLOOKUP(V11,Sheet3!$K$1:$L$29,2,0)</f>
        <v>102</v>
      </c>
      <c r="Z11" s="3">
        <v>-1</v>
      </c>
      <c r="AA11" s="3">
        <v>101002</v>
      </c>
      <c r="AC11" s="4" t="str">
        <f t="shared" si="3"/>
        <v>1.4</v>
      </c>
      <c r="AK11" s="3" t="str">
        <f t="shared" si="4"/>
        <v>1.4</v>
      </c>
      <c r="AS11" s="4" t="str">
        <f t="shared" si="5"/>
        <v>1.4</v>
      </c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</row>
    <row r="12" spans="1:274" s="1" customFormat="1" x14ac:dyDescent="0.15">
      <c r="A12" s="1">
        <v>1044</v>
      </c>
      <c r="C12" s="1">
        <f>VLOOKUP(E12,Sheet3!$A$6:$D$357,3,0)</f>
        <v>141</v>
      </c>
      <c r="D12" s="1">
        <v>1.4</v>
      </c>
      <c r="E12" s="1" t="str">
        <f t="shared" si="1"/>
        <v>1.4骷髅怪</v>
      </c>
      <c r="F12" s="1" t="s">
        <v>15</v>
      </c>
      <c r="G12" s="1">
        <v>1000</v>
      </c>
      <c r="H12" s="1">
        <v>0</v>
      </c>
      <c r="I12" s="1">
        <f>VLOOKUP(F12,Sheet3!$K$1:$L$29,2,0)</f>
        <v>102</v>
      </c>
      <c r="J12" s="1">
        <v>-1</v>
      </c>
      <c r="L12" s="1">
        <f>VLOOKUP(M12,Sheet3!$A$6:$D$357,3,0)</f>
        <v>141</v>
      </c>
      <c r="M12" s="1" t="str">
        <f t="shared" si="2"/>
        <v>1.4骷髅怪</v>
      </c>
      <c r="N12" s="1" t="s">
        <v>15</v>
      </c>
      <c r="O12" s="1">
        <v>1200</v>
      </c>
      <c r="P12" s="1">
        <v>100</v>
      </c>
      <c r="Q12" s="1">
        <v>5</v>
      </c>
      <c r="R12" s="1">
        <v>-1</v>
      </c>
      <c r="T12" s="1">
        <f>VLOOKUP(U12,Sheet3!$A$6:$D$357,3,0)</f>
        <v>143</v>
      </c>
      <c r="U12" s="1" t="str">
        <f t="shared" si="0"/>
        <v>1.4哥布林</v>
      </c>
      <c r="V12" s="1" t="s">
        <v>12</v>
      </c>
      <c r="W12" s="1">
        <v>1400</v>
      </c>
      <c r="X12" s="1">
        <v>0</v>
      </c>
      <c r="Y12" s="1">
        <f>VLOOKUP(V12,Sheet3!$K$1:$L$29,2,0)</f>
        <v>102</v>
      </c>
      <c r="Z12" s="1">
        <v>-1</v>
      </c>
      <c r="AB12" s="1">
        <f>VLOOKUP(AC12,Sheet3!$A$6:$D$357,3,0)</f>
        <v>144</v>
      </c>
      <c r="AC12" s="1" t="str">
        <f t="shared" si="3"/>
        <v>1.4弓箭手</v>
      </c>
      <c r="AD12" s="1" t="s">
        <v>55</v>
      </c>
      <c r="AE12" s="1">
        <v>2000</v>
      </c>
      <c r="AF12" s="1">
        <v>100</v>
      </c>
      <c r="AG12" s="1">
        <f>VLOOKUP(AD12,Sheet3!$K$1:$L$29,2,0)</f>
        <v>101</v>
      </c>
      <c r="AH12" s="1">
        <v>-1</v>
      </c>
      <c r="AK12" s="1" t="str">
        <f t="shared" si="4"/>
        <v>1.4</v>
      </c>
      <c r="AR12" s="1">
        <f>VLOOKUP(AS12,Sheet3!$A$6:$D$357,3,0)</f>
        <v>147</v>
      </c>
      <c r="AS12" s="1" t="str">
        <f t="shared" si="5"/>
        <v>1.4魔术士瑶瑶</v>
      </c>
      <c r="AT12" s="1" t="s">
        <v>74</v>
      </c>
      <c r="AU12" s="1">
        <v>1800</v>
      </c>
      <c r="AV12" s="1">
        <v>50</v>
      </c>
      <c r="AW12" s="1">
        <f>VLOOKUP(AT12,Sheet3!$K$1:$L$29,2,0)</f>
        <v>101</v>
      </c>
      <c r="AX12" s="1">
        <v>-1</v>
      </c>
    </row>
    <row r="13" spans="1:274" x14ac:dyDescent="0.15">
      <c r="A13" s="2">
        <v>1052</v>
      </c>
      <c r="C13" s="3">
        <f>VLOOKUP(E13,Sheet3!$A$6:$D$357,3,0)</f>
        <v>153</v>
      </c>
      <c r="D13" s="3">
        <v>1.5</v>
      </c>
      <c r="E13" s="3" t="str">
        <f t="shared" si="1"/>
        <v>1.5哥布林</v>
      </c>
      <c r="F13" s="6" t="s">
        <v>12</v>
      </c>
      <c r="G13" s="3">
        <v>1000</v>
      </c>
      <c r="H13" s="3">
        <v>0</v>
      </c>
      <c r="I13" s="3">
        <f>VLOOKUP(F13,Sheet3!$K$1:$L$29,2,0)</f>
        <v>102</v>
      </c>
      <c r="J13" s="3">
        <v>-1</v>
      </c>
      <c r="L13" s="4">
        <f>VLOOKUP(M13,Sheet3!$A$6:$D$357,3,0)</f>
        <v>151</v>
      </c>
      <c r="M13" s="4" t="str">
        <f t="shared" si="2"/>
        <v>1.5骷髅怪</v>
      </c>
      <c r="N13" s="8" t="s">
        <v>15</v>
      </c>
      <c r="O13" s="4">
        <v>1200</v>
      </c>
      <c r="P13" s="4">
        <v>100</v>
      </c>
      <c r="Q13" s="4">
        <v>5</v>
      </c>
      <c r="R13" s="4">
        <v>-1</v>
      </c>
      <c r="T13" s="3">
        <f>VLOOKUP(U13,Sheet3!$A$6:$D$357,3,0)</f>
        <v>152</v>
      </c>
      <c r="U13" s="3" t="str">
        <f t="shared" si="0"/>
        <v>1.5石像鬼</v>
      </c>
      <c r="V13" s="3" t="s">
        <v>13</v>
      </c>
      <c r="W13" s="3">
        <v>1400</v>
      </c>
      <c r="X13" s="3">
        <v>0</v>
      </c>
      <c r="Y13" s="3">
        <f>VLOOKUP(V13,Sheet3!$K$1:$L$29,2,0)</f>
        <v>102</v>
      </c>
      <c r="Z13" s="3">
        <v>-1</v>
      </c>
      <c r="AB13" s="4">
        <v>151</v>
      </c>
      <c r="AC13" s="4" t="s">
        <v>85</v>
      </c>
      <c r="AD13" s="4" t="s">
        <v>15</v>
      </c>
      <c r="AE13" s="4">
        <v>2000</v>
      </c>
      <c r="AF13" s="4">
        <v>100</v>
      </c>
      <c r="AG13" s="4">
        <v>5</v>
      </c>
      <c r="AH13" s="4">
        <v>-1</v>
      </c>
      <c r="AJ13" s="3">
        <v>152</v>
      </c>
      <c r="AK13" s="3" t="s">
        <v>84</v>
      </c>
      <c r="AL13" s="3" t="s">
        <v>13</v>
      </c>
      <c r="AM13" s="3">
        <v>2400</v>
      </c>
      <c r="AN13" s="3">
        <v>0</v>
      </c>
      <c r="AO13" s="3">
        <v>102</v>
      </c>
      <c r="AP13" s="3">
        <v>-1</v>
      </c>
      <c r="AS13" s="4" t="str">
        <f t="shared" si="5"/>
        <v>1.5</v>
      </c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</row>
    <row r="14" spans="1:274" s="1" customFormat="1" x14ac:dyDescent="0.15">
      <c r="A14" s="1">
        <v>1054</v>
      </c>
      <c r="C14" s="1">
        <f>VLOOKUP(E14,Sheet3!$A$6:$D$357,3,0)</f>
        <v>154</v>
      </c>
      <c r="D14" s="1">
        <v>1.5</v>
      </c>
      <c r="E14" s="1" t="str">
        <f t="shared" si="1"/>
        <v>1.5弓箭手</v>
      </c>
      <c r="F14" s="1" t="s">
        <v>55</v>
      </c>
      <c r="G14" s="1">
        <v>1000</v>
      </c>
      <c r="H14" s="1">
        <v>0</v>
      </c>
      <c r="I14" s="1">
        <f>VLOOKUP(F14,Sheet3!$K$1:$L$29,2,0)</f>
        <v>101</v>
      </c>
      <c r="J14" s="1">
        <v>-1</v>
      </c>
      <c r="L14" s="1">
        <f>VLOOKUP(M14,Sheet3!$A$6:$D$357,3,0)</f>
        <v>153</v>
      </c>
      <c r="M14" s="1" t="str">
        <f t="shared" si="2"/>
        <v>1.5哥布林</v>
      </c>
      <c r="N14" s="1" t="s">
        <v>12</v>
      </c>
      <c r="O14" s="1">
        <v>1200</v>
      </c>
      <c r="P14" s="1">
        <v>100</v>
      </c>
      <c r="Q14" s="1">
        <v>5</v>
      </c>
      <c r="R14" s="1">
        <v>-1</v>
      </c>
      <c r="T14" s="1">
        <f>VLOOKUP(U14,Sheet3!$A$6:$D$357,3,0)</f>
        <v>153</v>
      </c>
      <c r="U14" s="1" t="str">
        <f t="shared" si="0"/>
        <v>1.5哥布林</v>
      </c>
      <c r="V14" s="1" t="s">
        <v>12</v>
      </c>
      <c r="W14" s="1">
        <v>1400</v>
      </c>
      <c r="X14" s="1">
        <v>0</v>
      </c>
      <c r="Y14" s="1">
        <f>VLOOKUP(V14,Sheet3!$K$1:$L$29,2,0)</f>
        <v>102</v>
      </c>
      <c r="Z14" s="1">
        <v>-1</v>
      </c>
      <c r="AB14" s="1">
        <f>VLOOKUP(AC14,Sheet3!$A$6:$D$357,3,0)</f>
        <v>153</v>
      </c>
      <c r="AC14" s="1" t="str">
        <f t="shared" si="3"/>
        <v>1.5哥布林</v>
      </c>
      <c r="AD14" s="1" t="s">
        <v>12</v>
      </c>
      <c r="AE14" s="1">
        <v>1800</v>
      </c>
      <c r="AF14" s="1">
        <v>100</v>
      </c>
      <c r="AG14" s="1">
        <f>VLOOKUP(AD14,Sheet3!$K$1:$L$29,2,0)</f>
        <v>102</v>
      </c>
      <c r="AH14" s="1">
        <v>-1</v>
      </c>
      <c r="AJ14" s="1">
        <v>151</v>
      </c>
      <c r="AK14" s="1" t="s">
        <v>85</v>
      </c>
      <c r="AL14" s="1" t="s">
        <v>15</v>
      </c>
      <c r="AM14" s="1">
        <v>2200</v>
      </c>
      <c r="AN14" s="1">
        <v>100</v>
      </c>
      <c r="AO14" s="1">
        <v>5</v>
      </c>
      <c r="AP14" s="1">
        <v>-1</v>
      </c>
      <c r="AR14" s="1">
        <f>VLOOKUP(AS14,Sheet3!$A$6:$D$357,3,0)</f>
        <v>157</v>
      </c>
      <c r="AS14" s="1" t="str">
        <f t="shared" si="5"/>
        <v>1.5弓箭手侍石</v>
      </c>
      <c r="AT14" s="1" t="s">
        <v>73</v>
      </c>
      <c r="AU14" s="1">
        <v>2500</v>
      </c>
      <c r="AV14" s="1">
        <v>50</v>
      </c>
      <c r="AW14" s="1">
        <f>VLOOKUP(AT14,Sheet3!$K$1:$L$29,2,0)</f>
        <v>101</v>
      </c>
      <c r="AX14" s="1">
        <v>-1</v>
      </c>
    </row>
    <row r="15" spans="1:274" x14ac:dyDescent="0.15">
      <c r="A15" s="2">
        <v>1061</v>
      </c>
      <c r="C15" s="3">
        <f>VLOOKUP(E15,Sheet3!$A$6:$D$357,3,0)</f>
        <v>161</v>
      </c>
      <c r="D15" s="3">
        <v>1.6</v>
      </c>
      <c r="E15" s="3" t="str">
        <f t="shared" si="1"/>
        <v>1.6骷髅怪</v>
      </c>
      <c r="F15" s="6" t="s">
        <v>70</v>
      </c>
      <c r="G15" s="3">
        <v>1000</v>
      </c>
      <c r="H15" s="3">
        <v>0</v>
      </c>
      <c r="I15" s="3">
        <f>VLOOKUP(F15,Sheet3!$K$1:$L$29,2,0)</f>
        <v>102</v>
      </c>
      <c r="J15" s="3">
        <v>-1</v>
      </c>
      <c r="L15" s="4">
        <f>VLOOKUP(M15,Sheet3!$A$6:$D$357,3,0)</f>
        <v>161</v>
      </c>
      <c r="M15" s="4" t="str">
        <f t="shared" si="2"/>
        <v>1.6骷髅怪</v>
      </c>
      <c r="N15" s="8" t="s">
        <v>15</v>
      </c>
      <c r="O15" s="4">
        <v>1200</v>
      </c>
      <c r="P15" s="4">
        <v>100</v>
      </c>
      <c r="Q15" s="4">
        <v>5</v>
      </c>
      <c r="R15" s="4">
        <v>-1</v>
      </c>
      <c r="T15" s="3">
        <f>VLOOKUP(U15,Sheet3!$A$6:$D$357,3,0)</f>
        <v>162</v>
      </c>
      <c r="U15" s="3" t="str">
        <f t="shared" si="0"/>
        <v>1.6石像鬼</v>
      </c>
      <c r="V15" s="3" t="s">
        <v>13</v>
      </c>
      <c r="W15" s="3">
        <v>1400</v>
      </c>
      <c r="X15" s="3">
        <v>0</v>
      </c>
      <c r="Y15" s="3">
        <f>VLOOKUP(V15,Sheet3!$K$1:$L$29,2,0)</f>
        <v>102</v>
      </c>
      <c r="Z15" s="3">
        <v>-1</v>
      </c>
      <c r="AC15" s="4" t="str">
        <f t="shared" si="3"/>
        <v>1.6</v>
      </c>
      <c r="AE15" s="4">
        <v>1500</v>
      </c>
      <c r="AF15" s="4">
        <v>100</v>
      </c>
      <c r="AK15" s="3" t="str">
        <f t="shared" si="4"/>
        <v>1.6</v>
      </c>
      <c r="AS15" s="4" t="str">
        <f t="shared" si="5"/>
        <v>1.6</v>
      </c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</row>
    <row r="16" spans="1:274" x14ac:dyDescent="0.15">
      <c r="A16" s="2">
        <v>1063</v>
      </c>
      <c r="C16" s="3">
        <f>VLOOKUP(E16,Sheet3!$A$6:$D$357,3,0)</f>
        <v>161</v>
      </c>
      <c r="D16" s="3">
        <v>1.6</v>
      </c>
      <c r="E16" s="3" t="str">
        <f t="shared" si="1"/>
        <v>1.6骷髅怪</v>
      </c>
      <c r="F16" s="6" t="s">
        <v>15</v>
      </c>
      <c r="G16" s="3">
        <v>1000</v>
      </c>
      <c r="H16" s="3">
        <v>0</v>
      </c>
      <c r="I16" s="3">
        <f>VLOOKUP(F16,Sheet3!$K$1:$L$29,2,0)</f>
        <v>102</v>
      </c>
      <c r="J16" s="3">
        <v>-1</v>
      </c>
      <c r="L16" s="4">
        <f>VLOOKUP(M16,Sheet3!$A$6:$D$357,3,0)</f>
        <v>164</v>
      </c>
      <c r="M16" s="4" t="str">
        <f t="shared" si="2"/>
        <v>1.6弓箭手</v>
      </c>
      <c r="N16" s="8" t="s">
        <v>55</v>
      </c>
      <c r="O16" s="4">
        <v>1200</v>
      </c>
      <c r="P16" s="4">
        <v>100</v>
      </c>
      <c r="Q16" s="4">
        <v>5</v>
      </c>
      <c r="R16" s="4">
        <v>-1</v>
      </c>
      <c r="T16" s="3">
        <f>VLOOKUP(U16,Sheet3!$A$6:$D$357,3,0)</f>
        <v>162</v>
      </c>
      <c r="U16" s="3" t="str">
        <f t="shared" si="0"/>
        <v>1.6石像鬼</v>
      </c>
      <c r="V16" s="3" t="s">
        <v>13</v>
      </c>
      <c r="W16" s="3">
        <v>1400</v>
      </c>
      <c r="X16" s="3">
        <v>0</v>
      </c>
      <c r="Y16" s="3">
        <f>VLOOKUP(V16,Sheet3!$K$1:$L$29,2,0)</f>
        <v>102</v>
      </c>
      <c r="Z16" s="3">
        <v>-1</v>
      </c>
      <c r="AA16" s="3">
        <v>101002</v>
      </c>
      <c r="AC16" s="4" t="str">
        <f t="shared" si="3"/>
        <v>1.6</v>
      </c>
      <c r="AE16" s="4">
        <v>1500</v>
      </c>
      <c r="AF16" s="4">
        <v>100</v>
      </c>
      <c r="AK16" s="3" t="str">
        <f t="shared" si="4"/>
        <v>1.6</v>
      </c>
      <c r="AS16" s="4" t="str">
        <f t="shared" si="5"/>
        <v>1.6</v>
      </c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</row>
    <row r="17" spans="1:274" s="1" customFormat="1" x14ac:dyDescent="0.15">
      <c r="A17" s="1">
        <v>1064</v>
      </c>
      <c r="C17" s="1">
        <f>VLOOKUP(E17,Sheet3!$A$6:$D$357,3,0)</f>
        <v>165</v>
      </c>
      <c r="D17" s="1">
        <v>1.6</v>
      </c>
      <c r="E17" s="1" t="str">
        <f t="shared" si="1"/>
        <v>1.6萝莉魔法师</v>
      </c>
      <c r="F17" s="1" t="s">
        <v>56</v>
      </c>
      <c r="G17" s="1">
        <v>1000</v>
      </c>
      <c r="H17" s="1">
        <v>0</v>
      </c>
      <c r="I17" s="1">
        <f>VLOOKUP(F17,Sheet3!$K$1:$L$29,2,0)</f>
        <v>101</v>
      </c>
      <c r="J17" s="1">
        <v>-1</v>
      </c>
      <c r="L17" s="1">
        <f>VLOOKUP(M17,Sheet3!$A$6:$D$357,3,0)</f>
        <v>162</v>
      </c>
      <c r="M17" s="1" t="str">
        <f t="shared" si="2"/>
        <v>1.6石像鬼</v>
      </c>
      <c r="N17" s="1" t="s">
        <v>13</v>
      </c>
      <c r="O17" s="1">
        <v>1200</v>
      </c>
      <c r="P17" s="1">
        <v>100</v>
      </c>
      <c r="Q17" s="1">
        <v>5</v>
      </c>
      <c r="R17" s="1">
        <v>-1</v>
      </c>
      <c r="T17" s="1">
        <f>VLOOKUP(U17,Sheet3!$A$6:$D$357,3,0)</f>
        <v>162</v>
      </c>
      <c r="U17" s="1" t="str">
        <f t="shared" si="0"/>
        <v>1.6石像鬼</v>
      </c>
      <c r="V17" s="1" t="s">
        <v>13</v>
      </c>
      <c r="W17" s="1">
        <v>1400</v>
      </c>
      <c r="X17" s="1">
        <v>0</v>
      </c>
      <c r="Y17" s="1">
        <f>VLOOKUP(V17,Sheet3!$K$1:$L$29,2,0)</f>
        <v>102</v>
      </c>
      <c r="Z17" s="1">
        <v>-1</v>
      </c>
      <c r="AB17" s="1">
        <f>VLOOKUP(AC17,Sheet3!$A$6:$D$357,3,0)</f>
        <v>164</v>
      </c>
      <c r="AC17" s="1" t="str">
        <f t="shared" si="3"/>
        <v>1.6弓箭手</v>
      </c>
      <c r="AD17" s="1" t="s">
        <v>55</v>
      </c>
      <c r="AE17" s="1">
        <v>1500</v>
      </c>
      <c r="AF17" s="1">
        <v>100</v>
      </c>
      <c r="AG17" s="1">
        <f>VLOOKUP(AD17,Sheet3!$K$1:$L$29,2,0)</f>
        <v>101</v>
      </c>
      <c r="AH17" s="1">
        <v>-1</v>
      </c>
      <c r="AK17" s="1" t="str">
        <f t="shared" si="4"/>
        <v>1.6</v>
      </c>
      <c r="AR17" s="1">
        <f>VLOOKUP(AS17,Sheet3!$A$6:$D$357,3,0)</f>
        <v>167</v>
      </c>
      <c r="AS17" s="1" t="str">
        <f t="shared" si="5"/>
        <v>1.6吉尔斯分身</v>
      </c>
      <c r="AT17" s="1" t="s">
        <v>104</v>
      </c>
      <c r="AU17" s="1">
        <v>1800</v>
      </c>
      <c r="AV17" s="1">
        <v>50</v>
      </c>
      <c r="AW17" s="1">
        <f>VLOOKUP(AT17,Sheet3!$K$1:$L$29,2,0)</f>
        <v>101</v>
      </c>
      <c r="AX17" s="1">
        <v>-1</v>
      </c>
    </row>
    <row r="18" spans="1:274" s="11" customForma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2"/>
      <c r="AX18" s="4"/>
    </row>
    <row r="19" spans="1:274" x14ac:dyDescent="0.15">
      <c r="A19" s="2">
        <v>2012</v>
      </c>
      <c r="C19" s="3">
        <f>VLOOKUP(E19,Sheet3!$A$6:$D$357,3,0)</f>
        <v>213</v>
      </c>
      <c r="D19" s="3">
        <v>2.1</v>
      </c>
      <c r="E19" s="3" t="str">
        <f t="shared" si="1"/>
        <v>2.1哥布林</v>
      </c>
      <c r="F19" s="6" t="s">
        <v>12</v>
      </c>
      <c r="G19" s="3">
        <v>1000</v>
      </c>
      <c r="H19" s="3">
        <v>0</v>
      </c>
      <c r="I19" s="3">
        <f>VLOOKUP(F19,Sheet3!$K$1:$L$29,2,0)</f>
        <v>102</v>
      </c>
      <c r="J19" s="3">
        <v>-1</v>
      </c>
      <c r="L19" s="4">
        <f>VLOOKUP(M19,Sheet3!$A$6:$D$357,3,0)</f>
        <v>212</v>
      </c>
      <c r="M19" s="4" t="str">
        <f t="shared" si="2"/>
        <v>2.1石像鬼</v>
      </c>
      <c r="N19" s="8" t="s">
        <v>13</v>
      </c>
      <c r="O19" s="4">
        <v>1200</v>
      </c>
      <c r="P19" s="4">
        <v>100</v>
      </c>
      <c r="Q19" s="4">
        <v>5</v>
      </c>
      <c r="R19" s="4">
        <v>-1</v>
      </c>
      <c r="T19" s="3">
        <f>VLOOKUP(U19,Sheet3!$A$6:$D$357,3,0)</f>
        <v>211</v>
      </c>
      <c r="U19" s="3" t="str">
        <f t="shared" ref="U19:U33" si="6">$D19&amp;V19</f>
        <v>2.1骷髅怪</v>
      </c>
      <c r="V19" s="3" t="s">
        <v>15</v>
      </c>
      <c r="W19" s="3">
        <v>1400</v>
      </c>
      <c r="X19" s="3">
        <v>0</v>
      </c>
      <c r="Y19" s="3">
        <f>VLOOKUP(V19,Sheet3!$K$1:$L$29,2,0)</f>
        <v>102</v>
      </c>
      <c r="Z19" s="3">
        <v>-1</v>
      </c>
      <c r="AC19" s="4" t="str">
        <f t="shared" si="3"/>
        <v>2.1</v>
      </c>
      <c r="AE19" s="4">
        <v>1500</v>
      </c>
      <c r="AF19" s="4">
        <v>100</v>
      </c>
      <c r="AK19" s="3" t="str">
        <f t="shared" si="4"/>
        <v>2.1</v>
      </c>
      <c r="AS19" s="4" t="str">
        <f t="shared" ref="AS19" si="7">$D19&amp;AT19</f>
        <v>2.1</v>
      </c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</row>
    <row r="20" spans="1:274" s="1" customFormat="1" x14ac:dyDescent="0.15">
      <c r="A20" s="1">
        <v>2014</v>
      </c>
      <c r="C20" s="1">
        <f>VLOOKUP(E20,Sheet3!$A$6:$D$357,3,0)</f>
        <v>212</v>
      </c>
      <c r="D20" s="1">
        <v>2.1</v>
      </c>
      <c r="E20" s="1" t="str">
        <f t="shared" si="1"/>
        <v>2.1石像鬼</v>
      </c>
      <c r="F20" s="1" t="s">
        <v>63</v>
      </c>
      <c r="G20" s="1">
        <v>1000</v>
      </c>
      <c r="H20" s="1">
        <v>0</v>
      </c>
      <c r="I20" s="1">
        <f>VLOOKUP(F20,Sheet3!$K$1:$L$29,2,0)</f>
        <v>102</v>
      </c>
      <c r="J20" s="1">
        <v>-1</v>
      </c>
      <c r="L20" s="1">
        <f>VLOOKUP(M20,Sheet3!$A$6:$D$357,3,0)</f>
        <v>215</v>
      </c>
      <c r="M20" s="1" t="str">
        <f t="shared" si="2"/>
        <v>2.1萝莉魔法师</v>
      </c>
      <c r="N20" s="1" t="s">
        <v>56</v>
      </c>
      <c r="O20" s="1">
        <v>1200</v>
      </c>
      <c r="P20" s="1">
        <v>100</v>
      </c>
      <c r="Q20" s="1">
        <v>5</v>
      </c>
      <c r="R20" s="1">
        <v>-1</v>
      </c>
      <c r="T20" s="1">
        <f>VLOOKUP(U20,Sheet3!$A$6:$D$357,3,0)</f>
        <v>214</v>
      </c>
      <c r="U20" s="1" t="str">
        <f t="shared" si="6"/>
        <v>2.1弓箭手</v>
      </c>
      <c r="V20" s="1" t="s">
        <v>55</v>
      </c>
      <c r="W20" s="1">
        <v>1400</v>
      </c>
      <c r="X20" s="1">
        <v>0</v>
      </c>
      <c r="Y20" s="1">
        <f>VLOOKUP(V20,Sheet3!$K$1:$L$29,2,0)</f>
        <v>101</v>
      </c>
      <c r="Z20" s="1">
        <v>-1</v>
      </c>
      <c r="AB20" s="1">
        <f>VLOOKUP(AC20,Sheet3!$A$6:$D$357,3,0)</f>
        <v>215</v>
      </c>
      <c r="AC20" s="1" t="str">
        <f t="shared" si="3"/>
        <v>2.1萝莉魔法师</v>
      </c>
      <c r="AD20" s="1" t="s">
        <v>56</v>
      </c>
      <c r="AE20" s="1">
        <v>1500</v>
      </c>
      <c r="AF20" s="1">
        <v>100</v>
      </c>
      <c r="AG20" s="1">
        <f>VLOOKUP(AD20,Sheet3!$K$1:$L$29,2,0)</f>
        <v>101</v>
      </c>
      <c r="AH20" s="1">
        <v>-1</v>
      </c>
      <c r="AK20" s="1" t="str">
        <f t="shared" si="4"/>
        <v>2.1</v>
      </c>
      <c r="AR20" s="1">
        <f>VLOOKUP(AS20,Sheet3!$A$6:$D$357,3,0)</f>
        <v>217</v>
      </c>
      <c r="AS20" s="1" t="str">
        <f t="shared" ref="AS20:AS39" si="8">$D20&amp;AT20</f>
        <v>2.1魔术士悦</v>
      </c>
      <c r="AT20" s="1" t="s">
        <v>76</v>
      </c>
      <c r="AU20" s="1">
        <v>1800</v>
      </c>
      <c r="AV20" s="1">
        <v>50</v>
      </c>
      <c r="AW20" s="1">
        <f>VLOOKUP(AT20,Sheet3!$K$1:$L$29,2,0)</f>
        <v>101</v>
      </c>
      <c r="AX20" s="1">
        <v>-1</v>
      </c>
    </row>
    <row r="21" spans="1:274" x14ac:dyDescent="0.15">
      <c r="A21" s="2">
        <v>2021</v>
      </c>
      <c r="C21" s="3">
        <f>VLOOKUP(E21,Sheet3!$A$6:$D$357,3,0)</f>
        <v>223</v>
      </c>
      <c r="D21" s="3">
        <v>2.2000000000000002</v>
      </c>
      <c r="E21" s="3" t="str">
        <f t="shared" si="1"/>
        <v>2.2哥布林</v>
      </c>
      <c r="F21" s="6" t="s">
        <v>12</v>
      </c>
      <c r="G21" s="3">
        <v>1000</v>
      </c>
      <c r="H21" s="3">
        <v>0</v>
      </c>
      <c r="I21" s="3">
        <f>VLOOKUP(F21,Sheet3!$K$1:$L$29,2,0)</f>
        <v>102</v>
      </c>
      <c r="J21" s="3">
        <v>-1</v>
      </c>
      <c r="L21" s="4">
        <f>VLOOKUP(M21,Sheet3!$A$6:$D$357,3,0)</f>
        <v>222</v>
      </c>
      <c r="M21" s="4" t="str">
        <f t="shared" si="2"/>
        <v>2.2石像鬼</v>
      </c>
      <c r="N21" s="8" t="s">
        <v>13</v>
      </c>
      <c r="O21" s="4">
        <v>1200</v>
      </c>
      <c r="P21" s="4">
        <v>100</v>
      </c>
      <c r="Q21" s="4">
        <v>5</v>
      </c>
      <c r="R21" s="4">
        <v>-1</v>
      </c>
      <c r="T21" s="3">
        <f>VLOOKUP(U21,Sheet3!$A$6:$D$357,3,0)</f>
        <v>222</v>
      </c>
      <c r="U21" s="3" t="str">
        <f t="shared" si="6"/>
        <v>2.2石像鬼</v>
      </c>
      <c r="V21" s="3" t="s">
        <v>13</v>
      </c>
      <c r="W21" s="3">
        <v>1400</v>
      </c>
      <c r="X21" s="3">
        <v>0</v>
      </c>
      <c r="Y21" s="3">
        <f>VLOOKUP(V21,Sheet3!$K$1:$L$29,2,0)</f>
        <v>102</v>
      </c>
      <c r="Z21" s="3">
        <v>-1</v>
      </c>
      <c r="AB21" s="4">
        <f>VLOOKUP(AC21,Sheet3!$A$6:$D$357,3,0)</f>
        <v>221</v>
      </c>
      <c r="AC21" s="4" t="str">
        <f t="shared" si="3"/>
        <v>2.2骷髅怪</v>
      </c>
      <c r="AD21" s="4" t="s">
        <v>15</v>
      </c>
      <c r="AE21" s="4">
        <v>1500</v>
      </c>
      <c r="AF21" s="4">
        <v>100</v>
      </c>
      <c r="AG21" s="4">
        <f>VLOOKUP(AD21,Sheet3!$K$1:$L$29,2,0)</f>
        <v>102</v>
      </c>
      <c r="AH21" s="4">
        <v>-1</v>
      </c>
      <c r="AK21" s="3" t="str">
        <f t="shared" si="4"/>
        <v>2.2</v>
      </c>
      <c r="AS21" s="4" t="str">
        <f t="shared" si="8"/>
        <v>2.2</v>
      </c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</row>
    <row r="22" spans="1:274" x14ac:dyDescent="0.15">
      <c r="A22" s="2">
        <v>2023</v>
      </c>
      <c r="C22" s="3">
        <f>VLOOKUP(E22,Sheet3!$A$6:$D$357,3,0)</f>
        <v>223</v>
      </c>
      <c r="D22" s="3">
        <v>2.2000000000000002</v>
      </c>
      <c r="E22" s="3" t="str">
        <f t="shared" si="1"/>
        <v>2.2哥布林</v>
      </c>
      <c r="F22" s="6" t="s">
        <v>12</v>
      </c>
      <c r="G22" s="3">
        <v>1000</v>
      </c>
      <c r="H22" s="3">
        <v>0</v>
      </c>
      <c r="I22" s="3">
        <f>VLOOKUP(F22,Sheet3!$K$1:$L$29,2,0)</f>
        <v>102</v>
      </c>
      <c r="J22" s="3">
        <v>-1</v>
      </c>
      <c r="L22" s="4">
        <f>VLOOKUP(M22,Sheet3!$A$6:$D$357,3,0)</f>
        <v>225</v>
      </c>
      <c r="M22" s="4" t="str">
        <f t="shared" si="2"/>
        <v>2.2萝莉魔法师</v>
      </c>
      <c r="N22" s="8" t="s">
        <v>56</v>
      </c>
      <c r="O22" s="4">
        <v>1200</v>
      </c>
      <c r="P22" s="4">
        <v>100</v>
      </c>
      <c r="Q22" s="4">
        <v>5</v>
      </c>
      <c r="R22" s="4">
        <v>-1</v>
      </c>
      <c r="T22" s="3">
        <f>VLOOKUP(U22,Sheet3!$A$6:$D$357,3,0)</f>
        <v>224</v>
      </c>
      <c r="U22" s="3" t="str">
        <f t="shared" si="6"/>
        <v>2.2弓箭手</v>
      </c>
      <c r="V22" s="3" t="s">
        <v>55</v>
      </c>
      <c r="W22" s="3">
        <v>1400</v>
      </c>
      <c r="X22" s="3">
        <v>0</v>
      </c>
      <c r="Y22" s="3">
        <f>VLOOKUP(V22,Sheet3!$K$1:$L$29,2,0)</f>
        <v>101</v>
      </c>
      <c r="Z22" s="3">
        <v>-1</v>
      </c>
      <c r="AB22" s="4">
        <f>VLOOKUP(AC22,Sheet3!$A$6:$D$357,3,0)</f>
        <v>222</v>
      </c>
      <c r="AC22" s="4" t="str">
        <f t="shared" si="3"/>
        <v>2.2石像鬼</v>
      </c>
      <c r="AD22" s="4" t="s">
        <v>13</v>
      </c>
      <c r="AE22" s="4">
        <v>1500</v>
      </c>
      <c r="AF22" s="4">
        <v>100</v>
      </c>
      <c r="AG22" s="4">
        <f>VLOOKUP(AD22,Sheet3!$K$1:$L$29,2,0)</f>
        <v>102</v>
      </c>
      <c r="AH22" s="4">
        <v>-1</v>
      </c>
      <c r="AI22" s="4">
        <v>101002</v>
      </c>
      <c r="AK22" s="3" t="str">
        <f t="shared" si="4"/>
        <v>2.2</v>
      </c>
      <c r="AS22" s="4" t="str">
        <f t="shared" si="8"/>
        <v>2.2</v>
      </c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</row>
    <row r="23" spans="1:274" s="1" customFormat="1" x14ac:dyDescent="0.15">
      <c r="A23" s="1">
        <v>2024</v>
      </c>
      <c r="C23" s="1">
        <f>VLOOKUP(E23,Sheet3!$A$6:$D$357,3,0)</f>
        <v>224</v>
      </c>
      <c r="D23" s="1">
        <v>2.2000000000000002</v>
      </c>
      <c r="E23" s="1" t="str">
        <f t="shared" si="1"/>
        <v>2.2弓箭手</v>
      </c>
      <c r="F23" s="1" t="s">
        <v>55</v>
      </c>
      <c r="G23" s="1">
        <v>1000</v>
      </c>
      <c r="H23" s="1">
        <v>0</v>
      </c>
      <c r="I23" s="1">
        <f>VLOOKUP(F23,Sheet3!$K$1:$L$29,2,0)</f>
        <v>101</v>
      </c>
      <c r="J23" s="1">
        <v>-1</v>
      </c>
      <c r="L23" s="1">
        <f>VLOOKUP(M23,Sheet3!$A$6:$D$357,3,0)</f>
        <v>224</v>
      </c>
      <c r="M23" s="1" t="str">
        <f t="shared" si="2"/>
        <v>2.2弓箭手</v>
      </c>
      <c r="N23" s="1" t="s">
        <v>55</v>
      </c>
      <c r="O23" s="1">
        <v>1200</v>
      </c>
      <c r="P23" s="1">
        <v>100</v>
      </c>
      <c r="Q23" s="1">
        <v>5</v>
      </c>
      <c r="R23" s="1">
        <v>-1</v>
      </c>
      <c r="T23" s="1">
        <f>VLOOKUP(U23,Sheet3!$A$6:$D$357,3,0)</f>
        <v>223</v>
      </c>
      <c r="U23" s="1" t="str">
        <f t="shared" si="6"/>
        <v>2.2哥布林</v>
      </c>
      <c r="V23" s="1" t="s">
        <v>12</v>
      </c>
      <c r="W23" s="1">
        <v>1400</v>
      </c>
      <c r="X23" s="1">
        <v>0</v>
      </c>
      <c r="Y23" s="1">
        <f>VLOOKUP(V23,Sheet3!$K$1:$L$29,2,0)</f>
        <v>102</v>
      </c>
      <c r="Z23" s="1">
        <v>-1</v>
      </c>
      <c r="AB23" s="1">
        <f>VLOOKUP(AC23,Sheet3!$A$6:$D$357,3,0)</f>
        <v>223</v>
      </c>
      <c r="AC23" s="1" t="str">
        <f t="shared" si="3"/>
        <v>2.2哥布林</v>
      </c>
      <c r="AD23" s="1" t="s">
        <v>12</v>
      </c>
      <c r="AE23" s="1">
        <v>1500</v>
      </c>
      <c r="AF23" s="1">
        <v>100</v>
      </c>
      <c r="AG23" s="1">
        <f>VLOOKUP(AD23,Sheet3!$K$1:$L$29,2,0)</f>
        <v>102</v>
      </c>
      <c r="AH23" s="1">
        <v>-1</v>
      </c>
      <c r="AR23" s="1">
        <f>VLOOKUP(AS23,Sheet3!$A$6:$D$357,3,0)</f>
        <v>227</v>
      </c>
      <c r="AS23" s="1" t="str">
        <f t="shared" si="8"/>
        <v>2.2暗夜刺客</v>
      </c>
      <c r="AT23" s="1" t="s">
        <v>75</v>
      </c>
      <c r="AU23" s="1">
        <v>1800</v>
      </c>
      <c r="AV23" s="1">
        <v>50</v>
      </c>
      <c r="AW23" s="1">
        <f>VLOOKUP(AT23,Sheet3!$K$1:$L$29,2,0)</f>
        <v>102</v>
      </c>
      <c r="AX23" s="1">
        <v>-1</v>
      </c>
    </row>
    <row r="24" spans="1:274" x14ac:dyDescent="0.15">
      <c r="A24" s="2">
        <v>2032</v>
      </c>
      <c r="C24" s="3">
        <f>VLOOKUP(E24,Sheet3!$A$6:$D$357,3,0)</f>
        <v>233</v>
      </c>
      <c r="D24" s="3">
        <v>2.2999999999999998</v>
      </c>
      <c r="E24" s="3" t="str">
        <f t="shared" si="1"/>
        <v>2.3哥布林</v>
      </c>
      <c r="F24" s="6" t="s">
        <v>12</v>
      </c>
      <c r="G24" s="3">
        <v>1000</v>
      </c>
      <c r="H24" s="3">
        <v>0</v>
      </c>
      <c r="I24" s="3">
        <f>VLOOKUP(F24,Sheet3!$K$1:$L$29,2,0)</f>
        <v>102</v>
      </c>
      <c r="J24" s="3">
        <v>-1</v>
      </c>
      <c r="L24" s="4">
        <f>VLOOKUP(M24,Sheet3!$A$6:$D$357,3,0)</f>
        <v>232</v>
      </c>
      <c r="M24" s="4" t="str">
        <f t="shared" si="2"/>
        <v>2.3石像鬼</v>
      </c>
      <c r="N24" s="8" t="s">
        <v>13</v>
      </c>
      <c r="O24" s="4">
        <v>1200</v>
      </c>
      <c r="P24" s="4">
        <v>100</v>
      </c>
      <c r="Q24" s="4">
        <v>5</v>
      </c>
      <c r="R24" s="4">
        <v>-1</v>
      </c>
      <c r="T24" s="3">
        <f>VLOOKUP(U24,Sheet3!$A$6:$D$357,3,0)</f>
        <v>232</v>
      </c>
      <c r="U24" s="3" t="str">
        <f t="shared" si="6"/>
        <v>2.3石像鬼</v>
      </c>
      <c r="V24" s="3" t="s">
        <v>13</v>
      </c>
      <c r="W24" s="3">
        <v>1400</v>
      </c>
      <c r="X24" s="3">
        <v>0</v>
      </c>
      <c r="Y24" s="3">
        <f>VLOOKUP(V24,Sheet3!$K$1:$L$29,2,0)</f>
        <v>102</v>
      </c>
      <c r="Z24" s="3">
        <v>-1</v>
      </c>
      <c r="AB24" s="4">
        <f>VLOOKUP(AC24,Sheet3!$A$6:$D$357,3,0)</f>
        <v>233</v>
      </c>
      <c r="AC24" s="4" t="str">
        <f t="shared" si="3"/>
        <v>2.3哥布林</v>
      </c>
      <c r="AD24" s="4" t="s">
        <v>12</v>
      </c>
      <c r="AE24" s="4">
        <v>1500</v>
      </c>
      <c r="AF24" s="4">
        <v>100</v>
      </c>
      <c r="AG24" s="4">
        <f>VLOOKUP(AD24,Sheet3!$K$1:$L$29,2,0)</f>
        <v>102</v>
      </c>
      <c r="AH24" s="4">
        <v>-1</v>
      </c>
      <c r="AJ24" s="3">
        <v>233</v>
      </c>
      <c r="AK24" s="3" t="s">
        <v>86</v>
      </c>
      <c r="AL24" s="3" t="s">
        <v>12</v>
      </c>
      <c r="AM24" s="3">
        <v>1800</v>
      </c>
      <c r="AN24" s="3">
        <v>0</v>
      </c>
      <c r="AO24" s="3">
        <v>102</v>
      </c>
      <c r="AP24" s="3">
        <v>-1</v>
      </c>
      <c r="AS24" s="4" t="str">
        <f t="shared" si="8"/>
        <v>2.3</v>
      </c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</row>
    <row r="25" spans="1:274" s="1" customFormat="1" x14ac:dyDescent="0.15">
      <c r="A25" s="1">
        <v>2034</v>
      </c>
      <c r="C25" s="1">
        <f>VLOOKUP(E25,Sheet3!$A$6:$D$357,3,0)</f>
        <v>231</v>
      </c>
      <c r="D25" s="1">
        <v>2.2999999999999998</v>
      </c>
      <c r="E25" s="1" t="str">
        <f t="shared" si="1"/>
        <v>2.3骷髅怪</v>
      </c>
      <c r="F25" s="1" t="s">
        <v>65</v>
      </c>
      <c r="G25" s="1">
        <v>1000</v>
      </c>
      <c r="H25" s="1">
        <v>0</v>
      </c>
      <c r="I25" s="1">
        <f>VLOOKUP(F25,Sheet3!$K$1:$L$29,2,0)</f>
        <v>102</v>
      </c>
      <c r="J25" s="1">
        <v>-1</v>
      </c>
      <c r="L25" s="1">
        <f>VLOOKUP(M25,Sheet3!$A$6:$D$357,3,0)</f>
        <v>233</v>
      </c>
      <c r="M25" s="1" t="str">
        <f t="shared" si="2"/>
        <v>2.3哥布林</v>
      </c>
      <c r="N25" s="1" t="s">
        <v>12</v>
      </c>
      <c r="O25" s="1">
        <v>1200</v>
      </c>
      <c r="P25" s="1">
        <v>100</v>
      </c>
      <c r="Q25" s="1">
        <v>5</v>
      </c>
      <c r="R25" s="1">
        <v>-1</v>
      </c>
      <c r="T25" s="1">
        <f>VLOOKUP(U25,Sheet3!$A$6:$D$357,3,0)</f>
        <v>234</v>
      </c>
      <c r="U25" s="1" t="str">
        <f t="shared" si="6"/>
        <v>2.3弓箭手</v>
      </c>
      <c r="V25" s="1" t="s">
        <v>55</v>
      </c>
      <c r="W25" s="1">
        <v>1400</v>
      </c>
      <c r="X25" s="1">
        <v>0</v>
      </c>
      <c r="Y25" s="1">
        <f>VLOOKUP(V25,Sheet3!$K$1:$L$29,2,0)</f>
        <v>101</v>
      </c>
      <c r="Z25" s="1">
        <v>-1</v>
      </c>
      <c r="AB25" s="1">
        <f>VLOOKUP(AC25,Sheet3!$A$6:$D$357,3,0)</f>
        <v>235</v>
      </c>
      <c r="AC25" s="1" t="str">
        <f t="shared" si="3"/>
        <v>2.3萝莉魔法师</v>
      </c>
      <c r="AD25" s="1" t="s">
        <v>56</v>
      </c>
      <c r="AE25" s="1">
        <v>1900</v>
      </c>
      <c r="AF25" s="1">
        <v>100</v>
      </c>
      <c r="AG25" s="1">
        <f>VLOOKUP(AD25,Sheet3!$K$1:$L$29,2,0)</f>
        <v>101</v>
      </c>
      <c r="AH25" s="1">
        <v>-1</v>
      </c>
      <c r="AJ25" s="1">
        <v>231</v>
      </c>
      <c r="AK25" s="1" t="s">
        <v>85</v>
      </c>
      <c r="AL25" s="1" t="s">
        <v>15</v>
      </c>
      <c r="AM25" s="1">
        <v>2200</v>
      </c>
      <c r="AN25" s="1">
        <v>100</v>
      </c>
      <c r="AO25" s="1">
        <v>5</v>
      </c>
      <c r="AP25" s="1">
        <v>-1</v>
      </c>
      <c r="AR25" s="1">
        <f>VLOOKUP(AS25,Sheet3!$A$6:$D$357,3,0)</f>
        <v>237</v>
      </c>
      <c r="AS25" s="1" t="str">
        <f t="shared" si="8"/>
        <v>2.3弓箭手侍石</v>
      </c>
      <c r="AT25" s="1" t="s">
        <v>73</v>
      </c>
      <c r="AU25" s="1">
        <v>2500</v>
      </c>
      <c r="AV25" s="1">
        <v>50</v>
      </c>
      <c r="AW25" s="1">
        <f>VLOOKUP(AT25,Sheet3!$K$1:$L$29,2,0)</f>
        <v>101</v>
      </c>
      <c r="AX25" s="1">
        <v>-1</v>
      </c>
    </row>
    <row r="26" spans="1:274" x14ac:dyDescent="0.15">
      <c r="A26" s="2">
        <v>2043</v>
      </c>
      <c r="C26" s="3">
        <f>VLOOKUP(E26,Sheet3!$A$6:$D$357,3,0)</f>
        <v>241</v>
      </c>
      <c r="D26" s="3">
        <v>2.4</v>
      </c>
      <c r="E26" s="3" t="str">
        <f t="shared" si="1"/>
        <v>2.4骷髅怪</v>
      </c>
      <c r="F26" s="6" t="s">
        <v>15</v>
      </c>
      <c r="G26" s="3">
        <v>1000</v>
      </c>
      <c r="H26" s="3">
        <v>0</v>
      </c>
      <c r="I26" s="3">
        <f>VLOOKUP(F26,Sheet3!$K$1:$L$29,2,0)</f>
        <v>102</v>
      </c>
      <c r="J26" s="3">
        <v>-1</v>
      </c>
      <c r="L26" s="4">
        <f>VLOOKUP(M26,Sheet3!$A$6:$D$357,3,0)</f>
        <v>244</v>
      </c>
      <c r="M26" s="4" t="str">
        <f t="shared" si="2"/>
        <v>2.4弓箭手</v>
      </c>
      <c r="N26" s="8" t="s">
        <v>55</v>
      </c>
      <c r="O26" s="4">
        <v>1200</v>
      </c>
      <c r="P26" s="4">
        <v>100</v>
      </c>
      <c r="Q26" s="4">
        <v>5</v>
      </c>
      <c r="R26" s="4">
        <v>-1</v>
      </c>
      <c r="T26" s="3">
        <f>VLOOKUP(U26,Sheet3!$A$6:$D$357,3,0)</f>
        <v>242</v>
      </c>
      <c r="U26" s="3" t="str">
        <f t="shared" si="6"/>
        <v>2.4石像鬼</v>
      </c>
      <c r="V26" s="3" t="s">
        <v>13</v>
      </c>
      <c r="W26" s="3">
        <v>1400</v>
      </c>
      <c r="X26" s="3">
        <v>0</v>
      </c>
      <c r="Y26" s="3">
        <f>VLOOKUP(V26,Sheet3!$K$1:$L$29,2,0)</f>
        <v>102</v>
      </c>
      <c r="Z26" s="3">
        <v>-1</v>
      </c>
      <c r="AB26" s="4">
        <f>VLOOKUP(AC26,Sheet3!$A$6:$D$357,3,0)</f>
        <v>242</v>
      </c>
      <c r="AC26" s="4" t="str">
        <f t="shared" si="3"/>
        <v>2.4石像鬼</v>
      </c>
      <c r="AD26" s="4" t="s">
        <v>13</v>
      </c>
      <c r="AE26" s="4">
        <v>2000</v>
      </c>
      <c r="AF26" s="4">
        <v>100</v>
      </c>
      <c r="AG26" s="4">
        <f>VLOOKUP(AD26,Sheet3!$K$1:$L$29,2,0)</f>
        <v>102</v>
      </c>
      <c r="AH26" s="4">
        <v>-1</v>
      </c>
      <c r="AJ26" s="3">
        <v>242</v>
      </c>
      <c r="AK26" s="3" t="s">
        <v>88</v>
      </c>
      <c r="AL26" s="3" t="s">
        <v>13</v>
      </c>
      <c r="AM26" s="3">
        <v>2000</v>
      </c>
      <c r="AN26" s="3">
        <v>100</v>
      </c>
      <c r="AO26" s="3">
        <v>102</v>
      </c>
      <c r="AP26" s="3">
        <v>-1</v>
      </c>
      <c r="AS26" s="4" t="str">
        <f t="shared" si="8"/>
        <v>2.4</v>
      </c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</row>
    <row r="27" spans="1:274" s="1" customFormat="1" x14ac:dyDescent="0.15">
      <c r="A27" s="1">
        <v>2044</v>
      </c>
      <c r="C27" s="1">
        <f>VLOOKUP(E27,Sheet3!$A$6:$D$357,3,0)</f>
        <v>244</v>
      </c>
      <c r="D27" s="1">
        <v>2.4</v>
      </c>
      <c r="E27" s="1" t="str">
        <f t="shared" si="1"/>
        <v>2.4弓箭手</v>
      </c>
      <c r="F27" s="1" t="s">
        <v>55</v>
      </c>
      <c r="G27" s="1">
        <v>1000</v>
      </c>
      <c r="H27" s="1">
        <v>0</v>
      </c>
      <c r="I27" s="1">
        <f>VLOOKUP(F27,Sheet3!$K$1:$L$29,2,0)</f>
        <v>101</v>
      </c>
      <c r="J27" s="1">
        <v>-1</v>
      </c>
      <c r="L27" s="1">
        <f>VLOOKUP(M27,Sheet3!$A$6:$D$357,3,0)</f>
        <v>245</v>
      </c>
      <c r="M27" s="1" t="str">
        <f t="shared" si="2"/>
        <v>2.4萝莉魔法师</v>
      </c>
      <c r="N27" s="1" t="s">
        <v>56</v>
      </c>
      <c r="O27" s="1">
        <v>1200</v>
      </c>
      <c r="P27" s="1">
        <v>100</v>
      </c>
      <c r="Q27" s="1">
        <v>5</v>
      </c>
      <c r="R27" s="1">
        <v>-1</v>
      </c>
      <c r="T27" s="1">
        <f>VLOOKUP(U27,Sheet3!$A$6:$D$357,3,0)</f>
        <v>245</v>
      </c>
      <c r="U27" s="1" t="str">
        <f t="shared" si="6"/>
        <v>2.4萝莉魔法师</v>
      </c>
      <c r="V27" s="1" t="s">
        <v>56</v>
      </c>
      <c r="W27" s="1">
        <v>1400</v>
      </c>
      <c r="X27" s="1">
        <v>0</v>
      </c>
      <c r="Y27" s="1">
        <f>VLOOKUP(V27,Sheet3!$K$1:$L$29,2,0)</f>
        <v>101</v>
      </c>
      <c r="Z27" s="1">
        <v>-1</v>
      </c>
      <c r="AB27" s="1">
        <f>VLOOKUP(AC27,Sheet3!$A$6:$D$357,3,0)</f>
        <v>244</v>
      </c>
      <c r="AC27" s="1" t="str">
        <f t="shared" si="3"/>
        <v>2.4弓箭手</v>
      </c>
      <c r="AD27" s="1" t="s">
        <v>55</v>
      </c>
      <c r="AE27" s="1">
        <v>1700</v>
      </c>
      <c r="AF27" s="1">
        <v>100</v>
      </c>
      <c r="AG27" s="1">
        <f>VLOOKUP(AD27,Sheet3!$K$1:$L$29,2,0)</f>
        <v>101</v>
      </c>
      <c r="AH27" s="1">
        <v>-1</v>
      </c>
      <c r="AJ27" s="1">
        <v>243</v>
      </c>
      <c r="AK27" s="1" t="s">
        <v>87</v>
      </c>
      <c r="AL27" s="1" t="s">
        <v>12</v>
      </c>
      <c r="AM27" s="1">
        <v>2100</v>
      </c>
      <c r="AN27" s="1">
        <v>100</v>
      </c>
      <c r="AO27" s="1">
        <v>102</v>
      </c>
      <c r="AP27" s="1">
        <v>-1</v>
      </c>
      <c r="AR27" s="1">
        <f>VLOOKUP(AS27,Sheet3!$A$6:$D$357,3,0)</f>
        <v>247</v>
      </c>
      <c r="AS27" s="1" t="str">
        <f t="shared" si="8"/>
        <v>2.4弓箭手侍石</v>
      </c>
      <c r="AT27" s="1" t="s">
        <v>73</v>
      </c>
      <c r="AU27" s="1">
        <v>2400</v>
      </c>
      <c r="AV27" s="1">
        <v>50</v>
      </c>
      <c r="AW27" s="1">
        <f>VLOOKUP(AT27,Sheet3!$K$1:$L$29,2,0)</f>
        <v>101</v>
      </c>
      <c r="AX27" s="1">
        <v>-1</v>
      </c>
    </row>
    <row r="28" spans="1:274" x14ac:dyDescent="0.15">
      <c r="A28" s="2">
        <v>2052</v>
      </c>
      <c r="C28" s="3">
        <f>VLOOKUP(E28,Sheet3!$A$6:$D$357,3,0)</f>
        <v>251</v>
      </c>
      <c r="D28" s="3">
        <v>2.5</v>
      </c>
      <c r="E28" s="3" t="str">
        <f t="shared" si="1"/>
        <v>2.5骷髅怪</v>
      </c>
      <c r="F28" s="6" t="s">
        <v>15</v>
      </c>
      <c r="G28" s="3">
        <v>1000</v>
      </c>
      <c r="H28" s="3">
        <v>0</v>
      </c>
      <c r="I28" s="3">
        <f>VLOOKUP(F28,Sheet3!$K$1:$L$29,2,0)</f>
        <v>102</v>
      </c>
      <c r="J28" s="3">
        <v>-1</v>
      </c>
      <c r="L28" s="4">
        <f>VLOOKUP(M28,Sheet3!$A$6:$D$357,3,0)</f>
        <v>255</v>
      </c>
      <c r="M28" s="4" t="str">
        <f t="shared" si="2"/>
        <v>2.5萝莉魔法师</v>
      </c>
      <c r="N28" s="8" t="s">
        <v>56</v>
      </c>
      <c r="O28" s="4">
        <v>1200</v>
      </c>
      <c r="P28" s="4">
        <v>100</v>
      </c>
      <c r="Q28" s="4">
        <v>5</v>
      </c>
      <c r="R28" s="4">
        <v>-1</v>
      </c>
      <c r="T28" s="3">
        <f>VLOOKUP(U28,Sheet3!$A$6:$D$357,3,0)</f>
        <v>252</v>
      </c>
      <c r="U28" s="3" t="str">
        <f t="shared" si="6"/>
        <v>2.5石像鬼</v>
      </c>
      <c r="V28" s="3" t="s">
        <v>13</v>
      </c>
      <c r="W28" s="3">
        <v>1400</v>
      </c>
      <c r="X28" s="3">
        <v>0</v>
      </c>
      <c r="Y28" s="3">
        <f>VLOOKUP(V28,Sheet3!$K$1:$L$29,2,0)</f>
        <v>102</v>
      </c>
      <c r="Z28" s="3">
        <v>-1</v>
      </c>
      <c r="AB28" s="4">
        <f>VLOOKUP(AC28,Sheet3!$A$6:$D$357,3,0)</f>
        <v>252</v>
      </c>
      <c r="AC28" s="4" t="str">
        <f t="shared" si="3"/>
        <v>2.5石像鬼</v>
      </c>
      <c r="AD28" s="4" t="s">
        <v>13</v>
      </c>
      <c r="AE28" s="4">
        <v>1500</v>
      </c>
      <c r="AF28" s="4">
        <v>100</v>
      </c>
      <c r="AG28" s="4">
        <f>VLOOKUP(AD28,Sheet3!$K$1:$L$29,2,0)</f>
        <v>102</v>
      </c>
      <c r="AH28" s="4">
        <v>-1</v>
      </c>
      <c r="AK28" s="3" t="str">
        <f t="shared" si="4"/>
        <v>2.5</v>
      </c>
      <c r="AS28" s="4" t="str">
        <f t="shared" si="8"/>
        <v>2.5</v>
      </c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</row>
    <row r="29" spans="1:274" x14ac:dyDescent="0.15">
      <c r="A29" s="2">
        <v>2053</v>
      </c>
      <c r="C29" s="3">
        <f>VLOOKUP(E29,Sheet3!$A$6:$D$357,3,0)</f>
        <v>253</v>
      </c>
      <c r="D29" s="3">
        <v>2.5</v>
      </c>
      <c r="E29" s="3" t="str">
        <f t="shared" si="1"/>
        <v>2.5哥布林</v>
      </c>
      <c r="F29" s="6" t="s">
        <v>12</v>
      </c>
      <c r="G29" s="3">
        <v>1000</v>
      </c>
      <c r="H29" s="3">
        <v>0</v>
      </c>
      <c r="I29" s="3">
        <f>VLOOKUP(F29,Sheet3!$K$1:$L$29,2,0)</f>
        <v>102</v>
      </c>
      <c r="J29" s="3">
        <v>-1</v>
      </c>
      <c r="L29" s="4">
        <f>VLOOKUP(M29,Sheet3!$A$6:$D$357,3,0)</f>
        <v>255</v>
      </c>
      <c r="M29" s="4" t="str">
        <f t="shared" si="2"/>
        <v>2.5萝莉魔法师</v>
      </c>
      <c r="N29" s="8" t="s">
        <v>56</v>
      </c>
      <c r="O29" s="4">
        <v>1200</v>
      </c>
      <c r="P29" s="4">
        <v>100</v>
      </c>
      <c r="Q29" s="4">
        <v>5</v>
      </c>
      <c r="R29" s="4">
        <v>-1</v>
      </c>
      <c r="T29" s="3">
        <f>VLOOKUP(U29,Sheet3!$A$6:$D$357,3,0)</f>
        <v>253</v>
      </c>
      <c r="U29" s="3" t="str">
        <f t="shared" si="6"/>
        <v>2.5哥布林</v>
      </c>
      <c r="V29" s="3" t="s">
        <v>12</v>
      </c>
      <c r="W29" s="3">
        <v>1400</v>
      </c>
      <c r="X29" s="3">
        <v>0</v>
      </c>
      <c r="Y29" s="3">
        <f>VLOOKUP(V29,Sheet3!$K$1:$L$29,2,0)</f>
        <v>102</v>
      </c>
      <c r="Z29" s="3">
        <v>-1</v>
      </c>
      <c r="AB29" s="4">
        <f>VLOOKUP(AC29,Sheet3!$A$6:$D$357,3,0)</f>
        <v>255</v>
      </c>
      <c r="AC29" s="4" t="str">
        <f t="shared" si="3"/>
        <v>2.5萝莉魔法师</v>
      </c>
      <c r="AD29" s="4" t="s">
        <v>56</v>
      </c>
      <c r="AE29" s="4">
        <v>1500</v>
      </c>
      <c r="AF29" s="4">
        <v>100</v>
      </c>
      <c r="AG29" s="4">
        <f>VLOOKUP(AD29,Sheet3!$K$1:$L$29,2,0)</f>
        <v>101</v>
      </c>
      <c r="AH29" s="4">
        <v>-1</v>
      </c>
      <c r="AI29" s="4">
        <v>101002</v>
      </c>
      <c r="AK29" s="3" t="str">
        <f t="shared" si="4"/>
        <v>2.5</v>
      </c>
      <c r="AS29" s="4" t="str">
        <f t="shared" si="8"/>
        <v>2.5</v>
      </c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</row>
    <row r="30" spans="1:274" s="1" customFormat="1" x14ac:dyDescent="0.15">
      <c r="A30" s="1">
        <v>2054</v>
      </c>
      <c r="C30" s="1">
        <f>VLOOKUP(E30,Sheet3!$A$6:$D$357,3,0)</f>
        <v>255</v>
      </c>
      <c r="D30" s="1">
        <v>2.5</v>
      </c>
      <c r="E30" s="1" t="str">
        <f t="shared" si="1"/>
        <v>2.5萝莉魔法师</v>
      </c>
      <c r="F30" s="1" t="s">
        <v>64</v>
      </c>
      <c r="G30" s="1">
        <v>1000</v>
      </c>
      <c r="H30" s="1">
        <v>0</v>
      </c>
      <c r="I30" s="1">
        <f>VLOOKUP(F30,Sheet3!$K$1:$L$29,2,0)</f>
        <v>101</v>
      </c>
      <c r="J30" s="1">
        <v>-1</v>
      </c>
      <c r="L30" s="1">
        <f>VLOOKUP(M30,Sheet3!$A$6:$D$357,3,0)</f>
        <v>254</v>
      </c>
      <c r="M30" s="1" t="str">
        <f t="shared" si="2"/>
        <v>2.5弓箭手</v>
      </c>
      <c r="N30" s="1" t="s">
        <v>55</v>
      </c>
      <c r="O30" s="1">
        <v>1200</v>
      </c>
      <c r="P30" s="1">
        <v>100</v>
      </c>
      <c r="Q30" s="1">
        <v>5</v>
      </c>
      <c r="R30" s="1">
        <v>-1</v>
      </c>
      <c r="T30" s="1">
        <f>VLOOKUP(U30,Sheet3!$A$6:$D$357,3,0)</f>
        <v>254</v>
      </c>
      <c r="U30" s="1" t="str">
        <f t="shared" si="6"/>
        <v>2.5弓箭手</v>
      </c>
      <c r="V30" s="1" t="s">
        <v>55</v>
      </c>
      <c r="W30" s="1">
        <v>1400</v>
      </c>
      <c r="X30" s="1">
        <v>0</v>
      </c>
      <c r="Y30" s="1">
        <f>VLOOKUP(V30,Sheet3!$K$1:$L$29,2,0)</f>
        <v>101</v>
      </c>
      <c r="Z30" s="1">
        <v>-1</v>
      </c>
      <c r="AB30" s="1">
        <f>VLOOKUP(AC30,Sheet3!$A$6:$D$357,3,0)</f>
        <v>254</v>
      </c>
      <c r="AC30" s="1" t="str">
        <f t="shared" si="3"/>
        <v>2.5弓箭手</v>
      </c>
      <c r="AD30" s="1" t="s">
        <v>55</v>
      </c>
      <c r="AE30" s="1">
        <v>1500</v>
      </c>
      <c r="AF30" s="1">
        <v>100</v>
      </c>
      <c r="AG30" s="1">
        <f>VLOOKUP(AD30,Sheet3!$K$1:$L$29,2,0)</f>
        <v>101</v>
      </c>
      <c r="AH30" s="1">
        <v>-1</v>
      </c>
      <c r="AK30" s="1" t="str">
        <f t="shared" si="4"/>
        <v>2.5</v>
      </c>
      <c r="AR30" s="1">
        <f>VLOOKUP(AS30,Sheet3!$A$6:$D$357,3,0)</f>
        <v>257</v>
      </c>
      <c r="AS30" s="1" t="str">
        <f t="shared" si="8"/>
        <v>2.5石像鬼头领</v>
      </c>
      <c r="AT30" s="1" t="s">
        <v>77</v>
      </c>
      <c r="AU30" s="1">
        <v>1800</v>
      </c>
      <c r="AV30" s="1">
        <v>50</v>
      </c>
      <c r="AW30" s="1">
        <f>VLOOKUP(AT30,Sheet3!$K$1:$L$29,2,0)</f>
        <v>102</v>
      </c>
      <c r="AX30" s="1">
        <v>-1</v>
      </c>
    </row>
    <row r="31" spans="1:274" x14ac:dyDescent="0.15">
      <c r="A31" s="2">
        <v>2061</v>
      </c>
      <c r="C31" s="3">
        <f>VLOOKUP(E31,Sheet3!$A$6:$D$357,3,0)</f>
        <v>263</v>
      </c>
      <c r="D31" s="3">
        <v>2.6</v>
      </c>
      <c r="E31" s="3" t="str">
        <f t="shared" si="1"/>
        <v>2.6哥布林</v>
      </c>
      <c r="F31" s="6" t="s">
        <v>50</v>
      </c>
      <c r="G31" s="3">
        <v>1000</v>
      </c>
      <c r="H31" s="3">
        <v>0</v>
      </c>
      <c r="I31" s="3">
        <f>VLOOKUP(F31,Sheet3!$K$1:$L$29,2,0)</f>
        <v>102</v>
      </c>
      <c r="J31" s="3">
        <v>-1</v>
      </c>
      <c r="L31" s="4">
        <f>VLOOKUP(M31,Sheet3!$A$6:$D$357,3,0)</f>
        <v>264</v>
      </c>
      <c r="M31" s="4" t="str">
        <f t="shared" si="2"/>
        <v>2.6弓箭手</v>
      </c>
      <c r="N31" s="8" t="s">
        <v>55</v>
      </c>
      <c r="O31" s="4">
        <v>1200</v>
      </c>
      <c r="P31" s="4">
        <v>100</v>
      </c>
      <c r="Q31" s="4">
        <v>5</v>
      </c>
      <c r="R31" s="4">
        <v>-1</v>
      </c>
      <c r="T31" s="3">
        <f>VLOOKUP(U31,Sheet3!$A$6:$D$357,3,0)</f>
        <v>264</v>
      </c>
      <c r="U31" s="3" t="str">
        <f t="shared" si="6"/>
        <v>2.6弓箭手</v>
      </c>
      <c r="V31" s="3" t="s">
        <v>105</v>
      </c>
      <c r="W31" s="3">
        <v>1400</v>
      </c>
      <c r="X31" s="3">
        <v>0</v>
      </c>
      <c r="Y31" s="3">
        <f>VLOOKUP(V31,Sheet3!$K$1:$L$29,2,0)</f>
        <v>101</v>
      </c>
      <c r="Z31" s="3">
        <v>-1</v>
      </c>
      <c r="AB31" s="4">
        <f>VLOOKUP(AC31,Sheet3!$A$6:$D$357,3,0)</f>
        <v>264</v>
      </c>
      <c r="AC31" s="4" t="str">
        <f t="shared" si="3"/>
        <v>2.6弓箭手</v>
      </c>
      <c r="AD31" s="4" t="s">
        <v>55</v>
      </c>
      <c r="AE31" s="4">
        <v>1500</v>
      </c>
      <c r="AF31" s="4">
        <v>100</v>
      </c>
      <c r="AG31" s="4">
        <f>VLOOKUP(AD31,Sheet3!$K$1:$L$29,2,0)</f>
        <v>101</v>
      </c>
      <c r="AH31" s="4">
        <v>-1</v>
      </c>
      <c r="AK31" s="3" t="str">
        <f t="shared" si="4"/>
        <v>2.6</v>
      </c>
      <c r="AS31" s="4" t="str">
        <f t="shared" si="8"/>
        <v>2.6</v>
      </c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</row>
    <row r="32" spans="1:274" x14ac:dyDescent="0.15">
      <c r="A32" s="2">
        <v>2062</v>
      </c>
      <c r="C32" s="3">
        <f>VLOOKUP(E32,Sheet3!$A$6:$D$357,3,0)</f>
        <v>262</v>
      </c>
      <c r="D32" s="3">
        <v>2.6</v>
      </c>
      <c r="E32" s="3" t="str">
        <f t="shared" si="1"/>
        <v>2.6石像鬼</v>
      </c>
      <c r="F32" s="6" t="s">
        <v>13</v>
      </c>
      <c r="G32" s="3">
        <v>1000</v>
      </c>
      <c r="H32" s="3">
        <v>0</v>
      </c>
      <c r="I32" s="3">
        <f>VLOOKUP(F32,Sheet3!$K$1:$L$29,2,0)</f>
        <v>102</v>
      </c>
      <c r="J32" s="3">
        <v>-1</v>
      </c>
      <c r="L32" s="4">
        <f>VLOOKUP(M32,Sheet3!$A$6:$D$357,3,0)</f>
        <v>262</v>
      </c>
      <c r="M32" s="4" t="str">
        <f t="shared" si="2"/>
        <v>2.6石像鬼</v>
      </c>
      <c r="N32" s="8" t="s">
        <v>13</v>
      </c>
      <c r="O32" s="4">
        <v>1200</v>
      </c>
      <c r="P32" s="4">
        <v>100</v>
      </c>
      <c r="Q32" s="4">
        <v>5</v>
      </c>
      <c r="R32" s="4">
        <v>-1</v>
      </c>
      <c r="T32" s="3">
        <f>VLOOKUP(U32,Sheet3!$A$6:$D$357,3,0)</f>
        <v>262</v>
      </c>
      <c r="U32" s="3" t="str">
        <f t="shared" si="6"/>
        <v>2.6石像鬼</v>
      </c>
      <c r="V32" s="3" t="s">
        <v>13</v>
      </c>
      <c r="W32" s="3">
        <v>1400</v>
      </c>
      <c r="X32" s="3">
        <v>0</v>
      </c>
      <c r="Y32" s="3">
        <f>VLOOKUP(V32,Sheet3!$K$1:$L$29,2,0)</f>
        <v>102</v>
      </c>
      <c r="Z32" s="3">
        <v>-1</v>
      </c>
      <c r="AB32" s="4">
        <f>VLOOKUP(AC32,Sheet3!$A$6:$D$357,3,0)</f>
        <v>261</v>
      </c>
      <c r="AC32" s="4" t="str">
        <f t="shared" si="3"/>
        <v>2.6骷髅怪</v>
      </c>
      <c r="AD32" s="4" t="s">
        <v>15</v>
      </c>
      <c r="AE32" s="4">
        <v>1500</v>
      </c>
      <c r="AF32" s="4">
        <v>100</v>
      </c>
      <c r="AG32" s="4">
        <f>VLOOKUP(AD32,Sheet3!$K$1:$L$29,2,0)</f>
        <v>102</v>
      </c>
      <c r="AH32" s="4">
        <v>-1</v>
      </c>
      <c r="AI32" s="4">
        <v>101002</v>
      </c>
      <c r="AK32" s="3" t="str">
        <f t="shared" si="4"/>
        <v>2.6</v>
      </c>
      <c r="AS32" s="4" t="str">
        <f t="shared" si="8"/>
        <v>2.6</v>
      </c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</row>
    <row r="33" spans="1:274" s="1" customFormat="1" x14ac:dyDescent="0.15">
      <c r="A33" s="1">
        <v>2064</v>
      </c>
      <c r="C33" s="1">
        <f>VLOOKUP(E33,Sheet3!$A$6:$D$357,3,0)</f>
        <v>264</v>
      </c>
      <c r="D33" s="1">
        <v>2.6</v>
      </c>
      <c r="E33" s="1" t="str">
        <f t="shared" si="1"/>
        <v>2.6弓箭手</v>
      </c>
      <c r="F33" s="1" t="s">
        <v>55</v>
      </c>
      <c r="G33" s="1">
        <v>1000</v>
      </c>
      <c r="H33" s="1">
        <v>0</v>
      </c>
      <c r="I33" s="1">
        <f>VLOOKUP(F33,Sheet3!$K$1:$L$29,2,0)</f>
        <v>101</v>
      </c>
      <c r="J33" s="1">
        <v>-1</v>
      </c>
      <c r="L33" s="1">
        <f>VLOOKUP(M33,Sheet3!$A$6:$D$357,3,0)</f>
        <v>264</v>
      </c>
      <c r="M33" s="1" t="str">
        <f t="shared" si="2"/>
        <v>2.6弓箭手</v>
      </c>
      <c r="N33" s="1" t="s">
        <v>55</v>
      </c>
      <c r="O33" s="1">
        <v>1200</v>
      </c>
      <c r="P33" s="1">
        <v>100</v>
      </c>
      <c r="Q33" s="1">
        <v>5</v>
      </c>
      <c r="R33" s="1">
        <v>-1</v>
      </c>
      <c r="T33" s="1">
        <f>VLOOKUP(U33,Sheet3!$A$6:$D$357,3,0)</f>
        <v>265</v>
      </c>
      <c r="U33" s="1" t="str">
        <f t="shared" si="6"/>
        <v>2.6萝莉魔法师</v>
      </c>
      <c r="V33" s="1" t="s">
        <v>56</v>
      </c>
      <c r="W33" s="1">
        <v>1400</v>
      </c>
      <c r="X33" s="1">
        <v>0</v>
      </c>
      <c r="Y33" s="1">
        <f>VLOOKUP(V33,Sheet3!$K$1:$L$29,2,0)</f>
        <v>101</v>
      </c>
      <c r="Z33" s="1">
        <v>-1</v>
      </c>
      <c r="AB33" s="1">
        <f>VLOOKUP(AC33,Sheet3!$A$6:$D$357,3,0)</f>
        <v>264</v>
      </c>
      <c r="AC33" s="1" t="str">
        <f t="shared" si="3"/>
        <v>2.6弓箭手</v>
      </c>
      <c r="AD33" s="1" t="s">
        <v>55</v>
      </c>
      <c r="AE33" s="1">
        <v>1500</v>
      </c>
      <c r="AF33" s="1">
        <v>100</v>
      </c>
      <c r="AG33" s="1">
        <f>VLOOKUP(AD33,Sheet3!$K$1:$L$29,2,0)</f>
        <v>101</v>
      </c>
      <c r="AH33" s="1">
        <v>-1</v>
      </c>
      <c r="AK33" s="1" t="str">
        <f t="shared" si="4"/>
        <v>2.6</v>
      </c>
      <c r="AR33" s="1">
        <f>VLOOKUP(AS33,Sheet3!$A$6:$D$357,3,0)</f>
        <v>267</v>
      </c>
      <c r="AS33" s="1" t="str">
        <f t="shared" si="8"/>
        <v>2.6吉尔斯分身</v>
      </c>
      <c r="AT33" s="1" t="s">
        <v>104</v>
      </c>
      <c r="AU33" s="1">
        <v>1800</v>
      </c>
      <c r="AV33" s="1">
        <v>50</v>
      </c>
      <c r="AW33" s="1">
        <f>VLOOKUP(AT33,Sheet3!$K$1:$L$29,2,0)</f>
        <v>101</v>
      </c>
      <c r="AX33" s="1">
        <v>-1</v>
      </c>
    </row>
    <row r="34" spans="1:274" s="11" customForma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2"/>
      <c r="AX34" s="4"/>
    </row>
    <row r="35" spans="1:274" x14ac:dyDescent="0.15">
      <c r="A35" s="2">
        <v>3012</v>
      </c>
      <c r="C35" s="3">
        <f>VLOOKUP(E35,Sheet3!$A$6:$D$357,3,0)</f>
        <v>311</v>
      </c>
      <c r="D35" s="3">
        <v>3.1</v>
      </c>
      <c r="E35" s="3" t="str">
        <f t="shared" si="1"/>
        <v>3.1骷髅怪</v>
      </c>
      <c r="F35" s="6" t="s">
        <v>15</v>
      </c>
      <c r="G35" s="3">
        <v>1000</v>
      </c>
      <c r="H35" s="3">
        <v>0</v>
      </c>
      <c r="I35" s="3">
        <f>VLOOKUP(F35,Sheet3!$K$1:$L$29,2,0)</f>
        <v>102</v>
      </c>
      <c r="J35" s="3">
        <v>-1</v>
      </c>
      <c r="L35" s="4">
        <f>VLOOKUP(M35,Sheet3!$A$6:$D$357,3,0)</f>
        <v>312</v>
      </c>
      <c r="M35" s="4" t="str">
        <f t="shared" si="2"/>
        <v>3.1石像鬼</v>
      </c>
      <c r="N35" s="8" t="s">
        <v>13</v>
      </c>
      <c r="O35" s="4">
        <v>1200</v>
      </c>
      <c r="P35" s="4">
        <v>100</v>
      </c>
      <c r="Q35" s="4">
        <v>5</v>
      </c>
      <c r="R35" s="4">
        <v>-1</v>
      </c>
      <c r="T35" s="3">
        <f>VLOOKUP(U35,Sheet3!$A$6:$D$357,3,0)</f>
        <v>316</v>
      </c>
      <c r="U35" s="3" t="str">
        <f t="shared" ref="U35:U48" si="9">$D35&amp;V35</f>
        <v>3.1女刺客</v>
      </c>
      <c r="V35" s="3" t="s">
        <v>62</v>
      </c>
      <c r="W35" s="3">
        <v>1400</v>
      </c>
      <c r="X35" s="3">
        <v>0</v>
      </c>
      <c r="Y35" s="3">
        <f>VLOOKUP(V35,Sheet3!$K$1:$L$29,2,0)</f>
        <v>102</v>
      </c>
      <c r="Z35" s="3">
        <v>-1</v>
      </c>
      <c r="AB35" s="4">
        <f>VLOOKUP(AC35,Sheet3!$A$6:$D$357,3,0)</f>
        <v>312</v>
      </c>
      <c r="AC35" s="4" t="str">
        <f t="shared" si="3"/>
        <v>3.1石像鬼</v>
      </c>
      <c r="AD35" s="4" t="s">
        <v>13</v>
      </c>
      <c r="AE35" s="4">
        <v>1500</v>
      </c>
      <c r="AF35" s="4">
        <v>100</v>
      </c>
      <c r="AG35" s="4">
        <f>VLOOKUP(AD35,Sheet3!$K$1:$L$29,2,0)</f>
        <v>102</v>
      </c>
      <c r="AH35" s="4">
        <v>-1</v>
      </c>
      <c r="AJ35" s="3">
        <f>VLOOKUP(AK35,Sheet3!$A$6:$D$357,3,0)</f>
        <v>314</v>
      </c>
      <c r="AK35" s="3" t="str">
        <f t="shared" si="4"/>
        <v>3.1弓箭手</v>
      </c>
      <c r="AL35" s="3" t="s">
        <v>55</v>
      </c>
      <c r="AM35" s="3">
        <v>1600</v>
      </c>
      <c r="AN35" s="3">
        <v>0</v>
      </c>
      <c r="AO35" s="3">
        <f>VLOOKUP(AL35,Sheet3!$K$1:$L$29,2,0)</f>
        <v>101</v>
      </c>
      <c r="AP35" s="3">
        <v>-1</v>
      </c>
      <c r="AS35" s="4" t="str">
        <f t="shared" si="8"/>
        <v>3.1</v>
      </c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</row>
    <row r="36" spans="1:274" s="1" customFormat="1" x14ac:dyDescent="0.15">
      <c r="A36" s="1">
        <v>3014</v>
      </c>
      <c r="C36" s="1">
        <f>VLOOKUP(E36,Sheet3!$A$6:$D$357,3,0)</f>
        <v>314</v>
      </c>
      <c r="D36" s="1">
        <v>3.1</v>
      </c>
      <c r="E36" s="1" t="str">
        <f t="shared" si="1"/>
        <v>3.1弓箭手</v>
      </c>
      <c r="F36" s="1" t="s">
        <v>55</v>
      </c>
      <c r="G36" s="1">
        <v>1000</v>
      </c>
      <c r="H36" s="1">
        <v>0</v>
      </c>
      <c r="I36" s="1">
        <f>VLOOKUP(F36,Sheet3!$K$1:$L$29,2,0)</f>
        <v>101</v>
      </c>
      <c r="J36" s="1">
        <v>-1</v>
      </c>
      <c r="L36" s="1">
        <f>VLOOKUP(M36,Sheet3!$A$6:$D$357,3,0)</f>
        <v>315</v>
      </c>
      <c r="M36" s="1" t="str">
        <f t="shared" si="2"/>
        <v>3.1萝莉魔法师</v>
      </c>
      <c r="N36" s="1" t="s">
        <v>56</v>
      </c>
      <c r="O36" s="1">
        <v>1200</v>
      </c>
      <c r="P36" s="1">
        <v>100</v>
      </c>
      <c r="Q36" s="1">
        <v>5</v>
      </c>
      <c r="R36" s="1">
        <v>-1</v>
      </c>
      <c r="T36" s="1">
        <f>VLOOKUP(U36,Sheet3!$A$6:$D$357,3,0)</f>
        <v>312</v>
      </c>
      <c r="U36" s="1" t="str">
        <f t="shared" si="9"/>
        <v>3.1石像鬼</v>
      </c>
      <c r="V36" s="1" t="s">
        <v>13</v>
      </c>
      <c r="W36" s="1">
        <v>1400</v>
      </c>
      <c r="X36" s="1">
        <v>0</v>
      </c>
      <c r="Y36" s="1">
        <f>VLOOKUP(V36,Sheet3!$K$1:$L$29,2,0)</f>
        <v>102</v>
      </c>
      <c r="Z36" s="1">
        <v>-1</v>
      </c>
      <c r="AB36" s="1">
        <f>VLOOKUP(AC36,Sheet3!$A$6:$D$357,3,0)</f>
        <v>314</v>
      </c>
      <c r="AC36" s="1" t="str">
        <f t="shared" si="3"/>
        <v>3.1弓箭手</v>
      </c>
      <c r="AD36" s="1" t="s">
        <v>55</v>
      </c>
      <c r="AE36" s="1">
        <v>1500</v>
      </c>
      <c r="AF36" s="1">
        <v>100</v>
      </c>
      <c r="AG36" s="1">
        <f>VLOOKUP(AD36,Sheet3!$K$1:$L$29,2,0)</f>
        <v>101</v>
      </c>
      <c r="AH36" s="1">
        <v>-1</v>
      </c>
      <c r="AJ36" s="1">
        <f>VLOOKUP(AK36,Sheet3!$A$6:$D$357,3,0)</f>
        <v>315</v>
      </c>
      <c r="AK36" s="1" t="str">
        <f t="shared" si="4"/>
        <v>3.1萝莉魔法师</v>
      </c>
      <c r="AL36" s="1" t="s">
        <v>56</v>
      </c>
      <c r="AM36" s="1">
        <v>1600</v>
      </c>
      <c r="AN36" s="1">
        <v>0</v>
      </c>
      <c r="AO36" s="1">
        <f>VLOOKUP(AL36,Sheet3!$K$1:$L$29,2,0)</f>
        <v>101</v>
      </c>
      <c r="AP36" s="1">
        <v>-1</v>
      </c>
      <c r="AR36" s="1">
        <f>VLOOKUP(AS36,Sheet3!$A$6:$D$357,3,0)</f>
        <v>317</v>
      </c>
      <c r="AS36" s="1" t="str">
        <f t="shared" si="8"/>
        <v>3.1精英哥布林</v>
      </c>
      <c r="AT36" s="1" t="s">
        <v>14</v>
      </c>
      <c r="AU36" s="1">
        <v>1800</v>
      </c>
      <c r="AV36" s="1">
        <v>50</v>
      </c>
      <c r="AW36" s="1">
        <f>VLOOKUP(AT36,Sheet3!$K$1:$L$29,2,0)</f>
        <v>102</v>
      </c>
      <c r="AX36" s="1">
        <v>-1</v>
      </c>
    </row>
    <row r="37" spans="1:274" x14ac:dyDescent="0.15">
      <c r="A37" s="2">
        <v>3023</v>
      </c>
      <c r="C37" s="3">
        <f>VLOOKUP(E37,Sheet3!$A$6:$D$357,3,0)</f>
        <v>325</v>
      </c>
      <c r="D37" s="3">
        <v>3.2</v>
      </c>
      <c r="E37" s="3" t="str">
        <f t="shared" si="1"/>
        <v>3.2萝莉魔法师</v>
      </c>
      <c r="F37" s="6" t="s">
        <v>56</v>
      </c>
      <c r="G37" s="3">
        <v>1000</v>
      </c>
      <c r="H37" s="3">
        <v>0</v>
      </c>
      <c r="I37" s="3">
        <f>VLOOKUP(F37,Sheet3!$K$1:$L$29,2,0)</f>
        <v>101</v>
      </c>
      <c r="J37" s="3">
        <v>-1</v>
      </c>
      <c r="L37" s="4">
        <f>VLOOKUP(M37,Sheet3!$A$6:$D$357,3,0)</f>
        <v>326</v>
      </c>
      <c r="M37" s="4" t="str">
        <f t="shared" si="2"/>
        <v>3.2女刺客</v>
      </c>
      <c r="N37" s="8" t="s">
        <v>62</v>
      </c>
      <c r="O37" s="4">
        <v>1200</v>
      </c>
      <c r="P37" s="4">
        <v>100</v>
      </c>
      <c r="Q37" s="4">
        <v>5</v>
      </c>
      <c r="R37" s="4">
        <v>-1</v>
      </c>
      <c r="T37" s="3">
        <f>VLOOKUP(U37,Sheet3!$A$6:$D$357,3,0)</f>
        <v>321</v>
      </c>
      <c r="U37" s="3" t="str">
        <f t="shared" si="9"/>
        <v>3.2骷髅怪</v>
      </c>
      <c r="V37" s="3" t="s">
        <v>15</v>
      </c>
      <c r="W37" s="3">
        <v>1400</v>
      </c>
      <c r="X37" s="3">
        <v>0</v>
      </c>
      <c r="Y37" s="3">
        <f>VLOOKUP(V37,Sheet3!$K$1:$L$29,2,0)</f>
        <v>102</v>
      </c>
      <c r="Z37" s="3">
        <v>-1</v>
      </c>
      <c r="AB37" s="4">
        <f>VLOOKUP(AC37,Sheet3!$A$6:$D$357,3,0)</f>
        <v>321</v>
      </c>
      <c r="AC37" s="4" t="str">
        <f t="shared" si="3"/>
        <v>3.2骷髅怪</v>
      </c>
      <c r="AD37" s="4" t="s">
        <v>15</v>
      </c>
      <c r="AE37" s="4">
        <v>1500</v>
      </c>
      <c r="AF37" s="4">
        <v>100</v>
      </c>
      <c r="AG37" s="4">
        <f>VLOOKUP(AD37,Sheet3!$K$1:$L$29,2,0)</f>
        <v>102</v>
      </c>
      <c r="AH37" s="4">
        <v>-1</v>
      </c>
      <c r="AJ37" s="3">
        <f>VLOOKUP(AK37,Sheet3!$A$6:$D$357,3,0)</f>
        <v>321</v>
      </c>
      <c r="AK37" s="3" t="str">
        <f t="shared" si="4"/>
        <v>3.2骷髅怪</v>
      </c>
      <c r="AL37" s="3" t="s">
        <v>15</v>
      </c>
      <c r="AM37" s="3">
        <v>1600</v>
      </c>
      <c r="AN37" s="3">
        <v>0</v>
      </c>
      <c r="AO37" s="3">
        <f>VLOOKUP(AL37,Sheet3!$K$1:$L$29,2,0)</f>
        <v>102</v>
      </c>
      <c r="AP37" s="3">
        <v>-1</v>
      </c>
      <c r="AS37" s="4" t="str">
        <f t="shared" si="8"/>
        <v>3.2</v>
      </c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</row>
    <row r="38" spans="1:274" s="1" customFormat="1" x14ac:dyDescent="0.15">
      <c r="A38" s="1">
        <v>3024</v>
      </c>
      <c r="C38" s="1">
        <f>VLOOKUP(E38,Sheet3!$A$6:$D$357,3,0)</f>
        <v>323</v>
      </c>
      <c r="D38" s="1">
        <v>3.2</v>
      </c>
      <c r="E38" s="1" t="str">
        <f t="shared" si="1"/>
        <v>3.2哥布林</v>
      </c>
      <c r="F38" s="1" t="s">
        <v>12</v>
      </c>
      <c r="G38" s="1">
        <v>1000</v>
      </c>
      <c r="H38" s="1">
        <v>0</v>
      </c>
      <c r="I38" s="1">
        <f>VLOOKUP(F38,Sheet3!$K$1:$L$29,2,0)</f>
        <v>102</v>
      </c>
      <c r="J38" s="1">
        <v>-1</v>
      </c>
      <c r="L38" s="1">
        <f>VLOOKUP(M38,Sheet3!$A$6:$D$357,3,0)</f>
        <v>324</v>
      </c>
      <c r="M38" s="1" t="str">
        <f t="shared" si="2"/>
        <v>3.2弓箭手</v>
      </c>
      <c r="N38" s="1" t="s">
        <v>55</v>
      </c>
      <c r="O38" s="1">
        <v>1200</v>
      </c>
      <c r="P38" s="1">
        <v>100</v>
      </c>
      <c r="Q38" s="1">
        <v>5</v>
      </c>
      <c r="R38" s="1">
        <v>-1</v>
      </c>
      <c r="T38" s="1">
        <f>VLOOKUP(U38,Sheet3!$A$6:$D$357,3,0)</f>
        <v>325</v>
      </c>
      <c r="U38" s="1" t="str">
        <f t="shared" si="9"/>
        <v>3.2萝莉魔法师</v>
      </c>
      <c r="V38" s="1" t="s">
        <v>56</v>
      </c>
      <c r="W38" s="1">
        <v>1400</v>
      </c>
      <c r="X38" s="1">
        <v>0</v>
      </c>
      <c r="Y38" s="1">
        <f>VLOOKUP(V38,Sheet3!$K$1:$L$29,2,0)</f>
        <v>101</v>
      </c>
      <c r="Z38" s="1">
        <v>-1</v>
      </c>
      <c r="AB38" s="1">
        <f>VLOOKUP(AC38,Sheet3!$A$6:$D$357,3,0)</f>
        <v>321</v>
      </c>
      <c r="AC38" s="1" t="str">
        <f t="shared" si="3"/>
        <v>3.2骷髅怪</v>
      </c>
      <c r="AD38" s="1" t="s">
        <v>15</v>
      </c>
      <c r="AE38" s="1">
        <v>1500</v>
      </c>
      <c r="AF38" s="1">
        <v>100</v>
      </c>
      <c r="AG38" s="1">
        <f>VLOOKUP(AD38,Sheet3!$K$1:$L$29,2,0)</f>
        <v>102</v>
      </c>
      <c r="AH38" s="1">
        <v>-1</v>
      </c>
      <c r="AJ38" s="1">
        <f>VLOOKUP(AK38,Sheet3!$A$6:$D$357,3,0)</f>
        <v>321</v>
      </c>
      <c r="AK38" s="1" t="str">
        <f t="shared" si="4"/>
        <v>3.2骷髅怪</v>
      </c>
      <c r="AL38" s="1" t="s">
        <v>15</v>
      </c>
      <c r="AM38" s="1">
        <v>1600</v>
      </c>
      <c r="AN38" s="1">
        <v>0</v>
      </c>
      <c r="AO38" s="1">
        <f>VLOOKUP(AL38,Sheet3!$K$1:$L$29,2,0)</f>
        <v>102</v>
      </c>
      <c r="AP38" s="1">
        <v>-1</v>
      </c>
      <c r="AR38" s="1">
        <f>VLOOKUP(AS38,Sheet3!$A$6:$D$357,3,0)</f>
        <v>327</v>
      </c>
      <c r="AS38" s="1" t="str">
        <f t="shared" si="8"/>
        <v>3.2魔术士瑶瑶</v>
      </c>
      <c r="AT38" s="1" t="s">
        <v>74</v>
      </c>
      <c r="AU38" s="1">
        <v>1800</v>
      </c>
      <c r="AV38" s="1">
        <v>50</v>
      </c>
      <c r="AW38" s="1">
        <f>VLOOKUP(AT38,Sheet3!$K$1:$L$29,2,0)</f>
        <v>101</v>
      </c>
      <c r="AX38" s="1">
        <v>-1</v>
      </c>
    </row>
    <row r="39" spans="1:274" x14ac:dyDescent="0.15">
      <c r="A39" s="2">
        <v>3031</v>
      </c>
      <c r="C39" s="3">
        <f>VLOOKUP(E39,Sheet3!$A$6:$D$357,3,0)</f>
        <v>334</v>
      </c>
      <c r="D39" s="3">
        <v>3.3</v>
      </c>
      <c r="E39" s="3" t="str">
        <f t="shared" si="1"/>
        <v>3.3弓箭手</v>
      </c>
      <c r="F39" s="6" t="s">
        <v>55</v>
      </c>
      <c r="G39" s="3">
        <v>1000</v>
      </c>
      <c r="H39" s="3">
        <v>0</v>
      </c>
      <c r="I39" s="3">
        <f>VLOOKUP(F39,Sheet3!$K$1:$L$29,2,0)</f>
        <v>101</v>
      </c>
      <c r="J39" s="3">
        <v>-1</v>
      </c>
      <c r="L39" s="4">
        <f>VLOOKUP(M39,Sheet3!$A$6:$D$357,3,0)</f>
        <v>333</v>
      </c>
      <c r="M39" s="4" t="str">
        <f t="shared" si="2"/>
        <v>3.3哥布林</v>
      </c>
      <c r="N39" s="8" t="s">
        <v>12</v>
      </c>
      <c r="O39" s="4">
        <v>1200</v>
      </c>
      <c r="P39" s="4">
        <v>100</v>
      </c>
      <c r="Q39" s="4">
        <v>5</v>
      </c>
      <c r="R39" s="4">
        <v>-1</v>
      </c>
      <c r="T39" s="3">
        <f>VLOOKUP(U39,Sheet3!$A$6:$D$357,3,0)</f>
        <v>332</v>
      </c>
      <c r="U39" s="3" t="str">
        <f t="shared" si="9"/>
        <v>3.3石像鬼</v>
      </c>
      <c r="V39" s="3" t="s">
        <v>13</v>
      </c>
      <c r="W39" s="3">
        <v>1400</v>
      </c>
      <c r="X39" s="3">
        <v>0</v>
      </c>
      <c r="Y39" s="3">
        <f>VLOOKUP(V39,Sheet3!$K$1:$L$29,2,0)</f>
        <v>102</v>
      </c>
      <c r="Z39" s="3">
        <v>-1</v>
      </c>
      <c r="AB39" s="4">
        <f>VLOOKUP(AC39,Sheet3!$A$6:$D$357,3,0)</f>
        <v>332</v>
      </c>
      <c r="AC39" s="4" t="str">
        <f t="shared" si="3"/>
        <v>3.3石像鬼</v>
      </c>
      <c r="AD39" s="4" t="s">
        <v>13</v>
      </c>
      <c r="AE39" s="4">
        <v>1500</v>
      </c>
      <c r="AF39" s="4">
        <v>100</v>
      </c>
      <c r="AG39" s="4">
        <f>VLOOKUP(AD39,Sheet3!$K$1:$L$29,2,0)</f>
        <v>102</v>
      </c>
      <c r="AH39" s="4">
        <v>-1</v>
      </c>
      <c r="AJ39" s="3">
        <f>VLOOKUP(AK39,Sheet3!$A$6:$D$357,3,0)</f>
        <v>333</v>
      </c>
      <c r="AK39" s="3" t="str">
        <f t="shared" si="4"/>
        <v>3.3哥布林</v>
      </c>
      <c r="AL39" s="3" t="s">
        <v>12</v>
      </c>
      <c r="AM39" s="3">
        <v>1600</v>
      </c>
      <c r="AN39" s="3">
        <v>0</v>
      </c>
      <c r="AO39" s="3">
        <f>VLOOKUP(AL39,Sheet3!$K$1:$L$29,2,0)</f>
        <v>102</v>
      </c>
      <c r="AP39" s="3">
        <v>-1</v>
      </c>
      <c r="AS39" s="4" t="str">
        <f t="shared" si="8"/>
        <v>3.3</v>
      </c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</row>
    <row r="40" spans="1:274" x14ac:dyDescent="0.15">
      <c r="A40" s="2">
        <v>3033</v>
      </c>
      <c r="C40" s="3">
        <v>331</v>
      </c>
      <c r="D40" s="3">
        <v>3.3</v>
      </c>
      <c r="E40" s="3" t="s">
        <v>89</v>
      </c>
      <c r="F40" s="6" t="s">
        <v>15</v>
      </c>
      <c r="G40" s="3">
        <v>1000</v>
      </c>
      <c r="H40" s="3">
        <v>0</v>
      </c>
      <c r="I40" s="3">
        <v>102</v>
      </c>
      <c r="J40" s="3">
        <v>-1</v>
      </c>
      <c r="L40" s="4">
        <v>331</v>
      </c>
      <c r="M40" s="4" t="s">
        <v>89</v>
      </c>
      <c r="N40" s="8" t="s">
        <v>15</v>
      </c>
      <c r="O40" s="4">
        <v>1200</v>
      </c>
      <c r="P40" s="4">
        <v>100</v>
      </c>
      <c r="Q40" s="4">
        <v>5</v>
      </c>
      <c r="R40" s="4">
        <v>-1</v>
      </c>
      <c r="T40" s="3">
        <v>333</v>
      </c>
      <c r="U40" s="3" t="s">
        <v>90</v>
      </c>
      <c r="V40" s="3" t="s">
        <v>12</v>
      </c>
      <c r="W40" s="3">
        <v>1400</v>
      </c>
      <c r="X40" s="3">
        <v>0</v>
      </c>
      <c r="Y40" s="3">
        <v>102</v>
      </c>
      <c r="Z40" s="3">
        <v>-1</v>
      </c>
      <c r="AB40" s="4">
        <v>333</v>
      </c>
      <c r="AC40" s="4" t="s">
        <v>90</v>
      </c>
      <c r="AD40" s="4" t="s">
        <v>12</v>
      </c>
      <c r="AE40" s="4">
        <v>1500</v>
      </c>
      <c r="AF40" s="4">
        <v>100</v>
      </c>
      <c r="AG40" s="4">
        <v>102</v>
      </c>
      <c r="AH40" s="4">
        <v>-1</v>
      </c>
      <c r="AJ40" s="3">
        <v>335</v>
      </c>
      <c r="AK40" s="3" t="s">
        <v>91</v>
      </c>
      <c r="AL40" s="3" t="s">
        <v>56</v>
      </c>
      <c r="AM40" s="3">
        <v>1600</v>
      </c>
      <c r="AN40" s="3">
        <v>0</v>
      </c>
      <c r="AO40" s="3">
        <v>101</v>
      </c>
      <c r="AP40" s="3">
        <v>-1</v>
      </c>
      <c r="AQ40" s="3">
        <v>101002</v>
      </c>
      <c r="AS40" s="4" t="s">
        <v>92</v>
      </c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</row>
    <row r="41" spans="1:274" s="1" customFormat="1" x14ac:dyDescent="0.15">
      <c r="A41" s="1">
        <v>3034</v>
      </c>
      <c r="C41" s="1">
        <f>VLOOKUP(E41,Sheet3!$A$6:$D$357,3,0)</f>
        <v>336</v>
      </c>
      <c r="D41" s="1">
        <v>3.3</v>
      </c>
      <c r="E41" s="1" t="str">
        <f t="shared" si="1"/>
        <v>3.3女刺客</v>
      </c>
      <c r="F41" s="1" t="s">
        <v>62</v>
      </c>
      <c r="G41" s="1">
        <v>1000</v>
      </c>
      <c r="H41" s="1">
        <v>0</v>
      </c>
      <c r="I41" s="1">
        <f>VLOOKUP(F41,Sheet3!$K$1:$L$29,2,0)</f>
        <v>102</v>
      </c>
      <c r="J41" s="1">
        <v>-1</v>
      </c>
      <c r="L41" s="1">
        <f>VLOOKUP(M41,Sheet3!$A$6:$D$357,3,0)</f>
        <v>335</v>
      </c>
      <c r="M41" s="1" t="str">
        <f t="shared" si="2"/>
        <v>3.3萝莉魔法师</v>
      </c>
      <c r="N41" s="1" t="s">
        <v>56</v>
      </c>
      <c r="O41" s="1">
        <v>1200</v>
      </c>
      <c r="P41" s="1">
        <v>100</v>
      </c>
      <c r="Q41" s="1">
        <v>5</v>
      </c>
      <c r="R41" s="1">
        <v>-1</v>
      </c>
      <c r="T41" s="1">
        <f>VLOOKUP(U41,Sheet3!$A$6:$D$357,3,0)</f>
        <v>336</v>
      </c>
      <c r="U41" s="1" t="str">
        <f t="shared" si="9"/>
        <v>3.3女刺客</v>
      </c>
      <c r="V41" s="1" t="s">
        <v>62</v>
      </c>
      <c r="W41" s="1">
        <v>1400</v>
      </c>
      <c r="X41" s="1">
        <v>0</v>
      </c>
      <c r="Y41" s="1">
        <f>VLOOKUP(V41,Sheet3!$K$1:$L$29,2,0)</f>
        <v>102</v>
      </c>
      <c r="Z41" s="1">
        <v>-1</v>
      </c>
      <c r="AB41" s="1">
        <f>VLOOKUP(AC41,Sheet3!$A$6:$D$357,3,0)</f>
        <v>332</v>
      </c>
      <c r="AC41" s="1" t="str">
        <f t="shared" si="3"/>
        <v>3.3石像鬼</v>
      </c>
      <c r="AD41" s="1" t="s">
        <v>13</v>
      </c>
      <c r="AE41" s="1">
        <v>1800</v>
      </c>
      <c r="AF41" s="1">
        <v>100</v>
      </c>
      <c r="AG41" s="1">
        <f>VLOOKUP(AD41,Sheet3!$K$1:$L$29,2,0)</f>
        <v>102</v>
      </c>
      <c r="AH41" s="1">
        <v>-1</v>
      </c>
      <c r="AJ41" s="1">
        <f>VLOOKUP(AK41,Sheet3!$A$6:$D$357,3,0)</f>
        <v>334</v>
      </c>
      <c r="AK41" s="1" t="str">
        <f t="shared" si="4"/>
        <v>3.3弓箭手</v>
      </c>
      <c r="AL41" s="1" t="s">
        <v>55</v>
      </c>
      <c r="AM41" s="1">
        <v>1600</v>
      </c>
      <c r="AN41" s="1">
        <v>0</v>
      </c>
      <c r="AO41" s="1">
        <f>VLOOKUP(AL41,Sheet3!$K$1:$L$29,2,0)</f>
        <v>101</v>
      </c>
      <c r="AP41" s="1">
        <v>-1</v>
      </c>
      <c r="AR41" s="1">
        <f>VLOOKUP(AS41,Sheet3!$A$6:$D$357,3,0)</f>
        <v>337</v>
      </c>
      <c r="AS41" s="1" t="str">
        <f t="shared" ref="AS41:AS61" si="10">$D41&amp;AT41</f>
        <v>3.3弓箭手侍石</v>
      </c>
      <c r="AT41" s="1" t="s">
        <v>73</v>
      </c>
      <c r="AU41" s="1">
        <v>1800</v>
      </c>
      <c r="AV41" s="1">
        <v>50</v>
      </c>
      <c r="AW41" s="1">
        <f>VLOOKUP(AT41,Sheet3!$K$1:$L$29,2,0)</f>
        <v>101</v>
      </c>
      <c r="AX41" s="1">
        <v>-1</v>
      </c>
    </row>
    <row r="42" spans="1:274" x14ac:dyDescent="0.15">
      <c r="A42" s="2">
        <v>3042</v>
      </c>
      <c r="C42" s="3">
        <f>VLOOKUP(E42,Sheet3!$A$6:$D$357,3,0)</f>
        <v>345</v>
      </c>
      <c r="D42" s="3">
        <v>3.4</v>
      </c>
      <c r="E42" s="3" t="str">
        <f t="shared" si="1"/>
        <v>3.4萝莉魔法师</v>
      </c>
      <c r="F42" s="6" t="s">
        <v>56</v>
      </c>
      <c r="G42" s="3">
        <v>1000</v>
      </c>
      <c r="H42" s="3">
        <v>0</v>
      </c>
      <c r="I42" s="3">
        <f>VLOOKUP(F42,Sheet3!$K$1:$L$29,2,0)</f>
        <v>101</v>
      </c>
      <c r="J42" s="3">
        <v>-1</v>
      </c>
      <c r="L42" s="4">
        <f>VLOOKUP(M42,Sheet3!$A$6:$D$357,3,0)</f>
        <v>343</v>
      </c>
      <c r="M42" s="4" t="str">
        <f t="shared" si="2"/>
        <v>3.4哥布林</v>
      </c>
      <c r="N42" s="8" t="s">
        <v>12</v>
      </c>
      <c r="O42" s="4">
        <v>1200</v>
      </c>
      <c r="P42" s="4">
        <v>100</v>
      </c>
      <c r="Q42" s="4">
        <v>5</v>
      </c>
      <c r="R42" s="4">
        <v>-1</v>
      </c>
      <c r="T42" s="3">
        <f>VLOOKUP(U42,Sheet3!$A$6:$D$357,3,0)</f>
        <v>342</v>
      </c>
      <c r="U42" s="3" t="str">
        <f t="shared" si="9"/>
        <v>3.4石像鬼</v>
      </c>
      <c r="V42" s="3" t="s">
        <v>13</v>
      </c>
      <c r="W42" s="3">
        <v>1400</v>
      </c>
      <c r="X42" s="3">
        <v>0</v>
      </c>
      <c r="Y42" s="3">
        <f>VLOOKUP(V42,Sheet3!$K$1:$L$29,2,0)</f>
        <v>102</v>
      </c>
      <c r="Z42" s="3">
        <v>-1</v>
      </c>
      <c r="AB42" s="4">
        <f>VLOOKUP(AC42,Sheet3!$A$6:$D$357,3,0)</f>
        <v>345</v>
      </c>
      <c r="AC42" s="4" t="str">
        <f t="shared" si="3"/>
        <v>3.4萝莉魔法师</v>
      </c>
      <c r="AD42" s="4" t="s">
        <v>56</v>
      </c>
      <c r="AE42" s="4">
        <v>1900</v>
      </c>
      <c r="AF42" s="4">
        <v>100</v>
      </c>
      <c r="AG42" s="4">
        <f>VLOOKUP(AD42,Sheet3!$K$1:$L$29,2,0)</f>
        <v>101</v>
      </c>
      <c r="AH42" s="4">
        <v>-1</v>
      </c>
      <c r="AJ42" s="3">
        <f>VLOOKUP(AK42,Sheet3!$A$6:$D$357,3,0)</f>
        <v>344</v>
      </c>
      <c r="AK42" s="3" t="str">
        <f t="shared" si="4"/>
        <v>3.4弓箭手</v>
      </c>
      <c r="AL42" s="3" t="s">
        <v>55</v>
      </c>
      <c r="AM42" s="3">
        <v>2200</v>
      </c>
      <c r="AN42" s="3">
        <v>0</v>
      </c>
      <c r="AO42" s="3">
        <f>VLOOKUP(AL42,Sheet3!$K$1:$L$29,2,0)</f>
        <v>101</v>
      </c>
      <c r="AP42" s="3">
        <v>-1</v>
      </c>
      <c r="AS42" s="4" t="str">
        <f t="shared" si="10"/>
        <v>3.4</v>
      </c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</row>
    <row r="43" spans="1:274" s="1" customFormat="1" x14ac:dyDescent="0.15">
      <c r="A43" s="1">
        <v>3044</v>
      </c>
      <c r="C43" s="1">
        <f>VLOOKUP(E43,Sheet3!$A$6:$D$357,3,0)</f>
        <v>342</v>
      </c>
      <c r="D43" s="1">
        <v>3.4</v>
      </c>
      <c r="E43" s="1" t="str">
        <f t="shared" ref="E43:E86" si="11">D43&amp;F43</f>
        <v>3.4石像鬼</v>
      </c>
      <c r="F43" s="1" t="s">
        <v>13</v>
      </c>
      <c r="G43" s="1">
        <v>1000</v>
      </c>
      <c r="H43" s="1">
        <v>0</v>
      </c>
      <c r="I43" s="1">
        <f>VLOOKUP(F43,Sheet3!$K$1:$L$29,2,0)</f>
        <v>102</v>
      </c>
      <c r="J43" s="1">
        <v>-1</v>
      </c>
      <c r="L43" s="1">
        <f>VLOOKUP(M43,Sheet3!$A$6:$D$357,3,0)</f>
        <v>342</v>
      </c>
      <c r="M43" s="1" t="str">
        <f t="shared" ref="M43:M86" si="12">$D43&amp;N43</f>
        <v>3.4石像鬼</v>
      </c>
      <c r="N43" s="1" t="s">
        <v>13</v>
      </c>
      <c r="O43" s="1">
        <v>1200</v>
      </c>
      <c r="P43" s="1">
        <v>100</v>
      </c>
      <c r="Q43" s="1">
        <v>5</v>
      </c>
      <c r="R43" s="1">
        <v>-1</v>
      </c>
      <c r="T43" s="1">
        <f>VLOOKUP(U43,Sheet3!$A$6:$D$357,3,0)</f>
        <v>345</v>
      </c>
      <c r="U43" s="1" t="str">
        <f t="shared" si="9"/>
        <v>3.4萝莉魔法师</v>
      </c>
      <c r="V43" s="1" t="s">
        <v>56</v>
      </c>
      <c r="W43" s="1">
        <v>1400</v>
      </c>
      <c r="X43" s="1">
        <v>0</v>
      </c>
      <c r="Y43" s="1">
        <f>VLOOKUP(V43,Sheet3!$K$1:$L$29,2,0)</f>
        <v>101</v>
      </c>
      <c r="Z43" s="1">
        <v>-1</v>
      </c>
      <c r="AB43" s="1">
        <f>VLOOKUP(AC43,Sheet3!$A$6:$D$357,3,0)</f>
        <v>344</v>
      </c>
      <c r="AC43" s="1" t="str">
        <f t="shared" ref="AC43:AC86" si="13">$D43&amp;AD43</f>
        <v>3.4弓箭手</v>
      </c>
      <c r="AD43" s="1" t="s">
        <v>55</v>
      </c>
      <c r="AE43" s="1">
        <v>2200</v>
      </c>
      <c r="AF43" s="1">
        <v>100</v>
      </c>
      <c r="AG43" s="1">
        <f>VLOOKUP(AD43,Sheet3!$K$1:$L$29,2,0)</f>
        <v>101</v>
      </c>
      <c r="AH43" s="1">
        <v>-1</v>
      </c>
      <c r="AJ43" s="1">
        <f>VLOOKUP(AK43,Sheet3!$A$6:$D$357,3,0)</f>
        <v>342</v>
      </c>
      <c r="AK43" s="1" t="str">
        <f t="shared" ref="AK43:AK86" si="14">$D43&amp;AL43</f>
        <v>3.4石像鬼</v>
      </c>
      <c r="AL43" s="1" t="s">
        <v>13</v>
      </c>
      <c r="AM43" s="1">
        <v>2100</v>
      </c>
      <c r="AN43" s="1">
        <v>0</v>
      </c>
      <c r="AO43" s="1">
        <f>VLOOKUP(AL43,Sheet3!$K$1:$L$29,2,0)</f>
        <v>102</v>
      </c>
      <c r="AP43" s="1">
        <v>-1</v>
      </c>
      <c r="AR43" s="1">
        <f>VLOOKUP(AS43,Sheet3!$A$6:$D$357,3,0)</f>
        <v>347</v>
      </c>
      <c r="AS43" s="1" t="str">
        <f t="shared" si="10"/>
        <v>3.4暗夜刺客</v>
      </c>
      <c r="AT43" s="1" t="s">
        <v>75</v>
      </c>
      <c r="AU43" s="1">
        <v>2400</v>
      </c>
      <c r="AV43" s="1">
        <v>50</v>
      </c>
      <c r="AW43" s="1">
        <f>VLOOKUP(AT43,Sheet3!$K$1:$L$29,2,0)</f>
        <v>102</v>
      </c>
      <c r="AX43" s="1">
        <v>-1</v>
      </c>
    </row>
    <row r="44" spans="1:274" x14ac:dyDescent="0.15">
      <c r="A44" s="2">
        <v>3051</v>
      </c>
      <c r="C44" s="3">
        <f>VLOOKUP(E44,Sheet3!$A$6:$D$357,3,0)</f>
        <v>355</v>
      </c>
      <c r="D44" s="3">
        <v>3.5</v>
      </c>
      <c r="E44" s="3" t="str">
        <f t="shared" si="11"/>
        <v>3.5萝莉魔法师</v>
      </c>
      <c r="F44" s="6" t="s">
        <v>56</v>
      </c>
      <c r="G44" s="3">
        <v>1000</v>
      </c>
      <c r="H44" s="3">
        <v>0</v>
      </c>
      <c r="I44" s="3">
        <f>VLOOKUP(F44,Sheet3!$K$1:$L$29,2,0)</f>
        <v>101</v>
      </c>
      <c r="J44" s="3">
        <v>-1</v>
      </c>
      <c r="L44" s="4">
        <f>VLOOKUP(M44,Sheet3!$A$6:$D$357,3,0)</f>
        <v>353</v>
      </c>
      <c r="M44" s="4" t="str">
        <f t="shared" si="12"/>
        <v>3.5哥布林</v>
      </c>
      <c r="N44" s="8" t="s">
        <v>12</v>
      </c>
      <c r="O44" s="4">
        <v>1200</v>
      </c>
      <c r="P44" s="4">
        <v>100</v>
      </c>
      <c r="Q44" s="4">
        <v>5</v>
      </c>
      <c r="R44" s="4">
        <v>-1</v>
      </c>
      <c r="T44" s="3">
        <f>VLOOKUP(U44,Sheet3!$A$6:$D$357,3,0)</f>
        <v>351</v>
      </c>
      <c r="U44" s="3" t="str">
        <f t="shared" si="9"/>
        <v>3.5骷髅怪</v>
      </c>
      <c r="V44" s="3" t="s">
        <v>15</v>
      </c>
      <c r="W44" s="3">
        <v>1400</v>
      </c>
      <c r="X44" s="3">
        <v>0</v>
      </c>
      <c r="Y44" s="3">
        <f>VLOOKUP(V44,Sheet3!$K$1:$L$29,2,0)</f>
        <v>102</v>
      </c>
      <c r="Z44" s="3">
        <v>-1</v>
      </c>
      <c r="AB44" s="4">
        <f>VLOOKUP(AC44,Sheet3!$A$6:$D$357,3,0)</f>
        <v>352</v>
      </c>
      <c r="AC44" s="4" t="str">
        <f t="shared" si="13"/>
        <v>3.5石像鬼</v>
      </c>
      <c r="AD44" s="4" t="s">
        <v>13</v>
      </c>
      <c r="AE44" s="4">
        <v>1500</v>
      </c>
      <c r="AF44" s="4">
        <v>100</v>
      </c>
      <c r="AG44" s="4">
        <f>VLOOKUP(AD44,Sheet3!$K$1:$L$29,2,0)</f>
        <v>102</v>
      </c>
      <c r="AH44" s="4">
        <v>-1</v>
      </c>
      <c r="AJ44" s="3">
        <f>VLOOKUP(AK44,Sheet3!$A$6:$D$357,3,0)</f>
        <v>351</v>
      </c>
      <c r="AK44" s="3" t="str">
        <f t="shared" si="14"/>
        <v>3.5骷髅怪</v>
      </c>
      <c r="AL44" s="3" t="s">
        <v>15</v>
      </c>
      <c r="AM44" s="3">
        <v>1600</v>
      </c>
      <c r="AN44" s="3">
        <v>0</v>
      </c>
      <c r="AO44" s="3">
        <f>VLOOKUP(AL44,Sheet3!$K$1:$L$29,2,0)</f>
        <v>102</v>
      </c>
      <c r="AP44" s="3">
        <v>-1</v>
      </c>
      <c r="AS44" s="4" t="str">
        <f t="shared" si="10"/>
        <v>3.5</v>
      </c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</row>
    <row r="45" spans="1:274" s="1" customFormat="1" x14ac:dyDescent="0.15">
      <c r="A45" s="1">
        <v>3054</v>
      </c>
      <c r="C45" s="1">
        <f>VLOOKUP(E45,Sheet3!$A$6:$D$357,3,0)</f>
        <v>352</v>
      </c>
      <c r="D45" s="1">
        <v>3.5</v>
      </c>
      <c r="E45" s="1" t="str">
        <f t="shared" si="11"/>
        <v>3.5石像鬼</v>
      </c>
      <c r="F45" s="1" t="s">
        <v>13</v>
      </c>
      <c r="G45" s="1">
        <v>1000</v>
      </c>
      <c r="H45" s="1">
        <v>0</v>
      </c>
      <c r="I45" s="1">
        <f>VLOOKUP(F45,Sheet3!$K$1:$L$29,2,0)</f>
        <v>102</v>
      </c>
      <c r="J45" s="1">
        <v>-1</v>
      </c>
      <c r="L45" s="1">
        <f>VLOOKUP(M45,Sheet3!$A$6:$D$357,3,0)</f>
        <v>354</v>
      </c>
      <c r="M45" s="1" t="str">
        <f t="shared" si="12"/>
        <v>3.5弓箭手</v>
      </c>
      <c r="N45" s="1" t="s">
        <v>55</v>
      </c>
      <c r="O45" s="1">
        <v>1200</v>
      </c>
      <c r="P45" s="1">
        <v>100</v>
      </c>
      <c r="Q45" s="1">
        <v>5</v>
      </c>
      <c r="R45" s="1">
        <v>-1</v>
      </c>
      <c r="T45" s="1">
        <f>VLOOKUP(U45,Sheet3!$A$6:$D$357,3,0)</f>
        <v>355</v>
      </c>
      <c r="U45" s="1" t="str">
        <f t="shared" si="9"/>
        <v>3.5萝莉魔法师</v>
      </c>
      <c r="V45" s="1" t="s">
        <v>56</v>
      </c>
      <c r="W45" s="1">
        <v>1400</v>
      </c>
      <c r="X45" s="1">
        <v>0</v>
      </c>
      <c r="Y45" s="1">
        <f>VLOOKUP(V45,Sheet3!$K$1:$L$29,2,0)</f>
        <v>101</v>
      </c>
      <c r="Z45" s="1">
        <v>-1</v>
      </c>
      <c r="AB45" s="1">
        <f>VLOOKUP(AC45,Sheet3!$A$6:$D$357,3,0)</f>
        <v>353</v>
      </c>
      <c r="AC45" s="1" t="str">
        <f t="shared" si="13"/>
        <v>3.5哥布林</v>
      </c>
      <c r="AD45" s="1" t="s">
        <v>12</v>
      </c>
      <c r="AE45" s="1">
        <v>1500</v>
      </c>
      <c r="AF45" s="1">
        <v>100</v>
      </c>
      <c r="AG45" s="1">
        <f>VLOOKUP(AD45,Sheet3!$K$1:$L$29,2,0)</f>
        <v>102</v>
      </c>
      <c r="AH45" s="1">
        <v>-1</v>
      </c>
      <c r="AJ45" s="1">
        <f>VLOOKUP(AK45,Sheet3!$A$6:$D$357,3,0)</f>
        <v>352</v>
      </c>
      <c r="AK45" s="1" t="str">
        <f t="shared" si="14"/>
        <v>3.5石像鬼</v>
      </c>
      <c r="AL45" s="1" t="s">
        <v>13</v>
      </c>
      <c r="AM45" s="1">
        <v>1600</v>
      </c>
      <c r="AN45" s="1">
        <v>0</v>
      </c>
      <c r="AO45" s="1">
        <f>VLOOKUP(AL45,Sheet3!$K$1:$L$29,2,0)</f>
        <v>102</v>
      </c>
      <c r="AP45" s="1">
        <v>-1</v>
      </c>
      <c r="AR45" s="1">
        <f>VLOOKUP(AS45,Sheet3!$A$6:$D$357,3,0)</f>
        <v>357</v>
      </c>
      <c r="AS45" s="1" t="str">
        <f t="shared" si="10"/>
        <v>3.5暗夜刺客</v>
      </c>
      <c r="AT45" s="1" t="s">
        <v>75</v>
      </c>
      <c r="AU45" s="1">
        <v>1800</v>
      </c>
      <c r="AV45" s="1">
        <v>50</v>
      </c>
      <c r="AW45" s="1">
        <f>VLOOKUP(AT45,Sheet3!$K$1:$L$29,2,0)</f>
        <v>102</v>
      </c>
      <c r="AX45" s="1">
        <v>-1</v>
      </c>
    </row>
    <row r="46" spans="1:274" x14ac:dyDescent="0.15">
      <c r="A46" s="2">
        <v>3062</v>
      </c>
      <c r="C46" s="3">
        <f>VLOOKUP(E46,Sheet3!$A$6:$D$357,3,0)</f>
        <v>362</v>
      </c>
      <c r="D46" s="3">
        <v>3.6</v>
      </c>
      <c r="E46" s="3" t="str">
        <f t="shared" si="11"/>
        <v>3.6石像鬼</v>
      </c>
      <c r="F46" s="6" t="s">
        <v>13</v>
      </c>
      <c r="G46" s="3">
        <v>1000</v>
      </c>
      <c r="H46" s="3">
        <v>0</v>
      </c>
      <c r="I46" s="3">
        <f>VLOOKUP(F46,Sheet3!$K$1:$L$29,2,0)</f>
        <v>102</v>
      </c>
      <c r="J46" s="3">
        <v>-1</v>
      </c>
      <c r="L46" s="4">
        <f>VLOOKUP(M46,Sheet3!$A$6:$D$357,3,0)</f>
        <v>361</v>
      </c>
      <c r="M46" s="4" t="str">
        <f t="shared" si="12"/>
        <v>3.6骷髅怪</v>
      </c>
      <c r="N46" s="8" t="s">
        <v>15</v>
      </c>
      <c r="O46" s="4">
        <v>1200</v>
      </c>
      <c r="P46" s="4">
        <v>100</v>
      </c>
      <c r="Q46" s="4">
        <v>5</v>
      </c>
      <c r="R46" s="4">
        <v>-1</v>
      </c>
      <c r="T46" s="3">
        <f>VLOOKUP(U46,Sheet3!$A$6:$D$357,3,0)</f>
        <v>361</v>
      </c>
      <c r="U46" s="3" t="str">
        <f t="shared" si="9"/>
        <v>3.6骷髅怪</v>
      </c>
      <c r="V46" s="3" t="s">
        <v>15</v>
      </c>
      <c r="W46" s="3">
        <v>1400</v>
      </c>
      <c r="X46" s="3">
        <v>0</v>
      </c>
      <c r="Y46" s="3">
        <f>VLOOKUP(V46,Sheet3!$K$1:$L$29,2,0)</f>
        <v>102</v>
      </c>
      <c r="Z46" s="3">
        <v>-1</v>
      </c>
      <c r="AB46" s="4">
        <f>VLOOKUP(AC46,Sheet3!$A$6:$D$357,3,0)</f>
        <v>363</v>
      </c>
      <c r="AC46" s="4" t="str">
        <f t="shared" si="13"/>
        <v>3.6哥布林</v>
      </c>
      <c r="AD46" s="4" t="s">
        <v>12</v>
      </c>
      <c r="AE46" s="4">
        <v>1500</v>
      </c>
      <c r="AF46" s="4">
        <v>100</v>
      </c>
      <c r="AG46" s="4">
        <f>VLOOKUP(AD46,Sheet3!$K$1:$L$29,2,0)</f>
        <v>102</v>
      </c>
      <c r="AH46" s="4">
        <v>-1</v>
      </c>
      <c r="AJ46" s="3">
        <f>VLOOKUP(AK46,Sheet3!$A$6:$D$357,3,0)</f>
        <v>362</v>
      </c>
      <c r="AK46" s="3" t="str">
        <f t="shared" si="14"/>
        <v>3.6石像鬼</v>
      </c>
      <c r="AL46" s="3" t="s">
        <v>13</v>
      </c>
      <c r="AM46" s="3">
        <v>1600</v>
      </c>
      <c r="AN46" s="3">
        <v>0</v>
      </c>
      <c r="AO46" s="3">
        <f>VLOOKUP(AL46,Sheet3!$K$1:$L$29,2,0)</f>
        <v>102</v>
      </c>
      <c r="AP46" s="3">
        <v>-1</v>
      </c>
      <c r="AS46" s="4" t="str">
        <f t="shared" si="10"/>
        <v>3.6</v>
      </c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</row>
    <row r="47" spans="1:274" x14ac:dyDescent="0.15">
      <c r="A47" s="2">
        <v>3063</v>
      </c>
      <c r="C47" s="3">
        <f>VLOOKUP(E47,Sheet3!$A$6:$D$357,3,0)</f>
        <v>366</v>
      </c>
      <c r="D47" s="3">
        <v>3.6</v>
      </c>
      <c r="E47" s="3" t="str">
        <f t="shared" si="11"/>
        <v>3.6女刺客</v>
      </c>
      <c r="F47" s="6" t="s">
        <v>62</v>
      </c>
      <c r="G47" s="3">
        <v>1000</v>
      </c>
      <c r="H47" s="3">
        <v>0</v>
      </c>
      <c r="I47" s="3">
        <f>VLOOKUP(F47,Sheet3!$K$1:$L$29,2,0)</f>
        <v>102</v>
      </c>
      <c r="J47" s="3">
        <v>-1</v>
      </c>
      <c r="L47" s="4">
        <f>VLOOKUP(M47,Sheet3!$A$6:$D$357,3,0)</f>
        <v>366</v>
      </c>
      <c r="M47" s="4" t="str">
        <f t="shared" si="12"/>
        <v>3.6女刺客</v>
      </c>
      <c r="N47" s="8" t="s">
        <v>62</v>
      </c>
      <c r="O47" s="4">
        <v>1200</v>
      </c>
      <c r="P47" s="4">
        <v>100</v>
      </c>
      <c r="Q47" s="4">
        <v>5</v>
      </c>
      <c r="R47" s="4">
        <v>-1</v>
      </c>
      <c r="T47" s="3">
        <f>VLOOKUP(U47,Sheet3!$A$6:$D$357,3,0)</f>
        <v>362</v>
      </c>
      <c r="U47" s="3" t="str">
        <f t="shared" si="9"/>
        <v>3.6石像鬼</v>
      </c>
      <c r="V47" s="3" t="s">
        <v>13</v>
      </c>
      <c r="W47" s="3">
        <v>1400</v>
      </c>
      <c r="X47" s="3">
        <v>0</v>
      </c>
      <c r="Y47" s="3">
        <f>VLOOKUP(V47,Sheet3!$K$1:$L$29,2,0)</f>
        <v>102</v>
      </c>
      <c r="Z47" s="3">
        <v>-1</v>
      </c>
      <c r="AB47" s="4">
        <f>VLOOKUP(AC47,Sheet3!$A$6:$D$357,3,0)</f>
        <v>364</v>
      </c>
      <c r="AC47" s="4" t="str">
        <f t="shared" si="13"/>
        <v>3.6弓箭手</v>
      </c>
      <c r="AD47" s="4" t="s">
        <v>55</v>
      </c>
      <c r="AE47" s="4">
        <v>1500</v>
      </c>
      <c r="AF47" s="4">
        <v>100</v>
      </c>
      <c r="AG47" s="4">
        <f>VLOOKUP(AD47,Sheet3!$K$1:$L$29,2,0)</f>
        <v>101</v>
      </c>
      <c r="AH47" s="4">
        <v>-1</v>
      </c>
      <c r="AJ47" s="3">
        <f>VLOOKUP(AK47,Sheet3!$A$6:$D$357,3,0)</f>
        <v>366</v>
      </c>
      <c r="AK47" s="3" t="str">
        <f t="shared" si="14"/>
        <v>3.6女刺客</v>
      </c>
      <c r="AL47" s="3" t="s">
        <v>62</v>
      </c>
      <c r="AM47" s="3">
        <v>1600</v>
      </c>
      <c r="AN47" s="3">
        <v>0</v>
      </c>
      <c r="AO47" s="3">
        <f>VLOOKUP(AL47,Sheet3!$K$1:$L$29,2,0)</f>
        <v>102</v>
      </c>
      <c r="AP47" s="3">
        <v>-1</v>
      </c>
      <c r="AQ47" s="3">
        <v>101002</v>
      </c>
      <c r="AS47" s="4" t="str">
        <f t="shared" si="10"/>
        <v>3.6</v>
      </c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</row>
    <row r="48" spans="1:274" s="1" customFormat="1" x14ac:dyDescent="0.15">
      <c r="A48" s="1">
        <v>3064</v>
      </c>
      <c r="C48" s="1">
        <f>VLOOKUP(E48,Sheet3!$A$6:$D$357,3,0)</f>
        <v>362</v>
      </c>
      <c r="D48" s="1">
        <v>3.6</v>
      </c>
      <c r="E48" s="1" t="str">
        <f t="shared" si="11"/>
        <v>3.6石像鬼</v>
      </c>
      <c r="F48" s="1" t="s">
        <v>13</v>
      </c>
      <c r="G48" s="1">
        <v>1000</v>
      </c>
      <c r="H48" s="1">
        <v>0</v>
      </c>
      <c r="I48" s="1">
        <f>VLOOKUP(F48,Sheet3!$K$1:$L$29,2,0)</f>
        <v>102</v>
      </c>
      <c r="J48" s="1">
        <v>-1</v>
      </c>
      <c r="L48" s="1">
        <f>VLOOKUP(M48,Sheet3!$A$6:$D$357,3,0)</f>
        <v>361</v>
      </c>
      <c r="M48" s="1" t="str">
        <f t="shared" si="12"/>
        <v>3.6骷髅怪</v>
      </c>
      <c r="N48" s="1" t="s">
        <v>15</v>
      </c>
      <c r="O48" s="1">
        <v>1200</v>
      </c>
      <c r="P48" s="1">
        <v>100</v>
      </c>
      <c r="Q48" s="1">
        <v>5</v>
      </c>
      <c r="R48" s="1">
        <v>-1</v>
      </c>
      <c r="T48" s="1">
        <f>VLOOKUP(U48,Sheet3!$A$6:$D$357,3,0)</f>
        <v>363</v>
      </c>
      <c r="U48" s="1" t="str">
        <f t="shared" si="9"/>
        <v>3.6哥布林</v>
      </c>
      <c r="V48" s="1" t="s">
        <v>12</v>
      </c>
      <c r="W48" s="1">
        <v>1400</v>
      </c>
      <c r="X48" s="1">
        <v>0</v>
      </c>
      <c r="Y48" s="1">
        <f>VLOOKUP(V48,Sheet3!$K$1:$L$29,2,0)</f>
        <v>102</v>
      </c>
      <c r="Z48" s="1">
        <v>-1</v>
      </c>
      <c r="AB48" s="1">
        <f>VLOOKUP(AC48,Sheet3!$A$6:$D$357,3,0)</f>
        <v>365</v>
      </c>
      <c r="AC48" s="1" t="str">
        <f t="shared" si="13"/>
        <v>3.6萝莉魔法师</v>
      </c>
      <c r="AD48" s="1" t="s">
        <v>56</v>
      </c>
      <c r="AE48" s="1">
        <v>1500</v>
      </c>
      <c r="AF48" s="1">
        <v>100</v>
      </c>
      <c r="AG48" s="1">
        <f>VLOOKUP(AD48,Sheet3!$K$1:$L$29,2,0)</f>
        <v>101</v>
      </c>
      <c r="AH48" s="1">
        <v>-1</v>
      </c>
      <c r="AJ48" s="1">
        <f>VLOOKUP(AK48,Sheet3!$A$6:$D$357,3,0)</f>
        <v>362</v>
      </c>
      <c r="AK48" s="1" t="str">
        <f t="shared" si="14"/>
        <v>3.6石像鬼</v>
      </c>
      <c r="AL48" s="1" t="s">
        <v>13</v>
      </c>
      <c r="AM48" s="1">
        <v>1600</v>
      </c>
      <c r="AN48" s="1">
        <v>0</v>
      </c>
      <c r="AO48" s="1">
        <f>VLOOKUP(AL48,Sheet3!$K$1:$L$29,2,0)</f>
        <v>102</v>
      </c>
      <c r="AP48" s="1">
        <v>-1</v>
      </c>
      <c r="AR48" s="1">
        <f>VLOOKUP(AS48,Sheet3!$A$6:$D$357,3,0)</f>
        <v>367</v>
      </c>
      <c r="AS48" s="1" t="str">
        <f t="shared" si="10"/>
        <v>3.6吉尔斯分身</v>
      </c>
      <c r="AT48" s="1" t="s">
        <v>104</v>
      </c>
      <c r="AU48" s="1">
        <v>1800</v>
      </c>
      <c r="AV48" s="1">
        <v>50</v>
      </c>
      <c r="AW48" s="1">
        <f>VLOOKUP(AT48,Sheet3!$K$1:$L$29,2,0)</f>
        <v>101</v>
      </c>
      <c r="AX48" s="1">
        <v>-1</v>
      </c>
    </row>
    <row r="49" spans="1:274" s="11" customForma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2"/>
      <c r="AX49" s="4"/>
    </row>
    <row r="50" spans="1:274" x14ac:dyDescent="0.15">
      <c r="A50" s="2">
        <v>4011</v>
      </c>
      <c r="C50" s="3">
        <f>VLOOKUP(E50,Sheet3!$A$6:$D$357,3,0)</f>
        <v>413</v>
      </c>
      <c r="D50" s="3">
        <v>4.0999999999999996</v>
      </c>
      <c r="E50" s="3" t="str">
        <f t="shared" si="11"/>
        <v>4.1哥布林</v>
      </c>
      <c r="F50" s="6" t="s">
        <v>12</v>
      </c>
      <c r="G50" s="3">
        <v>1000</v>
      </c>
      <c r="H50" s="3">
        <v>0</v>
      </c>
      <c r="I50" s="3">
        <f>VLOOKUP(F50,Sheet3!$K$1:$L$29,2,0)</f>
        <v>102</v>
      </c>
      <c r="J50" s="3">
        <v>-1</v>
      </c>
      <c r="L50" s="4">
        <f>VLOOKUP(M50,Sheet3!$A$6:$D$357,3,0)</f>
        <v>414</v>
      </c>
      <c r="M50" s="4" t="str">
        <f t="shared" si="12"/>
        <v>4.1弓箭手</v>
      </c>
      <c r="N50" s="8" t="s">
        <v>55</v>
      </c>
      <c r="O50" s="4">
        <v>1200</v>
      </c>
      <c r="P50" s="4">
        <v>100</v>
      </c>
      <c r="Q50" s="4">
        <v>5</v>
      </c>
      <c r="R50" s="4">
        <v>-1</v>
      </c>
      <c r="T50" s="3">
        <f>VLOOKUP(U50,Sheet3!$A$6:$D$357,3,0)</f>
        <v>414</v>
      </c>
      <c r="U50" s="3" t="str">
        <f t="shared" ref="U50:U65" si="15">$D50&amp;V50</f>
        <v>4.1弓箭手</v>
      </c>
      <c r="V50" s="3" t="s">
        <v>55</v>
      </c>
      <c r="W50" s="3">
        <v>1400</v>
      </c>
      <c r="X50" s="3">
        <v>0</v>
      </c>
      <c r="Y50" s="3">
        <f>VLOOKUP(V50,Sheet3!$K$1:$L$29,2,0)</f>
        <v>101</v>
      </c>
      <c r="Z50" s="3">
        <v>-1</v>
      </c>
      <c r="AB50" s="4">
        <f>VLOOKUP(AC50,Sheet3!$A$6:$D$357,3,0)</f>
        <v>411</v>
      </c>
      <c r="AC50" s="4" t="str">
        <f t="shared" si="13"/>
        <v>4.1骷髅怪</v>
      </c>
      <c r="AD50" s="4" t="s">
        <v>15</v>
      </c>
      <c r="AE50" s="4">
        <v>1500</v>
      </c>
      <c r="AF50" s="4">
        <v>100</v>
      </c>
      <c r="AG50" s="4">
        <f>VLOOKUP(AD50,Sheet3!$K$1:$L$29,2,0)</f>
        <v>102</v>
      </c>
      <c r="AH50" s="4">
        <v>-1</v>
      </c>
      <c r="AJ50" s="3">
        <f>VLOOKUP(AK50,Sheet3!$A$6:$D$357,3,0)</f>
        <v>413</v>
      </c>
      <c r="AK50" s="3" t="str">
        <f t="shared" si="14"/>
        <v>4.1哥布林</v>
      </c>
      <c r="AL50" s="3" t="s">
        <v>12</v>
      </c>
      <c r="AM50" s="3">
        <v>1600</v>
      </c>
      <c r="AN50" s="3">
        <v>0</v>
      </c>
      <c r="AO50" s="3">
        <f>VLOOKUP(AL50,Sheet3!$K$1:$L$29,2,0)</f>
        <v>102</v>
      </c>
      <c r="AP50" s="3">
        <v>-1</v>
      </c>
      <c r="AS50" s="4" t="str">
        <f t="shared" si="10"/>
        <v>4.1</v>
      </c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</row>
    <row r="51" spans="1:274" x14ac:dyDescent="0.15">
      <c r="A51" s="2">
        <v>4012</v>
      </c>
      <c r="C51" s="3">
        <f>VLOOKUP(E51,Sheet3!$A$6:$D$357,3,0)</f>
        <v>414</v>
      </c>
      <c r="D51" s="3">
        <v>4.0999999999999996</v>
      </c>
      <c r="E51" s="3" t="str">
        <f t="shared" si="11"/>
        <v>4.1弓箭手</v>
      </c>
      <c r="F51" s="6" t="s">
        <v>67</v>
      </c>
      <c r="G51" s="3">
        <v>1000</v>
      </c>
      <c r="H51" s="3">
        <v>0</v>
      </c>
      <c r="I51" s="3">
        <f>VLOOKUP(F51,Sheet3!$K$1:$L$29,2,0)</f>
        <v>101</v>
      </c>
      <c r="J51" s="3">
        <v>-1</v>
      </c>
      <c r="L51" s="4">
        <f>VLOOKUP(M51,Sheet3!$A$6:$D$357,3,0)</f>
        <v>414</v>
      </c>
      <c r="M51" s="4" t="str">
        <f t="shared" si="12"/>
        <v>4.1弓箭手</v>
      </c>
      <c r="N51" s="8" t="s">
        <v>55</v>
      </c>
      <c r="O51" s="4">
        <v>1200</v>
      </c>
      <c r="P51" s="4">
        <v>100</v>
      </c>
      <c r="Q51" s="4">
        <v>5</v>
      </c>
      <c r="R51" s="4">
        <v>-1</v>
      </c>
      <c r="T51" s="3">
        <f>VLOOKUP(U51,Sheet3!$A$6:$D$357,3,0)</f>
        <v>411</v>
      </c>
      <c r="U51" s="3" t="str">
        <f t="shared" si="15"/>
        <v>4.1骷髅怪</v>
      </c>
      <c r="V51" s="3" t="s">
        <v>15</v>
      </c>
      <c r="W51" s="3">
        <v>1400</v>
      </c>
      <c r="X51" s="3">
        <v>0</v>
      </c>
      <c r="Y51" s="3">
        <f>VLOOKUP(V51,Sheet3!$K$1:$L$29,2,0)</f>
        <v>102</v>
      </c>
      <c r="Z51" s="3">
        <v>-1</v>
      </c>
      <c r="AB51" s="4">
        <f>VLOOKUP(AC51,Sheet3!$A$6:$D$357,3,0)</f>
        <v>413</v>
      </c>
      <c r="AC51" s="4" t="str">
        <f t="shared" si="13"/>
        <v>4.1哥布林</v>
      </c>
      <c r="AD51" s="4" t="s">
        <v>12</v>
      </c>
      <c r="AE51" s="4">
        <v>1500</v>
      </c>
      <c r="AF51" s="4">
        <v>100</v>
      </c>
      <c r="AG51" s="4">
        <f>VLOOKUP(AD51,Sheet3!$K$1:$L$29,2,0)</f>
        <v>102</v>
      </c>
      <c r="AH51" s="4">
        <v>-1</v>
      </c>
      <c r="AJ51" s="3">
        <f>VLOOKUP(AK51,Sheet3!$A$6:$D$357,3,0)</f>
        <v>415</v>
      </c>
      <c r="AK51" s="3" t="str">
        <f t="shared" si="14"/>
        <v>4.1萝莉魔法师</v>
      </c>
      <c r="AL51" s="3" t="s">
        <v>56</v>
      </c>
      <c r="AM51" s="3">
        <v>1600</v>
      </c>
      <c r="AN51" s="3">
        <v>0</v>
      </c>
      <c r="AO51" s="3">
        <f>VLOOKUP(AL51,Sheet3!$K$1:$L$29,2,0)</f>
        <v>101</v>
      </c>
      <c r="AP51" s="3">
        <v>-1</v>
      </c>
      <c r="AQ51" s="3">
        <v>101002</v>
      </c>
      <c r="AS51" s="4" t="str">
        <f t="shared" si="10"/>
        <v>4.1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</row>
    <row r="52" spans="1:274" s="1" customFormat="1" x14ac:dyDescent="0.15">
      <c r="A52" s="1">
        <v>4014</v>
      </c>
      <c r="C52" s="1">
        <f>VLOOKUP(E52,Sheet3!$A$6:$D$357,3,0)</f>
        <v>415</v>
      </c>
      <c r="D52" s="1">
        <v>4.0999999999999996</v>
      </c>
      <c r="E52" s="1" t="str">
        <f t="shared" si="11"/>
        <v>4.1萝莉魔法师</v>
      </c>
      <c r="F52" s="1" t="s">
        <v>56</v>
      </c>
      <c r="G52" s="1">
        <v>1000</v>
      </c>
      <c r="H52" s="1">
        <v>0</v>
      </c>
      <c r="I52" s="1">
        <f>VLOOKUP(F52,Sheet3!$K$1:$L$29,2,0)</f>
        <v>101</v>
      </c>
      <c r="J52" s="1">
        <v>-1</v>
      </c>
      <c r="L52" s="1">
        <f>VLOOKUP(M52,Sheet3!$A$6:$D$357,3,0)</f>
        <v>416</v>
      </c>
      <c r="M52" s="1" t="str">
        <f t="shared" si="12"/>
        <v>4.1女刺客</v>
      </c>
      <c r="N52" s="1" t="s">
        <v>62</v>
      </c>
      <c r="O52" s="1">
        <v>1200</v>
      </c>
      <c r="P52" s="1">
        <v>100</v>
      </c>
      <c r="Q52" s="1">
        <v>5</v>
      </c>
      <c r="R52" s="1">
        <v>-1</v>
      </c>
      <c r="T52" s="1">
        <f>VLOOKUP(U52,Sheet3!$A$6:$D$357,3,0)</f>
        <v>412</v>
      </c>
      <c r="U52" s="1" t="str">
        <f t="shared" si="15"/>
        <v>4.1石像鬼</v>
      </c>
      <c r="V52" s="1" t="s">
        <v>13</v>
      </c>
      <c r="W52" s="1">
        <v>1400</v>
      </c>
      <c r="X52" s="1">
        <v>0</v>
      </c>
      <c r="Y52" s="1">
        <f>VLOOKUP(V52,Sheet3!$K$1:$L$29,2,0)</f>
        <v>102</v>
      </c>
      <c r="Z52" s="1">
        <v>-1</v>
      </c>
      <c r="AB52" s="1">
        <f>VLOOKUP(AC52,Sheet3!$A$6:$D$357,3,0)</f>
        <v>411</v>
      </c>
      <c r="AC52" s="1" t="str">
        <f t="shared" si="13"/>
        <v>4.1骷髅怪</v>
      </c>
      <c r="AD52" s="1" t="s">
        <v>15</v>
      </c>
      <c r="AE52" s="1">
        <v>1500</v>
      </c>
      <c r="AF52" s="1">
        <v>100</v>
      </c>
      <c r="AG52" s="1">
        <f>VLOOKUP(AD52,Sheet3!$K$1:$L$29,2,0)</f>
        <v>102</v>
      </c>
      <c r="AH52" s="1">
        <v>-1</v>
      </c>
      <c r="AJ52" s="1">
        <f>VLOOKUP(AK52,Sheet3!$A$6:$D$357,3,0)</f>
        <v>415</v>
      </c>
      <c r="AK52" s="1" t="str">
        <f t="shared" si="14"/>
        <v>4.1萝莉魔法师</v>
      </c>
      <c r="AL52" s="1" t="s">
        <v>56</v>
      </c>
      <c r="AM52" s="1">
        <v>1600</v>
      </c>
      <c r="AN52" s="1">
        <v>0</v>
      </c>
      <c r="AO52" s="1">
        <f>VLOOKUP(AL52,Sheet3!$K$1:$L$29,2,0)</f>
        <v>101</v>
      </c>
      <c r="AP52" s="1">
        <v>-1</v>
      </c>
      <c r="AR52" s="1">
        <f>VLOOKUP(AS52,Sheet3!$A$6:$D$357,3,0)</f>
        <v>417</v>
      </c>
      <c r="AS52" s="1" t="str">
        <f t="shared" si="10"/>
        <v>4.1精英哥布林</v>
      </c>
      <c r="AT52" s="1" t="s">
        <v>14</v>
      </c>
      <c r="AU52" s="1">
        <v>1800</v>
      </c>
      <c r="AV52" s="1">
        <v>50</v>
      </c>
      <c r="AW52" s="1">
        <f>VLOOKUP(AT52,Sheet3!$K$1:$L$29,2,0)</f>
        <v>102</v>
      </c>
      <c r="AX52" s="1">
        <v>-1</v>
      </c>
    </row>
    <row r="53" spans="1:274" x14ac:dyDescent="0.15">
      <c r="A53" s="2">
        <v>4022</v>
      </c>
      <c r="C53" s="3">
        <f>VLOOKUP(E53,Sheet3!$A$6:$D$357,3,0)</f>
        <v>421</v>
      </c>
      <c r="D53" s="3">
        <v>4.2</v>
      </c>
      <c r="E53" s="3" t="str">
        <f t="shared" si="11"/>
        <v>4.2骷髅怪</v>
      </c>
      <c r="F53" s="6" t="s">
        <v>15</v>
      </c>
      <c r="G53" s="3">
        <v>1000</v>
      </c>
      <c r="H53" s="3">
        <v>0</v>
      </c>
      <c r="I53" s="3">
        <f>VLOOKUP(F53,Sheet3!$K$1:$L$29,2,0)</f>
        <v>102</v>
      </c>
      <c r="J53" s="3">
        <v>-1</v>
      </c>
      <c r="L53" s="4">
        <f>VLOOKUP(M53,Sheet3!$A$6:$D$357,3,0)</f>
        <v>424</v>
      </c>
      <c r="M53" s="4" t="str">
        <f t="shared" si="12"/>
        <v>4.2弓箭手</v>
      </c>
      <c r="N53" s="8" t="s">
        <v>55</v>
      </c>
      <c r="O53" s="4">
        <v>1200</v>
      </c>
      <c r="P53" s="4">
        <v>100</v>
      </c>
      <c r="Q53" s="4">
        <v>5</v>
      </c>
      <c r="R53" s="4">
        <v>-1</v>
      </c>
      <c r="T53" s="3">
        <f>VLOOKUP(U53,Sheet3!$A$6:$D$357,3,0)</f>
        <v>423</v>
      </c>
      <c r="U53" s="3" t="str">
        <f t="shared" si="15"/>
        <v>4.2哥布林</v>
      </c>
      <c r="V53" s="3" t="s">
        <v>12</v>
      </c>
      <c r="W53" s="3">
        <v>1400</v>
      </c>
      <c r="X53" s="3">
        <v>0</v>
      </c>
      <c r="Y53" s="3">
        <f>VLOOKUP(V53,Sheet3!$K$1:$L$29,2,0)</f>
        <v>102</v>
      </c>
      <c r="Z53" s="3">
        <v>-1</v>
      </c>
      <c r="AB53" s="4">
        <f>VLOOKUP(AC53,Sheet3!$A$6:$D$357,3,0)</f>
        <v>421</v>
      </c>
      <c r="AC53" s="4" t="str">
        <f t="shared" si="13"/>
        <v>4.2骷髅怪</v>
      </c>
      <c r="AD53" s="4" t="s">
        <v>15</v>
      </c>
      <c r="AE53" s="4">
        <v>1500</v>
      </c>
      <c r="AF53" s="4">
        <v>100</v>
      </c>
      <c r="AG53" s="4">
        <f>VLOOKUP(AD53,Sheet3!$K$1:$L$29,2,0)</f>
        <v>102</v>
      </c>
      <c r="AH53" s="4">
        <v>-1</v>
      </c>
      <c r="AJ53" s="3">
        <f>VLOOKUP(AK53,Sheet3!$A$6:$D$357,3,0)</f>
        <v>424</v>
      </c>
      <c r="AK53" s="3" t="str">
        <f t="shared" si="14"/>
        <v>4.2弓箭手</v>
      </c>
      <c r="AL53" s="3" t="s">
        <v>55</v>
      </c>
      <c r="AM53" s="3">
        <v>1600</v>
      </c>
      <c r="AN53" s="3">
        <v>0</v>
      </c>
      <c r="AO53" s="3">
        <f>VLOOKUP(AL53,Sheet3!$K$1:$L$29,2,0)</f>
        <v>101</v>
      </c>
      <c r="AP53" s="3">
        <v>-1</v>
      </c>
      <c r="AS53" s="4" t="str">
        <f t="shared" si="10"/>
        <v>4.2</v>
      </c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</row>
    <row r="54" spans="1:274" s="1" customFormat="1" x14ac:dyDescent="0.15">
      <c r="A54" s="1">
        <v>4024</v>
      </c>
      <c r="C54" s="1">
        <f>VLOOKUP(E54,Sheet3!$A$6:$D$357,3,0)</f>
        <v>425</v>
      </c>
      <c r="D54" s="1">
        <v>4.2</v>
      </c>
      <c r="E54" s="1" t="str">
        <f t="shared" si="11"/>
        <v>4.2萝莉魔法师</v>
      </c>
      <c r="F54" s="1" t="s">
        <v>56</v>
      </c>
      <c r="G54" s="1">
        <v>1000</v>
      </c>
      <c r="H54" s="1">
        <v>0</v>
      </c>
      <c r="I54" s="1">
        <f>VLOOKUP(F54,Sheet3!$K$1:$L$29,2,0)</f>
        <v>101</v>
      </c>
      <c r="J54" s="1">
        <v>-1</v>
      </c>
      <c r="L54" s="1">
        <f>VLOOKUP(M54,Sheet3!$A$6:$D$357,3,0)</f>
        <v>426</v>
      </c>
      <c r="M54" s="1" t="str">
        <f t="shared" si="12"/>
        <v>4.2女刺客</v>
      </c>
      <c r="N54" s="1" t="s">
        <v>62</v>
      </c>
      <c r="O54" s="1">
        <v>1200</v>
      </c>
      <c r="P54" s="1">
        <v>100</v>
      </c>
      <c r="Q54" s="1">
        <v>5</v>
      </c>
      <c r="R54" s="1">
        <v>-1</v>
      </c>
      <c r="T54" s="1">
        <f>VLOOKUP(U54,Sheet3!$A$6:$D$357,3,0)</f>
        <v>422</v>
      </c>
      <c r="U54" s="1" t="str">
        <f t="shared" si="15"/>
        <v>4.2石像鬼</v>
      </c>
      <c r="V54" s="1" t="s">
        <v>13</v>
      </c>
      <c r="W54" s="1">
        <v>1400</v>
      </c>
      <c r="X54" s="1">
        <v>0</v>
      </c>
      <c r="Y54" s="1">
        <f>VLOOKUP(V54,Sheet3!$K$1:$L$29,2,0)</f>
        <v>102</v>
      </c>
      <c r="Z54" s="1">
        <v>-1</v>
      </c>
      <c r="AB54" s="1">
        <f>VLOOKUP(AC54,Sheet3!$A$6:$D$357,3,0)</f>
        <v>425</v>
      </c>
      <c r="AC54" s="1" t="str">
        <f t="shared" si="13"/>
        <v>4.2萝莉魔法师</v>
      </c>
      <c r="AD54" s="1" t="s">
        <v>56</v>
      </c>
      <c r="AE54" s="1">
        <v>1500</v>
      </c>
      <c r="AF54" s="1">
        <v>100</v>
      </c>
      <c r="AG54" s="1">
        <f>VLOOKUP(AD54,Sheet3!$K$1:$L$29,2,0)</f>
        <v>101</v>
      </c>
      <c r="AH54" s="1">
        <v>-1</v>
      </c>
      <c r="AJ54" s="1">
        <f>VLOOKUP(AK54,Sheet3!$A$6:$D$357,3,0)</f>
        <v>422</v>
      </c>
      <c r="AK54" s="1" t="str">
        <f t="shared" si="14"/>
        <v>4.2石像鬼</v>
      </c>
      <c r="AL54" s="1" t="s">
        <v>13</v>
      </c>
      <c r="AM54" s="1">
        <v>1600</v>
      </c>
      <c r="AN54" s="1">
        <v>0</v>
      </c>
      <c r="AO54" s="1">
        <f>VLOOKUP(AL54,Sheet3!$K$1:$L$29,2,0)</f>
        <v>102</v>
      </c>
      <c r="AP54" s="1">
        <v>-1</v>
      </c>
      <c r="AR54" s="1">
        <f>VLOOKUP(AS54,Sheet3!$A$6:$D$357,3,0)</f>
        <v>427</v>
      </c>
      <c r="AS54" s="1" t="str">
        <f t="shared" si="10"/>
        <v>4.2魔术士瑶瑶</v>
      </c>
      <c r="AT54" s="1" t="s">
        <v>74</v>
      </c>
      <c r="AU54" s="1">
        <v>1800</v>
      </c>
      <c r="AV54" s="1">
        <v>50</v>
      </c>
      <c r="AW54" s="1">
        <f>VLOOKUP(AT54,Sheet3!$K$1:$L$29,2,0)</f>
        <v>101</v>
      </c>
      <c r="AX54" s="1">
        <v>-1</v>
      </c>
    </row>
    <row r="55" spans="1:274" x14ac:dyDescent="0.15">
      <c r="A55" s="2">
        <v>4031</v>
      </c>
      <c r="C55" s="3">
        <f>VLOOKUP(E55,Sheet3!$A$6:$D$357,3,0)</f>
        <v>436</v>
      </c>
      <c r="D55" s="3">
        <v>4.3</v>
      </c>
      <c r="E55" s="3" t="str">
        <f t="shared" si="11"/>
        <v>4.3女刺客</v>
      </c>
      <c r="F55" s="6" t="s">
        <v>62</v>
      </c>
      <c r="G55" s="3">
        <v>1000</v>
      </c>
      <c r="H55" s="3">
        <v>0</v>
      </c>
      <c r="I55" s="3">
        <f>VLOOKUP(F55,Sheet3!$K$1:$L$29,2,0)</f>
        <v>102</v>
      </c>
      <c r="J55" s="3">
        <v>-1</v>
      </c>
      <c r="L55" s="4">
        <f>VLOOKUP(M55,Sheet3!$A$6:$D$357,3,0)</f>
        <v>433</v>
      </c>
      <c r="M55" s="4" t="str">
        <f t="shared" si="12"/>
        <v>4.3哥布林</v>
      </c>
      <c r="N55" s="8" t="s">
        <v>12</v>
      </c>
      <c r="O55" s="4">
        <v>1200</v>
      </c>
      <c r="P55" s="4">
        <v>100</v>
      </c>
      <c r="Q55" s="4">
        <v>5</v>
      </c>
      <c r="R55" s="4">
        <v>-1</v>
      </c>
      <c r="T55" s="3">
        <f>VLOOKUP(U55,Sheet3!$A$6:$D$357,3,0)</f>
        <v>432</v>
      </c>
      <c r="U55" s="3" t="str">
        <f t="shared" si="15"/>
        <v>4.3石像鬼</v>
      </c>
      <c r="V55" s="3" t="s">
        <v>13</v>
      </c>
      <c r="W55" s="3">
        <v>1400</v>
      </c>
      <c r="X55" s="3">
        <v>0</v>
      </c>
      <c r="Y55" s="3">
        <f>VLOOKUP(V55,Sheet3!$K$1:$L$29,2,0)</f>
        <v>102</v>
      </c>
      <c r="Z55" s="3">
        <v>-1</v>
      </c>
      <c r="AB55" s="4">
        <f>VLOOKUP(AC55,Sheet3!$A$6:$D$357,3,0)</f>
        <v>431</v>
      </c>
      <c r="AC55" s="4" t="str">
        <f t="shared" si="13"/>
        <v>4.3骷髅怪</v>
      </c>
      <c r="AD55" s="4" t="s">
        <v>15</v>
      </c>
      <c r="AE55" s="4">
        <v>1500</v>
      </c>
      <c r="AF55" s="4">
        <v>100</v>
      </c>
      <c r="AG55" s="4">
        <f>VLOOKUP(AD55,Sheet3!$K$1:$L$29,2,0)</f>
        <v>102</v>
      </c>
      <c r="AH55" s="4">
        <v>-1</v>
      </c>
      <c r="AJ55" s="3">
        <f>VLOOKUP(AK55,Sheet3!$A$6:$D$357,3,0)</f>
        <v>432</v>
      </c>
      <c r="AK55" s="3" t="str">
        <f t="shared" si="14"/>
        <v>4.3石像鬼</v>
      </c>
      <c r="AL55" s="3" t="s">
        <v>13</v>
      </c>
      <c r="AM55" s="3">
        <v>1600</v>
      </c>
      <c r="AN55" s="3">
        <v>0</v>
      </c>
      <c r="AO55" s="3">
        <f>VLOOKUP(AL55,Sheet3!$K$1:$L$29,2,0)</f>
        <v>102</v>
      </c>
      <c r="AP55" s="3">
        <v>-1</v>
      </c>
      <c r="AS55" s="4" t="str">
        <f t="shared" si="10"/>
        <v>4.3</v>
      </c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</row>
    <row r="56" spans="1:274" x14ac:dyDescent="0.15">
      <c r="A56" s="2">
        <v>4033</v>
      </c>
      <c r="C56" s="3">
        <f>VLOOKUP(E56,Sheet3!$A$6:$D$357,3,0)</f>
        <v>435</v>
      </c>
      <c r="D56" s="3">
        <v>4.3</v>
      </c>
      <c r="E56" s="3" t="str">
        <f t="shared" si="11"/>
        <v>4.3萝莉魔法师</v>
      </c>
      <c r="F56" s="6" t="s">
        <v>56</v>
      </c>
      <c r="G56" s="3">
        <v>1000</v>
      </c>
      <c r="H56" s="3">
        <v>0</v>
      </c>
      <c r="I56" s="3">
        <f>VLOOKUP(F56,Sheet3!$K$1:$L$29,2,0)</f>
        <v>101</v>
      </c>
      <c r="J56" s="3">
        <v>-1</v>
      </c>
      <c r="L56" s="4">
        <f>VLOOKUP(M56,Sheet3!$A$6:$D$357,3,0)</f>
        <v>436</v>
      </c>
      <c r="M56" s="4" t="str">
        <f t="shared" si="12"/>
        <v>4.3女刺客</v>
      </c>
      <c r="N56" s="8" t="s">
        <v>62</v>
      </c>
      <c r="O56" s="4">
        <v>1200</v>
      </c>
      <c r="P56" s="4">
        <v>100</v>
      </c>
      <c r="Q56" s="4">
        <v>5</v>
      </c>
      <c r="R56" s="4">
        <v>-1</v>
      </c>
      <c r="T56" s="3">
        <f>VLOOKUP(U56,Sheet3!$A$6:$D$357,3,0)</f>
        <v>432</v>
      </c>
      <c r="U56" s="3" t="str">
        <f t="shared" si="15"/>
        <v>4.3石像鬼</v>
      </c>
      <c r="V56" s="3" t="s">
        <v>13</v>
      </c>
      <c r="W56" s="3">
        <v>1400</v>
      </c>
      <c r="X56" s="3">
        <v>0</v>
      </c>
      <c r="Y56" s="3">
        <f>VLOOKUP(V56,Sheet3!$K$1:$L$29,2,0)</f>
        <v>102</v>
      </c>
      <c r="Z56" s="3">
        <v>-1</v>
      </c>
      <c r="AB56" s="4">
        <f>VLOOKUP(AC56,Sheet3!$A$6:$D$357,3,0)</f>
        <v>432</v>
      </c>
      <c r="AC56" s="4" t="str">
        <f t="shared" si="13"/>
        <v>4.3石像鬼</v>
      </c>
      <c r="AD56" s="4" t="s">
        <v>13</v>
      </c>
      <c r="AE56" s="4">
        <v>1500</v>
      </c>
      <c r="AF56" s="4">
        <v>100</v>
      </c>
      <c r="AG56" s="4">
        <f>VLOOKUP(AD56,Sheet3!$K$1:$L$29,2,0)</f>
        <v>102</v>
      </c>
      <c r="AH56" s="4">
        <v>-1</v>
      </c>
      <c r="AJ56" s="3">
        <f>VLOOKUP(AK56,Sheet3!$A$6:$D$357,3,0)</f>
        <v>436</v>
      </c>
      <c r="AK56" s="3" t="str">
        <f t="shared" si="14"/>
        <v>4.3女刺客</v>
      </c>
      <c r="AL56" s="3" t="s">
        <v>62</v>
      </c>
      <c r="AM56" s="3">
        <v>1600</v>
      </c>
      <c r="AN56" s="3">
        <v>0</v>
      </c>
      <c r="AO56" s="3">
        <f>VLOOKUP(AL56,Sheet3!$K$1:$L$29,2,0)</f>
        <v>102</v>
      </c>
      <c r="AP56" s="3">
        <v>-1</v>
      </c>
      <c r="AQ56" s="3">
        <v>101002</v>
      </c>
      <c r="AS56" s="4" t="str">
        <f t="shared" si="10"/>
        <v>4.3</v>
      </c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</row>
    <row r="57" spans="1:274" s="1" customFormat="1" x14ac:dyDescent="0.15">
      <c r="A57" s="1">
        <v>4034</v>
      </c>
      <c r="C57" s="1">
        <f>VLOOKUP(E57,Sheet3!$A$6:$D$357,3,0)</f>
        <v>431</v>
      </c>
      <c r="D57" s="1">
        <v>4.3</v>
      </c>
      <c r="E57" s="1" t="str">
        <f t="shared" si="11"/>
        <v>4.3骷髅怪</v>
      </c>
      <c r="F57" s="1" t="s">
        <v>15</v>
      </c>
      <c r="G57" s="1">
        <v>1000</v>
      </c>
      <c r="H57" s="1">
        <v>0</v>
      </c>
      <c r="I57" s="1">
        <f>VLOOKUP(F57,Sheet3!$K$1:$L$29,2,0)</f>
        <v>102</v>
      </c>
      <c r="J57" s="1">
        <v>-1</v>
      </c>
      <c r="L57" s="1">
        <f>VLOOKUP(M57,Sheet3!$A$6:$D$357,3,0)</f>
        <v>436</v>
      </c>
      <c r="M57" s="1" t="str">
        <f t="shared" si="12"/>
        <v>4.3女刺客</v>
      </c>
      <c r="N57" s="1" t="s">
        <v>62</v>
      </c>
      <c r="O57" s="1">
        <v>1200</v>
      </c>
      <c r="P57" s="1">
        <v>100</v>
      </c>
      <c r="Q57" s="1">
        <v>5</v>
      </c>
      <c r="R57" s="1">
        <v>-1</v>
      </c>
      <c r="T57" s="1">
        <f>VLOOKUP(U57,Sheet3!$A$6:$D$357,3,0)</f>
        <v>436</v>
      </c>
      <c r="U57" s="1" t="str">
        <f t="shared" si="15"/>
        <v>4.3女刺客</v>
      </c>
      <c r="V57" s="1" t="s">
        <v>62</v>
      </c>
      <c r="W57" s="1">
        <v>1400</v>
      </c>
      <c r="X57" s="1">
        <v>0</v>
      </c>
      <c r="Y57" s="1">
        <f>VLOOKUP(V57,Sheet3!$K$1:$L$29,2,0)</f>
        <v>102</v>
      </c>
      <c r="Z57" s="1">
        <v>-1</v>
      </c>
      <c r="AB57" s="1">
        <f>VLOOKUP(AC57,Sheet3!$A$6:$D$357,3,0)</f>
        <v>436</v>
      </c>
      <c r="AC57" s="1" t="str">
        <f t="shared" si="13"/>
        <v>4.3女刺客</v>
      </c>
      <c r="AD57" s="1" t="s">
        <v>62</v>
      </c>
      <c r="AE57" s="1">
        <v>1500</v>
      </c>
      <c r="AF57" s="1">
        <v>100</v>
      </c>
      <c r="AG57" s="1">
        <f>VLOOKUP(AD57,Sheet3!$K$1:$L$29,2,0)</f>
        <v>102</v>
      </c>
      <c r="AH57" s="1">
        <v>-1</v>
      </c>
      <c r="AJ57" s="1">
        <f>VLOOKUP(AK57,Sheet3!$A$6:$D$357,3,0)</f>
        <v>431</v>
      </c>
      <c r="AK57" s="1" t="str">
        <f t="shared" si="14"/>
        <v>4.3骷髅怪</v>
      </c>
      <c r="AL57" s="1" t="s">
        <v>15</v>
      </c>
      <c r="AM57" s="1">
        <v>1600</v>
      </c>
      <c r="AN57" s="1">
        <v>0</v>
      </c>
      <c r="AO57" s="1">
        <f>VLOOKUP(AL57,Sheet3!$K$1:$L$29,2,0)</f>
        <v>102</v>
      </c>
      <c r="AP57" s="1">
        <v>-1</v>
      </c>
      <c r="AR57" s="1">
        <f>VLOOKUP(AS57,Sheet3!$A$6:$D$357,3,0)</f>
        <v>437</v>
      </c>
      <c r="AS57" s="1" t="str">
        <f t="shared" si="10"/>
        <v>4.3弓箭手侍石</v>
      </c>
      <c r="AT57" s="1" t="s">
        <v>73</v>
      </c>
      <c r="AU57" s="1">
        <v>1800</v>
      </c>
      <c r="AV57" s="1">
        <v>50</v>
      </c>
      <c r="AW57" s="1">
        <f>VLOOKUP(AT57,Sheet3!$K$1:$L$29,2,0)</f>
        <v>101</v>
      </c>
      <c r="AX57" s="1">
        <v>-1</v>
      </c>
    </row>
    <row r="58" spans="1:274" x14ac:dyDescent="0.15">
      <c r="A58" s="2">
        <v>4042</v>
      </c>
      <c r="C58" s="3">
        <f>VLOOKUP(E58,Sheet3!$A$6:$D$357,3,0)</f>
        <v>442</v>
      </c>
      <c r="D58" s="3">
        <v>4.4000000000000004</v>
      </c>
      <c r="E58" s="3" t="str">
        <f t="shared" si="11"/>
        <v>4.4石像鬼</v>
      </c>
      <c r="F58" s="6" t="s">
        <v>13</v>
      </c>
      <c r="G58" s="3">
        <v>1000</v>
      </c>
      <c r="H58" s="3">
        <v>0</v>
      </c>
      <c r="I58" s="3">
        <f>VLOOKUP(F58,Sheet3!$K$1:$L$29,2,0)</f>
        <v>102</v>
      </c>
      <c r="J58" s="3">
        <v>-1</v>
      </c>
      <c r="L58" s="4">
        <f>VLOOKUP(M58,Sheet3!$A$6:$D$357,3,0)</f>
        <v>445</v>
      </c>
      <c r="M58" s="4" t="str">
        <f t="shared" si="12"/>
        <v>4.4萝莉魔法师</v>
      </c>
      <c r="N58" s="8" t="s">
        <v>56</v>
      </c>
      <c r="O58" s="4">
        <v>1200</v>
      </c>
      <c r="P58" s="4">
        <v>100</v>
      </c>
      <c r="Q58" s="4">
        <v>5</v>
      </c>
      <c r="R58" s="4">
        <v>-1</v>
      </c>
      <c r="T58" s="3">
        <f>VLOOKUP(U58,Sheet3!$A$6:$D$357,3,0)</f>
        <v>441</v>
      </c>
      <c r="U58" s="3" t="str">
        <f t="shared" si="15"/>
        <v>4.4骷髅怪</v>
      </c>
      <c r="V58" s="3" t="s">
        <v>15</v>
      </c>
      <c r="W58" s="3">
        <v>1400</v>
      </c>
      <c r="X58" s="3">
        <v>0</v>
      </c>
      <c r="Y58" s="3">
        <f>VLOOKUP(V58,Sheet3!$K$1:$L$29,2,0)</f>
        <v>102</v>
      </c>
      <c r="Z58" s="3">
        <v>-1</v>
      </c>
      <c r="AB58" s="4">
        <f>VLOOKUP(AC58,Sheet3!$A$6:$D$357,3,0)</f>
        <v>443</v>
      </c>
      <c r="AC58" s="4" t="str">
        <f t="shared" si="13"/>
        <v>4.4哥布林</v>
      </c>
      <c r="AD58" s="4" t="s">
        <v>12</v>
      </c>
      <c r="AE58" s="4">
        <v>1500</v>
      </c>
      <c r="AF58" s="4">
        <v>100</v>
      </c>
      <c r="AG58" s="4">
        <f>VLOOKUP(AD58,Sheet3!$K$1:$L$29,2,0)</f>
        <v>102</v>
      </c>
      <c r="AH58" s="4">
        <v>-1</v>
      </c>
      <c r="AJ58" s="3">
        <f>VLOOKUP(AK58,Sheet3!$A$6:$D$357,3,0)</f>
        <v>445</v>
      </c>
      <c r="AK58" s="3" t="str">
        <f t="shared" si="14"/>
        <v>4.4萝莉魔法师</v>
      </c>
      <c r="AL58" s="3" t="s">
        <v>56</v>
      </c>
      <c r="AM58" s="3">
        <v>1600</v>
      </c>
      <c r="AN58" s="3">
        <v>0</v>
      </c>
      <c r="AO58" s="3">
        <f>VLOOKUP(AL58,Sheet3!$K$1:$L$29,2,0)</f>
        <v>101</v>
      </c>
      <c r="AP58" s="3">
        <v>-1</v>
      </c>
      <c r="AS58" s="4" t="str">
        <f t="shared" si="10"/>
        <v>4.4</v>
      </c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</row>
    <row r="59" spans="1:274" x14ac:dyDescent="0.15">
      <c r="A59" s="2">
        <v>4043</v>
      </c>
      <c r="C59" s="3">
        <f>VLOOKUP(E59,Sheet3!$A$6:$D$357,3,0)</f>
        <v>443</v>
      </c>
      <c r="D59" s="3">
        <v>4.4000000000000004</v>
      </c>
      <c r="E59" s="3" t="str">
        <f t="shared" si="11"/>
        <v>4.4哥布林</v>
      </c>
      <c r="F59" s="6" t="s">
        <v>12</v>
      </c>
      <c r="G59" s="3">
        <v>1000</v>
      </c>
      <c r="H59" s="3">
        <v>0</v>
      </c>
      <c r="I59" s="3">
        <f>VLOOKUP(F59,Sheet3!$K$1:$L$29,2,0)</f>
        <v>102</v>
      </c>
      <c r="J59" s="3">
        <v>-1</v>
      </c>
      <c r="L59" s="4">
        <f>VLOOKUP(M59,Sheet3!$A$6:$D$357,3,0)</f>
        <v>442</v>
      </c>
      <c r="M59" s="4" t="str">
        <f t="shared" si="12"/>
        <v>4.4石像鬼</v>
      </c>
      <c r="N59" s="8" t="s">
        <v>13</v>
      </c>
      <c r="O59" s="4">
        <v>1200</v>
      </c>
      <c r="P59" s="4">
        <v>100</v>
      </c>
      <c r="Q59" s="4">
        <v>5</v>
      </c>
      <c r="R59" s="4">
        <v>-1</v>
      </c>
      <c r="T59" s="3">
        <f>VLOOKUP(U59,Sheet3!$A$6:$D$357,3,0)</f>
        <v>445</v>
      </c>
      <c r="U59" s="3" t="str">
        <f t="shared" si="15"/>
        <v>4.4萝莉魔法师</v>
      </c>
      <c r="V59" s="3" t="s">
        <v>56</v>
      </c>
      <c r="W59" s="3">
        <v>1400</v>
      </c>
      <c r="X59" s="3">
        <v>0</v>
      </c>
      <c r="Y59" s="3">
        <f>VLOOKUP(V59,Sheet3!$K$1:$L$29,2,0)</f>
        <v>101</v>
      </c>
      <c r="Z59" s="3">
        <v>-1</v>
      </c>
      <c r="AB59" s="4">
        <f>VLOOKUP(AC59,Sheet3!$A$6:$D$357,3,0)</f>
        <v>446</v>
      </c>
      <c r="AC59" s="4" t="str">
        <f t="shared" si="13"/>
        <v>4.4女刺客</v>
      </c>
      <c r="AD59" s="4" t="s">
        <v>62</v>
      </c>
      <c r="AE59" s="4">
        <v>1500</v>
      </c>
      <c r="AF59" s="4">
        <v>100</v>
      </c>
      <c r="AG59" s="4">
        <f>VLOOKUP(AD59,Sheet3!$K$1:$L$29,2,0)</f>
        <v>102</v>
      </c>
      <c r="AH59" s="4">
        <v>-1</v>
      </c>
      <c r="AJ59" s="3">
        <f>VLOOKUP(AK59,Sheet3!$A$6:$D$357,3,0)</f>
        <v>442</v>
      </c>
      <c r="AK59" s="3" t="str">
        <f t="shared" si="14"/>
        <v>4.4石像鬼</v>
      </c>
      <c r="AL59" s="3" t="s">
        <v>13</v>
      </c>
      <c r="AM59" s="3">
        <v>1600</v>
      </c>
      <c r="AN59" s="3">
        <v>0</v>
      </c>
      <c r="AO59" s="3">
        <f>VLOOKUP(AL59,Sheet3!$K$1:$L$29,2,0)</f>
        <v>102</v>
      </c>
      <c r="AP59" s="3">
        <v>-1</v>
      </c>
      <c r="AQ59" s="3">
        <v>101002</v>
      </c>
      <c r="AS59" s="4" t="str">
        <f t="shared" si="10"/>
        <v>4.4</v>
      </c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</row>
    <row r="60" spans="1:274" s="1" customFormat="1" x14ac:dyDescent="0.15">
      <c r="A60" s="1">
        <v>4044</v>
      </c>
      <c r="C60" s="1">
        <f>VLOOKUP(E60,Sheet3!$A$6:$D$357,3,0)</f>
        <v>446</v>
      </c>
      <c r="D60" s="1">
        <v>4.4000000000000004</v>
      </c>
      <c r="E60" s="1" t="str">
        <f t="shared" si="11"/>
        <v>4.4女刺客</v>
      </c>
      <c r="F60" s="1" t="s">
        <v>62</v>
      </c>
      <c r="G60" s="1">
        <v>1000</v>
      </c>
      <c r="H60" s="1">
        <v>0</v>
      </c>
      <c r="I60" s="1">
        <f>VLOOKUP(F60,Sheet3!$K$1:$L$29,2,0)</f>
        <v>102</v>
      </c>
      <c r="J60" s="1">
        <v>-1</v>
      </c>
      <c r="L60" s="1">
        <f>VLOOKUP(M60,Sheet3!$A$6:$D$357,3,0)</f>
        <v>445</v>
      </c>
      <c r="M60" s="1" t="str">
        <f t="shared" si="12"/>
        <v>4.4萝莉魔法师</v>
      </c>
      <c r="N60" s="1" t="s">
        <v>56</v>
      </c>
      <c r="O60" s="1">
        <v>1200</v>
      </c>
      <c r="P60" s="1">
        <v>100</v>
      </c>
      <c r="Q60" s="1">
        <v>5</v>
      </c>
      <c r="R60" s="1">
        <v>-1</v>
      </c>
      <c r="T60" s="1">
        <f>VLOOKUP(U60,Sheet3!$A$6:$D$357,3,0)</f>
        <v>442</v>
      </c>
      <c r="U60" s="1" t="str">
        <f t="shared" si="15"/>
        <v>4.4石像鬼</v>
      </c>
      <c r="V60" s="1" t="s">
        <v>13</v>
      </c>
      <c r="W60" s="1">
        <v>1400</v>
      </c>
      <c r="X60" s="1">
        <v>0</v>
      </c>
      <c r="Y60" s="1">
        <f>VLOOKUP(V60,Sheet3!$K$1:$L$29,2,0)</f>
        <v>102</v>
      </c>
      <c r="Z60" s="1">
        <v>-1</v>
      </c>
      <c r="AB60" s="1">
        <f>VLOOKUP(AC60,Sheet3!$A$6:$D$357,3,0)</f>
        <v>444</v>
      </c>
      <c r="AC60" s="1" t="str">
        <f t="shared" si="13"/>
        <v>4.4弓箭手</v>
      </c>
      <c r="AD60" s="1" t="s">
        <v>55</v>
      </c>
      <c r="AE60" s="1">
        <v>1500</v>
      </c>
      <c r="AF60" s="1">
        <v>100</v>
      </c>
      <c r="AG60" s="1">
        <f>VLOOKUP(AD60,Sheet3!$K$1:$L$29,2,0)</f>
        <v>101</v>
      </c>
      <c r="AH60" s="1">
        <v>-1</v>
      </c>
      <c r="AJ60" s="1">
        <f>VLOOKUP(AK60,Sheet3!$A$6:$D$357,3,0)</f>
        <v>446</v>
      </c>
      <c r="AK60" s="1" t="str">
        <f t="shared" si="14"/>
        <v>4.4女刺客</v>
      </c>
      <c r="AL60" s="1" t="s">
        <v>62</v>
      </c>
      <c r="AM60" s="1">
        <v>1600</v>
      </c>
      <c r="AN60" s="1">
        <v>0</v>
      </c>
      <c r="AO60" s="1">
        <f>VLOOKUP(AL60,Sheet3!$K$1:$L$29,2,0)</f>
        <v>102</v>
      </c>
      <c r="AP60" s="1">
        <v>-1</v>
      </c>
      <c r="AR60" s="1">
        <f>VLOOKUP(AS60,Sheet3!$A$6:$D$357,3,0)</f>
        <v>447</v>
      </c>
      <c r="AS60" s="1" t="str">
        <f t="shared" si="10"/>
        <v>4.4暗夜刺客</v>
      </c>
      <c r="AT60" s="1" t="s">
        <v>75</v>
      </c>
      <c r="AU60" s="1">
        <v>1800</v>
      </c>
      <c r="AV60" s="1">
        <v>50</v>
      </c>
      <c r="AW60" s="1">
        <f>VLOOKUP(AT60,Sheet3!$K$1:$L$29,2,0)</f>
        <v>102</v>
      </c>
      <c r="AX60" s="1">
        <v>-1</v>
      </c>
    </row>
    <row r="61" spans="1:274" x14ac:dyDescent="0.15">
      <c r="A61" s="2">
        <v>4051</v>
      </c>
      <c r="C61" s="3">
        <f>VLOOKUP(E61,Sheet3!$A$6:$D$357,3,0)</f>
        <v>456</v>
      </c>
      <c r="D61" s="3">
        <v>4.5</v>
      </c>
      <c r="E61" s="3" t="str">
        <f t="shared" si="11"/>
        <v>4.5女刺客</v>
      </c>
      <c r="F61" s="6" t="s">
        <v>62</v>
      </c>
      <c r="G61" s="3">
        <v>1000</v>
      </c>
      <c r="H61" s="3">
        <v>0</v>
      </c>
      <c r="I61" s="3">
        <f>VLOOKUP(F61,Sheet3!$K$1:$L$29,2,0)</f>
        <v>102</v>
      </c>
      <c r="J61" s="3">
        <v>-1</v>
      </c>
      <c r="L61" s="4">
        <f>VLOOKUP(M61,Sheet3!$A$6:$D$357,3,0)</f>
        <v>455</v>
      </c>
      <c r="M61" s="4" t="str">
        <f t="shared" si="12"/>
        <v>4.5萝莉魔法师</v>
      </c>
      <c r="N61" s="8" t="s">
        <v>56</v>
      </c>
      <c r="O61" s="4">
        <v>1200</v>
      </c>
      <c r="P61" s="4">
        <v>100</v>
      </c>
      <c r="Q61" s="4">
        <v>5</v>
      </c>
      <c r="R61" s="4">
        <v>-1</v>
      </c>
      <c r="T61" s="3">
        <f>VLOOKUP(U61,Sheet3!$A$6:$D$357,3,0)</f>
        <v>451</v>
      </c>
      <c r="U61" s="3" t="str">
        <f t="shared" si="15"/>
        <v>4.5骷髅怪</v>
      </c>
      <c r="V61" s="3" t="s">
        <v>15</v>
      </c>
      <c r="W61" s="3">
        <v>1400</v>
      </c>
      <c r="X61" s="3">
        <v>0</v>
      </c>
      <c r="Y61" s="3">
        <f>VLOOKUP(V61,Sheet3!$K$1:$L$29,2,0)</f>
        <v>102</v>
      </c>
      <c r="Z61" s="3">
        <v>-1</v>
      </c>
      <c r="AB61" s="4">
        <f>VLOOKUP(AC61,Sheet3!$A$6:$D$357,3,0)</f>
        <v>456</v>
      </c>
      <c r="AC61" s="4" t="str">
        <f t="shared" si="13"/>
        <v>4.5女刺客</v>
      </c>
      <c r="AD61" s="4" t="s">
        <v>62</v>
      </c>
      <c r="AE61" s="4">
        <v>1700</v>
      </c>
      <c r="AF61" s="4">
        <v>100</v>
      </c>
      <c r="AG61" s="4">
        <f>VLOOKUP(AD61,Sheet3!$K$1:$L$29,2,0)</f>
        <v>102</v>
      </c>
      <c r="AH61" s="4">
        <v>-1</v>
      </c>
      <c r="AJ61" s="3">
        <f>VLOOKUP(AK61,Sheet3!$A$6:$D$357,3,0)</f>
        <v>454</v>
      </c>
      <c r="AK61" s="3" t="str">
        <f t="shared" si="14"/>
        <v>4.5弓箭手</v>
      </c>
      <c r="AL61" s="3" t="s">
        <v>55</v>
      </c>
      <c r="AM61" s="3">
        <v>2100</v>
      </c>
      <c r="AN61" s="3">
        <v>0</v>
      </c>
      <c r="AO61" s="3">
        <f>VLOOKUP(AL61,Sheet3!$K$1:$L$29,2,0)</f>
        <v>101</v>
      </c>
      <c r="AP61" s="3">
        <v>-1</v>
      </c>
      <c r="AS61" s="4" t="str">
        <f t="shared" si="10"/>
        <v>4.5</v>
      </c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</row>
    <row r="62" spans="1:274" s="1" customFormat="1" x14ac:dyDescent="0.15">
      <c r="A62" s="1">
        <v>4054</v>
      </c>
      <c r="C62" s="1">
        <f>VLOOKUP(E62,Sheet3!$A$6:$D$357,3,0)</f>
        <v>454</v>
      </c>
      <c r="D62" s="1">
        <v>4.5</v>
      </c>
      <c r="E62" s="1" t="str">
        <f t="shared" si="11"/>
        <v>4.5弓箭手</v>
      </c>
      <c r="F62" s="1" t="s">
        <v>55</v>
      </c>
      <c r="G62" s="1">
        <v>1000</v>
      </c>
      <c r="H62" s="1">
        <v>0</v>
      </c>
      <c r="I62" s="1">
        <f>VLOOKUP(F62,Sheet3!$K$1:$L$29,2,0)</f>
        <v>101</v>
      </c>
      <c r="J62" s="1">
        <v>-1</v>
      </c>
      <c r="L62" s="1">
        <f>VLOOKUP(M62,Sheet3!$A$6:$D$357,3,0)</f>
        <v>451</v>
      </c>
      <c r="M62" s="1" t="str">
        <f t="shared" si="12"/>
        <v>4.5骷髅怪</v>
      </c>
      <c r="N62" s="1" t="s">
        <v>15</v>
      </c>
      <c r="O62" s="1">
        <v>1200</v>
      </c>
      <c r="P62" s="1">
        <v>100</v>
      </c>
      <c r="Q62" s="1">
        <v>5</v>
      </c>
      <c r="R62" s="1">
        <v>-1</v>
      </c>
      <c r="T62" s="1">
        <f>VLOOKUP(U62,Sheet3!$A$6:$D$357,3,0)</f>
        <v>454</v>
      </c>
      <c r="U62" s="1" t="str">
        <f t="shared" si="15"/>
        <v>4.5弓箭手</v>
      </c>
      <c r="V62" s="1" t="s">
        <v>55</v>
      </c>
      <c r="W62" s="1">
        <v>1400</v>
      </c>
      <c r="X62" s="1">
        <v>0</v>
      </c>
      <c r="Y62" s="1">
        <f>VLOOKUP(V62,Sheet3!$K$1:$L$29,2,0)</f>
        <v>101</v>
      </c>
      <c r="Z62" s="1">
        <v>-1</v>
      </c>
      <c r="AB62" s="1">
        <f>VLOOKUP(AC62,Sheet3!$A$6:$D$357,3,0)</f>
        <v>455</v>
      </c>
      <c r="AC62" s="1" t="str">
        <f t="shared" si="13"/>
        <v>4.5萝莉魔法师</v>
      </c>
      <c r="AD62" s="1" t="s">
        <v>56</v>
      </c>
      <c r="AE62" s="1">
        <v>1900</v>
      </c>
      <c r="AF62" s="1">
        <v>100</v>
      </c>
      <c r="AG62" s="1">
        <f>VLOOKUP(AD62,Sheet3!$K$1:$L$29,2,0)</f>
        <v>101</v>
      </c>
      <c r="AH62" s="1">
        <v>-1</v>
      </c>
      <c r="AJ62" s="1">
        <f>VLOOKUP(AK62,Sheet3!$A$6:$D$357,3,0)</f>
        <v>456</v>
      </c>
      <c r="AK62" s="1" t="str">
        <f t="shared" si="14"/>
        <v>4.5女刺客</v>
      </c>
      <c r="AL62" s="1" t="s">
        <v>62</v>
      </c>
      <c r="AM62" s="1">
        <v>2300</v>
      </c>
      <c r="AN62" s="1">
        <v>0</v>
      </c>
      <c r="AO62" s="1">
        <f>VLOOKUP(AL62,Sheet3!$K$1:$L$29,2,0)</f>
        <v>102</v>
      </c>
      <c r="AP62" s="1">
        <v>-1</v>
      </c>
      <c r="AR62" s="1">
        <f>VLOOKUP(AS62,Sheet3!$A$6:$D$357,3,0)</f>
        <v>457</v>
      </c>
      <c r="AS62" s="1" t="str">
        <f t="shared" ref="AS62:AS82" si="16">$D62&amp;AT62</f>
        <v>4.5暗夜刺客</v>
      </c>
      <c r="AT62" s="1" t="s">
        <v>75</v>
      </c>
      <c r="AU62" s="1">
        <v>2600</v>
      </c>
      <c r="AV62" s="1">
        <v>50</v>
      </c>
      <c r="AW62" s="1">
        <f>VLOOKUP(AT62,Sheet3!$K$1:$L$29,2,0)</f>
        <v>102</v>
      </c>
      <c r="AX62" s="1">
        <v>-1</v>
      </c>
    </row>
    <row r="63" spans="1:274" x14ac:dyDescent="0.15">
      <c r="A63" s="2">
        <v>4061</v>
      </c>
      <c r="C63" s="3">
        <f>VLOOKUP(E63,Sheet3!$A$6:$D$357,3,0)</f>
        <v>466</v>
      </c>
      <c r="D63" s="3">
        <v>4.5999999999999996</v>
      </c>
      <c r="E63" s="3" t="str">
        <f t="shared" si="11"/>
        <v>4.6女刺客</v>
      </c>
      <c r="F63" s="6" t="s">
        <v>80</v>
      </c>
      <c r="G63" s="3">
        <v>1000</v>
      </c>
      <c r="H63" s="3">
        <v>0</v>
      </c>
      <c r="I63" s="3">
        <f>VLOOKUP(F63,Sheet3!$K$1:$L$29,2,0)</f>
        <v>102</v>
      </c>
      <c r="J63" s="3">
        <v>-1</v>
      </c>
      <c r="L63" s="4">
        <f>VLOOKUP(M63,Sheet3!$A$6:$D$357,3,0)</f>
        <v>465</v>
      </c>
      <c r="M63" s="4" t="str">
        <f t="shared" si="12"/>
        <v>4.6萝莉魔法师</v>
      </c>
      <c r="N63" s="8" t="s">
        <v>56</v>
      </c>
      <c r="O63" s="4">
        <v>1200</v>
      </c>
      <c r="P63" s="4">
        <v>100</v>
      </c>
      <c r="Q63" s="4">
        <v>5</v>
      </c>
      <c r="R63" s="4">
        <v>-1</v>
      </c>
      <c r="T63" s="3">
        <f>VLOOKUP(U63,Sheet3!$A$6:$D$357,3,0)</f>
        <v>464</v>
      </c>
      <c r="U63" s="3" t="str">
        <f t="shared" si="15"/>
        <v>4.6弓箭手</v>
      </c>
      <c r="V63" s="3" t="s">
        <v>55</v>
      </c>
      <c r="W63" s="3">
        <v>1400</v>
      </c>
      <c r="X63" s="3">
        <v>0</v>
      </c>
      <c r="Y63" s="3">
        <f>VLOOKUP(V63,Sheet3!$K$1:$L$29,2,0)</f>
        <v>101</v>
      </c>
      <c r="Z63" s="3">
        <v>-1</v>
      </c>
      <c r="AB63" s="4">
        <f>VLOOKUP(AC63,Sheet3!$A$6:$D$357,3,0)</f>
        <v>464</v>
      </c>
      <c r="AC63" s="4" t="str">
        <f t="shared" si="13"/>
        <v>4.6弓箭手</v>
      </c>
      <c r="AD63" s="4" t="s">
        <v>55</v>
      </c>
      <c r="AE63" s="4">
        <v>1500</v>
      </c>
      <c r="AF63" s="4">
        <v>100</v>
      </c>
      <c r="AG63" s="4">
        <f>VLOOKUP(AD63,Sheet3!$K$1:$L$29,2,0)</f>
        <v>101</v>
      </c>
      <c r="AH63" s="4">
        <v>-1</v>
      </c>
      <c r="AJ63" s="3">
        <f>VLOOKUP(AK63,Sheet3!$A$6:$D$357,3,0)</f>
        <v>463</v>
      </c>
      <c r="AK63" s="3" t="str">
        <f t="shared" si="14"/>
        <v>4.6哥布林</v>
      </c>
      <c r="AL63" s="3" t="s">
        <v>12</v>
      </c>
      <c r="AM63" s="3">
        <v>1600</v>
      </c>
      <c r="AN63" s="3">
        <v>0</v>
      </c>
      <c r="AO63" s="3">
        <f>VLOOKUP(AL63,Sheet3!$K$1:$L$29,2,0)</f>
        <v>102</v>
      </c>
      <c r="AP63" s="3">
        <v>-1</v>
      </c>
      <c r="AS63" s="4" t="str">
        <f t="shared" si="16"/>
        <v>4.6</v>
      </c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</row>
    <row r="64" spans="1:274" x14ac:dyDescent="0.15">
      <c r="A64" s="2">
        <v>4062</v>
      </c>
      <c r="C64" s="3">
        <f>VLOOKUP(E64,Sheet3!$A$6:$D$357,3,0)</f>
        <v>464</v>
      </c>
      <c r="D64" s="3">
        <v>4.5999999999999996</v>
      </c>
      <c r="E64" s="3" t="str">
        <f t="shared" si="11"/>
        <v>4.6弓箭手</v>
      </c>
      <c r="F64" s="6" t="s">
        <v>55</v>
      </c>
      <c r="G64" s="3">
        <v>1000</v>
      </c>
      <c r="H64" s="3">
        <v>0</v>
      </c>
      <c r="I64" s="3">
        <f>VLOOKUP(F64,Sheet3!$K$1:$L$29,2,0)</f>
        <v>101</v>
      </c>
      <c r="J64" s="3">
        <v>-1</v>
      </c>
      <c r="L64" s="4">
        <f>VLOOKUP(M64,Sheet3!$A$6:$D$357,3,0)</f>
        <v>465</v>
      </c>
      <c r="M64" s="4" t="str">
        <f t="shared" si="12"/>
        <v>4.6萝莉魔法师</v>
      </c>
      <c r="N64" s="8" t="s">
        <v>56</v>
      </c>
      <c r="O64" s="4">
        <v>1200</v>
      </c>
      <c r="P64" s="4">
        <v>100</v>
      </c>
      <c r="Q64" s="4">
        <v>5</v>
      </c>
      <c r="R64" s="4">
        <v>-1</v>
      </c>
      <c r="T64" s="3">
        <f>VLOOKUP(U64,Sheet3!$A$6:$D$357,3,0)</f>
        <v>466</v>
      </c>
      <c r="U64" s="3" t="str">
        <f t="shared" si="15"/>
        <v>4.6女刺客</v>
      </c>
      <c r="V64" s="3" t="s">
        <v>62</v>
      </c>
      <c r="W64" s="3">
        <v>1400</v>
      </c>
      <c r="X64" s="3">
        <v>0</v>
      </c>
      <c r="Y64" s="3">
        <f>VLOOKUP(V64,Sheet3!$K$1:$L$29,2,0)</f>
        <v>102</v>
      </c>
      <c r="Z64" s="3">
        <v>-1</v>
      </c>
      <c r="AB64" s="4">
        <f>VLOOKUP(AC64,Sheet3!$A$6:$D$357,3,0)</f>
        <v>462</v>
      </c>
      <c r="AC64" s="4" t="str">
        <f t="shared" si="13"/>
        <v>4.6石像鬼</v>
      </c>
      <c r="AD64" s="4" t="s">
        <v>13</v>
      </c>
      <c r="AE64" s="4">
        <v>1500</v>
      </c>
      <c r="AF64" s="4">
        <v>100</v>
      </c>
      <c r="AG64" s="4">
        <f>VLOOKUP(AD64,Sheet3!$K$1:$L$29,2,0)</f>
        <v>102</v>
      </c>
      <c r="AH64" s="4">
        <v>-1</v>
      </c>
      <c r="AJ64" s="3">
        <f>VLOOKUP(AK64,Sheet3!$A$6:$D$357,3,0)</f>
        <v>464</v>
      </c>
      <c r="AK64" s="3" t="str">
        <f t="shared" si="14"/>
        <v>4.6弓箭手</v>
      </c>
      <c r="AL64" s="3" t="s">
        <v>55</v>
      </c>
      <c r="AM64" s="3">
        <v>1600</v>
      </c>
      <c r="AN64" s="3">
        <v>0</v>
      </c>
      <c r="AO64" s="3">
        <f>VLOOKUP(AL64,Sheet3!$K$1:$L$29,2,0)</f>
        <v>101</v>
      </c>
      <c r="AP64" s="3">
        <v>-1</v>
      </c>
      <c r="AQ64" s="3">
        <v>101002</v>
      </c>
      <c r="AS64" s="4" t="str">
        <f t="shared" si="16"/>
        <v>4.6</v>
      </c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</row>
    <row r="65" spans="1:274" s="1" customFormat="1" x14ac:dyDescent="0.15">
      <c r="A65" s="1">
        <v>4064</v>
      </c>
      <c r="C65" s="1">
        <f>VLOOKUP(E65,Sheet3!$A$6:$D$357,3,0)</f>
        <v>461</v>
      </c>
      <c r="D65" s="1">
        <v>4.5999999999999996</v>
      </c>
      <c r="E65" s="1" t="str">
        <f t="shared" si="11"/>
        <v>4.6骷髅怪</v>
      </c>
      <c r="F65" s="1" t="s">
        <v>15</v>
      </c>
      <c r="G65" s="1">
        <v>1000</v>
      </c>
      <c r="H65" s="1">
        <v>0</v>
      </c>
      <c r="I65" s="1">
        <f>VLOOKUP(F65,Sheet3!$K$1:$L$29,2,0)</f>
        <v>102</v>
      </c>
      <c r="J65" s="1">
        <v>-1</v>
      </c>
      <c r="L65" s="1">
        <f>VLOOKUP(M65,Sheet3!$A$6:$D$357,3,0)</f>
        <v>465</v>
      </c>
      <c r="M65" s="1" t="str">
        <f t="shared" si="12"/>
        <v>4.6萝莉魔法师</v>
      </c>
      <c r="N65" s="1" t="s">
        <v>56</v>
      </c>
      <c r="O65" s="1">
        <v>1200</v>
      </c>
      <c r="P65" s="1">
        <v>100</v>
      </c>
      <c r="Q65" s="1">
        <v>5</v>
      </c>
      <c r="R65" s="1">
        <v>-1</v>
      </c>
      <c r="T65" s="1">
        <f>VLOOKUP(U65,Sheet3!$A$6:$D$357,3,0)</f>
        <v>466</v>
      </c>
      <c r="U65" s="1" t="str">
        <f t="shared" si="15"/>
        <v>4.6女刺客</v>
      </c>
      <c r="V65" s="1" t="s">
        <v>62</v>
      </c>
      <c r="W65" s="1">
        <v>1400</v>
      </c>
      <c r="X65" s="1">
        <v>0</v>
      </c>
      <c r="Y65" s="1">
        <f>VLOOKUP(V65,Sheet3!$K$1:$L$29,2,0)</f>
        <v>102</v>
      </c>
      <c r="Z65" s="1">
        <v>-1</v>
      </c>
      <c r="AB65" s="1">
        <f>VLOOKUP(AC65,Sheet3!$A$6:$D$357,3,0)</f>
        <v>466</v>
      </c>
      <c r="AC65" s="1" t="str">
        <f t="shared" si="13"/>
        <v>4.6女刺客</v>
      </c>
      <c r="AD65" s="1" t="s">
        <v>62</v>
      </c>
      <c r="AE65" s="1">
        <v>1500</v>
      </c>
      <c r="AF65" s="1">
        <v>100</v>
      </c>
      <c r="AG65" s="1">
        <f>VLOOKUP(AD65,Sheet3!$K$1:$L$29,2,0)</f>
        <v>102</v>
      </c>
      <c r="AH65" s="1">
        <v>-1</v>
      </c>
      <c r="AJ65" s="1">
        <f>VLOOKUP(AK65,Sheet3!$A$6:$D$357,3,0)</f>
        <v>466</v>
      </c>
      <c r="AK65" s="1" t="str">
        <f t="shared" si="14"/>
        <v>4.6女刺客</v>
      </c>
      <c r="AL65" s="1" t="s">
        <v>62</v>
      </c>
      <c r="AM65" s="1">
        <v>1600</v>
      </c>
      <c r="AN65" s="1">
        <v>0</v>
      </c>
      <c r="AO65" s="1">
        <f>VLOOKUP(AL65,Sheet3!$K$1:$L$29,2,0)</f>
        <v>102</v>
      </c>
      <c r="AP65" s="1">
        <v>-1</v>
      </c>
      <c r="AR65" s="1">
        <f>VLOOKUP(AS65,Sheet3!$A$6:$D$357,3,0)</f>
        <v>467</v>
      </c>
      <c r="AS65" s="1" t="str">
        <f t="shared" si="16"/>
        <v>4.6吉尔斯分身</v>
      </c>
      <c r="AT65" s="1" t="s">
        <v>104</v>
      </c>
      <c r="AU65" s="1">
        <v>1800</v>
      </c>
      <c r="AV65" s="1">
        <v>50</v>
      </c>
      <c r="AW65" s="1">
        <f>VLOOKUP(AT65,Sheet3!$K$1:$L$29,2,0)</f>
        <v>101</v>
      </c>
      <c r="AX65" s="1">
        <v>-1</v>
      </c>
    </row>
    <row r="66" spans="1:274" s="11" customForma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2"/>
      <c r="AX66" s="4"/>
    </row>
    <row r="67" spans="1:274" x14ac:dyDescent="0.15">
      <c r="A67" s="2">
        <v>5011</v>
      </c>
      <c r="C67" s="3">
        <f>VLOOKUP(E67,Sheet3!$A$6:$D$357,3,0)</f>
        <v>516</v>
      </c>
      <c r="D67" s="3">
        <v>5.0999999999999996</v>
      </c>
      <c r="E67" s="3" t="str">
        <f t="shared" si="11"/>
        <v>5.1女刺客</v>
      </c>
      <c r="F67" s="6" t="s">
        <v>68</v>
      </c>
      <c r="G67" s="3">
        <v>1000</v>
      </c>
      <c r="H67" s="3">
        <v>0</v>
      </c>
      <c r="I67" s="3">
        <f>VLOOKUP(F67,Sheet3!$K$1:$L$29,2,0)</f>
        <v>102</v>
      </c>
      <c r="J67" s="3">
        <v>-1</v>
      </c>
      <c r="L67" s="4">
        <f>VLOOKUP(M67,Sheet3!$A$6:$D$357,3,0)</f>
        <v>514</v>
      </c>
      <c r="M67" s="4" t="str">
        <f t="shared" si="12"/>
        <v>5.1弓箭手</v>
      </c>
      <c r="N67" s="8" t="s">
        <v>55</v>
      </c>
      <c r="O67" s="4">
        <v>1200</v>
      </c>
      <c r="P67" s="4">
        <v>100</v>
      </c>
      <c r="Q67" s="4">
        <v>5</v>
      </c>
      <c r="R67" s="4">
        <v>-1</v>
      </c>
      <c r="T67" s="3">
        <f>VLOOKUP(U67,Sheet3!$A$6:$D$357,3,0)</f>
        <v>516</v>
      </c>
      <c r="U67" s="3" t="str">
        <f t="shared" ref="U67:U82" si="17">$D67&amp;V67</f>
        <v>5.1女刺客</v>
      </c>
      <c r="V67" s="3" t="s">
        <v>62</v>
      </c>
      <c r="W67" s="3">
        <v>1400</v>
      </c>
      <c r="X67" s="3">
        <v>0</v>
      </c>
      <c r="Y67" s="3">
        <f>VLOOKUP(V67,Sheet3!$K$1:$L$29,2,0)</f>
        <v>102</v>
      </c>
      <c r="Z67" s="3">
        <v>-1</v>
      </c>
      <c r="AB67" s="4">
        <f>VLOOKUP(AC67,Sheet3!$A$6:$D$357,3,0)</f>
        <v>514</v>
      </c>
      <c r="AC67" s="4" t="str">
        <f t="shared" si="13"/>
        <v>5.1弓箭手</v>
      </c>
      <c r="AD67" s="4" t="s">
        <v>55</v>
      </c>
      <c r="AE67" s="4">
        <v>1500</v>
      </c>
      <c r="AF67" s="4">
        <v>100</v>
      </c>
      <c r="AG67" s="4">
        <f>VLOOKUP(AD67,Sheet3!$K$1:$L$29,2,0)</f>
        <v>101</v>
      </c>
      <c r="AH67" s="4">
        <v>-1</v>
      </c>
      <c r="AJ67" s="3">
        <f>VLOOKUP(AK67,Sheet3!$A$6:$D$357,3,0)</f>
        <v>516</v>
      </c>
      <c r="AK67" s="3" t="str">
        <f t="shared" si="14"/>
        <v>5.1女刺客</v>
      </c>
      <c r="AL67" s="3" t="s">
        <v>62</v>
      </c>
      <c r="AM67" s="3">
        <v>1600</v>
      </c>
      <c r="AN67" s="3">
        <v>0</v>
      </c>
      <c r="AO67" s="3">
        <f>VLOOKUP(AL67,Sheet3!$K$1:$L$29,2,0)</f>
        <v>102</v>
      </c>
      <c r="AP67" s="3">
        <v>-1</v>
      </c>
      <c r="AS67" s="4" t="str">
        <f t="shared" si="16"/>
        <v>5.1</v>
      </c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</row>
    <row r="68" spans="1:274" s="1" customFormat="1" x14ac:dyDescent="0.15">
      <c r="A68" s="1">
        <v>5014</v>
      </c>
      <c r="C68" s="1">
        <f>VLOOKUP(E68,Sheet3!$A$6:$D$357,3,0)</f>
        <v>513</v>
      </c>
      <c r="D68" s="1">
        <v>5.0999999999999996</v>
      </c>
      <c r="E68" s="1" t="str">
        <f t="shared" si="11"/>
        <v>5.1哥布林</v>
      </c>
      <c r="F68" s="1" t="s">
        <v>12</v>
      </c>
      <c r="G68" s="1">
        <v>1000</v>
      </c>
      <c r="H68" s="1">
        <v>0</v>
      </c>
      <c r="I68" s="1">
        <f>VLOOKUP(F68,Sheet3!$K$1:$L$29,2,0)</f>
        <v>102</v>
      </c>
      <c r="J68" s="1">
        <v>-1</v>
      </c>
      <c r="L68" s="1">
        <f>VLOOKUP(M68,Sheet3!$A$6:$D$357,3,0)</f>
        <v>514</v>
      </c>
      <c r="M68" s="1" t="str">
        <f t="shared" si="12"/>
        <v>5.1弓箭手</v>
      </c>
      <c r="N68" s="1" t="s">
        <v>55</v>
      </c>
      <c r="O68" s="1">
        <v>1200</v>
      </c>
      <c r="P68" s="1">
        <v>100</v>
      </c>
      <c r="Q68" s="1">
        <v>5</v>
      </c>
      <c r="R68" s="1">
        <v>-1</v>
      </c>
      <c r="T68" s="1">
        <f>VLOOKUP(U68,Sheet3!$A$6:$D$357,3,0)</f>
        <v>513</v>
      </c>
      <c r="U68" s="1" t="str">
        <f t="shared" si="17"/>
        <v>5.1哥布林</v>
      </c>
      <c r="V68" s="1" t="s">
        <v>12</v>
      </c>
      <c r="W68" s="1">
        <v>1400</v>
      </c>
      <c r="X68" s="1">
        <v>0</v>
      </c>
      <c r="Y68" s="1">
        <f>VLOOKUP(V68,Sheet3!$K$1:$L$29,2,0)</f>
        <v>102</v>
      </c>
      <c r="Z68" s="1">
        <v>-1</v>
      </c>
      <c r="AB68" s="1">
        <f>VLOOKUP(AC68,Sheet3!$A$6:$D$357,3,0)</f>
        <v>516</v>
      </c>
      <c r="AC68" s="1" t="str">
        <f t="shared" si="13"/>
        <v>5.1女刺客</v>
      </c>
      <c r="AD68" s="1" t="s">
        <v>62</v>
      </c>
      <c r="AE68" s="1">
        <v>1500</v>
      </c>
      <c r="AF68" s="1">
        <v>100</v>
      </c>
      <c r="AG68" s="1">
        <f>VLOOKUP(AD68,Sheet3!$K$1:$L$29,2,0)</f>
        <v>102</v>
      </c>
      <c r="AH68" s="1">
        <v>-1</v>
      </c>
      <c r="AJ68" s="1">
        <f>VLOOKUP(AK68,Sheet3!$A$6:$D$357,3,0)</f>
        <v>514</v>
      </c>
      <c r="AK68" s="1" t="str">
        <f t="shared" si="14"/>
        <v>5.1弓箭手</v>
      </c>
      <c r="AL68" s="1" t="s">
        <v>55</v>
      </c>
      <c r="AM68" s="1">
        <v>1600</v>
      </c>
      <c r="AN68" s="1">
        <v>0</v>
      </c>
      <c r="AO68" s="1">
        <f>VLOOKUP(AL68,Sheet3!$K$1:$L$29,2,0)</f>
        <v>101</v>
      </c>
      <c r="AP68" s="1">
        <v>-1</v>
      </c>
      <c r="AR68" s="1">
        <f>VLOOKUP(AS68,Sheet3!$A$6:$D$357,3,0)</f>
        <v>517</v>
      </c>
      <c r="AS68" s="1" t="str">
        <f t="shared" si="16"/>
        <v>5.1精英哥布林</v>
      </c>
      <c r="AT68" s="1" t="s">
        <v>14</v>
      </c>
      <c r="AU68" s="1">
        <v>1800</v>
      </c>
      <c r="AV68" s="1">
        <v>50</v>
      </c>
      <c r="AW68" s="1">
        <f>VLOOKUP(AT68,Sheet3!$K$1:$L$29,2,0)</f>
        <v>102</v>
      </c>
      <c r="AX68" s="1">
        <v>-1</v>
      </c>
    </row>
    <row r="69" spans="1:274" x14ac:dyDescent="0.15">
      <c r="A69" s="2">
        <v>5021</v>
      </c>
      <c r="C69" s="3">
        <f>VLOOKUP(E69,Sheet3!$A$6:$D$357,3,0)</f>
        <v>523</v>
      </c>
      <c r="D69" s="3">
        <v>5.2</v>
      </c>
      <c r="E69" s="3" t="str">
        <f t="shared" si="11"/>
        <v>5.2哥布林</v>
      </c>
      <c r="F69" s="6" t="s">
        <v>81</v>
      </c>
      <c r="G69" s="3">
        <v>1000</v>
      </c>
      <c r="H69" s="3">
        <v>0</v>
      </c>
      <c r="I69" s="3">
        <f>VLOOKUP(F69,Sheet3!$K$1:$L$29,2,0)</f>
        <v>102</v>
      </c>
      <c r="J69" s="3">
        <v>-1</v>
      </c>
      <c r="L69" s="4">
        <f>VLOOKUP(M69,Sheet3!$A$6:$D$357,3,0)</f>
        <v>525</v>
      </c>
      <c r="M69" s="4" t="str">
        <f t="shared" si="12"/>
        <v>5.2萝莉魔法师</v>
      </c>
      <c r="N69" s="8" t="s">
        <v>56</v>
      </c>
      <c r="O69" s="4">
        <v>1200</v>
      </c>
      <c r="P69" s="4">
        <v>100</v>
      </c>
      <c r="Q69" s="4">
        <v>5</v>
      </c>
      <c r="R69" s="4">
        <v>-1</v>
      </c>
      <c r="T69" s="3">
        <f>VLOOKUP(U69,Sheet3!$A$6:$D$357,3,0)</f>
        <v>523</v>
      </c>
      <c r="U69" s="3" t="str">
        <f t="shared" si="17"/>
        <v>5.2哥布林</v>
      </c>
      <c r="V69" s="3" t="s">
        <v>12</v>
      </c>
      <c r="W69" s="3">
        <v>1400</v>
      </c>
      <c r="X69" s="3">
        <v>0</v>
      </c>
      <c r="Y69" s="3">
        <f>VLOOKUP(V69,Sheet3!$K$1:$L$29,2,0)</f>
        <v>102</v>
      </c>
      <c r="Z69" s="3">
        <v>-1</v>
      </c>
      <c r="AB69" s="4">
        <f>VLOOKUP(AC69,Sheet3!$A$6:$D$357,3,0)</f>
        <v>523</v>
      </c>
      <c r="AC69" s="4" t="str">
        <f t="shared" si="13"/>
        <v>5.2哥布林</v>
      </c>
      <c r="AD69" s="4" t="s">
        <v>12</v>
      </c>
      <c r="AE69" s="4">
        <v>1500</v>
      </c>
      <c r="AF69" s="4">
        <v>100</v>
      </c>
      <c r="AG69" s="4">
        <f>VLOOKUP(AD69,Sheet3!$K$1:$L$29,2,0)</f>
        <v>102</v>
      </c>
      <c r="AH69" s="4">
        <v>-1</v>
      </c>
      <c r="AJ69" s="3">
        <f>VLOOKUP(AK69,Sheet3!$A$6:$D$357,3,0)</f>
        <v>525</v>
      </c>
      <c r="AK69" s="3" t="str">
        <f t="shared" si="14"/>
        <v>5.2萝莉魔法师</v>
      </c>
      <c r="AL69" s="3" t="s">
        <v>56</v>
      </c>
      <c r="AM69" s="3">
        <v>1600</v>
      </c>
      <c r="AN69" s="3">
        <v>0</v>
      </c>
      <c r="AO69" s="3">
        <f>VLOOKUP(AL69,Sheet3!$K$1:$L$29,2,0)</f>
        <v>101</v>
      </c>
      <c r="AP69" s="3">
        <v>-1</v>
      </c>
      <c r="AS69" s="4" t="str">
        <f t="shared" si="16"/>
        <v>5.2</v>
      </c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</row>
    <row r="70" spans="1:274" x14ac:dyDescent="0.15">
      <c r="A70" s="2">
        <v>5022</v>
      </c>
      <c r="C70" s="3">
        <f>VLOOKUP(E70,Sheet3!$A$6:$D$357,3,0)</f>
        <v>525</v>
      </c>
      <c r="D70" s="3">
        <v>5.2</v>
      </c>
      <c r="E70" s="3" t="str">
        <f t="shared" si="11"/>
        <v>5.2萝莉魔法师</v>
      </c>
      <c r="F70" s="6" t="s">
        <v>56</v>
      </c>
      <c r="G70" s="3">
        <v>1000</v>
      </c>
      <c r="H70" s="3">
        <v>0</v>
      </c>
      <c r="I70" s="3">
        <f>VLOOKUP(F70,Sheet3!$K$1:$L$29,2,0)</f>
        <v>101</v>
      </c>
      <c r="J70" s="3">
        <v>-1</v>
      </c>
      <c r="L70" s="4">
        <f>VLOOKUP(M70,Sheet3!$A$6:$D$357,3,0)</f>
        <v>524</v>
      </c>
      <c r="M70" s="4" t="str">
        <f t="shared" si="12"/>
        <v>5.2弓箭手</v>
      </c>
      <c r="N70" s="8" t="s">
        <v>55</v>
      </c>
      <c r="O70" s="4">
        <v>1200</v>
      </c>
      <c r="P70" s="4">
        <v>100</v>
      </c>
      <c r="Q70" s="4">
        <v>5</v>
      </c>
      <c r="R70" s="4">
        <v>-1</v>
      </c>
      <c r="T70" s="3">
        <f>VLOOKUP(U70,Sheet3!$A$6:$D$357,3,0)</f>
        <v>523</v>
      </c>
      <c r="U70" s="3" t="str">
        <f t="shared" si="17"/>
        <v>5.2哥布林</v>
      </c>
      <c r="V70" s="3" t="s">
        <v>12</v>
      </c>
      <c r="W70" s="3">
        <v>1400</v>
      </c>
      <c r="X70" s="3">
        <v>0</v>
      </c>
      <c r="Y70" s="3">
        <f>VLOOKUP(V70,Sheet3!$K$1:$L$29,2,0)</f>
        <v>102</v>
      </c>
      <c r="Z70" s="3">
        <v>-1</v>
      </c>
      <c r="AB70" s="4">
        <f>VLOOKUP(AC70,Sheet3!$A$6:$D$357,3,0)</f>
        <v>521</v>
      </c>
      <c r="AC70" s="4" t="str">
        <f t="shared" si="13"/>
        <v>5.2骷髅怪</v>
      </c>
      <c r="AD70" s="4" t="s">
        <v>15</v>
      </c>
      <c r="AE70" s="4">
        <v>1500</v>
      </c>
      <c r="AF70" s="4">
        <v>100</v>
      </c>
      <c r="AG70" s="4">
        <f>VLOOKUP(AD70,Sheet3!$K$1:$L$29,2,0)</f>
        <v>102</v>
      </c>
      <c r="AH70" s="4">
        <v>-1</v>
      </c>
      <c r="AJ70" s="3">
        <f>VLOOKUP(AK70,Sheet3!$A$6:$D$357,3,0)</f>
        <v>523</v>
      </c>
      <c r="AK70" s="3" t="str">
        <f t="shared" si="14"/>
        <v>5.2哥布林</v>
      </c>
      <c r="AL70" s="3" t="s">
        <v>12</v>
      </c>
      <c r="AM70" s="3">
        <v>1600</v>
      </c>
      <c r="AN70" s="3">
        <v>0</v>
      </c>
      <c r="AO70" s="3">
        <f>VLOOKUP(AL70,Sheet3!$K$1:$L$29,2,0)</f>
        <v>102</v>
      </c>
      <c r="AP70" s="3">
        <v>-1</v>
      </c>
      <c r="AQ70" s="3">
        <v>101002</v>
      </c>
      <c r="AS70" s="4" t="str">
        <f t="shared" si="16"/>
        <v>5.2</v>
      </c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</row>
    <row r="71" spans="1:274" s="1" customFormat="1" x14ac:dyDescent="0.15">
      <c r="A71" s="1">
        <v>5024</v>
      </c>
      <c r="C71" s="1">
        <f>VLOOKUP(E71,Sheet3!$A$6:$D$357,3,0)</f>
        <v>526</v>
      </c>
      <c r="D71" s="1">
        <v>5.2</v>
      </c>
      <c r="E71" s="1" t="str">
        <f t="shared" si="11"/>
        <v>5.2女刺客</v>
      </c>
      <c r="F71" s="1" t="s">
        <v>62</v>
      </c>
      <c r="G71" s="1">
        <v>1000</v>
      </c>
      <c r="H71" s="1">
        <v>0</v>
      </c>
      <c r="I71" s="1">
        <f>VLOOKUP(F71,Sheet3!$K$1:$L$29,2,0)</f>
        <v>102</v>
      </c>
      <c r="J71" s="1">
        <v>-1</v>
      </c>
      <c r="L71" s="1">
        <f>VLOOKUP(M71,Sheet3!$A$6:$D$357,3,0)</f>
        <v>521</v>
      </c>
      <c r="M71" s="1" t="str">
        <f t="shared" si="12"/>
        <v>5.2骷髅怪</v>
      </c>
      <c r="N71" s="1" t="s">
        <v>15</v>
      </c>
      <c r="O71" s="1">
        <v>1200</v>
      </c>
      <c r="P71" s="1">
        <v>100</v>
      </c>
      <c r="Q71" s="1">
        <v>5</v>
      </c>
      <c r="R71" s="1">
        <v>-1</v>
      </c>
      <c r="T71" s="1">
        <f>VLOOKUP(U71,Sheet3!$A$6:$D$357,3,0)</f>
        <v>521</v>
      </c>
      <c r="U71" s="1" t="str">
        <f t="shared" si="17"/>
        <v>5.2骷髅怪</v>
      </c>
      <c r="V71" s="1" t="s">
        <v>15</v>
      </c>
      <c r="W71" s="1">
        <v>1400</v>
      </c>
      <c r="X71" s="1">
        <v>0</v>
      </c>
      <c r="Y71" s="1">
        <f>VLOOKUP(V71,Sheet3!$K$1:$L$29,2,0)</f>
        <v>102</v>
      </c>
      <c r="Z71" s="1">
        <v>-1</v>
      </c>
      <c r="AB71" s="1">
        <f>VLOOKUP(AC71,Sheet3!$A$6:$D$357,3,0)</f>
        <v>525</v>
      </c>
      <c r="AC71" s="1" t="str">
        <f t="shared" si="13"/>
        <v>5.2萝莉魔法师</v>
      </c>
      <c r="AD71" s="1" t="s">
        <v>56</v>
      </c>
      <c r="AE71" s="1">
        <v>1500</v>
      </c>
      <c r="AF71" s="1">
        <v>100</v>
      </c>
      <c r="AG71" s="1">
        <f>VLOOKUP(AD71,Sheet3!$K$1:$L$29,2,0)</f>
        <v>101</v>
      </c>
      <c r="AH71" s="1">
        <v>-1</v>
      </c>
      <c r="AJ71" s="1">
        <f>VLOOKUP(AK71,Sheet3!$A$6:$D$357,3,0)</f>
        <v>522</v>
      </c>
      <c r="AK71" s="1" t="str">
        <f t="shared" si="14"/>
        <v>5.2石像鬼</v>
      </c>
      <c r="AL71" s="1" t="s">
        <v>13</v>
      </c>
      <c r="AM71" s="1">
        <v>1600</v>
      </c>
      <c r="AN71" s="1">
        <v>0</v>
      </c>
      <c r="AO71" s="1">
        <f>VLOOKUP(AL71,Sheet3!$K$1:$L$29,2,0)</f>
        <v>102</v>
      </c>
      <c r="AP71" s="1">
        <v>-1</v>
      </c>
      <c r="AR71" s="1">
        <f>VLOOKUP(AS71,Sheet3!$A$6:$D$357,3,0)</f>
        <v>527</v>
      </c>
      <c r="AS71" s="1" t="str">
        <f t="shared" si="16"/>
        <v>5.2魔术士瑶瑶</v>
      </c>
      <c r="AT71" s="1" t="s">
        <v>74</v>
      </c>
      <c r="AU71" s="1">
        <v>1800</v>
      </c>
      <c r="AV71" s="1">
        <v>50</v>
      </c>
      <c r="AW71" s="1">
        <f>VLOOKUP(AT71,Sheet3!$K$1:$L$29,2,0)</f>
        <v>101</v>
      </c>
      <c r="AX71" s="1">
        <v>-1</v>
      </c>
    </row>
    <row r="72" spans="1:274" x14ac:dyDescent="0.15">
      <c r="A72" s="2">
        <v>5031</v>
      </c>
      <c r="C72" s="3">
        <f>VLOOKUP(E72,Sheet3!$A$6:$D$357,3,0)</f>
        <v>534</v>
      </c>
      <c r="D72" s="3">
        <v>5.3</v>
      </c>
      <c r="E72" s="3" t="str">
        <f t="shared" si="11"/>
        <v>5.3弓箭手</v>
      </c>
      <c r="F72" s="6" t="s">
        <v>67</v>
      </c>
      <c r="G72" s="3">
        <v>1000</v>
      </c>
      <c r="H72" s="3">
        <v>0</v>
      </c>
      <c r="I72" s="3">
        <f>VLOOKUP(F72,Sheet3!$K$1:$L$29,2,0)</f>
        <v>101</v>
      </c>
      <c r="J72" s="3">
        <v>-1</v>
      </c>
      <c r="L72" s="4">
        <f>VLOOKUP(M72,Sheet3!$A$6:$D$357,3,0)</f>
        <v>536</v>
      </c>
      <c r="M72" s="4" t="str">
        <f t="shared" si="12"/>
        <v>5.3女刺客</v>
      </c>
      <c r="N72" s="8" t="s">
        <v>62</v>
      </c>
      <c r="O72" s="4">
        <v>1200</v>
      </c>
      <c r="P72" s="4">
        <v>100</v>
      </c>
      <c r="Q72" s="4">
        <v>5</v>
      </c>
      <c r="R72" s="4">
        <v>-1</v>
      </c>
      <c r="T72" s="3">
        <f>VLOOKUP(U72,Sheet3!$A$6:$D$357,3,0)</f>
        <v>533</v>
      </c>
      <c r="U72" s="3" t="str">
        <f t="shared" si="17"/>
        <v>5.3哥布林</v>
      </c>
      <c r="V72" s="3" t="s">
        <v>12</v>
      </c>
      <c r="W72" s="3">
        <v>1400</v>
      </c>
      <c r="X72" s="3">
        <v>0</v>
      </c>
      <c r="Y72" s="3">
        <f>VLOOKUP(V72,Sheet3!$K$1:$L$29,2,0)</f>
        <v>102</v>
      </c>
      <c r="Z72" s="3">
        <v>-1</v>
      </c>
      <c r="AB72" s="4">
        <f>VLOOKUP(AC72,Sheet3!$A$6:$D$357,3,0)</f>
        <v>534</v>
      </c>
      <c r="AC72" s="4" t="str">
        <f t="shared" si="13"/>
        <v>5.3弓箭手</v>
      </c>
      <c r="AD72" s="4" t="s">
        <v>55</v>
      </c>
      <c r="AE72" s="4">
        <v>1500</v>
      </c>
      <c r="AF72" s="4">
        <v>100</v>
      </c>
      <c r="AG72" s="4">
        <f>VLOOKUP(AD72,Sheet3!$K$1:$L$29,2,0)</f>
        <v>101</v>
      </c>
      <c r="AH72" s="4">
        <v>-1</v>
      </c>
      <c r="AJ72" s="3">
        <f>VLOOKUP(AK72,Sheet3!$A$6:$D$357,3,0)</f>
        <v>536</v>
      </c>
      <c r="AK72" s="3" t="str">
        <f t="shared" si="14"/>
        <v>5.3女刺客</v>
      </c>
      <c r="AL72" s="3" t="s">
        <v>62</v>
      </c>
      <c r="AM72" s="3">
        <v>1600</v>
      </c>
      <c r="AN72" s="3">
        <v>0</v>
      </c>
      <c r="AO72" s="3">
        <f>VLOOKUP(AL72,Sheet3!$K$1:$L$29,2,0)</f>
        <v>102</v>
      </c>
      <c r="AP72" s="3">
        <v>-1</v>
      </c>
      <c r="AS72" s="4" t="str">
        <f t="shared" si="16"/>
        <v>5.3</v>
      </c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</row>
    <row r="73" spans="1:274" x14ac:dyDescent="0.15">
      <c r="A73" s="2">
        <v>5032</v>
      </c>
      <c r="C73" s="3">
        <f>VLOOKUP(E73,Sheet3!$A$6:$D$357,3,0)</f>
        <v>532</v>
      </c>
      <c r="D73" s="3">
        <v>5.3</v>
      </c>
      <c r="E73" s="3" t="str">
        <f t="shared" si="11"/>
        <v>5.3石像鬼</v>
      </c>
      <c r="F73" s="6" t="s">
        <v>13</v>
      </c>
      <c r="G73" s="3">
        <v>1000</v>
      </c>
      <c r="H73" s="3">
        <v>0</v>
      </c>
      <c r="I73" s="3">
        <f>VLOOKUP(F73,Sheet3!$K$1:$L$29,2,0)</f>
        <v>102</v>
      </c>
      <c r="J73" s="3">
        <v>-1</v>
      </c>
      <c r="L73" s="4">
        <f>VLOOKUP(M73,Sheet3!$A$6:$D$357,3,0)</f>
        <v>531</v>
      </c>
      <c r="M73" s="4" t="str">
        <f t="shared" si="12"/>
        <v>5.3骷髅怪</v>
      </c>
      <c r="N73" s="8" t="s">
        <v>15</v>
      </c>
      <c r="O73" s="4">
        <v>1200</v>
      </c>
      <c r="P73" s="4">
        <v>100</v>
      </c>
      <c r="Q73" s="4">
        <v>5</v>
      </c>
      <c r="R73" s="4">
        <v>-1</v>
      </c>
      <c r="T73" s="3">
        <f>VLOOKUP(U73,Sheet3!$A$6:$D$357,3,0)</f>
        <v>531</v>
      </c>
      <c r="U73" s="3" t="str">
        <f t="shared" si="17"/>
        <v>5.3骷髅怪</v>
      </c>
      <c r="V73" s="3" t="s">
        <v>15</v>
      </c>
      <c r="W73" s="3">
        <v>1400</v>
      </c>
      <c r="X73" s="3">
        <v>0</v>
      </c>
      <c r="Y73" s="3">
        <f>VLOOKUP(V73,Sheet3!$K$1:$L$29,2,0)</f>
        <v>102</v>
      </c>
      <c r="Z73" s="3">
        <v>-1</v>
      </c>
      <c r="AB73" s="4">
        <f>VLOOKUP(AC73,Sheet3!$A$6:$D$357,3,0)</f>
        <v>531</v>
      </c>
      <c r="AC73" s="4" t="str">
        <f t="shared" si="13"/>
        <v>5.3骷髅怪</v>
      </c>
      <c r="AD73" s="4" t="s">
        <v>15</v>
      </c>
      <c r="AE73" s="4">
        <v>1500</v>
      </c>
      <c r="AF73" s="4">
        <v>100</v>
      </c>
      <c r="AG73" s="4">
        <f>VLOOKUP(AD73,Sheet3!$K$1:$L$29,2,0)</f>
        <v>102</v>
      </c>
      <c r="AH73" s="4">
        <v>-1</v>
      </c>
      <c r="AJ73" s="3">
        <f>VLOOKUP(AK73,Sheet3!$A$6:$D$357,3,0)</f>
        <v>532</v>
      </c>
      <c r="AK73" s="3" t="str">
        <f t="shared" si="14"/>
        <v>5.3石像鬼</v>
      </c>
      <c r="AL73" s="3" t="s">
        <v>13</v>
      </c>
      <c r="AM73" s="3">
        <v>1600</v>
      </c>
      <c r="AN73" s="3">
        <v>0</v>
      </c>
      <c r="AO73" s="3">
        <f>VLOOKUP(AL73,Sheet3!$K$1:$L$29,2,0)</f>
        <v>102</v>
      </c>
      <c r="AP73" s="3">
        <v>-1</v>
      </c>
      <c r="AQ73" s="3">
        <v>101002</v>
      </c>
      <c r="AS73" s="4" t="str">
        <f t="shared" si="16"/>
        <v>5.3</v>
      </c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</row>
    <row r="74" spans="1:274" s="1" customFormat="1" x14ac:dyDescent="0.15">
      <c r="A74" s="1">
        <v>5034</v>
      </c>
      <c r="C74" s="1">
        <f>VLOOKUP(E74,Sheet3!$A$6:$D$357,3,0)</f>
        <v>536</v>
      </c>
      <c r="D74" s="1">
        <v>5.3</v>
      </c>
      <c r="E74" s="1" t="str">
        <f t="shared" si="11"/>
        <v>5.3女刺客</v>
      </c>
      <c r="F74" s="1" t="s">
        <v>62</v>
      </c>
      <c r="G74" s="1">
        <v>1000</v>
      </c>
      <c r="H74" s="1">
        <v>0</v>
      </c>
      <c r="I74" s="1">
        <f>VLOOKUP(F74,Sheet3!$K$1:$L$29,2,0)</f>
        <v>102</v>
      </c>
      <c r="J74" s="1">
        <v>-1</v>
      </c>
      <c r="L74" s="1">
        <f>VLOOKUP(M74,Sheet3!$A$6:$D$357,3,0)</f>
        <v>532</v>
      </c>
      <c r="M74" s="1" t="str">
        <f t="shared" si="12"/>
        <v>5.3石像鬼</v>
      </c>
      <c r="N74" s="1" t="s">
        <v>13</v>
      </c>
      <c r="O74" s="1">
        <v>1200</v>
      </c>
      <c r="P74" s="1">
        <v>100</v>
      </c>
      <c r="Q74" s="1">
        <v>5</v>
      </c>
      <c r="R74" s="1">
        <v>-1</v>
      </c>
      <c r="T74" s="1">
        <f>VLOOKUP(U74,Sheet3!$A$6:$D$357,3,0)</f>
        <v>535</v>
      </c>
      <c r="U74" s="1" t="str">
        <f t="shared" si="17"/>
        <v>5.3萝莉魔法师</v>
      </c>
      <c r="V74" s="1" t="s">
        <v>56</v>
      </c>
      <c r="W74" s="1">
        <v>1400</v>
      </c>
      <c r="X74" s="1">
        <v>0</v>
      </c>
      <c r="Y74" s="1">
        <f>VLOOKUP(V74,Sheet3!$K$1:$L$29,2,0)</f>
        <v>101</v>
      </c>
      <c r="Z74" s="1">
        <v>-1</v>
      </c>
      <c r="AB74" s="1">
        <f>VLOOKUP(AC74,Sheet3!$A$6:$D$357,3,0)</f>
        <v>536</v>
      </c>
      <c r="AC74" s="1" t="str">
        <f t="shared" si="13"/>
        <v>5.3女刺客</v>
      </c>
      <c r="AD74" s="1" t="s">
        <v>62</v>
      </c>
      <c r="AE74" s="1">
        <v>1500</v>
      </c>
      <c r="AF74" s="1">
        <v>100</v>
      </c>
      <c r="AG74" s="1">
        <f>VLOOKUP(AD74,Sheet3!$K$1:$L$29,2,0)</f>
        <v>102</v>
      </c>
      <c r="AH74" s="1">
        <v>-1</v>
      </c>
      <c r="AJ74" s="1">
        <f>VLOOKUP(AK74,Sheet3!$A$6:$D$357,3,0)</f>
        <v>536</v>
      </c>
      <c r="AK74" s="1" t="str">
        <f t="shared" si="14"/>
        <v>5.3女刺客</v>
      </c>
      <c r="AL74" s="1" t="s">
        <v>62</v>
      </c>
      <c r="AM74" s="1">
        <v>1600</v>
      </c>
      <c r="AN74" s="1">
        <v>0</v>
      </c>
      <c r="AO74" s="1">
        <f>VLOOKUP(AL74,Sheet3!$K$1:$L$29,2,0)</f>
        <v>102</v>
      </c>
      <c r="AP74" s="1">
        <v>-1</v>
      </c>
      <c r="AR74" s="1">
        <f>VLOOKUP(AS74,Sheet3!$A$6:$D$357,3,0)</f>
        <v>537</v>
      </c>
      <c r="AS74" s="1" t="str">
        <f t="shared" si="16"/>
        <v>5.3弓箭手侍石</v>
      </c>
      <c r="AT74" s="1" t="s">
        <v>73</v>
      </c>
      <c r="AU74" s="1">
        <v>1800</v>
      </c>
      <c r="AV74" s="1">
        <v>50</v>
      </c>
      <c r="AW74" s="1">
        <f>VLOOKUP(AT74,Sheet3!$K$1:$L$29,2,0)</f>
        <v>101</v>
      </c>
      <c r="AX74" s="1">
        <v>-1</v>
      </c>
    </row>
    <row r="75" spans="1:274" x14ac:dyDescent="0.15">
      <c r="A75" s="2">
        <v>5043</v>
      </c>
      <c r="C75" s="3">
        <f>VLOOKUP(E75,Sheet3!$A$6:$D$357,3,0)</f>
        <v>544</v>
      </c>
      <c r="D75" s="3">
        <v>5.4</v>
      </c>
      <c r="E75" s="3" t="str">
        <f t="shared" si="11"/>
        <v>5.4弓箭手</v>
      </c>
      <c r="F75" s="6" t="s">
        <v>55</v>
      </c>
      <c r="G75" s="3">
        <v>1000</v>
      </c>
      <c r="H75" s="3">
        <v>0</v>
      </c>
      <c r="I75" s="3">
        <f>VLOOKUP(F75,Sheet3!$K$1:$L$29,2,0)</f>
        <v>101</v>
      </c>
      <c r="J75" s="3">
        <v>-1</v>
      </c>
      <c r="L75" s="4">
        <f>VLOOKUP(M75,Sheet3!$A$6:$D$357,3,0)</f>
        <v>541</v>
      </c>
      <c r="M75" s="4" t="str">
        <f t="shared" si="12"/>
        <v>5.4骷髅怪</v>
      </c>
      <c r="N75" s="8" t="s">
        <v>15</v>
      </c>
      <c r="O75" s="4">
        <v>1200</v>
      </c>
      <c r="P75" s="4">
        <v>100</v>
      </c>
      <c r="Q75" s="4">
        <v>5</v>
      </c>
      <c r="R75" s="4">
        <v>-1</v>
      </c>
      <c r="T75" s="3">
        <f>VLOOKUP(U75,Sheet3!$A$6:$D$357,3,0)</f>
        <v>545</v>
      </c>
      <c r="U75" s="3" t="str">
        <f t="shared" si="17"/>
        <v>5.4萝莉魔法师</v>
      </c>
      <c r="V75" s="3" t="s">
        <v>56</v>
      </c>
      <c r="W75" s="3">
        <v>1400</v>
      </c>
      <c r="X75" s="3">
        <v>0</v>
      </c>
      <c r="Y75" s="3">
        <f>VLOOKUP(V75,Sheet3!$K$1:$L$29,2,0)</f>
        <v>101</v>
      </c>
      <c r="Z75" s="3">
        <v>-1</v>
      </c>
      <c r="AB75" s="4">
        <f>VLOOKUP(AC75,Sheet3!$A$6:$D$357,3,0)</f>
        <v>541</v>
      </c>
      <c r="AC75" s="4" t="str">
        <f t="shared" si="13"/>
        <v>5.4骷髅怪</v>
      </c>
      <c r="AD75" s="4" t="s">
        <v>15</v>
      </c>
      <c r="AE75" s="4">
        <v>1700</v>
      </c>
      <c r="AF75" s="4">
        <v>100</v>
      </c>
      <c r="AG75" s="4">
        <f>VLOOKUP(AD75,Sheet3!$K$1:$L$29,2,0)</f>
        <v>102</v>
      </c>
      <c r="AH75" s="4">
        <v>-1</v>
      </c>
      <c r="AJ75" s="3">
        <f>VLOOKUP(AK75,Sheet3!$A$6:$D$357,3,0)</f>
        <v>543</v>
      </c>
      <c r="AK75" s="3" t="str">
        <f t="shared" si="14"/>
        <v>5.4哥布林</v>
      </c>
      <c r="AL75" s="3" t="s">
        <v>12</v>
      </c>
      <c r="AM75" s="3">
        <v>2100</v>
      </c>
      <c r="AN75" s="3">
        <v>0</v>
      </c>
      <c r="AO75" s="3">
        <f>VLOOKUP(AL75,Sheet3!$K$1:$L$29,2,0)</f>
        <v>102</v>
      </c>
      <c r="AP75" s="3">
        <v>-1</v>
      </c>
      <c r="AS75" s="4" t="str">
        <f t="shared" si="16"/>
        <v>5.4</v>
      </c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</row>
    <row r="76" spans="1:274" s="1" customFormat="1" x14ac:dyDescent="0.15">
      <c r="A76" s="1">
        <v>5044</v>
      </c>
      <c r="C76" s="1">
        <f>VLOOKUP(E76,Sheet3!$A$6:$D$357,3,0)</f>
        <v>543</v>
      </c>
      <c r="D76" s="1">
        <v>5.4</v>
      </c>
      <c r="E76" s="1" t="str">
        <f t="shared" si="11"/>
        <v>5.4哥布林</v>
      </c>
      <c r="F76" s="1" t="s">
        <v>12</v>
      </c>
      <c r="G76" s="1">
        <v>1000</v>
      </c>
      <c r="H76" s="1">
        <v>0</v>
      </c>
      <c r="I76" s="1">
        <f>VLOOKUP(F76,Sheet3!$K$1:$L$29,2,0)</f>
        <v>102</v>
      </c>
      <c r="J76" s="1">
        <v>-1</v>
      </c>
      <c r="L76" s="1">
        <f>VLOOKUP(M76,Sheet3!$A$6:$D$357,3,0)</f>
        <v>542</v>
      </c>
      <c r="M76" s="1" t="str">
        <f t="shared" si="12"/>
        <v>5.4石像鬼</v>
      </c>
      <c r="N76" s="1" t="s">
        <v>13</v>
      </c>
      <c r="O76" s="1">
        <v>1200</v>
      </c>
      <c r="P76" s="1">
        <v>100</v>
      </c>
      <c r="Q76" s="1">
        <v>5</v>
      </c>
      <c r="R76" s="1">
        <v>-1</v>
      </c>
      <c r="T76" s="1">
        <f>VLOOKUP(U76,Sheet3!$A$6:$D$357,3,0)</f>
        <v>546</v>
      </c>
      <c r="U76" s="1" t="str">
        <f t="shared" si="17"/>
        <v>5.4女刺客</v>
      </c>
      <c r="V76" s="1" t="s">
        <v>62</v>
      </c>
      <c r="W76" s="1">
        <v>1400</v>
      </c>
      <c r="X76" s="1">
        <v>0</v>
      </c>
      <c r="Y76" s="1">
        <f>VLOOKUP(V76,Sheet3!$K$1:$L$29,2,0)</f>
        <v>102</v>
      </c>
      <c r="Z76" s="1">
        <v>-1</v>
      </c>
      <c r="AB76" s="1">
        <f>VLOOKUP(AC76,Sheet3!$A$6:$D$357,3,0)</f>
        <v>546</v>
      </c>
      <c r="AC76" s="1" t="str">
        <f t="shared" si="13"/>
        <v>5.4女刺客</v>
      </c>
      <c r="AD76" s="1" t="s">
        <v>62</v>
      </c>
      <c r="AE76" s="1">
        <v>1600</v>
      </c>
      <c r="AF76" s="1">
        <v>100</v>
      </c>
      <c r="AG76" s="1">
        <f>VLOOKUP(AD76,Sheet3!$K$1:$L$29,2,0)</f>
        <v>102</v>
      </c>
      <c r="AH76" s="1">
        <v>-1</v>
      </c>
      <c r="AJ76" s="1">
        <f>VLOOKUP(AK76,Sheet3!$A$6:$D$357,3,0)</f>
        <v>541</v>
      </c>
      <c r="AK76" s="1" t="str">
        <f t="shared" si="14"/>
        <v>5.4骷髅怪</v>
      </c>
      <c r="AL76" s="1" t="s">
        <v>15</v>
      </c>
      <c r="AM76" s="1">
        <v>2000</v>
      </c>
      <c r="AN76" s="1">
        <v>0</v>
      </c>
      <c r="AO76" s="1">
        <f>VLOOKUP(AL76,Sheet3!$K$1:$L$29,2,0)</f>
        <v>102</v>
      </c>
      <c r="AP76" s="1">
        <v>-1</v>
      </c>
      <c r="AR76" s="1">
        <f>VLOOKUP(AS76,Sheet3!$A$6:$D$357,3,0)</f>
        <v>547</v>
      </c>
      <c r="AS76" s="1" t="str">
        <f t="shared" si="16"/>
        <v>5.4暗夜刺客</v>
      </c>
      <c r="AT76" s="1" t="s">
        <v>75</v>
      </c>
      <c r="AU76" s="1">
        <v>2400</v>
      </c>
      <c r="AV76" s="1">
        <v>50</v>
      </c>
      <c r="AW76" s="1">
        <f>VLOOKUP(AT76,Sheet3!$K$1:$L$29,2,0)</f>
        <v>102</v>
      </c>
      <c r="AX76" s="1">
        <v>-1</v>
      </c>
    </row>
    <row r="77" spans="1:274" x14ac:dyDescent="0.15">
      <c r="A77" s="2">
        <v>5051</v>
      </c>
      <c r="C77" s="3">
        <f>VLOOKUP(E77,Sheet3!$A$6:$D$357,3,0)</f>
        <v>555</v>
      </c>
      <c r="D77" s="3">
        <v>5.5</v>
      </c>
      <c r="E77" s="3" t="str">
        <f t="shared" si="11"/>
        <v>5.5萝莉魔法师</v>
      </c>
      <c r="F77" s="6" t="s">
        <v>64</v>
      </c>
      <c r="G77" s="3">
        <v>1000</v>
      </c>
      <c r="H77" s="3">
        <v>0</v>
      </c>
      <c r="I77" s="3">
        <f>VLOOKUP(F77,Sheet3!$K$1:$L$29,2,0)</f>
        <v>101</v>
      </c>
      <c r="J77" s="3">
        <v>-1</v>
      </c>
      <c r="L77" s="4">
        <f>VLOOKUP(M77,Sheet3!$A$6:$D$357,3,0)</f>
        <v>555</v>
      </c>
      <c r="M77" s="4" t="str">
        <f t="shared" si="12"/>
        <v>5.5萝莉魔法师</v>
      </c>
      <c r="N77" s="8" t="s">
        <v>56</v>
      </c>
      <c r="O77" s="4">
        <v>1200</v>
      </c>
      <c r="P77" s="4">
        <v>100</v>
      </c>
      <c r="Q77" s="4">
        <v>5</v>
      </c>
      <c r="R77" s="4">
        <v>-1</v>
      </c>
      <c r="T77" s="3">
        <f>VLOOKUP(U77,Sheet3!$A$6:$D$357,3,0)</f>
        <v>553</v>
      </c>
      <c r="U77" s="3" t="str">
        <f t="shared" si="17"/>
        <v>5.5哥布林</v>
      </c>
      <c r="V77" s="3" t="s">
        <v>12</v>
      </c>
      <c r="W77" s="3">
        <v>1400</v>
      </c>
      <c r="X77" s="3">
        <v>0</v>
      </c>
      <c r="Y77" s="3">
        <f>VLOOKUP(V77,Sheet3!$K$1:$L$29,2,0)</f>
        <v>102</v>
      </c>
      <c r="Z77" s="3">
        <v>-1</v>
      </c>
      <c r="AB77" s="4">
        <f>VLOOKUP(AC77,Sheet3!$A$6:$D$357,3,0)</f>
        <v>554</v>
      </c>
      <c r="AC77" s="4" t="str">
        <f t="shared" si="13"/>
        <v>5.5弓箭手</v>
      </c>
      <c r="AD77" s="4" t="s">
        <v>55</v>
      </c>
      <c r="AE77" s="4">
        <v>1500</v>
      </c>
      <c r="AF77" s="4">
        <v>100</v>
      </c>
      <c r="AG77" s="4">
        <f>VLOOKUP(AD77,Sheet3!$K$1:$L$29,2,0)</f>
        <v>101</v>
      </c>
      <c r="AH77" s="4">
        <v>-1</v>
      </c>
      <c r="AJ77" s="3">
        <f>VLOOKUP(AK77,Sheet3!$A$6:$D$357,3,0)</f>
        <v>553</v>
      </c>
      <c r="AK77" s="3" t="str">
        <f t="shared" si="14"/>
        <v>5.5哥布林</v>
      </c>
      <c r="AL77" s="3" t="s">
        <v>12</v>
      </c>
      <c r="AM77" s="3">
        <v>1600</v>
      </c>
      <c r="AN77" s="3">
        <v>0</v>
      </c>
      <c r="AO77" s="3">
        <f>VLOOKUP(AL77,Sheet3!$K$1:$L$29,2,0)</f>
        <v>102</v>
      </c>
      <c r="AP77" s="3">
        <v>-1</v>
      </c>
      <c r="AS77" s="4" t="str">
        <f t="shared" si="16"/>
        <v>5.5</v>
      </c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</row>
    <row r="78" spans="1:274" x14ac:dyDescent="0.15">
      <c r="A78" s="2">
        <v>5053</v>
      </c>
      <c r="C78" s="3">
        <f>VLOOKUP(E78,Sheet3!$A$6:$D$357,3,0)</f>
        <v>551</v>
      </c>
      <c r="D78" s="3">
        <v>5.5</v>
      </c>
      <c r="E78" s="3" t="str">
        <f t="shared" si="11"/>
        <v>5.5骷髅怪</v>
      </c>
      <c r="F78" s="6" t="s">
        <v>15</v>
      </c>
      <c r="G78" s="3">
        <v>1000</v>
      </c>
      <c r="H78" s="3">
        <v>0</v>
      </c>
      <c r="I78" s="3">
        <f>VLOOKUP(F78,Sheet3!$K$1:$L$29,2,0)</f>
        <v>102</v>
      </c>
      <c r="J78" s="3">
        <v>-1</v>
      </c>
      <c r="L78" s="4">
        <f>VLOOKUP(M78,Sheet3!$A$6:$D$357,3,0)</f>
        <v>553</v>
      </c>
      <c r="M78" s="4" t="str">
        <f t="shared" si="12"/>
        <v>5.5哥布林</v>
      </c>
      <c r="N78" s="8" t="s">
        <v>12</v>
      </c>
      <c r="O78" s="4">
        <v>1200</v>
      </c>
      <c r="P78" s="4">
        <v>100</v>
      </c>
      <c r="Q78" s="4">
        <v>5</v>
      </c>
      <c r="R78" s="4">
        <v>-1</v>
      </c>
      <c r="T78" s="3">
        <f>VLOOKUP(U78,Sheet3!$A$6:$D$357,3,0)</f>
        <v>551</v>
      </c>
      <c r="U78" s="3" t="str">
        <f t="shared" si="17"/>
        <v>5.5骷髅怪</v>
      </c>
      <c r="V78" s="3" t="s">
        <v>15</v>
      </c>
      <c r="W78" s="3">
        <v>1400</v>
      </c>
      <c r="X78" s="3">
        <v>0</v>
      </c>
      <c r="Y78" s="3">
        <f>VLOOKUP(V78,Sheet3!$K$1:$L$29,2,0)</f>
        <v>102</v>
      </c>
      <c r="Z78" s="3">
        <v>-1</v>
      </c>
      <c r="AB78" s="4">
        <f>VLOOKUP(AC78,Sheet3!$A$6:$D$357,3,0)</f>
        <v>556</v>
      </c>
      <c r="AC78" s="4" t="str">
        <f t="shared" si="13"/>
        <v>5.5女刺客</v>
      </c>
      <c r="AD78" s="4" t="s">
        <v>62</v>
      </c>
      <c r="AE78" s="4">
        <v>1500</v>
      </c>
      <c r="AF78" s="4">
        <v>100</v>
      </c>
      <c r="AG78" s="4">
        <f>VLOOKUP(AD78,Sheet3!$K$1:$L$29,2,0)</f>
        <v>102</v>
      </c>
      <c r="AH78" s="4">
        <v>-1</v>
      </c>
      <c r="AJ78" s="3">
        <f>VLOOKUP(AK78,Sheet3!$A$6:$D$357,3,0)</f>
        <v>553</v>
      </c>
      <c r="AK78" s="3" t="str">
        <f t="shared" si="14"/>
        <v>5.5哥布林</v>
      </c>
      <c r="AL78" s="3" t="s">
        <v>12</v>
      </c>
      <c r="AM78" s="3">
        <v>1600</v>
      </c>
      <c r="AN78" s="3">
        <v>0</v>
      </c>
      <c r="AO78" s="3">
        <f>VLOOKUP(AL78,Sheet3!$K$1:$L$29,2,0)</f>
        <v>102</v>
      </c>
      <c r="AP78" s="3">
        <v>-1</v>
      </c>
      <c r="AQ78" s="3">
        <v>101002</v>
      </c>
      <c r="AS78" s="4" t="str">
        <f t="shared" si="16"/>
        <v>5.5</v>
      </c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</row>
    <row r="79" spans="1:274" s="1" customFormat="1" x14ac:dyDescent="0.15">
      <c r="A79" s="1">
        <v>5054</v>
      </c>
      <c r="C79" s="1">
        <f>VLOOKUP(E79,Sheet3!$A$6:$D$357,3,0)</f>
        <v>551</v>
      </c>
      <c r="D79" s="1">
        <v>5.5</v>
      </c>
      <c r="E79" s="1" t="str">
        <f t="shared" si="11"/>
        <v>5.5骷髅怪</v>
      </c>
      <c r="F79" s="1" t="s">
        <v>15</v>
      </c>
      <c r="G79" s="1">
        <v>1000</v>
      </c>
      <c r="H79" s="1">
        <v>0</v>
      </c>
      <c r="I79" s="1">
        <f>VLOOKUP(F79,Sheet3!$K$1:$L$29,2,0)</f>
        <v>102</v>
      </c>
      <c r="J79" s="1">
        <v>-1</v>
      </c>
      <c r="L79" s="1">
        <f>VLOOKUP(M79,Sheet3!$A$6:$D$357,3,0)</f>
        <v>555</v>
      </c>
      <c r="M79" s="1" t="str">
        <f t="shared" si="12"/>
        <v>5.5萝莉魔法师</v>
      </c>
      <c r="N79" s="1" t="s">
        <v>56</v>
      </c>
      <c r="O79" s="1">
        <v>1200</v>
      </c>
      <c r="P79" s="1">
        <v>100</v>
      </c>
      <c r="Q79" s="1">
        <v>5</v>
      </c>
      <c r="R79" s="1">
        <v>-1</v>
      </c>
      <c r="T79" s="1">
        <f>VLOOKUP(U79,Sheet3!$A$6:$D$357,3,0)</f>
        <v>556</v>
      </c>
      <c r="U79" s="1" t="str">
        <f t="shared" si="17"/>
        <v>5.5女刺客</v>
      </c>
      <c r="V79" s="1" t="s">
        <v>62</v>
      </c>
      <c r="W79" s="1">
        <v>1400</v>
      </c>
      <c r="X79" s="1">
        <v>0</v>
      </c>
      <c r="Y79" s="1">
        <f>VLOOKUP(V79,Sheet3!$K$1:$L$29,2,0)</f>
        <v>102</v>
      </c>
      <c r="Z79" s="1">
        <v>-1</v>
      </c>
      <c r="AB79" s="1">
        <f>VLOOKUP(AC79,Sheet3!$A$6:$D$357,3,0)</f>
        <v>551</v>
      </c>
      <c r="AC79" s="1" t="str">
        <f t="shared" si="13"/>
        <v>5.5骷髅怪</v>
      </c>
      <c r="AD79" s="1" t="s">
        <v>15</v>
      </c>
      <c r="AE79" s="1">
        <v>1500</v>
      </c>
      <c r="AF79" s="1">
        <v>100</v>
      </c>
      <c r="AG79" s="1">
        <f>VLOOKUP(AD79,Sheet3!$K$1:$L$29,2,0)</f>
        <v>102</v>
      </c>
      <c r="AH79" s="1">
        <v>-1</v>
      </c>
      <c r="AJ79" s="1">
        <f>VLOOKUP(AK79,Sheet3!$A$6:$D$357,3,0)</f>
        <v>553</v>
      </c>
      <c r="AK79" s="1" t="str">
        <f t="shared" si="14"/>
        <v>5.5哥布林</v>
      </c>
      <c r="AL79" s="1" t="s">
        <v>12</v>
      </c>
      <c r="AM79" s="1">
        <v>1600</v>
      </c>
      <c r="AN79" s="1">
        <v>0</v>
      </c>
      <c r="AO79" s="1">
        <f>VLOOKUP(AL79,Sheet3!$K$1:$L$29,2,0)</f>
        <v>102</v>
      </c>
      <c r="AP79" s="1">
        <v>-1</v>
      </c>
      <c r="AR79" s="1">
        <f>VLOOKUP(AS79,Sheet3!$A$6:$D$357,3,0)</f>
        <v>557</v>
      </c>
      <c r="AS79" s="1" t="str">
        <f t="shared" si="16"/>
        <v>5.5暗夜刺客</v>
      </c>
      <c r="AT79" s="1" t="s">
        <v>75</v>
      </c>
      <c r="AU79" s="1">
        <v>1800</v>
      </c>
      <c r="AV79" s="1">
        <v>50</v>
      </c>
      <c r="AW79" s="1">
        <f>VLOOKUP(AT79,Sheet3!$K$1:$L$29,2,0)</f>
        <v>102</v>
      </c>
      <c r="AX79" s="1">
        <v>-1</v>
      </c>
    </row>
    <row r="80" spans="1:274" x14ac:dyDescent="0.15">
      <c r="A80" s="2">
        <v>5061</v>
      </c>
      <c r="C80" s="3">
        <f>VLOOKUP(E80,Sheet3!$A$6:$D$357,3,0)</f>
        <v>566</v>
      </c>
      <c r="D80" s="3">
        <v>5.6</v>
      </c>
      <c r="E80" s="3" t="str">
        <f t="shared" si="11"/>
        <v>5.6女刺客</v>
      </c>
      <c r="F80" s="6" t="s">
        <v>80</v>
      </c>
      <c r="G80" s="3">
        <v>1000</v>
      </c>
      <c r="H80" s="3">
        <v>0</v>
      </c>
      <c r="I80" s="3">
        <f>VLOOKUP(F80,Sheet3!$K$1:$L$29,2,0)</f>
        <v>102</v>
      </c>
      <c r="J80" s="3">
        <v>-1</v>
      </c>
      <c r="L80" s="4">
        <f>VLOOKUP(M80,Sheet3!$A$6:$D$357,3,0)</f>
        <v>561</v>
      </c>
      <c r="M80" s="4" t="str">
        <f t="shared" si="12"/>
        <v>5.6骷髅怪</v>
      </c>
      <c r="N80" s="8" t="s">
        <v>15</v>
      </c>
      <c r="O80" s="4">
        <v>1200</v>
      </c>
      <c r="P80" s="4">
        <v>100</v>
      </c>
      <c r="Q80" s="4">
        <v>5</v>
      </c>
      <c r="R80" s="4">
        <v>-1</v>
      </c>
      <c r="T80" s="3">
        <f>VLOOKUP(U80,Sheet3!$A$6:$D$357,3,0)</f>
        <v>561</v>
      </c>
      <c r="U80" s="3" t="str">
        <f t="shared" si="17"/>
        <v>5.6骷髅怪</v>
      </c>
      <c r="V80" s="3" t="s">
        <v>15</v>
      </c>
      <c r="W80" s="3">
        <v>1400</v>
      </c>
      <c r="X80" s="3">
        <v>0</v>
      </c>
      <c r="Y80" s="3">
        <f>VLOOKUP(V80,Sheet3!$K$1:$L$29,2,0)</f>
        <v>102</v>
      </c>
      <c r="Z80" s="3">
        <v>-1</v>
      </c>
      <c r="AB80" s="4">
        <f>VLOOKUP(AC80,Sheet3!$A$6:$D$357,3,0)</f>
        <v>562</v>
      </c>
      <c r="AC80" s="4" t="str">
        <f t="shared" si="13"/>
        <v>5.6石像鬼</v>
      </c>
      <c r="AD80" s="4" t="s">
        <v>13</v>
      </c>
      <c r="AE80" s="4">
        <v>1500</v>
      </c>
      <c r="AF80" s="4">
        <v>100</v>
      </c>
      <c r="AG80" s="4">
        <f>VLOOKUP(AD80,Sheet3!$K$1:$L$29,2,0)</f>
        <v>102</v>
      </c>
      <c r="AH80" s="4">
        <v>-1</v>
      </c>
      <c r="AJ80" s="3">
        <f>VLOOKUP(AK80,Sheet3!$A$6:$D$357,3,0)</f>
        <v>563</v>
      </c>
      <c r="AK80" s="3" t="str">
        <f t="shared" si="14"/>
        <v>5.6哥布林</v>
      </c>
      <c r="AL80" s="3" t="s">
        <v>12</v>
      </c>
      <c r="AM80" s="3">
        <v>1600</v>
      </c>
      <c r="AN80" s="3">
        <v>0</v>
      </c>
      <c r="AO80" s="3">
        <f>VLOOKUP(AL80,Sheet3!$K$1:$L$29,2,0)</f>
        <v>102</v>
      </c>
      <c r="AP80" s="3">
        <v>-1</v>
      </c>
      <c r="AS80" s="4" t="str">
        <f t="shared" si="16"/>
        <v>5.6</v>
      </c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</row>
    <row r="81" spans="1:274" x14ac:dyDescent="0.15">
      <c r="A81" s="2">
        <v>5063</v>
      </c>
      <c r="C81" s="3">
        <f>VLOOKUP(E81,Sheet3!$A$6:$D$357,3,0)</f>
        <v>563</v>
      </c>
      <c r="D81" s="3">
        <v>5.6</v>
      </c>
      <c r="E81" s="3" t="str">
        <f t="shared" si="11"/>
        <v>5.6哥布林</v>
      </c>
      <c r="F81" s="6" t="s">
        <v>12</v>
      </c>
      <c r="G81" s="3">
        <v>1000</v>
      </c>
      <c r="H81" s="3">
        <v>0</v>
      </c>
      <c r="I81" s="3">
        <f>VLOOKUP(F81,Sheet3!$K$1:$L$29,2,0)</f>
        <v>102</v>
      </c>
      <c r="J81" s="3">
        <v>-1</v>
      </c>
      <c r="L81" s="4">
        <f>VLOOKUP(M81,Sheet3!$A$6:$D$357,3,0)</f>
        <v>566</v>
      </c>
      <c r="M81" s="4" t="str">
        <f t="shared" si="12"/>
        <v>5.6女刺客</v>
      </c>
      <c r="N81" s="8" t="s">
        <v>62</v>
      </c>
      <c r="O81" s="4">
        <v>1200</v>
      </c>
      <c r="P81" s="4">
        <v>100</v>
      </c>
      <c r="Q81" s="4">
        <v>5</v>
      </c>
      <c r="R81" s="4">
        <v>-1</v>
      </c>
      <c r="T81" s="3">
        <f>VLOOKUP(U81,Sheet3!$A$6:$D$357,3,0)</f>
        <v>565</v>
      </c>
      <c r="U81" s="3" t="str">
        <f t="shared" si="17"/>
        <v>5.6萝莉魔法师</v>
      </c>
      <c r="V81" s="3" t="s">
        <v>56</v>
      </c>
      <c r="W81" s="3">
        <v>1400</v>
      </c>
      <c r="X81" s="3">
        <v>0</v>
      </c>
      <c r="Y81" s="3">
        <f>VLOOKUP(V81,Sheet3!$K$1:$L$29,2,0)</f>
        <v>101</v>
      </c>
      <c r="Z81" s="3">
        <v>-1</v>
      </c>
      <c r="AB81" s="4">
        <f>VLOOKUP(AC81,Sheet3!$A$6:$D$357,3,0)</f>
        <v>563</v>
      </c>
      <c r="AC81" s="4" t="str">
        <f t="shared" si="13"/>
        <v>5.6哥布林</v>
      </c>
      <c r="AD81" s="4" t="s">
        <v>12</v>
      </c>
      <c r="AE81" s="4">
        <v>1500</v>
      </c>
      <c r="AF81" s="4">
        <v>100</v>
      </c>
      <c r="AG81" s="4">
        <f>VLOOKUP(AD81,Sheet3!$K$1:$L$29,2,0)</f>
        <v>102</v>
      </c>
      <c r="AH81" s="4">
        <v>-1</v>
      </c>
      <c r="AJ81" s="3">
        <f>VLOOKUP(AK81,Sheet3!$A$6:$D$357,3,0)</f>
        <v>562</v>
      </c>
      <c r="AK81" s="3" t="str">
        <f t="shared" si="14"/>
        <v>5.6石像鬼</v>
      </c>
      <c r="AL81" s="3" t="s">
        <v>13</v>
      </c>
      <c r="AM81" s="3">
        <v>1600</v>
      </c>
      <c r="AN81" s="3">
        <v>0</v>
      </c>
      <c r="AO81" s="3">
        <f>VLOOKUP(AL81,Sheet3!$K$1:$L$29,2,0)</f>
        <v>102</v>
      </c>
      <c r="AP81" s="3">
        <v>-1</v>
      </c>
      <c r="AQ81" s="3">
        <v>101002</v>
      </c>
      <c r="AS81" s="4" t="str">
        <f t="shared" si="16"/>
        <v>5.6</v>
      </c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</row>
    <row r="82" spans="1:274" s="1" customFormat="1" x14ac:dyDescent="0.15">
      <c r="A82" s="1">
        <v>5064</v>
      </c>
      <c r="C82" s="1">
        <f>VLOOKUP(E82,Sheet3!$A$6:$D$357,3,0)</f>
        <v>563</v>
      </c>
      <c r="D82" s="1">
        <v>5.6</v>
      </c>
      <c r="E82" s="1" t="str">
        <f t="shared" si="11"/>
        <v>5.6哥布林</v>
      </c>
      <c r="F82" s="1" t="s">
        <v>12</v>
      </c>
      <c r="G82" s="1">
        <v>1000</v>
      </c>
      <c r="H82" s="1">
        <v>0</v>
      </c>
      <c r="I82" s="1">
        <f>VLOOKUP(F82,Sheet3!$K$1:$L$29,2,0)</f>
        <v>102</v>
      </c>
      <c r="J82" s="1">
        <v>-1</v>
      </c>
      <c r="L82" s="1">
        <f>VLOOKUP(M82,Sheet3!$A$6:$D$357,3,0)</f>
        <v>561</v>
      </c>
      <c r="M82" s="1" t="str">
        <f t="shared" si="12"/>
        <v>5.6骷髅怪</v>
      </c>
      <c r="N82" s="1" t="s">
        <v>15</v>
      </c>
      <c r="O82" s="1">
        <v>1200</v>
      </c>
      <c r="P82" s="1">
        <v>100</v>
      </c>
      <c r="Q82" s="1">
        <v>5</v>
      </c>
      <c r="R82" s="1">
        <v>-1</v>
      </c>
      <c r="T82" s="1">
        <f>VLOOKUP(U82,Sheet3!$A$6:$D$357,3,0)</f>
        <v>566</v>
      </c>
      <c r="U82" s="1" t="str">
        <f t="shared" si="17"/>
        <v>5.6女刺客</v>
      </c>
      <c r="V82" s="1" t="s">
        <v>62</v>
      </c>
      <c r="W82" s="1">
        <v>1400</v>
      </c>
      <c r="X82" s="1">
        <v>0</v>
      </c>
      <c r="Y82" s="1">
        <f>VLOOKUP(V82,Sheet3!$K$1:$L$29,2,0)</f>
        <v>102</v>
      </c>
      <c r="Z82" s="1">
        <v>-1</v>
      </c>
      <c r="AB82" s="1">
        <f>VLOOKUP(AC82,Sheet3!$A$6:$D$357,3,0)</f>
        <v>562</v>
      </c>
      <c r="AC82" s="1" t="str">
        <f t="shared" si="13"/>
        <v>5.6石像鬼</v>
      </c>
      <c r="AD82" s="1" t="s">
        <v>13</v>
      </c>
      <c r="AE82" s="1">
        <v>1500</v>
      </c>
      <c r="AF82" s="1">
        <v>100</v>
      </c>
      <c r="AG82" s="1">
        <f>VLOOKUP(AD82,Sheet3!$K$1:$L$29,2,0)</f>
        <v>102</v>
      </c>
      <c r="AH82" s="1">
        <v>-1</v>
      </c>
      <c r="AJ82" s="1">
        <f>VLOOKUP(AK82,Sheet3!$A$6:$D$357,3,0)</f>
        <v>565</v>
      </c>
      <c r="AK82" s="1" t="str">
        <f t="shared" si="14"/>
        <v>5.6萝莉魔法师</v>
      </c>
      <c r="AL82" s="1" t="s">
        <v>56</v>
      </c>
      <c r="AM82" s="1">
        <v>1600</v>
      </c>
      <c r="AN82" s="1">
        <v>0</v>
      </c>
      <c r="AO82" s="1">
        <f>VLOOKUP(AL82,Sheet3!$K$1:$L$29,2,0)</f>
        <v>101</v>
      </c>
      <c r="AP82" s="1">
        <v>-1</v>
      </c>
      <c r="AR82" s="1">
        <f>VLOOKUP(AS82,Sheet3!$A$6:$D$357,3,0)</f>
        <v>567</v>
      </c>
      <c r="AS82" s="1" t="str">
        <f t="shared" si="16"/>
        <v>5.6吉尔斯分身</v>
      </c>
      <c r="AT82" s="1" t="s">
        <v>104</v>
      </c>
      <c r="AU82" s="1">
        <v>1800</v>
      </c>
      <c r="AV82" s="1">
        <v>50</v>
      </c>
      <c r="AW82" s="1">
        <f>VLOOKUP(AT82,Sheet3!$K$1:$L$29,2,0)</f>
        <v>101</v>
      </c>
      <c r="AX82" s="1">
        <v>-1</v>
      </c>
    </row>
    <row r="83" spans="1:274" s="11" customForma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2"/>
      <c r="AX83" s="4"/>
    </row>
    <row r="84" spans="1:274" x14ac:dyDescent="0.15">
      <c r="A84" s="2">
        <v>6011</v>
      </c>
      <c r="C84" s="3">
        <f>VLOOKUP(E84,Sheet3!$A$6:$D$357,3,0)</f>
        <v>616</v>
      </c>
      <c r="D84" s="3">
        <v>6.1</v>
      </c>
      <c r="E84" s="3" t="str">
        <f t="shared" si="11"/>
        <v>6.1女刺客</v>
      </c>
      <c r="F84" s="6" t="s">
        <v>62</v>
      </c>
      <c r="G84" s="3">
        <v>1000</v>
      </c>
      <c r="H84" s="3">
        <v>0</v>
      </c>
      <c r="I84" s="3">
        <f>VLOOKUP(F84,Sheet3!$K$1:$L$29,2,0)</f>
        <v>102</v>
      </c>
      <c r="J84" s="3">
        <v>-1</v>
      </c>
      <c r="L84" s="4">
        <f>VLOOKUP(M84,Sheet3!$A$6:$D$357,3,0)</f>
        <v>611</v>
      </c>
      <c r="M84" s="4" t="str">
        <f t="shared" si="12"/>
        <v>6.1骷髅怪</v>
      </c>
      <c r="N84" s="8" t="s">
        <v>15</v>
      </c>
      <c r="O84" s="4">
        <v>1200</v>
      </c>
      <c r="P84" s="4">
        <v>100</v>
      </c>
      <c r="Q84" s="4">
        <v>5</v>
      </c>
      <c r="R84" s="4">
        <v>-1</v>
      </c>
      <c r="T84" s="3">
        <f>VLOOKUP(U84,Sheet3!$A$6:$D$357,3,0)</f>
        <v>612</v>
      </c>
      <c r="U84" s="3" t="str">
        <f t="shared" ref="U84:U99" si="18">$D84&amp;V84</f>
        <v>6.1石像鬼</v>
      </c>
      <c r="V84" s="3" t="s">
        <v>13</v>
      </c>
      <c r="W84" s="3">
        <v>1400</v>
      </c>
      <c r="X84" s="3">
        <v>0</v>
      </c>
      <c r="Y84" s="3">
        <f>VLOOKUP(V84,Sheet3!$K$1:$L$29,2,0)</f>
        <v>102</v>
      </c>
      <c r="Z84" s="3">
        <v>-1</v>
      </c>
      <c r="AB84" s="4">
        <f>VLOOKUP(AC84,Sheet3!$A$6:$D$357,3,0)</f>
        <v>614</v>
      </c>
      <c r="AC84" s="4" t="str">
        <f t="shared" si="13"/>
        <v>6.1弓箭手</v>
      </c>
      <c r="AD84" s="4" t="s">
        <v>55</v>
      </c>
      <c r="AE84" s="4">
        <v>1500</v>
      </c>
      <c r="AF84" s="4">
        <v>100</v>
      </c>
      <c r="AG84" s="4">
        <f>VLOOKUP(AD84,Sheet3!$K$1:$L$29,2,0)</f>
        <v>101</v>
      </c>
      <c r="AH84" s="4">
        <v>-1</v>
      </c>
      <c r="AJ84" s="3">
        <f>VLOOKUP(AK84,Sheet3!$A$6:$D$357,3,0)</f>
        <v>616</v>
      </c>
      <c r="AK84" s="3" t="str">
        <f t="shared" si="14"/>
        <v>6.1女刺客</v>
      </c>
      <c r="AL84" s="3" t="s">
        <v>62</v>
      </c>
      <c r="AM84" s="3">
        <v>1600</v>
      </c>
      <c r="AN84" s="3">
        <v>0</v>
      </c>
      <c r="AO84" s="3">
        <f>VLOOKUP(AL84,Sheet3!$K$1:$L$29,2,0)</f>
        <v>102</v>
      </c>
      <c r="AP84" s="3">
        <v>-1</v>
      </c>
      <c r="AS84" s="4" t="str">
        <f t="shared" ref="AS84:AS99" si="19">$D84&amp;AT84</f>
        <v>6.1</v>
      </c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</row>
    <row r="85" spans="1:274" x14ac:dyDescent="0.15">
      <c r="A85" s="2">
        <v>6013</v>
      </c>
      <c r="C85" s="3">
        <f>VLOOKUP(E85,Sheet3!$A$6:$D$357,3,0)</f>
        <v>611</v>
      </c>
      <c r="D85" s="3">
        <v>6.1</v>
      </c>
      <c r="E85" s="3" t="str">
        <f t="shared" si="11"/>
        <v>6.1骷髅怪</v>
      </c>
      <c r="F85" s="6" t="s">
        <v>15</v>
      </c>
      <c r="G85" s="3">
        <v>1000</v>
      </c>
      <c r="H85" s="3">
        <v>0</v>
      </c>
      <c r="I85" s="3">
        <f>VLOOKUP(F85,Sheet3!$K$1:$L$29,2,0)</f>
        <v>102</v>
      </c>
      <c r="J85" s="3">
        <v>-1</v>
      </c>
      <c r="L85" s="4">
        <f>VLOOKUP(M85,Sheet3!$A$6:$D$357,3,0)</f>
        <v>616</v>
      </c>
      <c r="M85" s="4" t="str">
        <f t="shared" si="12"/>
        <v>6.1女刺客</v>
      </c>
      <c r="N85" s="8" t="s">
        <v>62</v>
      </c>
      <c r="O85" s="4">
        <v>1200</v>
      </c>
      <c r="P85" s="4">
        <v>100</v>
      </c>
      <c r="Q85" s="4">
        <v>5</v>
      </c>
      <c r="R85" s="4">
        <v>-1</v>
      </c>
      <c r="T85" s="3">
        <f>VLOOKUP(U85,Sheet3!$A$6:$D$357,3,0)</f>
        <v>614</v>
      </c>
      <c r="U85" s="3" t="str">
        <f t="shared" si="18"/>
        <v>6.1弓箭手</v>
      </c>
      <c r="V85" s="3" t="s">
        <v>55</v>
      </c>
      <c r="W85" s="3">
        <v>1400</v>
      </c>
      <c r="X85" s="3">
        <v>0</v>
      </c>
      <c r="Y85" s="3">
        <f>VLOOKUP(V85,Sheet3!$K$1:$L$29,2,0)</f>
        <v>101</v>
      </c>
      <c r="Z85" s="3">
        <v>-1</v>
      </c>
      <c r="AB85" s="4">
        <f>VLOOKUP(AC85,Sheet3!$A$6:$D$357,3,0)</f>
        <v>614</v>
      </c>
      <c r="AC85" s="4" t="str">
        <f t="shared" si="13"/>
        <v>6.1弓箭手</v>
      </c>
      <c r="AD85" s="4" t="s">
        <v>55</v>
      </c>
      <c r="AE85" s="4">
        <v>1500</v>
      </c>
      <c r="AF85" s="4">
        <v>100</v>
      </c>
      <c r="AG85" s="4">
        <f>VLOOKUP(AD85,Sheet3!$K$1:$L$29,2,0)</f>
        <v>101</v>
      </c>
      <c r="AH85" s="4">
        <v>-1</v>
      </c>
      <c r="AJ85" s="3">
        <f>VLOOKUP(AK85,Sheet3!$A$6:$D$357,3,0)</f>
        <v>611</v>
      </c>
      <c r="AK85" s="3" t="str">
        <f t="shared" si="14"/>
        <v>6.1骷髅怪</v>
      </c>
      <c r="AL85" s="3" t="s">
        <v>15</v>
      </c>
      <c r="AM85" s="3">
        <v>1600</v>
      </c>
      <c r="AN85" s="3">
        <v>0</v>
      </c>
      <c r="AO85" s="3">
        <f>VLOOKUP(AL85,Sheet3!$K$1:$L$29,2,0)</f>
        <v>102</v>
      </c>
      <c r="AP85" s="3">
        <v>-1</v>
      </c>
      <c r="AQ85" s="3">
        <v>101002</v>
      </c>
      <c r="AS85" s="4" t="str">
        <f t="shared" si="19"/>
        <v>6.1</v>
      </c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</row>
    <row r="86" spans="1:274" s="1" customFormat="1" x14ac:dyDescent="0.15">
      <c r="A86" s="1">
        <v>6014</v>
      </c>
      <c r="C86" s="1">
        <f>VLOOKUP(E86,Sheet3!$A$6:$D$357,3,0)</f>
        <v>614</v>
      </c>
      <c r="D86" s="1">
        <v>6.1</v>
      </c>
      <c r="E86" s="1" t="str">
        <f t="shared" si="11"/>
        <v>6.1弓箭手</v>
      </c>
      <c r="F86" s="1" t="s">
        <v>55</v>
      </c>
      <c r="G86" s="1">
        <v>1000</v>
      </c>
      <c r="H86" s="1">
        <v>0</v>
      </c>
      <c r="I86" s="1">
        <f>VLOOKUP(F86,Sheet3!$K$1:$L$29,2,0)</f>
        <v>101</v>
      </c>
      <c r="J86" s="1">
        <v>-1</v>
      </c>
      <c r="L86" s="1">
        <f>VLOOKUP(M86,Sheet3!$A$6:$D$357,3,0)</f>
        <v>611</v>
      </c>
      <c r="M86" s="1" t="str">
        <f t="shared" si="12"/>
        <v>6.1骷髅怪</v>
      </c>
      <c r="N86" s="1" t="s">
        <v>15</v>
      </c>
      <c r="O86" s="1">
        <v>1200</v>
      </c>
      <c r="P86" s="1">
        <v>100</v>
      </c>
      <c r="Q86" s="1">
        <v>5</v>
      </c>
      <c r="R86" s="1">
        <v>-1</v>
      </c>
      <c r="T86" s="1">
        <f>VLOOKUP(U86,Sheet3!$A$6:$D$357,3,0)</f>
        <v>615</v>
      </c>
      <c r="U86" s="1" t="str">
        <f t="shared" si="18"/>
        <v>6.1萝莉魔法师</v>
      </c>
      <c r="V86" s="1" t="s">
        <v>56</v>
      </c>
      <c r="W86" s="1">
        <v>1400</v>
      </c>
      <c r="X86" s="1">
        <v>0</v>
      </c>
      <c r="Y86" s="1">
        <f>VLOOKUP(V86,Sheet3!$K$1:$L$29,2,0)</f>
        <v>101</v>
      </c>
      <c r="Z86" s="1">
        <v>-1</v>
      </c>
      <c r="AB86" s="1">
        <f>VLOOKUP(AC86,Sheet3!$A$6:$D$357,3,0)</f>
        <v>616</v>
      </c>
      <c r="AC86" s="1" t="str">
        <f t="shared" si="13"/>
        <v>6.1女刺客</v>
      </c>
      <c r="AD86" s="1" t="s">
        <v>62</v>
      </c>
      <c r="AE86" s="1">
        <v>1500</v>
      </c>
      <c r="AF86" s="1">
        <v>100</v>
      </c>
      <c r="AG86" s="1">
        <f>VLOOKUP(AD86,Sheet3!$K$1:$L$29,2,0)</f>
        <v>102</v>
      </c>
      <c r="AH86" s="1">
        <v>-1</v>
      </c>
      <c r="AJ86" s="1">
        <f>VLOOKUP(AK86,Sheet3!$A$6:$D$357,3,0)</f>
        <v>615</v>
      </c>
      <c r="AK86" s="1" t="str">
        <f t="shared" si="14"/>
        <v>6.1萝莉魔法师</v>
      </c>
      <c r="AL86" s="1" t="s">
        <v>56</v>
      </c>
      <c r="AM86" s="1">
        <v>1600</v>
      </c>
      <c r="AN86" s="1">
        <v>0</v>
      </c>
      <c r="AO86" s="1">
        <f>VLOOKUP(AL86,Sheet3!$K$1:$L$29,2,0)</f>
        <v>101</v>
      </c>
      <c r="AP86" s="1">
        <v>-1</v>
      </c>
      <c r="AR86" s="1">
        <f>VLOOKUP(AS86,Sheet3!$A$6:$D$357,3,0)</f>
        <v>617</v>
      </c>
      <c r="AS86" s="1" t="str">
        <f t="shared" si="19"/>
        <v>6.1精英哥布林</v>
      </c>
      <c r="AT86" s="1" t="s">
        <v>14</v>
      </c>
      <c r="AU86" s="1">
        <v>1800</v>
      </c>
      <c r="AV86" s="1">
        <v>50</v>
      </c>
      <c r="AW86" s="1">
        <f>VLOOKUP(AT86,Sheet3!$K$1:$L$29,2,0)</f>
        <v>102</v>
      </c>
      <c r="AX86" s="1">
        <v>-1</v>
      </c>
    </row>
    <row r="87" spans="1:274" x14ac:dyDescent="0.15">
      <c r="A87" s="2">
        <v>6022</v>
      </c>
      <c r="C87" s="3">
        <f>VLOOKUP(E87,Sheet3!$A$6:$D$357,3,0)</f>
        <v>624</v>
      </c>
      <c r="D87" s="3">
        <v>6.2</v>
      </c>
      <c r="E87" s="3" t="str">
        <f t="shared" ref="E87:E128" si="20">D87&amp;F87</f>
        <v>6.2弓箭手</v>
      </c>
      <c r="F87" s="6" t="s">
        <v>55</v>
      </c>
      <c r="G87" s="3">
        <v>1000</v>
      </c>
      <c r="H87" s="3">
        <v>0</v>
      </c>
      <c r="I87" s="3">
        <f>VLOOKUP(F87,Sheet3!$K$1:$L$29,2,0)</f>
        <v>101</v>
      </c>
      <c r="J87" s="3">
        <v>-1</v>
      </c>
      <c r="L87" s="4">
        <f>VLOOKUP(M87,Sheet3!$A$6:$D$357,3,0)</f>
        <v>626</v>
      </c>
      <c r="M87" s="4" t="str">
        <f t="shared" ref="M87:M128" si="21">$D87&amp;N87</f>
        <v>6.2女刺客</v>
      </c>
      <c r="N87" s="8" t="s">
        <v>62</v>
      </c>
      <c r="O87" s="4">
        <v>1200</v>
      </c>
      <c r="P87" s="4">
        <v>100</v>
      </c>
      <c r="Q87" s="4">
        <v>5</v>
      </c>
      <c r="R87" s="4">
        <v>-1</v>
      </c>
      <c r="T87" s="3">
        <f>VLOOKUP(U87,Sheet3!$A$6:$D$357,3,0)</f>
        <v>621</v>
      </c>
      <c r="U87" s="3" t="str">
        <f t="shared" si="18"/>
        <v>6.2骷髅怪</v>
      </c>
      <c r="V87" s="3" t="s">
        <v>15</v>
      </c>
      <c r="W87" s="3">
        <v>1500</v>
      </c>
      <c r="X87" s="3">
        <v>0</v>
      </c>
      <c r="Y87" s="3">
        <f>VLOOKUP(V87,Sheet3!$K$1:$L$29,2,0)</f>
        <v>102</v>
      </c>
      <c r="Z87" s="3">
        <v>-1</v>
      </c>
      <c r="AB87" s="4">
        <f>VLOOKUP(AC87,Sheet3!$A$6:$D$357,3,0)</f>
        <v>625</v>
      </c>
      <c r="AC87" s="4" t="str">
        <f t="shared" ref="AC87:AC102" si="22">$D87&amp;AD87</f>
        <v>6.2萝莉魔法师</v>
      </c>
      <c r="AD87" s="4" t="s">
        <v>56</v>
      </c>
      <c r="AE87" s="4">
        <v>2000</v>
      </c>
      <c r="AF87" s="4">
        <v>100</v>
      </c>
      <c r="AG87" s="4">
        <f>VLOOKUP(AD87,Sheet3!$K$1:$L$29,2,0)</f>
        <v>101</v>
      </c>
      <c r="AH87" s="4">
        <v>-1</v>
      </c>
      <c r="AJ87" s="3">
        <f>VLOOKUP(AK87,Sheet3!$A$6:$D$357,3,0)</f>
        <v>625</v>
      </c>
      <c r="AK87" s="3" t="str">
        <f t="shared" ref="AK87:AK128" si="23">$D87&amp;AL87</f>
        <v>6.2萝莉魔法师</v>
      </c>
      <c r="AL87" s="3" t="s">
        <v>56</v>
      </c>
      <c r="AM87" s="3">
        <v>2400</v>
      </c>
      <c r="AN87" s="3">
        <v>0</v>
      </c>
      <c r="AO87" s="3">
        <f>VLOOKUP(AL87,Sheet3!$K$1:$L$29,2,0)</f>
        <v>101</v>
      </c>
      <c r="AP87" s="3">
        <v>-1</v>
      </c>
      <c r="AS87" s="4" t="str">
        <f t="shared" si="19"/>
        <v>6.2</v>
      </c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</row>
    <row r="88" spans="1:274" s="1" customFormat="1" x14ac:dyDescent="0.15">
      <c r="A88" s="1">
        <v>6024</v>
      </c>
      <c r="C88" s="1">
        <f>VLOOKUP(E88,Sheet3!$A$6:$D$357,3,0)</f>
        <v>626</v>
      </c>
      <c r="D88" s="1">
        <v>6.2</v>
      </c>
      <c r="E88" s="1" t="str">
        <f t="shared" si="20"/>
        <v>6.2女刺客</v>
      </c>
      <c r="F88" s="1" t="s">
        <v>68</v>
      </c>
      <c r="G88" s="1">
        <v>1000</v>
      </c>
      <c r="H88" s="1">
        <v>0</v>
      </c>
      <c r="I88" s="1">
        <f>VLOOKUP(F88,Sheet3!$K$1:$L$29,2,0)</f>
        <v>102</v>
      </c>
      <c r="J88" s="1">
        <v>-1</v>
      </c>
      <c r="L88" s="1">
        <f>VLOOKUP(M88,Sheet3!$A$6:$D$357,3,0)</f>
        <v>624</v>
      </c>
      <c r="M88" s="1" t="str">
        <f t="shared" si="21"/>
        <v>6.2弓箭手</v>
      </c>
      <c r="N88" s="1" t="s">
        <v>55</v>
      </c>
      <c r="O88" s="1">
        <v>1200</v>
      </c>
      <c r="P88" s="1">
        <v>100</v>
      </c>
      <c r="Q88" s="1">
        <v>5</v>
      </c>
      <c r="R88" s="1">
        <v>-1</v>
      </c>
      <c r="T88" s="1">
        <f>VLOOKUP(U88,Sheet3!$A$6:$D$357,3,0)</f>
        <v>626</v>
      </c>
      <c r="U88" s="1" t="str">
        <f t="shared" si="18"/>
        <v>6.2女刺客</v>
      </c>
      <c r="V88" s="1" t="s">
        <v>62</v>
      </c>
      <c r="W88" s="1">
        <v>1500</v>
      </c>
      <c r="X88" s="1">
        <v>0</v>
      </c>
      <c r="Y88" s="1">
        <f>VLOOKUP(V88,Sheet3!$K$1:$L$29,2,0)</f>
        <v>102</v>
      </c>
      <c r="Z88" s="1">
        <v>-1</v>
      </c>
      <c r="AB88" s="1">
        <f>VLOOKUP(AC88,Sheet3!$A$6:$D$357,3,0)</f>
        <v>624</v>
      </c>
      <c r="AC88" s="1" t="str">
        <f t="shared" si="22"/>
        <v>6.2弓箭手</v>
      </c>
      <c r="AD88" s="1" t="s">
        <v>55</v>
      </c>
      <c r="AE88" s="1">
        <v>1800</v>
      </c>
      <c r="AF88" s="1">
        <v>100</v>
      </c>
      <c r="AG88" s="1">
        <f>VLOOKUP(AD88,Sheet3!$K$1:$L$29,2,0)</f>
        <v>101</v>
      </c>
      <c r="AH88" s="1">
        <v>-1</v>
      </c>
      <c r="AJ88" s="1">
        <f>VLOOKUP(AK88,Sheet3!$A$6:$D$357,3,0)</f>
        <v>622</v>
      </c>
      <c r="AK88" s="1" t="str">
        <f t="shared" si="23"/>
        <v>6.2石像鬼</v>
      </c>
      <c r="AL88" s="1" t="s">
        <v>13</v>
      </c>
      <c r="AM88" s="1">
        <v>2100</v>
      </c>
      <c r="AN88" s="1">
        <v>0</v>
      </c>
      <c r="AO88" s="1">
        <f>VLOOKUP(AL88,Sheet3!$K$1:$L$29,2,0)</f>
        <v>102</v>
      </c>
      <c r="AP88" s="1">
        <v>-1</v>
      </c>
      <c r="AR88" s="1">
        <f>VLOOKUP(AS88,Sheet3!$A$6:$D$357,3,0)</f>
        <v>627</v>
      </c>
      <c r="AS88" s="1" t="str">
        <f t="shared" si="19"/>
        <v>6.2魔术士瑶瑶</v>
      </c>
      <c r="AT88" s="1" t="s">
        <v>74</v>
      </c>
      <c r="AU88" s="1">
        <v>2500</v>
      </c>
      <c r="AV88" s="1">
        <v>50</v>
      </c>
      <c r="AW88" s="1">
        <f>VLOOKUP(AT88,Sheet3!$K$1:$L$29,2,0)</f>
        <v>101</v>
      </c>
      <c r="AX88" s="1">
        <v>-1</v>
      </c>
    </row>
    <row r="89" spans="1:274" x14ac:dyDescent="0.15">
      <c r="A89" s="2">
        <v>6031</v>
      </c>
      <c r="C89" s="3">
        <f>VLOOKUP(E89,Sheet3!$A$6:$D$357,3,0)</f>
        <v>633</v>
      </c>
      <c r="D89" s="3">
        <v>6.3</v>
      </c>
      <c r="E89" s="3" t="str">
        <f t="shared" si="20"/>
        <v>6.3哥布林</v>
      </c>
      <c r="F89" s="6" t="s">
        <v>12</v>
      </c>
      <c r="G89" s="3">
        <v>1000</v>
      </c>
      <c r="H89" s="3">
        <v>0</v>
      </c>
      <c r="I89" s="3">
        <f>VLOOKUP(F89,Sheet3!$K$1:$L$29,2,0)</f>
        <v>102</v>
      </c>
      <c r="J89" s="3">
        <v>-1</v>
      </c>
      <c r="L89" s="4">
        <f>VLOOKUP(M89,Sheet3!$A$6:$D$357,3,0)</f>
        <v>634</v>
      </c>
      <c r="M89" s="4" t="str">
        <f t="shared" si="21"/>
        <v>6.3弓箭手</v>
      </c>
      <c r="N89" s="8" t="s">
        <v>55</v>
      </c>
      <c r="O89" s="4">
        <v>1200</v>
      </c>
      <c r="P89" s="4">
        <v>100</v>
      </c>
      <c r="Q89" s="4">
        <v>5</v>
      </c>
      <c r="R89" s="4">
        <v>-1</v>
      </c>
      <c r="T89" s="3">
        <f>VLOOKUP(U89,Sheet3!$A$6:$D$357,3,0)</f>
        <v>636</v>
      </c>
      <c r="U89" s="3" t="str">
        <f t="shared" si="18"/>
        <v>6.3女刺客</v>
      </c>
      <c r="V89" s="3" t="s">
        <v>62</v>
      </c>
      <c r="W89" s="3">
        <v>1400</v>
      </c>
      <c r="X89" s="3">
        <v>0</v>
      </c>
      <c r="Y89" s="3">
        <f>VLOOKUP(V89,Sheet3!$K$1:$L$29,2,0)</f>
        <v>102</v>
      </c>
      <c r="Z89" s="3">
        <v>-1</v>
      </c>
      <c r="AB89" s="4">
        <f>VLOOKUP(AC89,Sheet3!$A$6:$D$357,3,0)</f>
        <v>632</v>
      </c>
      <c r="AC89" s="4" t="str">
        <f t="shared" si="22"/>
        <v>6.3石像鬼</v>
      </c>
      <c r="AD89" s="4" t="s">
        <v>13</v>
      </c>
      <c r="AE89" s="4">
        <v>1500</v>
      </c>
      <c r="AF89" s="4">
        <v>100</v>
      </c>
      <c r="AG89" s="4">
        <f>VLOOKUP(AD89,Sheet3!$K$1:$L$29,2,0)</f>
        <v>102</v>
      </c>
      <c r="AH89" s="4">
        <v>-1</v>
      </c>
      <c r="AJ89" s="3">
        <f>VLOOKUP(AK89,Sheet3!$A$6:$D$357,3,0)</f>
        <v>631</v>
      </c>
      <c r="AK89" s="3" t="str">
        <f t="shared" si="23"/>
        <v>6.3骷髅怪</v>
      </c>
      <c r="AL89" s="3" t="s">
        <v>15</v>
      </c>
      <c r="AM89" s="3">
        <v>1600</v>
      </c>
      <c r="AN89" s="3">
        <v>0</v>
      </c>
      <c r="AO89" s="3">
        <f>VLOOKUP(AL89,Sheet3!$K$1:$L$29,2,0)</f>
        <v>102</v>
      </c>
      <c r="AP89" s="3">
        <v>-1</v>
      </c>
      <c r="AS89" s="4" t="str">
        <f t="shared" si="19"/>
        <v>6.3</v>
      </c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</row>
    <row r="90" spans="1:274" x14ac:dyDescent="0.15">
      <c r="A90" s="2">
        <v>6033</v>
      </c>
      <c r="C90" s="3">
        <f>VLOOKUP(E90,Sheet3!$A$6:$D$357,3,0)</f>
        <v>632</v>
      </c>
      <c r="D90" s="3">
        <v>6.3</v>
      </c>
      <c r="E90" s="3" t="str">
        <f t="shared" si="20"/>
        <v>6.3石像鬼</v>
      </c>
      <c r="F90" s="6" t="s">
        <v>13</v>
      </c>
      <c r="G90" s="3">
        <v>1000</v>
      </c>
      <c r="H90" s="3">
        <v>0</v>
      </c>
      <c r="I90" s="3">
        <f>VLOOKUP(F90,Sheet3!$K$1:$L$29,2,0)</f>
        <v>102</v>
      </c>
      <c r="J90" s="3">
        <v>-1</v>
      </c>
      <c r="L90" s="4">
        <f>VLOOKUP(M90,Sheet3!$A$6:$D$357,3,0)</f>
        <v>636</v>
      </c>
      <c r="M90" s="4" t="str">
        <f t="shared" si="21"/>
        <v>6.3女刺客</v>
      </c>
      <c r="N90" s="8" t="s">
        <v>62</v>
      </c>
      <c r="O90" s="4">
        <v>1200</v>
      </c>
      <c r="P90" s="4">
        <v>100</v>
      </c>
      <c r="Q90" s="4">
        <v>5</v>
      </c>
      <c r="R90" s="4">
        <v>-1</v>
      </c>
      <c r="T90" s="3">
        <f>VLOOKUP(U90,Sheet3!$A$6:$D$357,3,0)</f>
        <v>633</v>
      </c>
      <c r="U90" s="3" t="str">
        <f t="shared" si="18"/>
        <v>6.3哥布林</v>
      </c>
      <c r="V90" s="3" t="s">
        <v>12</v>
      </c>
      <c r="W90" s="3">
        <v>1400</v>
      </c>
      <c r="X90" s="3">
        <v>0</v>
      </c>
      <c r="Y90" s="3">
        <f>VLOOKUP(V90,Sheet3!$K$1:$L$29,2,0)</f>
        <v>102</v>
      </c>
      <c r="Z90" s="3">
        <v>-1</v>
      </c>
      <c r="AB90" s="4">
        <f>VLOOKUP(AC90,Sheet3!$A$6:$D$357,3,0)</f>
        <v>636</v>
      </c>
      <c r="AC90" s="4" t="str">
        <f t="shared" si="22"/>
        <v>6.3女刺客</v>
      </c>
      <c r="AD90" s="4" t="s">
        <v>62</v>
      </c>
      <c r="AE90" s="4">
        <v>1500</v>
      </c>
      <c r="AF90" s="4">
        <v>100</v>
      </c>
      <c r="AG90" s="4">
        <f>VLOOKUP(AD90,Sheet3!$K$1:$L$29,2,0)</f>
        <v>102</v>
      </c>
      <c r="AH90" s="4">
        <v>-1</v>
      </c>
      <c r="AJ90" s="3">
        <f>VLOOKUP(AK90,Sheet3!$A$6:$D$357,3,0)</f>
        <v>636</v>
      </c>
      <c r="AK90" s="3" t="str">
        <f t="shared" si="23"/>
        <v>6.3女刺客</v>
      </c>
      <c r="AL90" s="3" t="s">
        <v>62</v>
      </c>
      <c r="AM90" s="3">
        <v>1600</v>
      </c>
      <c r="AN90" s="3">
        <v>0</v>
      </c>
      <c r="AO90" s="3">
        <f>VLOOKUP(AL90,Sheet3!$K$1:$L$29,2,0)</f>
        <v>102</v>
      </c>
      <c r="AP90" s="3">
        <v>-1</v>
      </c>
      <c r="AQ90" s="3">
        <v>101002</v>
      </c>
      <c r="AS90" s="4" t="str">
        <f t="shared" si="19"/>
        <v>6.3</v>
      </c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</row>
    <row r="91" spans="1:274" s="1" customFormat="1" x14ac:dyDescent="0.15">
      <c r="A91" s="1">
        <v>6034</v>
      </c>
      <c r="C91" s="1">
        <f>VLOOKUP(E91,Sheet3!$A$6:$D$357,3,0)</f>
        <v>635</v>
      </c>
      <c r="D91" s="1">
        <v>6.3</v>
      </c>
      <c r="E91" s="1" t="str">
        <f t="shared" si="20"/>
        <v>6.3萝莉魔法师</v>
      </c>
      <c r="F91" s="1" t="s">
        <v>56</v>
      </c>
      <c r="G91" s="1">
        <v>1000</v>
      </c>
      <c r="H91" s="1">
        <v>0</v>
      </c>
      <c r="I91" s="1">
        <f>VLOOKUP(F91,Sheet3!$K$1:$L$29,2,0)</f>
        <v>101</v>
      </c>
      <c r="J91" s="1">
        <v>-1</v>
      </c>
      <c r="L91" s="1">
        <f>VLOOKUP(M91,Sheet3!$A$6:$D$357,3,0)</f>
        <v>634</v>
      </c>
      <c r="M91" s="1" t="str">
        <f t="shared" si="21"/>
        <v>6.3弓箭手</v>
      </c>
      <c r="N91" s="1" t="s">
        <v>55</v>
      </c>
      <c r="O91" s="1">
        <v>1200</v>
      </c>
      <c r="P91" s="1">
        <v>100</v>
      </c>
      <c r="Q91" s="1">
        <v>5</v>
      </c>
      <c r="R91" s="1">
        <v>-1</v>
      </c>
      <c r="T91" s="1">
        <f>VLOOKUP(U91,Sheet3!$A$6:$D$357,3,0)</f>
        <v>632</v>
      </c>
      <c r="U91" s="1" t="str">
        <f t="shared" si="18"/>
        <v>6.3石像鬼</v>
      </c>
      <c r="V91" s="1" t="s">
        <v>13</v>
      </c>
      <c r="W91" s="1">
        <v>1400</v>
      </c>
      <c r="X91" s="1">
        <v>0</v>
      </c>
      <c r="Y91" s="1">
        <f>VLOOKUP(V91,Sheet3!$K$1:$L$29,2,0)</f>
        <v>102</v>
      </c>
      <c r="Z91" s="1">
        <v>-1</v>
      </c>
      <c r="AB91" s="1">
        <f>VLOOKUP(AC91,Sheet3!$A$6:$D$357,3,0)</f>
        <v>635</v>
      </c>
      <c r="AC91" s="1" t="str">
        <f t="shared" si="22"/>
        <v>6.3萝莉魔法师</v>
      </c>
      <c r="AD91" s="1" t="s">
        <v>56</v>
      </c>
      <c r="AE91" s="1">
        <v>1500</v>
      </c>
      <c r="AF91" s="1">
        <v>100</v>
      </c>
      <c r="AG91" s="1">
        <f>VLOOKUP(AD91,Sheet3!$K$1:$L$29,2,0)</f>
        <v>101</v>
      </c>
      <c r="AH91" s="1">
        <v>-1</v>
      </c>
      <c r="AJ91" s="1">
        <f>VLOOKUP(AK91,Sheet3!$A$6:$D$357,3,0)</f>
        <v>632</v>
      </c>
      <c r="AK91" s="1" t="str">
        <f t="shared" si="23"/>
        <v>6.3石像鬼</v>
      </c>
      <c r="AL91" s="1" t="s">
        <v>13</v>
      </c>
      <c r="AM91" s="1">
        <v>1600</v>
      </c>
      <c r="AN91" s="1">
        <v>0</v>
      </c>
      <c r="AO91" s="1">
        <f>VLOOKUP(AL91,Sheet3!$K$1:$L$29,2,0)</f>
        <v>102</v>
      </c>
      <c r="AP91" s="1">
        <v>-1</v>
      </c>
      <c r="AR91" s="1">
        <f>VLOOKUP(AS91,Sheet3!$A$6:$D$357,3,0)</f>
        <v>637</v>
      </c>
      <c r="AS91" s="1" t="str">
        <f t="shared" si="19"/>
        <v>6.3弓箭手侍石</v>
      </c>
      <c r="AT91" s="1" t="s">
        <v>73</v>
      </c>
      <c r="AU91" s="1">
        <v>1800</v>
      </c>
      <c r="AV91" s="1">
        <v>50</v>
      </c>
      <c r="AW91" s="1">
        <f>VLOOKUP(AT91,Sheet3!$K$1:$L$29,2,0)</f>
        <v>101</v>
      </c>
      <c r="AX91" s="1">
        <v>-1</v>
      </c>
    </row>
    <row r="92" spans="1:274" x14ac:dyDescent="0.15">
      <c r="A92" s="2">
        <v>6041</v>
      </c>
      <c r="C92" s="3">
        <f>VLOOKUP(E92,Sheet3!$A$6:$D$357,3,0)</f>
        <v>643</v>
      </c>
      <c r="D92" s="3">
        <v>6.4</v>
      </c>
      <c r="E92" s="3" t="str">
        <f t="shared" si="20"/>
        <v>6.4哥布林</v>
      </c>
      <c r="F92" s="6" t="s">
        <v>81</v>
      </c>
      <c r="G92" s="3">
        <v>1000</v>
      </c>
      <c r="H92" s="3">
        <v>0</v>
      </c>
      <c r="I92" s="3">
        <f>VLOOKUP(F92,Sheet3!$K$1:$L$29,2,0)</f>
        <v>102</v>
      </c>
      <c r="J92" s="3">
        <v>-1</v>
      </c>
      <c r="L92" s="4">
        <f>VLOOKUP(M92,Sheet3!$A$6:$D$357,3,0)</f>
        <v>642</v>
      </c>
      <c r="M92" s="4" t="str">
        <f t="shared" si="21"/>
        <v>6.4石像鬼</v>
      </c>
      <c r="N92" s="8" t="s">
        <v>13</v>
      </c>
      <c r="O92" s="4">
        <v>1200</v>
      </c>
      <c r="P92" s="4">
        <v>100</v>
      </c>
      <c r="Q92" s="4">
        <v>5</v>
      </c>
      <c r="R92" s="4">
        <v>-1</v>
      </c>
      <c r="T92" s="3">
        <f>VLOOKUP(U92,Sheet3!$A$6:$D$357,3,0)</f>
        <v>641</v>
      </c>
      <c r="U92" s="3" t="str">
        <f t="shared" si="18"/>
        <v>6.4骷髅怪</v>
      </c>
      <c r="V92" s="3" t="s">
        <v>15</v>
      </c>
      <c r="W92" s="3">
        <v>1400</v>
      </c>
      <c r="X92" s="3">
        <v>0</v>
      </c>
      <c r="Y92" s="3">
        <f>VLOOKUP(V92,Sheet3!$K$1:$L$29,2,0)</f>
        <v>102</v>
      </c>
      <c r="Z92" s="3">
        <v>-1</v>
      </c>
      <c r="AB92" s="4">
        <f>VLOOKUP(AC92,Sheet3!$A$6:$D$357,3,0)</f>
        <v>641</v>
      </c>
      <c r="AC92" s="4" t="str">
        <f t="shared" si="22"/>
        <v>6.4骷髅怪</v>
      </c>
      <c r="AD92" s="4" t="s">
        <v>15</v>
      </c>
      <c r="AE92" s="4">
        <v>1800</v>
      </c>
      <c r="AF92" s="4">
        <v>100</v>
      </c>
      <c r="AG92" s="4">
        <f>VLOOKUP(AD92,Sheet3!$K$1:$L$29,2,0)</f>
        <v>102</v>
      </c>
      <c r="AH92" s="4">
        <v>-1</v>
      </c>
      <c r="AJ92" s="3">
        <f>VLOOKUP(AK92,Sheet3!$A$6:$D$357,3,0)</f>
        <v>646</v>
      </c>
      <c r="AK92" s="3" t="str">
        <f t="shared" si="23"/>
        <v>6.4女刺客</v>
      </c>
      <c r="AL92" s="3" t="s">
        <v>62</v>
      </c>
      <c r="AM92" s="3">
        <v>2200</v>
      </c>
      <c r="AN92" s="3">
        <v>0</v>
      </c>
      <c r="AO92" s="3">
        <f>VLOOKUP(AL92,Sheet3!$K$1:$L$29,2,0)</f>
        <v>102</v>
      </c>
      <c r="AP92" s="3">
        <v>-1</v>
      </c>
      <c r="AS92" s="4" t="str">
        <f t="shared" si="19"/>
        <v>6.4</v>
      </c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</row>
    <row r="93" spans="1:274" s="1" customFormat="1" x14ac:dyDescent="0.15">
      <c r="A93" s="1">
        <v>6044</v>
      </c>
      <c r="C93" s="1">
        <f>VLOOKUP(E93,Sheet3!$A$6:$D$357,3,0)</f>
        <v>642</v>
      </c>
      <c r="D93" s="1">
        <v>6.4</v>
      </c>
      <c r="E93" s="1" t="str">
        <f t="shared" si="20"/>
        <v>6.4石像鬼</v>
      </c>
      <c r="F93" s="1" t="s">
        <v>69</v>
      </c>
      <c r="G93" s="1">
        <v>1000</v>
      </c>
      <c r="H93" s="1">
        <v>0</v>
      </c>
      <c r="I93" s="1">
        <f>VLOOKUP(F93,Sheet3!$K$1:$L$29,2,0)</f>
        <v>102</v>
      </c>
      <c r="J93" s="1">
        <v>-1</v>
      </c>
      <c r="L93" s="1">
        <f>VLOOKUP(M93,Sheet3!$A$6:$D$357,3,0)</f>
        <v>643</v>
      </c>
      <c r="M93" s="1" t="str">
        <f t="shared" si="21"/>
        <v>6.4哥布林</v>
      </c>
      <c r="N93" s="1" t="s">
        <v>12</v>
      </c>
      <c r="O93" s="1">
        <v>1200</v>
      </c>
      <c r="P93" s="1">
        <v>100</v>
      </c>
      <c r="Q93" s="1">
        <v>5</v>
      </c>
      <c r="R93" s="1">
        <v>-1</v>
      </c>
      <c r="T93" s="1">
        <f>VLOOKUP(U93,Sheet3!$A$6:$D$357,3,0)</f>
        <v>645</v>
      </c>
      <c r="U93" s="1" t="str">
        <f t="shared" si="18"/>
        <v>6.4萝莉魔法师</v>
      </c>
      <c r="V93" s="1" t="s">
        <v>56</v>
      </c>
      <c r="W93" s="1">
        <v>1500</v>
      </c>
      <c r="X93" s="1">
        <v>0</v>
      </c>
      <c r="Y93" s="1">
        <f>VLOOKUP(V93,Sheet3!$K$1:$L$29,2,0)</f>
        <v>101</v>
      </c>
      <c r="Z93" s="1">
        <v>-1</v>
      </c>
      <c r="AB93" s="1">
        <f>VLOOKUP(AC93,Sheet3!$A$6:$D$357,3,0)</f>
        <v>641</v>
      </c>
      <c r="AC93" s="1" t="str">
        <f t="shared" si="22"/>
        <v>6.4骷髅怪</v>
      </c>
      <c r="AD93" s="1" t="s">
        <v>15</v>
      </c>
      <c r="AE93" s="1">
        <v>1700</v>
      </c>
      <c r="AF93" s="1">
        <v>100</v>
      </c>
      <c r="AG93" s="1">
        <f>VLOOKUP(AD93,Sheet3!$K$1:$L$29,2,0)</f>
        <v>102</v>
      </c>
      <c r="AH93" s="1">
        <v>-1</v>
      </c>
      <c r="AJ93" s="1">
        <f>VLOOKUP(AK93,Sheet3!$A$6:$D$357,3,0)</f>
        <v>644</v>
      </c>
      <c r="AK93" s="1" t="str">
        <f t="shared" si="23"/>
        <v>6.4弓箭手</v>
      </c>
      <c r="AL93" s="1" t="s">
        <v>55</v>
      </c>
      <c r="AM93" s="1">
        <v>2100</v>
      </c>
      <c r="AN93" s="1">
        <v>0</v>
      </c>
      <c r="AO93" s="1">
        <f>VLOOKUP(AL93,Sheet3!$K$1:$L$29,2,0)</f>
        <v>101</v>
      </c>
      <c r="AP93" s="1">
        <v>-1</v>
      </c>
      <c r="AR93" s="1">
        <f>VLOOKUP(AS93,Sheet3!$A$6:$D$357,3,0)</f>
        <v>647</v>
      </c>
      <c r="AS93" s="1" t="str">
        <f t="shared" si="19"/>
        <v>6.4暗夜刺客</v>
      </c>
      <c r="AT93" s="1" t="s">
        <v>75</v>
      </c>
      <c r="AU93" s="1">
        <v>2500</v>
      </c>
      <c r="AV93" s="1">
        <v>50</v>
      </c>
      <c r="AW93" s="1">
        <f>VLOOKUP(AT93,Sheet3!$K$1:$L$29,2,0)</f>
        <v>102</v>
      </c>
      <c r="AX93" s="1">
        <v>-1</v>
      </c>
    </row>
    <row r="94" spans="1:274" x14ac:dyDescent="0.15">
      <c r="A94" s="2">
        <v>6052</v>
      </c>
      <c r="C94" s="3">
        <f>VLOOKUP(E94,Sheet3!$A$6:$D$357,3,0)</f>
        <v>656</v>
      </c>
      <c r="D94" s="3">
        <v>6.5</v>
      </c>
      <c r="E94" s="3" t="str">
        <f t="shared" si="20"/>
        <v>6.5女刺客</v>
      </c>
      <c r="F94" s="6" t="s">
        <v>62</v>
      </c>
      <c r="G94" s="3">
        <v>1000</v>
      </c>
      <c r="H94" s="3">
        <v>0</v>
      </c>
      <c r="I94" s="3">
        <f>VLOOKUP(F94,Sheet3!$K$1:$L$29,2,0)</f>
        <v>102</v>
      </c>
      <c r="J94" s="3">
        <v>-1</v>
      </c>
      <c r="L94" s="4">
        <f>VLOOKUP(M94,Sheet3!$A$6:$D$357,3,0)</f>
        <v>652</v>
      </c>
      <c r="M94" s="4" t="str">
        <f t="shared" si="21"/>
        <v>6.5石像鬼</v>
      </c>
      <c r="N94" s="8" t="s">
        <v>13</v>
      </c>
      <c r="O94" s="4">
        <v>1200</v>
      </c>
      <c r="P94" s="4">
        <v>100</v>
      </c>
      <c r="Q94" s="4">
        <v>5</v>
      </c>
      <c r="R94" s="4">
        <v>-1</v>
      </c>
      <c r="T94" s="3">
        <f>VLOOKUP(U94,Sheet3!$A$6:$D$357,3,0)</f>
        <v>656</v>
      </c>
      <c r="U94" s="3" t="str">
        <f t="shared" si="18"/>
        <v>6.5女刺客</v>
      </c>
      <c r="V94" s="3" t="s">
        <v>62</v>
      </c>
      <c r="W94" s="3">
        <v>1400</v>
      </c>
      <c r="X94" s="3">
        <v>0</v>
      </c>
      <c r="Y94" s="3">
        <f>VLOOKUP(V94,Sheet3!$K$1:$L$29,2,0)</f>
        <v>102</v>
      </c>
      <c r="Z94" s="3">
        <v>-1</v>
      </c>
      <c r="AB94" s="4">
        <f>VLOOKUP(AC94,Sheet3!$A$6:$D$357,3,0)</f>
        <v>654</v>
      </c>
      <c r="AC94" s="4" t="str">
        <f t="shared" si="22"/>
        <v>6.5弓箭手</v>
      </c>
      <c r="AD94" s="4" t="s">
        <v>55</v>
      </c>
      <c r="AE94" s="4">
        <v>1500</v>
      </c>
      <c r="AF94" s="4">
        <v>100</v>
      </c>
      <c r="AG94" s="4">
        <f>VLOOKUP(AD94,Sheet3!$K$1:$L$29,2,0)</f>
        <v>101</v>
      </c>
      <c r="AH94" s="4">
        <v>-1</v>
      </c>
      <c r="AJ94" s="3">
        <f>VLOOKUP(AK94,Sheet3!$A$6:$D$357,3,0)</f>
        <v>656</v>
      </c>
      <c r="AK94" s="3" t="str">
        <f t="shared" si="23"/>
        <v>6.5女刺客</v>
      </c>
      <c r="AL94" s="3" t="s">
        <v>62</v>
      </c>
      <c r="AM94" s="3">
        <v>1600</v>
      </c>
      <c r="AN94" s="3">
        <v>0</v>
      </c>
      <c r="AO94" s="3">
        <f>VLOOKUP(AL94,Sheet3!$K$1:$L$29,2,0)</f>
        <v>102</v>
      </c>
      <c r="AP94" s="3">
        <v>-1</v>
      </c>
      <c r="AS94" s="4" t="str">
        <f t="shared" si="19"/>
        <v>6.5</v>
      </c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</row>
    <row r="95" spans="1:274" x14ac:dyDescent="0.15">
      <c r="A95" s="2">
        <v>6053</v>
      </c>
      <c r="C95" s="3">
        <f>VLOOKUP(E95,Sheet3!$A$6:$D$357,3,0)</f>
        <v>655</v>
      </c>
      <c r="D95" s="3">
        <v>6.5</v>
      </c>
      <c r="E95" s="3" t="str">
        <f t="shared" si="20"/>
        <v>6.5萝莉魔法师</v>
      </c>
      <c r="F95" s="6" t="s">
        <v>56</v>
      </c>
      <c r="G95" s="3">
        <v>1000</v>
      </c>
      <c r="H95" s="3">
        <v>0</v>
      </c>
      <c r="I95" s="3">
        <f>VLOOKUP(F95,Sheet3!$K$1:$L$29,2,0)</f>
        <v>101</v>
      </c>
      <c r="J95" s="3">
        <v>-1</v>
      </c>
      <c r="L95" s="4">
        <f>VLOOKUP(M95,Sheet3!$A$6:$D$357,3,0)</f>
        <v>655</v>
      </c>
      <c r="M95" s="4" t="str">
        <f t="shared" si="21"/>
        <v>6.5萝莉魔法师</v>
      </c>
      <c r="N95" s="8" t="s">
        <v>56</v>
      </c>
      <c r="O95" s="4">
        <v>1200</v>
      </c>
      <c r="P95" s="4">
        <v>100</v>
      </c>
      <c r="Q95" s="4">
        <v>5</v>
      </c>
      <c r="R95" s="4">
        <v>-1</v>
      </c>
      <c r="T95" s="3">
        <f>VLOOKUP(U95,Sheet3!$A$6:$D$357,3,0)</f>
        <v>652</v>
      </c>
      <c r="U95" s="3" t="str">
        <f t="shared" si="18"/>
        <v>6.5石像鬼</v>
      </c>
      <c r="V95" s="3" t="s">
        <v>13</v>
      </c>
      <c r="W95" s="3">
        <v>1400</v>
      </c>
      <c r="X95" s="3">
        <v>0</v>
      </c>
      <c r="Y95" s="3">
        <f>VLOOKUP(V95,Sheet3!$K$1:$L$29,2,0)</f>
        <v>102</v>
      </c>
      <c r="Z95" s="3">
        <v>-1</v>
      </c>
      <c r="AB95" s="4">
        <f>VLOOKUP(AC95,Sheet3!$A$6:$D$357,3,0)</f>
        <v>653</v>
      </c>
      <c r="AC95" s="4" t="str">
        <f t="shared" si="22"/>
        <v>6.5哥布林</v>
      </c>
      <c r="AD95" s="4" t="s">
        <v>12</v>
      </c>
      <c r="AE95" s="4">
        <v>1500</v>
      </c>
      <c r="AF95" s="4">
        <v>100</v>
      </c>
      <c r="AG95" s="4">
        <f>VLOOKUP(AD95,Sheet3!$K$1:$L$29,2,0)</f>
        <v>102</v>
      </c>
      <c r="AH95" s="4">
        <v>-1</v>
      </c>
      <c r="AJ95" s="3">
        <f>VLOOKUP(AK95,Sheet3!$A$6:$D$357,3,0)</f>
        <v>656</v>
      </c>
      <c r="AK95" s="3" t="str">
        <f t="shared" si="23"/>
        <v>6.5女刺客</v>
      </c>
      <c r="AL95" s="3" t="s">
        <v>62</v>
      </c>
      <c r="AM95" s="3">
        <v>1600</v>
      </c>
      <c r="AN95" s="3">
        <v>0</v>
      </c>
      <c r="AO95" s="3">
        <f>VLOOKUP(AL95,Sheet3!$K$1:$L$29,2,0)</f>
        <v>102</v>
      </c>
      <c r="AP95" s="3">
        <v>-1</v>
      </c>
      <c r="AQ95" s="3">
        <v>101002</v>
      </c>
      <c r="AS95" s="4" t="str">
        <f t="shared" si="19"/>
        <v>6.5</v>
      </c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</row>
    <row r="96" spans="1:274" s="1" customFormat="1" x14ac:dyDescent="0.15">
      <c r="A96" s="1">
        <v>6054</v>
      </c>
      <c r="C96" s="1">
        <f>VLOOKUP(E96,Sheet3!$A$6:$D$357,3,0)</f>
        <v>656</v>
      </c>
      <c r="D96" s="1">
        <v>6.5</v>
      </c>
      <c r="E96" s="1" t="str">
        <f t="shared" si="20"/>
        <v>6.5女刺客</v>
      </c>
      <c r="F96" s="1" t="s">
        <v>62</v>
      </c>
      <c r="G96" s="1">
        <v>1000</v>
      </c>
      <c r="H96" s="1">
        <v>0</v>
      </c>
      <c r="I96" s="1">
        <f>VLOOKUP(F96,Sheet3!$K$1:$L$29,2,0)</f>
        <v>102</v>
      </c>
      <c r="J96" s="1">
        <v>-1</v>
      </c>
      <c r="L96" s="1">
        <f>VLOOKUP(M96,Sheet3!$A$6:$D$357,3,0)</f>
        <v>654</v>
      </c>
      <c r="M96" s="1" t="str">
        <f t="shared" si="21"/>
        <v>6.5弓箭手</v>
      </c>
      <c r="N96" s="1" t="s">
        <v>55</v>
      </c>
      <c r="O96" s="1">
        <v>1200</v>
      </c>
      <c r="P96" s="1">
        <v>100</v>
      </c>
      <c r="Q96" s="1">
        <v>5</v>
      </c>
      <c r="R96" s="1">
        <v>-1</v>
      </c>
      <c r="T96" s="1">
        <f>VLOOKUP(U96,Sheet3!$A$6:$D$357,3,0)</f>
        <v>652</v>
      </c>
      <c r="U96" s="1" t="str">
        <f t="shared" si="18"/>
        <v>6.5石像鬼</v>
      </c>
      <c r="V96" s="1" t="s">
        <v>13</v>
      </c>
      <c r="W96" s="1">
        <v>1400</v>
      </c>
      <c r="X96" s="1">
        <v>0</v>
      </c>
      <c r="Y96" s="1">
        <f>VLOOKUP(V96,Sheet3!$K$1:$L$29,2,0)</f>
        <v>102</v>
      </c>
      <c r="Z96" s="1">
        <v>-1</v>
      </c>
      <c r="AB96" s="1">
        <f>VLOOKUP(AC96,Sheet3!$A$6:$D$357,3,0)</f>
        <v>655</v>
      </c>
      <c r="AC96" s="1" t="str">
        <f t="shared" si="22"/>
        <v>6.5萝莉魔法师</v>
      </c>
      <c r="AD96" s="1" t="s">
        <v>56</v>
      </c>
      <c r="AE96" s="1">
        <v>1500</v>
      </c>
      <c r="AF96" s="1">
        <v>100</v>
      </c>
      <c r="AG96" s="1">
        <f>VLOOKUP(AD96,Sheet3!$K$1:$L$29,2,0)</f>
        <v>101</v>
      </c>
      <c r="AH96" s="1">
        <v>-1</v>
      </c>
      <c r="AJ96" s="1">
        <f>VLOOKUP(AK96,Sheet3!$A$6:$D$357,3,0)</f>
        <v>655</v>
      </c>
      <c r="AK96" s="1" t="str">
        <f t="shared" si="23"/>
        <v>6.5萝莉魔法师</v>
      </c>
      <c r="AL96" s="1" t="s">
        <v>56</v>
      </c>
      <c r="AM96" s="1">
        <v>1600</v>
      </c>
      <c r="AN96" s="1">
        <v>0</v>
      </c>
      <c r="AO96" s="1">
        <f>VLOOKUP(AL96,Sheet3!$K$1:$L$29,2,0)</f>
        <v>101</v>
      </c>
      <c r="AP96" s="1">
        <v>-1</v>
      </c>
      <c r="AR96" s="1">
        <f>VLOOKUP(AS96,Sheet3!$A$6:$D$357,3,0)</f>
        <v>657</v>
      </c>
      <c r="AS96" s="1" t="str">
        <f t="shared" si="19"/>
        <v>6.5暗夜刺客</v>
      </c>
      <c r="AT96" s="1" t="s">
        <v>75</v>
      </c>
      <c r="AU96" s="1">
        <v>1800</v>
      </c>
      <c r="AV96" s="1">
        <v>50</v>
      </c>
      <c r="AW96" s="1">
        <f>VLOOKUP(AT96,Sheet3!$K$1:$L$29,2,0)</f>
        <v>102</v>
      </c>
      <c r="AX96" s="1">
        <v>-1</v>
      </c>
    </row>
    <row r="97" spans="1:274" x14ac:dyDescent="0.15">
      <c r="A97" s="2">
        <v>6061</v>
      </c>
      <c r="C97" s="3">
        <f>VLOOKUP(E97,Sheet3!$A$6:$D$357,3,0)</f>
        <v>663</v>
      </c>
      <c r="D97" s="3">
        <v>6.6</v>
      </c>
      <c r="E97" s="3" t="str">
        <f t="shared" si="20"/>
        <v>6.6哥布林</v>
      </c>
      <c r="F97" s="6" t="s">
        <v>81</v>
      </c>
      <c r="G97" s="3">
        <v>1000</v>
      </c>
      <c r="H97" s="3">
        <v>0</v>
      </c>
      <c r="I97" s="3">
        <f>VLOOKUP(F97,Sheet3!$K$1:$L$29,2,0)</f>
        <v>102</v>
      </c>
      <c r="J97" s="3">
        <v>-1</v>
      </c>
      <c r="L97" s="4">
        <f>VLOOKUP(M97,Sheet3!$A$6:$D$357,3,0)</f>
        <v>664</v>
      </c>
      <c r="M97" s="4" t="str">
        <f t="shared" si="21"/>
        <v>6.6弓箭手</v>
      </c>
      <c r="N97" s="8" t="s">
        <v>55</v>
      </c>
      <c r="O97" s="4">
        <v>1200</v>
      </c>
      <c r="P97" s="4">
        <v>100</v>
      </c>
      <c r="Q97" s="4">
        <v>5</v>
      </c>
      <c r="R97" s="4">
        <v>-1</v>
      </c>
      <c r="T97" s="3">
        <f>VLOOKUP(U97,Sheet3!$A$6:$D$357,3,0)</f>
        <v>661</v>
      </c>
      <c r="U97" s="3" t="str">
        <f t="shared" si="18"/>
        <v>6.6骷髅怪</v>
      </c>
      <c r="V97" s="3" t="s">
        <v>15</v>
      </c>
      <c r="W97" s="3">
        <v>1400</v>
      </c>
      <c r="X97" s="3">
        <v>0</v>
      </c>
      <c r="Y97" s="3">
        <f>VLOOKUP(V97,Sheet3!$K$1:$L$29,2,0)</f>
        <v>102</v>
      </c>
      <c r="Z97" s="3">
        <v>-1</v>
      </c>
      <c r="AB97" s="4">
        <f>VLOOKUP(AC97,Sheet3!$A$6:$D$357,3,0)</f>
        <v>661</v>
      </c>
      <c r="AC97" s="4" t="str">
        <f t="shared" si="22"/>
        <v>6.6骷髅怪</v>
      </c>
      <c r="AD97" s="4" t="s">
        <v>15</v>
      </c>
      <c r="AE97" s="4">
        <v>1500</v>
      </c>
      <c r="AF97" s="4">
        <v>100</v>
      </c>
      <c r="AG97" s="4">
        <f>VLOOKUP(AD97,Sheet3!$K$1:$L$29,2,0)</f>
        <v>102</v>
      </c>
      <c r="AH97" s="4">
        <v>-1</v>
      </c>
      <c r="AJ97" s="3">
        <f>VLOOKUP(AK97,Sheet3!$A$6:$D$357,3,0)</f>
        <v>664</v>
      </c>
      <c r="AK97" s="3" t="str">
        <f t="shared" si="23"/>
        <v>6.6弓箭手</v>
      </c>
      <c r="AL97" s="3" t="s">
        <v>55</v>
      </c>
      <c r="AM97" s="3">
        <v>1600</v>
      </c>
      <c r="AN97" s="3">
        <v>0</v>
      </c>
      <c r="AO97" s="3">
        <f>VLOOKUP(AL97,Sheet3!$K$1:$L$29,2,0)</f>
        <v>101</v>
      </c>
      <c r="AP97" s="3">
        <v>-1</v>
      </c>
      <c r="AS97" s="4" t="str">
        <f t="shared" si="19"/>
        <v>6.6</v>
      </c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</row>
    <row r="98" spans="1:274" x14ac:dyDescent="0.15">
      <c r="A98" s="2">
        <v>6062</v>
      </c>
      <c r="C98" s="3">
        <f>VLOOKUP(E98,Sheet3!$A$6:$D$357,3,0)</f>
        <v>665</v>
      </c>
      <c r="D98" s="3">
        <v>6.6</v>
      </c>
      <c r="E98" s="3" t="str">
        <f t="shared" si="20"/>
        <v>6.6萝莉魔法师</v>
      </c>
      <c r="F98" s="6" t="s">
        <v>56</v>
      </c>
      <c r="G98" s="3">
        <v>1000</v>
      </c>
      <c r="H98" s="3">
        <v>0</v>
      </c>
      <c r="I98" s="3">
        <f>VLOOKUP(F98,Sheet3!$K$1:$L$29,2,0)</f>
        <v>101</v>
      </c>
      <c r="J98" s="3">
        <v>-1</v>
      </c>
      <c r="L98" s="4">
        <f>VLOOKUP(M98,Sheet3!$A$6:$D$357,3,0)</f>
        <v>664</v>
      </c>
      <c r="M98" s="4" t="str">
        <f t="shared" si="21"/>
        <v>6.6弓箭手</v>
      </c>
      <c r="N98" s="8" t="s">
        <v>55</v>
      </c>
      <c r="O98" s="4">
        <v>1200</v>
      </c>
      <c r="P98" s="4">
        <v>100</v>
      </c>
      <c r="Q98" s="4">
        <v>5</v>
      </c>
      <c r="R98" s="4">
        <v>-1</v>
      </c>
      <c r="T98" s="3">
        <f>VLOOKUP(U98,Sheet3!$A$6:$D$357,3,0)</f>
        <v>661</v>
      </c>
      <c r="U98" s="3" t="str">
        <f t="shared" si="18"/>
        <v>6.6骷髅怪</v>
      </c>
      <c r="V98" s="3" t="s">
        <v>15</v>
      </c>
      <c r="W98" s="3">
        <v>1400</v>
      </c>
      <c r="X98" s="3">
        <v>0</v>
      </c>
      <c r="Y98" s="3">
        <f>VLOOKUP(V98,Sheet3!$K$1:$L$29,2,0)</f>
        <v>102</v>
      </c>
      <c r="Z98" s="3">
        <v>-1</v>
      </c>
      <c r="AB98" s="4">
        <f>VLOOKUP(AC98,Sheet3!$A$6:$D$357,3,0)</f>
        <v>666</v>
      </c>
      <c r="AC98" s="4" t="str">
        <f t="shared" si="22"/>
        <v>6.6女刺客</v>
      </c>
      <c r="AD98" s="4" t="s">
        <v>62</v>
      </c>
      <c r="AE98" s="4">
        <v>1500</v>
      </c>
      <c r="AF98" s="4">
        <v>100</v>
      </c>
      <c r="AG98" s="4">
        <f>VLOOKUP(AD98,Sheet3!$K$1:$L$29,2,0)</f>
        <v>102</v>
      </c>
      <c r="AH98" s="4">
        <v>-1</v>
      </c>
      <c r="AJ98" s="3">
        <f>VLOOKUP(AK98,Sheet3!$A$6:$D$357,3,0)</f>
        <v>661</v>
      </c>
      <c r="AK98" s="3" t="str">
        <f t="shared" si="23"/>
        <v>6.6骷髅怪</v>
      </c>
      <c r="AL98" s="3" t="s">
        <v>15</v>
      </c>
      <c r="AM98" s="3">
        <v>1600</v>
      </c>
      <c r="AN98" s="3">
        <v>0</v>
      </c>
      <c r="AO98" s="3">
        <f>VLOOKUP(AL98,Sheet3!$K$1:$L$29,2,0)</f>
        <v>102</v>
      </c>
      <c r="AP98" s="3">
        <v>-1</v>
      </c>
      <c r="AQ98" s="3">
        <v>101002</v>
      </c>
      <c r="AS98" s="4" t="str">
        <f t="shared" si="19"/>
        <v>6.6</v>
      </c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</row>
    <row r="99" spans="1:274" s="1" customFormat="1" x14ac:dyDescent="0.15">
      <c r="A99" s="1">
        <v>6064</v>
      </c>
      <c r="C99" s="1">
        <f>VLOOKUP(E99,Sheet3!$A$6:$D$357,3,0)</f>
        <v>663</v>
      </c>
      <c r="D99" s="1">
        <v>6.6</v>
      </c>
      <c r="E99" s="1" t="str">
        <f t="shared" si="20"/>
        <v>6.6哥布林</v>
      </c>
      <c r="F99" s="1" t="s">
        <v>66</v>
      </c>
      <c r="G99" s="1">
        <v>1000</v>
      </c>
      <c r="H99" s="1">
        <v>0</v>
      </c>
      <c r="I99" s="1">
        <f>VLOOKUP(F99,Sheet3!$K$1:$L$29,2,0)</f>
        <v>102</v>
      </c>
      <c r="J99" s="1">
        <v>-1</v>
      </c>
      <c r="L99" s="1">
        <f>VLOOKUP(M99,Sheet3!$A$6:$D$357,3,0)</f>
        <v>665</v>
      </c>
      <c r="M99" s="1" t="str">
        <f t="shared" si="21"/>
        <v>6.6萝莉魔法师</v>
      </c>
      <c r="N99" s="1" t="s">
        <v>56</v>
      </c>
      <c r="O99" s="1">
        <v>1200</v>
      </c>
      <c r="P99" s="1">
        <v>100</v>
      </c>
      <c r="Q99" s="1">
        <v>5</v>
      </c>
      <c r="R99" s="1">
        <v>-1</v>
      </c>
      <c r="T99" s="1">
        <f>VLOOKUP(U99,Sheet3!$A$6:$D$357,3,0)</f>
        <v>663</v>
      </c>
      <c r="U99" s="1" t="str">
        <f t="shared" si="18"/>
        <v>6.6哥布林</v>
      </c>
      <c r="V99" s="1" t="s">
        <v>12</v>
      </c>
      <c r="W99" s="1">
        <v>1400</v>
      </c>
      <c r="X99" s="1">
        <v>0</v>
      </c>
      <c r="Y99" s="1">
        <f>VLOOKUP(V99,Sheet3!$K$1:$L$29,2,0)</f>
        <v>102</v>
      </c>
      <c r="Z99" s="1">
        <v>-1</v>
      </c>
      <c r="AB99" s="1">
        <f>VLOOKUP(AC99,Sheet3!$A$6:$D$357,3,0)</f>
        <v>664</v>
      </c>
      <c r="AC99" s="1" t="str">
        <f t="shared" si="22"/>
        <v>6.6弓箭手</v>
      </c>
      <c r="AD99" s="1" t="s">
        <v>55</v>
      </c>
      <c r="AE99" s="1">
        <v>1500</v>
      </c>
      <c r="AF99" s="1">
        <v>100</v>
      </c>
      <c r="AG99" s="1">
        <f>VLOOKUP(AD99,Sheet3!$K$1:$L$29,2,0)</f>
        <v>101</v>
      </c>
      <c r="AH99" s="1">
        <v>-1</v>
      </c>
      <c r="AJ99" s="1">
        <f>VLOOKUP(AK99,Sheet3!$A$6:$D$357,3,0)</f>
        <v>662</v>
      </c>
      <c r="AK99" s="1" t="str">
        <f t="shared" si="23"/>
        <v>6.6石像鬼</v>
      </c>
      <c r="AL99" s="1" t="s">
        <v>13</v>
      </c>
      <c r="AM99" s="1">
        <v>1600</v>
      </c>
      <c r="AN99" s="1">
        <v>0</v>
      </c>
      <c r="AO99" s="1">
        <f>VLOOKUP(AL99,Sheet3!$K$1:$L$29,2,0)</f>
        <v>102</v>
      </c>
      <c r="AP99" s="1">
        <v>-1</v>
      </c>
      <c r="AR99" s="1">
        <f>VLOOKUP(AS99,Sheet3!$A$6:$D$357,3,0)</f>
        <v>667</v>
      </c>
      <c r="AS99" s="1" t="str">
        <f t="shared" si="19"/>
        <v>6.6吉尔斯分身</v>
      </c>
      <c r="AT99" s="1" t="s">
        <v>104</v>
      </c>
      <c r="AU99" s="1">
        <v>1800</v>
      </c>
      <c r="AV99" s="1">
        <v>50</v>
      </c>
      <c r="AW99" s="1">
        <f>VLOOKUP(AT99,Sheet3!$K$1:$L$29,2,0)</f>
        <v>101</v>
      </c>
      <c r="AX99" s="1">
        <v>-1</v>
      </c>
    </row>
    <row r="100" spans="1:274" s="11" customForma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2"/>
      <c r="AX100" s="4"/>
    </row>
    <row r="101" spans="1:274" x14ac:dyDescent="0.15">
      <c r="A101" s="2">
        <v>7012</v>
      </c>
      <c r="C101" s="3">
        <f>VLOOKUP(E101,Sheet3!$A$6:$D$357,3,0)</f>
        <v>716</v>
      </c>
      <c r="D101" s="3">
        <v>7.1</v>
      </c>
      <c r="E101" s="3" t="str">
        <f t="shared" si="20"/>
        <v>7.1女刺客</v>
      </c>
      <c r="F101" s="6" t="s">
        <v>62</v>
      </c>
      <c r="G101" s="3">
        <v>1000</v>
      </c>
      <c r="H101" s="3">
        <v>0</v>
      </c>
      <c r="I101" s="3">
        <f>VLOOKUP(F101,Sheet3!$K$1:$L$29,2,0)</f>
        <v>102</v>
      </c>
      <c r="J101" s="3">
        <v>-1</v>
      </c>
      <c r="L101" s="4">
        <f>VLOOKUP(M101,Sheet3!$A$6:$D$357,3,0)</f>
        <v>715</v>
      </c>
      <c r="M101" s="4" t="str">
        <f t="shared" si="21"/>
        <v>7.1萝莉魔法师</v>
      </c>
      <c r="N101" s="8" t="s">
        <v>56</v>
      </c>
      <c r="O101" s="4">
        <v>1200</v>
      </c>
      <c r="P101" s="4">
        <v>100</v>
      </c>
      <c r="Q101" s="4">
        <v>5</v>
      </c>
      <c r="R101" s="4">
        <v>-1</v>
      </c>
      <c r="T101" s="3">
        <f>VLOOKUP(U101,Sheet3!$A$6:$D$357,3,0)</f>
        <v>713</v>
      </c>
      <c r="U101" s="3" t="str">
        <f t="shared" ref="U101:U115" si="24">$D101&amp;V101</f>
        <v>7.1哥布林</v>
      </c>
      <c r="V101" s="3" t="s">
        <v>12</v>
      </c>
      <c r="W101" s="3">
        <v>1400</v>
      </c>
      <c r="X101" s="3">
        <v>0</v>
      </c>
      <c r="Y101" s="3">
        <f>VLOOKUP(V101,Sheet3!$K$1:$L$29,2,0)</f>
        <v>102</v>
      </c>
      <c r="Z101" s="3">
        <v>-1</v>
      </c>
      <c r="AB101" s="4">
        <f>VLOOKUP(AC101,Sheet3!$A$6:$D$357,3,0)</f>
        <v>711</v>
      </c>
      <c r="AC101" s="4" t="str">
        <f t="shared" si="22"/>
        <v>7.1骷髅怪</v>
      </c>
      <c r="AD101" s="4" t="s">
        <v>15</v>
      </c>
      <c r="AE101" s="4">
        <v>1500</v>
      </c>
      <c r="AF101" s="4">
        <v>100</v>
      </c>
      <c r="AG101" s="4">
        <f>VLOOKUP(AD101,Sheet3!$K$1:$L$29,2,0)</f>
        <v>102</v>
      </c>
      <c r="AH101" s="4">
        <v>-1</v>
      </c>
      <c r="AJ101" s="3">
        <f>VLOOKUP(AK101,Sheet3!$A$6:$D$357,3,0)</f>
        <v>711</v>
      </c>
      <c r="AK101" s="3" t="str">
        <f t="shared" si="23"/>
        <v>7.1骷髅怪</v>
      </c>
      <c r="AL101" s="3" t="s">
        <v>15</v>
      </c>
      <c r="AM101" s="3">
        <v>1600</v>
      </c>
      <c r="AN101" s="3">
        <v>0</v>
      </c>
      <c r="AO101" s="3">
        <f>VLOOKUP(AL101,Sheet3!$K$1:$L$29,2,0)</f>
        <v>102</v>
      </c>
      <c r="AP101" s="3">
        <v>-1</v>
      </c>
      <c r="AS101" s="4" t="str">
        <f t="shared" ref="AS101" si="25">$D101&amp;AT101</f>
        <v>7.1</v>
      </c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</row>
    <row r="102" spans="1:274" s="1" customFormat="1" x14ac:dyDescent="0.15">
      <c r="A102" s="1">
        <v>7014</v>
      </c>
      <c r="C102" s="1">
        <f>VLOOKUP(E102,Sheet3!$A$6:$D$357,3,0)</f>
        <v>715</v>
      </c>
      <c r="D102" s="1">
        <v>7.1</v>
      </c>
      <c r="E102" s="1" t="str">
        <f t="shared" si="20"/>
        <v>7.1萝莉魔法师</v>
      </c>
      <c r="F102" s="1" t="s">
        <v>56</v>
      </c>
      <c r="G102" s="1">
        <v>1000</v>
      </c>
      <c r="H102" s="1">
        <v>0</v>
      </c>
      <c r="I102" s="1">
        <f>VLOOKUP(F102,Sheet3!$K$1:$L$29,2,0)</f>
        <v>101</v>
      </c>
      <c r="J102" s="1">
        <v>-1</v>
      </c>
      <c r="L102" s="1">
        <f>VLOOKUP(M102,Sheet3!$A$6:$D$357,3,0)</f>
        <v>712</v>
      </c>
      <c r="M102" s="1" t="str">
        <f t="shared" si="21"/>
        <v>7.1石像鬼</v>
      </c>
      <c r="N102" s="1" t="s">
        <v>13</v>
      </c>
      <c r="O102" s="1">
        <v>1200</v>
      </c>
      <c r="P102" s="1">
        <v>100</v>
      </c>
      <c r="Q102" s="1">
        <v>5</v>
      </c>
      <c r="R102" s="1">
        <v>-1</v>
      </c>
      <c r="T102" s="1">
        <f>VLOOKUP(U102,Sheet3!$A$6:$D$357,3,0)</f>
        <v>711</v>
      </c>
      <c r="U102" s="1" t="str">
        <f t="shared" si="24"/>
        <v>7.1骷髅怪</v>
      </c>
      <c r="V102" s="1" t="s">
        <v>15</v>
      </c>
      <c r="W102" s="1">
        <v>1400</v>
      </c>
      <c r="X102" s="1">
        <v>0</v>
      </c>
      <c r="Y102" s="1">
        <f>VLOOKUP(V102,Sheet3!$K$1:$L$29,2,0)</f>
        <v>102</v>
      </c>
      <c r="Z102" s="1">
        <v>-1</v>
      </c>
      <c r="AB102" s="1">
        <f>VLOOKUP(AC102,Sheet3!$A$6:$D$357,3,0)</f>
        <v>711</v>
      </c>
      <c r="AC102" s="1" t="str">
        <f t="shared" si="22"/>
        <v>7.1骷髅怪</v>
      </c>
      <c r="AD102" s="1" t="s">
        <v>15</v>
      </c>
      <c r="AE102" s="1">
        <v>1500</v>
      </c>
      <c r="AF102" s="1">
        <v>100</v>
      </c>
      <c r="AG102" s="1">
        <f>VLOOKUP(AD102,Sheet3!$K$1:$L$29,2,0)</f>
        <v>102</v>
      </c>
      <c r="AH102" s="1">
        <v>-1</v>
      </c>
      <c r="AJ102" s="1">
        <f>VLOOKUP(AK102,Sheet3!$A$6:$D$357,3,0)</f>
        <v>716</v>
      </c>
      <c r="AK102" s="1" t="str">
        <f t="shared" si="23"/>
        <v>7.1女刺客</v>
      </c>
      <c r="AL102" s="1" t="s">
        <v>62</v>
      </c>
      <c r="AM102" s="1">
        <v>1600</v>
      </c>
      <c r="AN102" s="1">
        <v>0</v>
      </c>
      <c r="AO102" s="1">
        <f>VLOOKUP(AL102,Sheet3!$K$1:$L$29,2,0)</f>
        <v>102</v>
      </c>
      <c r="AP102" s="1">
        <v>-1</v>
      </c>
      <c r="AR102" s="1">
        <f>VLOOKUP(AS102,Sheet3!$A$6:$D$357,3,0)</f>
        <v>717</v>
      </c>
      <c r="AS102" s="1" t="str">
        <f t="shared" ref="AS102:AS132" si="26">$D102&amp;AT102</f>
        <v>7.1精英哥布林</v>
      </c>
      <c r="AT102" s="1" t="s">
        <v>14</v>
      </c>
      <c r="AU102" s="1">
        <v>1800</v>
      </c>
      <c r="AV102" s="1">
        <v>50</v>
      </c>
      <c r="AW102" s="1">
        <f>VLOOKUP(AT102,Sheet3!$K$1:$L$29,2,0)</f>
        <v>102</v>
      </c>
      <c r="AX102" s="1">
        <v>-1</v>
      </c>
    </row>
    <row r="103" spans="1:274" x14ac:dyDescent="0.15">
      <c r="A103" s="2">
        <v>7023</v>
      </c>
      <c r="C103" s="3">
        <f>VLOOKUP(E103,Sheet3!$A$6:$D$357,3,0)</f>
        <v>723</v>
      </c>
      <c r="D103" s="3">
        <v>7.2</v>
      </c>
      <c r="E103" s="3" t="str">
        <f t="shared" si="20"/>
        <v>7.2哥布林</v>
      </c>
      <c r="F103" s="6" t="s">
        <v>66</v>
      </c>
      <c r="G103" s="3">
        <v>1000</v>
      </c>
      <c r="H103" s="3">
        <v>0</v>
      </c>
      <c r="I103" s="3">
        <f>VLOOKUP(F103,Sheet3!$K$1:$L$29,2,0)</f>
        <v>102</v>
      </c>
      <c r="J103" s="3">
        <v>-1</v>
      </c>
      <c r="L103" s="4">
        <f>VLOOKUP(M103,Sheet3!$A$6:$D$357,3,0)</f>
        <v>723</v>
      </c>
      <c r="M103" s="4" t="str">
        <f t="shared" si="21"/>
        <v>7.2哥布林</v>
      </c>
      <c r="N103" s="8" t="s">
        <v>12</v>
      </c>
      <c r="O103" s="4">
        <v>1400</v>
      </c>
      <c r="P103" s="4">
        <v>100</v>
      </c>
      <c r="Q103" s="4">
        <v>5</v>
      </c>
      <c r="R103" s="4">
        <v>-1</v>
      </c>
      <c r="T103" s="3">
        <f>VLOOKUP(U103,Sheet3!$A$6:$D$357,3,0)</f>
        <v>722</v>
      </c>
      <c r="U103" s="3" t="str">
        <f t="shared" si="24"/>
        <v>7.2石像鬼</v>
      </c>
      <c r="V103" s="3" t="s">
        <v>13</v>
      </c>
      <c r="W103" s="3">
        <v>1700</v>
      </c>
      <c r="X103" s="3">
        <v>0</v>
      </c>
      <c r="Y103" s="3">
        <f>VLOOKUP(V103,Sheet3!$K$1:$L$29,2,0)</f>
        <v>102</v>
      </c>
      <c r="Z103" s="3">
        <v>-1</v>
      </c>
      <c r="AB103" s="4">
        <f>VLOOKUP(AC103,Sheet3!$A$6:$D$357,3,0)</f>
        <v>723</v>
      </c>
      <c r="AC103" s="4" t="str">
        <f t="shared" ref="AC103:AC128" si="27">$D103&amp;AD103</f>
        <v>7.2哥布林</v>
      </c>
      <c r="AD103" s="4" t="s">
        <v>12</v>
      </c>
      <c r="AE103" s="4">
        <v>2000</v>
      </c>
      <c r="AF103" s="4">
        <v>100</v>
      </c>
      <c r="AG103" s="4">
        <f>VLOOKUP(AD103,Sheet3!$K$1:$L$29,2,0)</f>
        <v>102</v>
      </c>
      <c r="AH103" s="4">
        <v>-1</v>
      </c>
      <c r="AJ103" s="3">
        <f>VLOOKUP(AK103,Sheet3!$A$6:$D$357,3,0)</f>
        <v>725</v>
      </c>
      <c r="AK103" s="3" t="str">
        <f t="shared" si="23"/>
        <v>7.2萝莉魔法师</v>
      </c>
      <c r="AL103" s="3" t="s">
        <v>56</v>
      </c>
      <c r="AM103" s="3">
        <v>2200</v>
      </c>
      <c r="AN103" s="3">
        <v>0</v>
      </c>
      <c r="AO103" s="3">
        <f>VLOOKUP(AL103,Sheet3!$K$1:$L$29,2,0)</f>
        <v>101</v>
      </c>
      <c r="AP103" s="3">
        <v>-1</v>
      </c>
      <c r="AS103" s="4" t="str">
        <f t="shared" si="26"/>
        <v>7.2</v>
      </c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</row>
    <row r="104" spans="1:274" s="1" customFormat="1" x14ac:dyDescent="0.15">
      <c r="A104" s="1">
        <v>7024</v>
      </c>
      <c r="C104" s="1">
        <f>VLOOKUP(E104,Sheet3!$A$6:$D$357,3,0)</f>
        <v>725</v>
      </c>
      <c r="D104" s="1">
        <v>7.2</v>
      </c>
      <c r="E104" s="1" t="str">
        <f t="shared" si="20"/>
        <v>7.2萝莉魔法师</v>
      </c>
      <c r="F104" s="1" t="s">
        <v>56</v>
      </c>
      <c r="G104" s="1">
        <v>1000</v>
      </c>
      <c r="H104" s="1">
        <v>0</v>
      </c>
      <c r="I104" s="1">
        <f>VLOOKUP(F104,Sheet3!$K$1:$L$29,2,0)</f>
        <v>101</v>
      </c>
      <c r="J104" s="1">
        <v>-1</v>
      </c>
      <c r="L104" s="1">
        <f>VLOOKUP(M104,Sheet3!$A$6:$D$357,3,0)</f>
        <v>721</v>
      </c>
      <c r="M104" s="1" t="str">
        <f t="shared" si="21"/>
        <v>7.2骷髅怪</v>
      </c>
      <c r="N104" s="1" t="s">
        <v>15</v>
      </c>
      <c r="O104" s="1">
        <v>1500</v>
      </c>
      <c r="P104" s="1">
        <v>100</v>
      </c>
      <c r="Q104" s="1">
        <v>5</v>
      </c>
      <c r="R104" s="1">
        <v>-1</v>
      </c>
      <c r="T104" s="1">
        <f>VLOOKUP(U104,Sheet3!$A$6:$D$357,3,0)</f>
        <v>723</v>
      </c>
      <c r="U104" s="1" t="str">
        <f t="shared" si="24"/>
        <v>7.2哥布林</v>
      </c>
      <c r="V104" s="1" t="s">
        <v>12</v>
      </c>
      <c r="W104" s="1">
        <v>1800</v>
      </c>
      <c r="X104" s="1">
        <v>0</v>
      </c>
      <c r="Y104" s="1">
        <f>VLOOKUP(V104,Sheet3!$K$1:$L$29,2,0)</f>
        <v>102</v>
      </c>
      <c r="Z104" s="1">
        <v>-1</v>
      </c>
      <c r="AB104" s="1">
        <f>VLOOKUP(AC104,Sheet3!$A$6:$D$357,3,0)</f>
        <v>726</v>
      </c>
      <c r="AC104" s="1" t="str">
        <f t="shared" si="27"/>
        <v>7.2女刺客</v>
      </c>
      <c r="AD104" s="1" t="s">
        <v>62</v>
      </c>
      <c r="AE104" s="1">
        <v>2000</v>
      </c>
      <c r="AF104" s="1">
        <v>100</v>
      </c>
      <c r="AG104" s="1">
        <f>VLOOKUP(AD104,Sheet3!$K$1:$L$29,2,0)</f>
        <v>102</v>
      </c>
      <c r="AH104" s="1">
        <v>-1</v>
      </c>
      <c r="AJ104" s="1">
        <f>VLOOKUP(AK104,Sheet3!$A$6:$D$357,3,0)</f>
        <v>722</v>
      </c>
      <c r="AK104" s="1" t="str">
        <f t="shared" si="23"/>
        <v>7.2石像鬼</v>
      </c>
      <c r="AL104" s="1" t="s">
        <v>13</v>
      </c>
      <c r="AM104" s="1">
        <v>2300</v>
      </c>
      <c r="AN104" s="1">
        <v>0</v>
      </c>
      <c r="AO104" s="1">
        <f>VLOOKUP(AL104,Sheet3!$K$1:$L$29,2,0)</f>
        <v>102</v>
      </c>
      <c r="AP104" s="1">
        <v>-1</v>
      </c>
      <c r="AR104" s="1">
        <f>VLOOKUP(AS104,Sheet3!$A$6:$D$357,3,0)</f>
        <v>727</v>
      </c>
      <c r="AS104" s="1" t="str">
        <f t="shared" si="26"/>
        <v>7.2魔术士瑶瑶</v>
      </c>
      <c r="AT104" s="1" t="s">
        <v>74</v>
      </c>
      <c r="AU104" s="1">
        <v>2600</v>
      </c>
      <c r="AV104" s="1">
        <v>50</v>
      </c>
      <c r="AW104" s="1">
        <f>VLOOKUP(AT104,Sheet3!$K$1:$L$29,2,0)</f>
        <v>101</v>
      </c>
      <c r="AX104" s="1">
        <v>-1</v>
      </c>
    </row>
    <row r="105" spans="1:274" x14ac:dyDescent="0.15">
      <c r="A105" s="2">
        <v>7031</v>
      </c>
      <c r="C105" s="3">
        <f>VLOOKUP(E105,Sheet3!$A$6:$D$357,3,0)</f>
        <v>734</v>
      </c>
      <c r="D105" s="3">
        <v>7.3</v>
      </c>
      <c r="E105" s="3" t="str">
        <f t="shared" si="20"/>
        <v>7.3弓箭手</v>
      </c>
      <c r="F105" s="6" t="s">
        <v>55</v>
      </c>
      <c r="G105" s="3">
        <v>1000</v>
      </c>
      <c r="H105" s="3">
        <v>0</v>
      </c>
      <c r="I105" s="3">
        <f>VLOOKUP(F105,Sheet3!$K$1:$L$29,2,0)</f>
        <v>101</v>
      </c>
      <c r="J105" s="3">
        <v>-1</v>
      </c>
      <c r="L105" s="4">
        <f>VLOOKUP(M105,Sheet3!$A$6:$D$357,3,0)</f>
        <v>732</v>
      </c>
      <c r="M105" s="4" t="str">
        <f t="shared" si="21"/>
        <v>7.3石像鬼</v>
      </c>
      <c r="N105" s="8" t="s">
        <v>13</v>
      </c>
      <c r="O105" s="4">
        <v>1200</v>
      </c>
      <c r="P105" s="4">
        <v>100</v>
      </c>
      <c r="Q105" s="4">
        <v>5</v>
      </c>
      <c r="R105" s="4">
        <v>-1</v>
      </c>
      <c r="T105" s="3">
        <f>VLOOKUP(U105,Sheet3!$A$6:$D$357,3,0)</f>
        <v>735</v>
      </c>
      <c r="U105" s="3" t="str">
        <f t="shared" si="24"/>
        <v>7.3萝莉魔法师</v>
      </c>
      <c r="V105" s="3" t="s">
        <v>56</v>
      </c>
      <c r="W105" s="3">
        <v>1400</v>
      </c>
      <c r="X105" s="3">
        <v>0</v>
      </c>
      <c r="Y105" s="3">
        <f>VLOOKUP(V105,Sheet3!$K$1:$L$29,2,0)</f>
        <v>101</v>
      </c>
      <c r="Z105" s="3">
        <v>-1</v>
      </c>
      <c r="AB105" s="4">
        <f>VLOOKUP(AC105,Sheet3!$A$6:$D$357,3,0)</f>
        <v>736</v>
      </c>
      <c r="AC105" s="4" t="str">
        <f t="shared" si="27"/>
        <v>7.3女刺客</v>
      </c>
      <c r="AD105" s="4" t="s">
        <v>62</v>
      </c>
      <c r="AE105" s="4">
        <v>1500</v>
      </c>
      <c r="AF105" s="4">
        <v>100</v>
      </c>
      <c r="AG105" s="4">
        <f>VLOOKUP(AD105,Sheet3!$K$1:$L$29,2,0)</f>
        <v>102</v>
      </c>
      <c r="AH105" s="4">
        <v>-1</v>
      </c>
      <c r="AJ105" s="3">
        <f>VLOOKUP(AK105,Sheet3!$A$6:$D$357,3,0)</f>
        <v>734</v>
      </c>
      <c r="AK105" s="3" t="str">
        <f t="shared" si="23"/>
        <v>7.3弓箭手</v>
      </c>
      <c r="AL105" s="3" t="s">
        <v>55</v>
      </c>
      <c r="AM105" s="3">
        <v>1600</v>
      </c>
      <c r="AN105" s="3">
        <v>0</v>
      </c>
      <c r="AO105" s="3">
        <f>VLOOKUP(AL105,Sheet3!$K$1:$L$29,2,0)</f>
        <v>101</v>
      </c>
      <c r="AP105" s="3">
        <v>-1</v>
      </c>
      <c r="AS105" s="4" t="str">
        <f t="shared" si="26"/>
        <v>7.3</v>
      </c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</row>
    <row r="106" spans="1:274" x14ac:dyDescent="0.15">
      <c r="A106" s="2">
        <v>7033</v>
      </c>
      <c r="C106" s="3">
        <f>VLOOKUP(E106,Sheet3!$A$6:$D$357,3,0)</f>
        <v>736</v>
      </c>
      <c r="D106" s="3">
        <v>7.3</v>
      </c>
      <c r="E106" s="3" t="str">
        <f t="shared" si="20"/>
        <v>7.3女刺客</v>
      </c>
      <c r="F106" s="6" t="s">
        <v>62</v>
      </c>
      <c r="G106" s="3">
        <v>1000</v>
      </c>
      <c r="H106" s="3">
        <v>0</v>
      </c>
      <c r="I106" s="3">
        <f>VLOOKUP(F106,Sheet3!$K$1:$L$29,2,0)</f>
        <v>102</v>
      </c>
      <c r="J106" s="3">
        <v>-1</v>
      </c>
      <c r="L106" s="4">
        <f>VLOOKUP(M106,Sheet3!$A$6:$D$357,3,0)</f>
        <v>735</v>
      </c>
      <c r="M106" s="4" t="str">
        <f t="shared" si="21"/>
        <v>7.3萝莉魔法师</v>
      </c>
      <c r="N106" s="8" t="s">
        <v>56</v>
      </c>
      <c r="O106" s="4">
        <v>1200</v>
      </c>
      <c r="P106" s="4">
        <v>100</v>
      </c>
      <c r="Q106" s="4">
        <v>5</v>
      </c>
      <c r="R106" s="4">
        <v>-1</v>
      </c>
      <c r="T106" s="3">
        <f>VLOOKUP(U106,Sheet3!$A$6:$D$357,3,0)</f>
        <v>734</v>
      </c>
      <c r="U106" s="3" t="str">
        <f t="shared" si="24"/>
        <v>7.3弓箭手</v>
      </c>
      <c r="V106" s="3" t="s">
        <v>55</v>
      </c>
      <c r="W106" s="3">
        <v>1400</v>
      </c>
      <c r="X106" s="3">
        <v>0</v>
      </c>
      <c r="Y106" s="3">
        <f>VLOOKUP(V106,Sheet3!$K$1:$L$29,2,0)</f>
        <v>101</v>
      </c>
      <c r="Z106" s="3">
        <v>-1</v>
      </c>
      <c r="AB106" s="4">
        <f>VLOOKUP(AC106,Sheet3!$A$6:$D$357,3,0)</f>
        <v>732</v>
      </c>
      <c r="AC106" s="4" t="str">
        <f t="shared" si="27"/>
        <v>7.3石像鬼</v>
      </c>
      <c r="AD106" s="4" t="s">
        <v>13</v>
      </c>
      <c r="AE106" s="4">
        <v>1500</v>
      </c>
      <c r="AF106" s="4">
        <v>100</v>
      </c>
      <c r="AG106" s="4">
        <f>VLOOKUP(AD106,Sheet3!$K$1:$L$29,2,0)</f>
        <v>102</v>
      </c>
      <c r="AH106" s="4">
        <v>-1</v>
      </c>
      <c r="AJ106" s="3">
        <f>VLOOKUP(AK106,Sheet3!$A$6:$D$357,3,0)</f>
        <v>731</v>
      </c>
      <c r="AK106" s="3" t="str">
        <f t="shared" si="23"/>
        <v>7.3骷髅怪</v>
      </c>
      <c r="AL106" s="3" t="s">
        <v>15</v>
      </c>
      <c r="AM106" s="3">
        <v>1600</v>
      </c>
      <c r="AN106" s="3">
        <v>0</v>
      </c>
      <c r="AO106" s="3">
        <f>VLOOKUP(AL106,Sheet3!$K$1:$L$29,2,0)</f>
        <v>102</v>
      </c>
      <c r="AP106" s="3">
        <v>-1</v>
      </c>
      <c r="AQ106" s="3">
        <v>101002</v>
      </c>
      <c r="AS106" s="4" t="str">
        <f t="shared" si="26"/>
        <v>7.3</v>
      </c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</row>
    <row r="107" spans="1:274" s="1" customFormat="1" x14ac:dyDescent="0.15">
      <c r="A107" s="1">
        <v>7034</v>
      </c>
      <c r="C107" s="1">
        <f>VLOOKUP(E107,Sheet3!$A$6:$D$357,3,0)</f>
        <v>733</v>
      </c>
      <c r="D107" s="1">
        <v>7.3</v>
      </c>
      <c r="E107" s="1" t="str">
        <f t="shared" si="20"/>
        <v>7.3哥布林</v>
      </c>
      <c r="F107" s="1" t="s">
        <v>12</v>
      </c>
      <c r="G107" s="1">
        <v>1000</v>
      </c>
      <c r="H107" s="1">
        <v>0</v>
      </c>
      <c r="I107" s="1">
        <f>VLOOKUP(F107,Sheet3!$K$1:$L$29,2,0)</f>
        <v>102</v>
      </c>
      <c r="J107" s="1">
        <v>-1</v>
      </c>
      <c r="L107" s="1">
        <f>VLOOKUP(M107,Sheet3!$A$6:$D$357,3,0)</f>
        <v>736</v>
      </c>
      <c r="M107" s="1" t="str">
        <f t="shared" si="21"/>
        <v>7.3女刺客</v>
      </c>
      <c r="N107" s="1" t="s">
        <v>62</v>
      </c>
      <c r="O107" s="1">
        <v>1200</v>
      </c>
      <c r="P107" s="1">
        <v>100</v>
      </c>
      <c r="Q107" s="1">
        <v>5</v>
      </c>
      <c r="R107" s="1">
        <v>-1</v>
      </c>
      <c r="T107" s="1">
        <f>VLOOKUP(U107,Sheet3!$A$6:$D$357,3,0)</f>
        <v>734</v>
      </c>
      <c r="U107" s="1" t="str">
        <f t="shared" si="24"/>
        <v>7.3弓箭手</v>
      </c>
      <c r="V107" s="1" t="s">
        <v>55</v>
      </c>
      <c r="W107" s="1">
        <v>1400</v>
      </c>
      <c r="X107" s="1">
        <v>0</v>
      </c>
      <c r="Y107" s="1">
        <f>VLOOKUP(V107,Sheet3!$K$1:$L$29,2,0)</f>
        <v>101</v>
      </c>
      <c r="Z107" s="1">
        <v>-1</v>
      </c>
      <c r="AB107" s="1">
        <f>VLOOKUP(AC107,Sheet3!$A$6:$D$357,3,0)</f>
        <v>734</v>
      </c>
      <c r="AC107" s="1" t="str">
        <f t="shared" si="27"/>
        <v>7.3弓箭手</v>
      </c>
      <c r="AD107" s="1" t="s">
        <v>55</v>
      </c>
      <c r="AE107" s="1">
        <v>1500</v>
      </c>
      <c r="AF107" s="1">
        <v>100</v>
      </c>
      <c r="AG107" s="1">
        <f>VLOOKUP(AD107,Sheet3!$K$1:$L$29,2,0)</f>
        <v>101</v>
      </c>
      <c r="AH107" s="1">
        <v>-1</v>
      </c>
      <c r="AJ107" s="1">
        <f>VLOOKUP(AK107,Sheet3!$A$6:$D$357,3,0)</f>
        <v>734</v>
      </c>
      <c r="AK107" s="1" t="str">
        <f t="shared" si="23"/>
        <v>7.3弓箭手</v>
      </c>
      <c r="AL107" s="1" t="s">
        <v>55</v>
      </c>
      <c r="AM107" s="1">
        <v>1600</v>
      </c>
      <c r="AN107" s="1">
        <v>0</v>
      </c>
      <c r="AO107" s="1">
        <f>VLOOKUP(AL107,Sheet3!$K$1:$L$29,2,0)</f>
        <v>101</v>
      </c>
      <c r="AP107" s="1">
        <v>-1</v>
      </c>
      <c r="AR107" s="1">
        <f>VLOOKUP(AS107,Sheet3!$A$6:$D$357,3,0)</f>
        <v>737</v>
      </c>
      <c r="AS107" s="1" t="str">
        <f t="shared" si="26"/>
        <v>7.3弓箭手侍石</v>
      </c>
      <c r="AT107" s="1" t="s">
        <v>73</v>
      </c>
      <c r="AU107" s="1">
        <v>1800</v>
      </c>
      <c r="AV107" s="1">
        <v>50</v>
      </c>
      <c r="AW107" s="1">
        <f>VLOOKUP(AT107,Sheet3!$K$1:$L$29,2,0)</f>
        <v>101</v>
      </c>
      <c r="AX107" s="1">
        <v>-1</v>
      </c>
    </row>
    <row r="108" spans="1:274" x14ac:dyDescent="0.15">
      <c r="A108" s="2">
        <v>7041</v>
      </c>
      <c r="C108" s="3">
        <f>VLOOKUP(E108,Sheet3!$A$6:$D$357,3,0)</f>
        <v>742</v>
      </c>
      <c r="D108" s="3">
        <v>7.4</v>
      </c>
      <c r="E108" s="3" t="str">
        <f t="shared" si="20"/>
        <v>7.4石像鬼</v>
      </c>
      <c r="F108" s="6" t="s">
        <v>82</v>
      </c>
      <c r="G108" s="3">
        <v>1000</v>
      </c>
      <c r="H108" s="3">
        <v>0</v>
      </c>
      <c r="I108" s="3">
        <f>VLOOKUP(F108,Sheet3!$K$1:$L$29,2,0)</f>
        <v>102</v>
      </c>
      <c r="J108" s="3">
        <v>-1</v>
      </c>
      <c r="L108" s="4">
        <f>VLOOKUP(M108,Sheet3!$A$6:$D$357,3,0)</f>
        <v>745</v>
      </c>
      <c r="M108" s="4" t="str">
        <f t="shared" si="21"/>
        <v>7.4萝莉魔法师</v>
      </c>
      <c r="N108" s="8" t="s">
        <v>56</v>
      </c>
      <c r="O108" s="4">
        <v>1200</v>
      </c>
      <c r="P108" s="4">
        <v>100</v>
      </c>
      <c r="Q108" s="4">
        <v>5</v>
      </c>
      <c r="R108" s="4">
        <v>-1</v>
      </c>
      <c r="T108" s="3">
        <f>VLOOKUP(U108,Sheet3!$A$6:$D$357,3,0)</f>
        <v>744</v>
      </c>
      <c r="U108" s="3" t="str">
        <f t="shared" si="24"/>
        <v>7.4弓箭手</v>
      </c>
      <c r="V108" s="3" t="s">
        <v>55</v>
      </c>
      <c r="W108" s="3">
        <v>1400</v>
      </c>
      <c r="X108" s="3">
        <v>0</v>
      </c>
      <c r="Y108" s="3">
        <f>VLOOKUP(V108,Sheet3!$K$1:$L$29,2,0)</f>
        <v>101</v>
      </c>
      <c r="Z108" s="3">
        <v>-1</v>
      </c>
      <c r="AB108" s="4">
        <f>VLOOKUP(AC108,Sheet3!$A$6:$D$357,3,0)</f>
        <v>742</v>
      </c>
      <c r="AC108" s="4" t="str">
        <f t="shared" si="27"/>
        <v>7.4石像鬼</v>
      </c>
      <c r="AD108" s="4" t="s">
        <v>13</v>
      </c>
      <c r="AE108" s="4">
        <v>1500</v>
      </c>
      <c r="AF108" s="4">
        <v>100</v>
      </c>
      <c r="AG108" s="4">
        <f>VLOOKUP(AD108,Sheet3!$K$1:$L$29,2,0)</f>
        <v>102</v>
      </c>
      <c r="AH108" s="4">
        <v>-1</v>
      </c>
      <c r="AJ108" s="3">
        <f>VLOOKUP(AK108,Sheet3!$A$6:$D$357,3,0)</f>
        <v>745</v>
      </c>
      <c r="AK108" s="3" t="str">
        <f t="shared" si="23"/>
        <v>7.4萝莉魔法师</v>
      </c>
      <c r="AL108" s="3" t="s">
        <v>56</v>
      </c>
      <c r="AM108" s="3">
        <v>1600</v>
      </c>
      <c r="AN108" s="3">
        <v>0</v>
      </c>
      <c r="AO108" s="3">
        <f>VLOOKUP(AL108,Sheet3!$K$1:$L$29,2,0)</f>
        <v>101</v>
      </c>
      <c r="AP108" s="3">
        <v>-1</v>
      </c>
      <c r="AS108" s="4" t="str">
        <f t="shared" si="26"/>
        <v>7.4</v>
      </c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</row>
    <row r="109" spans="1:274" x14ac:dyDescent="0.15">
      <c r="A109" s="2">
        <v>7043</v>
      </c>
      <c r="C109" s="3">
        <f>VLOOKUP(E109,Sheet3!$A$6:$D$357,3,0)</f>
        <v>741</v>
      </c>
      <c r="D109" s="3">
        <v>7.4</v>
      </c>
      <c r="E109" s="3" t="str">
        <f t="shared" si="20"/>
        <v>7.4骷髅怪</v>
      </c>
      <c r="F109" s="6" t="s">
        <v>65</v>
      </c>
      <c r="G109" s="3">
        <v>1000</v>
      </c>
      <c r="H109" s="3">
        <v>0</v>
      </c>
      <c r="I109" s="3">
        <f>VLOOKUP(F109,Sheet3!$K$1:$L$29,2,0)</f>
        <v>102</v>
      </c>
      <c r="J109" s="3">
        <v>-1</v>
      </c>
      <c r="L109" s="4">
        <f>VLOOKUP(M109,Sheet3!$A$6:$D$357,3,0)</f>
        <v>745</v>
      </c>
      <c r="M109" s="4" t="str">
        <f t="shared" si="21"/>
        <v>7.4萝莉魔法师</v>
      </c>
      <c r="N109" s="8" t="s">
        <v>56</v>
      </c>
      <c r="O109" s="4">
        <v>1200</v>
      </c>
      <c r="P109" s="4">
        <v>100</v>
      </c>
      <c r="Q109" s="4">
        <v>5</v>
      </c>
      <c r="R109" s="4">
        <v>-1</v>
      </c>
      <c r="T109" s="3">
        <f>VLOOKUP(U109,Sheet3!$A$6:$D$357,3,0)</f>
        <v>741</v>
      </c>
      <c r="U109" s="3" t="str">
        <f t="shared" si="24"/>
        <v>7.4骷髅怪</v>
      </c>
      <c r="V109" s="3" t="s">
        <v>15</v>
      </c>
      <c r="W109" s="3">
        <v>1400</v>
      </c>
      <c r="X109" s="3">
        <v>0</v>
      </c>
      <c r="Y109" s="3">
        <f>VLOOKUP(V109,Sheet3!$K$1:$L$29,2,0)</f>
        <v>102</v>
      </c>
      <c r="Z109" s="3">
        <v>-1</v>
      </c>
      <c r="AB109" s="4">
        <f>VLOOKUP(AC109,Sheet3!$A$6:$D$357,3,0)</f>
        <v>743</v>
      </c>
      <c r="AC109" s="4" t="str">
        <f t="shared" si="27"/>
        <v>7.4哥布林</v>
      </c>
      <c r="AD109" s="4" t="s">
        <v>12</v>
      </c>
      <c r="AE109" s="4">
        <v>1500</v>
      </c>
      <c r="AF109" s="4">
        <v>100</v>
      </c>
      <c r="AG109" s="4">
        <f>VLOOKUP(AD109,Sheet3!$K$1:$L$29,2,0)</f>
        <v>102</v>
      </c>
      <c r="AH109" s="4">
        <v>-1</v>
      </c>
      <c r="AJ109" s="3">
        <f>VLOOKUP(AK109,Sheet3!$A$6:$D$357,3,0)</f>
        <v>746</v>
      </c>
      <c r="AK109" s="3" t="str">
        <f t="shared" si="23"/>
        <v>7.4女刺客</v>
      </c>
      <c r="AL109" s="3" t="s">
        <v>62</v>
      </c>
      <c r="AM109" s="3">
        <v>1600</v>
      </c>
      <c r="AN109" s="3">
        <v>0</v>
      </c>
      <c r="AO109" s="3">
        <f>VLOOKUP(AL109,Sheet3!$K$1:$L$29,2,0)</f>
        <v>102</v>
      </c>
      <c r="AP109" s="3">
        <v>-1</v>
      </c>
      <c r="AQ109" s="3">
        <v>101002</v>
      </c>
      <c r="AS109" s="4" t="str">
        <f t="shared" si="26"/>
        <v>7.4</v>
      </c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</row>
    <row r="110" spans="1:274" s="1" customFormat="1" x14ac:dyDescent="0.15">
      <c r="A110" s="1">
        <v>7044</v>
      </c>
      <c r="C110" s="1">
        <f>VLOOKUP(E110,Sheet3!$A$6:$D$357,3,0)</f>
        <v>743</v>
      </c>
      <c r="D110" s="1">
        <v>7.4</v>
      </c>
      <c r="E110" s="1" t="str">
        <f t="shared" si="20"/>
        <v>7.4哥布林</v>
      </c>
      <c r="F110" s="1" t="s">
        <v>12</v>
      </c>
      <c r="G110" s="1">
        <v>1000</v>
      </c>
      <c r="H110" s="1">
        <v>0</v>
      </c>
      <c r="I110" s="1">
        <f>VLOOKUP(F110,Sheet3!$K$1:$L$29,2,0)</f>
        <v>102</v>
      </c>
      <c r="J110" s="1">
        <v>-1</v>
      </c>
      <c r="L110" s="1">
        <f>VLOOKUP(M110,Sheet3!$A$6:$D$357,3,0)</f>
        <v>742</v>
      </c>
      <c r="M110" s="1" t="str">
        <f t="shared" si="21"/>
        <v>7.4石像鬼</v>
      </c>
      <c r="N110" s="1" t="s">
        <v>13</v>
      </c>
      <c r="O110" s="1">
        <v>1200</v>
      </c>
      <c r="P110" s="1">
        <v>100</v>
      </c>
      <c r="Q110" s="1">
        <v>5</v>
      </c>
      <c r="R110" s="1">
        <v>-1</v>
      </c>
      <c r="T110" s="1">
        <f>VLOOKUP(U110,Sheet3!$A$6:$D$357,3,0)</f>
        <v>741</v>
      </c>
      <c r="U110" s="1" t="str">
        <f t="shared" si="24"/>
        <v>7.4骷髅怪</v>
      </c>
      <c r="V110" s="1" t="s">
        <v>15</v>
      </c>
      <c r="W110" s="1">
        <v>1400</v>
      </c>
      <c r="X110" s="1">
        <v>0</v>
      </c>
      <c r="Y110" s="1">
        <f>VLOOKUP(V110,Sheet3!$K$1:$L$29,2,0)</f>
        <v>102</v>
      </c>
      <c r="Z110" s="1">
        <v>-1</v>
      </c>
      <c r="AB110" s="1">
        <f>VLOOKUP(AC110,Sheet3!$A$6:$D$357,3,0)</f>
        <v>745</v>
      </c>
      <c r="AC110" s="1" t="str">
        <f t="shared" si="27"/>
        <v>7.4萝莉魔法师</v>
      </c>
      <c r="AD110" s="1" t="s">
        <v>56</v>
      </c>
      <c r="AE110" s="1">
        <v>1500</v>
      </c>
      <c r="AF110" s="1">
        <v>100</v>
      </c>
      <c r="AG110" s="1">
        <f>VLOOKUP(AD110,Sheet3!$K$1:$L$29,2,0)</f>
        <v>101</v>
      </c>
      <c r="AH110" s="1">
        <v>-1</v>
      </c>
      <c r="AJ110" s="1">
        <f>VLOOKUP(AK110,Sheet3!$A$6:$D$357,3,0)</f>
        <v>744</v>
      </c>
      <c r="AK110" s="1" t="str">
        <f t="shared" si="23"/>
        <v>7.4弓箭手</v>
      </c>
      <c r="AL110" s="1" t="s">
        <v>55</v>
      </c>
      <c r="AM110" s="1">
        <v>1600</v>
      </c>
      <c r="AN110" s="1">
        <v>0</v>
      </c>
      <c r="AO110" s="1">
        <f>VLOOKUP(AL110,Sheet3!$K$1:$L$29,2,0)</f>
        <v>101</v>
      </c>
      <c r="AP110" s="1">
        <v>-1</v>
      </c>
      <c r="AR110" s="1">
        <f>VLOOKUP(AS110,Sheet3!$A$6:$D$357,3,0)</f>
        <v>747</v>
      </c>
      <c r="AS110" s="1" t="str">
        <f t="shared" si="26"/>
        <v>7.4暗夜刺客</v>
      </c>
      <c r="AT110" s="1" t="s">
        <v>75</v>
      </c>
      <c r="AU110" s="1">
        <v>1800</v>
      </c>
      <c r="AV110" s="1">
        <v>50</v>
      </c>
      <c r="AW110" s="1">
        <f>VLOOKUP(AT110,Sheet3!$K$1:$L$29,2,0)</f>
        <v>102</v>
      </c>
      <c r="AX110" s="1">
        <v>-1</v>
      </c>
    </row>
    <row r="111" spans="1:274" x14ac:dyDescent="0.15">
      <c r="A111" s="2">
        <v>7051</v>
      </c>
      <c r="C111" s="3">
        <f>VLOOKUP(E111,Sheet3!$A$6:$D$357,3,0)</f>
        <v>754</v>
      </c>
      <c r="D111" s="3">
        <v>7.5</v>
      </c>
      <c r="E111" s="3" t="str">
        <f t="shared" si="20"/>
        <v>7.5弓箭手</v>
      </c>
      <c r="F111" s="6" t="s">
        <v>55</v>
      </c>
      <c r="G111" s="3">
        <v>1000</v>
      </c>
      <c r="H111" s="3">
        <v>0</v>
      </c>
      <c r="I111" s="3">
        <f>VLOOKUP(F111,Sheet3!$K$1:$L$29,2,0)</f>
        <v>101</v>
      </c>
      <c r="J111" s="3">
        <v>-1</v>
      </c>
      <c r="L111" s="4">
        <f>VLOOKUP(M111,Sheet3!$A$6:$D$357,3,0)</f>
        <v>753</v>
      </c>
      <c r="M111" s="4" t="str">
        <f t="shared" si="21"/>
        <v>7.5哥布林</v>
      </c>
      <c r="N111" s="8" t="s">
        <v>12</v>
      </c>
      <c r="O111" s="4">
        <v>1200</v>
      </c>
      <c r="P111" s="4">
        <v>100</v>
      </c>
      <c r="Q111" s="4">
        <v>5</v>
      </c>
      <c r="R111" s="4">
        <v>-1</v>
      </c>
      <c r="T111" s="3">
        <f>VLOOKUP(U111,Sheet3!$A$6:$D$357,3,0)</f>
        <v>753</v>
      </c>
      <c r="U111" s="3" t="str">
        <f t="shared" si="24"/>
        <v>7.5哥布林</v>
      </c>
      <c r="V111" s="3" t="s">
        <v>12</v>
      </c>
      <c r="W111" s="3">
        <v>1600</v>
      </c>
      <c r="X111" s="3">
        <v>0</v>
      </c>
      <c r="Y111" s="3">
        <f>VLOOKUP(V111,Sheet3!$K$1:$L$29,2,0)</f>
        <v>102</v>
      </c>
      <c r="Z111" s="3">
        <v>-1</v>
      </c>
      <c r="AB111" s="4">
        <f>VLOOKUP(AC111,Sheet3!$A$6:$D$357,3,0)</f>
        <v>756</v>
      </c>
      <c r="AC111" s="4" t="str">
        <f t="shared" si="27"/>
        <v>7.5女刺客</v>
      </c>
      <c r="AD111" s="4" t="s">
        <v>62</v>
      </c>
      <c r="AE111" s="4">
        <v>1900</v>
      </c>
      <c r="AF111" s="4">
        <v>100</v>
      </c>
      <c r="AG111" s="4">
        <f>VLOOKUP(AD111,Sheet3!$K$1:$L$29,2,0)</f>
        <v>102</v>
      </c>
      <c r="AH111" s="4">
        <v>-1</v>
      </c>
      <c r="AJ111" s="3">
        <f>VLOOKUP(AK111,Sheet3!$A$6:$D$357,3,0)</f>
        <v>752</v>
      </c>
      <c r="AK111" s="3" t="str">
        <f t="shared" si="23"/>
        <v>7.5石像鬼</v>
      </c>
      <c r="AL111" s="3" t="s">
        <v>13</v>
      </c>
      <c r="AM111" s="3">
        <v>2300</v>
      </c>
      <c r="AN111" s="3">
        <v>0</v>
      </c>
      <c r="AO111" s="3">
        <f>VLOOKUP(AL111,Sheet3!$K$1:$L$29,2,0)</f>
        <v>102</v>
      </c>
      <c r="AP111" s="3">
        <v>-1</v>
      </c>
      <c r="AS111" s="4" t="str">
        <f t="shared" si="26"/>
        <v>7.5</v>
      </c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</row>
    <row r="112" spans="1:274" s="1" customFormat="1" x14ac:dyDescent="0.15">
      <c r="A112" s="1">
        <v>7054</v>
      </c>
      <c r="C112" s="1">
        <f>VLOOKUP(E112,Sheet3!$A$6:$D$357,3,0)</f>
        <v>755</v>
      </c>
      <c r="D112" s="1">
        <v>7.5</v>
      </c>
      <c r="E112" s="1" t="str">
        <f t="shared" si="20"/>
        <v>7.5萝莉魔法师</v>
      </c>
      <c r="F112" s="1" t="s">
        <v>56</v>
      </c>
      <c r="G112" s="1">
        <v>1000</v>
      </c>
      <c r="H112" s="1">
        <v>0</v>
      </c>
      <c r="I112" s="1">
        <f>VLOOKUP(F112,Sheet3!$K$1:$L$29,2,0)</f>
        <v>101</v>
      </c>
      <c r="J112" s="1">
        <v>-1</v>
      </c>
      <c r="L112" s="1">
        <f>VLOOKUP(M112,Sheet3!$A$6:$D$357,3,0)</f>
        <v>756</v>
      </c>
      <c r="M112" s="1" t="str">
        <f t="shared" si="21"/>
        <v>7.5女刺客</v>
      </c>
      <c r="N112" s="1" t="s">
        <v>62</v>
      </c>
      <c r="O112" s="1">
        <v>1200</v>
      </c>
      <c r="P112" s="1">
        <v>100</v>
      </c>
      <c r="Q112" s="1">
        <v>5</v>
      </c>
      <c r="R112" s="1">
        <v>-1</v>
      </c>
      <c r="T112" s="1">
        <f>VLOOKUP(U112,Sheet3!$A$6:$D$357,3,0)</f>
        <v>751</v>
      </c>
      <c r="U112" s="1" t="str">
        <f t="shared" si="24"/>
        <v>7.5骷髅怪</v>
      </c>
      <c r="V112" s="1" t="s">
        <v>15</v>
      </c>
      <c r="W112" s="1">
        <v>1500</v>
      </c>
      <c r="X112" s="1">
        <v>0</v>
      </c>
      <c r="Y112" s="1">
        <f>VLOOKUP(V112,Sheet3!$K$1:$L$29,2,0)</f>
        <v>102</v>
      </c>
      <c r="Z112" s="1">
        <v>-1</v>
      </c>
      <c r="AB112" s="1">
        <f>VLOOKUP(AC112,Sheet3!$A$6:$D$357,3,0)</f>
        <v>753</v>
      </c>
      <c r="AC112" s="1" t="str">
        <f t="shared" si="27"/>
        <v>7.5哥布林</v>
      </c>
      <c r="AD112" s="1" t="s">
        <v>12</v>
      </c>
      <c r="AE112" s="1">
        <v>1800</v>
      </c>
      <c r="AF112" s="1">
        <v>100</v>
      </c>
      <c r="AG112" s="1">
        <f>VLOOKUP(AD112,Sheet3!$K$1:$L$29,2,0)</f>
        <v>102</v>
      </c>
      <c r="AH112" s="1">
        <v>-1</v>
      </c>
      <c r="AJ112" s="1">
        <f>VLOOKUP(AK112,Sheet3!$A$6:$D$357,3,0)</f>
        <v>754</v>
      </c>
      <c r="AK112" s="1" t="str">
        <f t="shared" si="23"/>
        <v>7.5弓箭手</v>
      </c>
      <c r="AL112" s="1" t="s">
        <v>55</v>
      </c>
      <c r="AM112" s="1">
        <v>2200</v>
      </c>
      <c r="AN112" s="1">
        <v>0</v>
      </c>
      <c r="AO112" s="1">
        <f>VLOOKUP(AL112,Sheet3!$K$1:$L$29,2,0)</f>
        <v>101</v>
      </c>
      <c r="AP112" s="1">
        <v>-1</v>
      </c>
      <c r="AR112" s="1">
        <f>VLOOKUP(AS112,Sheet3!$A$6:$D$357,3,0)</f>
        <v>757</v>
      </c>
      <c r="AS112" s="1" t="str">
        <f t="shared" si="26"/>
        <v>7.5暗夜刺客</v>
      </c>
      <c r="AT112" s="1" t="s">
        <v>75</v>
      </c>
      <c r="AU112" s="1">
        <v>2700</v>
      </c>
      <c r="AV112" s="1">
        <v>50</v>
      </c>
      <c r="AW112" s="1">
        <f>VLOOKUP(AT112,Sheet3!$K$1:$L$29,2,0)</f>
        <v>102</v>
      </c>
      <c r="AX112" s="1">
        <v>-1</v>
      </c>
    </row>
    <row r="113" spans="1:274" x14ac:dyDescent="0.15">
      <c r="A113" s="2">
        <v>7061</v>
      </c>
      <c r="C113" s="3">
        <f>VLOOKUP(E113,Sheet3!$A$6:$D$357,3,0)</f>
        <v>764</v>
      </c>
      <c r="D113" s="3">
        <v>7.6</v>
      </c>
      <c r="E113" s="3" t="str">
        <f t="shared" si="20"/>
        <v>7.6弓箭手</v>
      </c>
      <c r="F113" s="6" t="s">
        <v>83</v>
      </c>
      <c r="G113" s="3">
        <v>1000</v>
      </c>
      <c r="H113" s="3">
        <v>0</v>
      </c>
      <c r="I113" s="3">
        <f>VLOOKUP(F113,Sheet3!$K$1:$L$29,2,0)</f>
        <v>101</v>
      </c>
      <c r="J113" s="3">
        <v>-1</v>
      </c>
      <c r="L113" s="4">
        <f>VLOOKUP(M113,Sheet3!$A$6:$D$357,3,0)</f>
        <v>765</v>
      </c>
      <c r="M113" s="4" t="str">
        <f t="shared" si="21"/>
        <v>7.6萝莉魔法师</v>
      </c>
      <c r="N113" s="8" t="s">
        <v>56</v>
      </c>
      <c r="O113" s="4">
        <v>1200</v>
      </c>
      <c r="P113" s="4">
        <v>100</v>
      </c>
      <c r="Q113" s="4">
        <v>5</v>
      </c>
      <c r="R113" s="4">
        <v>-1</v>
      </c>
      <c r="T113" s="3">
        <f>VLOOKUP(U113,Sheet3!$A$6:$D$357,3,0)</f>
        <v>765</v>
      </c>
      <c r="U113" s="3" t="str">
        <f t="shared" si="24"/>
        <v>7.6萝莉魔法师</v>
      </c>
      <c r="V113" s="3" t="s">
        <v>56</v>
      </c>
      <c r="W113" s="3">
        <v>1400</v>
      </c>
      <c r="X113" s="3">
        <v>0</v>
      </c>
      <c r="Y113" s="3">
        <f>VLOOKUP(V113,Sheet3!$K$1:$L$29,2,0)</f>
        <v>101</v>
      </c>
      <c r="Z113" s="3">
        <v>-1</v>
      </c>
      <c r="AB113" s="4">
        <f>VLOOKUP(AC113,Sheet3!$A$6:$D$357,3,0)</f>
        <v>764</v>
      </c>
      <c r="AC113" s="4" t="str">
        <f t="shared" si="27"/>
        <v>7.6弓箭手</v>
      </c>
      <c r="AD113" s="4" t="s">
        <v>55</v>
      </c>
      <c r="AE113" s="4">
        <v>1500</v>
      </c>
      <c r="AF113" s="4">
        <v>100</v>
      </c>
      <c r="AG113" s="4">
        <f>VLOOKUP(AD113,Sheet3!$K$1:$L$29,2,0)</f>
        <v>101</v>
      </c>
      <c r="AH113" s="4">
        <v>-1</v>
      </c>
      <c r="AJ113" s="3">
        <f>VLOOKUP(AK113,Sheet3!$A$6:$D$357,3,0)</f>
        <v>765</v>
      </c>
      <c r="AK113" s="3" t="str">
        <f t="shared" si="23"/>
        <v>7.6萝莉魔法师</v>
      </c>
      <c r="AL113" s="3" t="s">
        <v>56</v>
      </c>
      <c r="AM113" s="3">
        <v>1600</v>
      </c>
      <c r="AN113" s="3">
        <v>0</v>
      </c>
      <c r="AO113" s="3">
        <f>VLOOKUP(AL113,Sheet3!$K$1:$L$29,2,0)</f>
        <v>101</v>
      </c>
      <c r="AP113" s="3">
        <v>-1</v>
      </c>
      <c r="AS113" s="4" t="str">
        <f t="shared" si="26"/>
        <v>7.6</v>
      </c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</row>
    <row r="114" spans="1:274" x14ac:dyDescent="0.15">
      <c r="A114" s="2">
        <v>7062</v>
      </c>
      <c r="C114" s="3">
        <f>VLOOKUP(E114,Sheet3!$A$6:$D$357,3,0)</f>
        <v>764</v>
      </c>
      <c r="D114" s="3">
        <v>7.6</v>
      </c>
      <c r="E114" s="3" t="str">
        <f t="shared" si="20"/>
        <v>7.6弓箭手</v>
      </c>
      <c r="F114" s="6" t="s">
        <v>55</v>
      </c>
      <c r="G114" s="3">
        <v>1000</v>
      </c>
      <c r="H114" s="3">
        <v>0</v>
      </c>
      <c r="I114" s="3">
        <f>VLOOKUP(F114,Sheet3!$K$1:$L$29,2,0)</f>
        <v>101</v>
      </c>
      <c r="J114" s="3">
        <v>-1</v>
      </c>
      <c r="L114" s="4">
        <f>VLOOKUP(M114,Sheet3!$A$6:$D$357,3,0)</f>
        <v>762</v>
      </c>
      <c r="M114" s="4" t="str">
        <f t="shared" si="21"/>
        <v>7.6石像鬼</v>
      </c>
      <c r="N114" s="8" t="s">
        <v>13</v>
      </c>
      <c r="O114" s="4">
        <v>1200</v>
      </c>
      <c r="P114" s="4">
        <v>100</v>
      </c>
      <c r="Q114" s="4">
        <v>5</v>
      </c>
      <c r="R114" s="4">
        <v>-1</v>
      </c>
      <c r="T114" s="3">
        <f>VLOOKUP(U114,Sheet3!$A$6:$D$357,3,0)</f>
        <v>766</v>
      </c>
      <c r="U114" s="3" t="str">
        <f t="shared" si="24"/>
        <v>7.6女刺客</v>
      </c>
      <c r="V114" s="3" t="s">
        <v>62</v>
      </c>
      <c r="W114" s="3">
        <v>1400</v>
      </c>
      <c r="X114" s="3">
        <v>0</v>
      </c>
      <c r="Y114" s="3">
        <f>VLOOKUP(V114,Sheet3!$K$1:$L$29,2,0)</f>
        <v>102</v>
      </c>
      <c r="Z114" s="3">
        <v>-1</v>
      </c>
      <c r="AB114" s="4">
        <f>VLOOKUP(AC114,Sheet3!$A$6:$D$357,3,0)</f>
        <v>762</v>
      </c>
      <c r="AC114" s="4" t="str">
        <f t="shared" si="27"/>
        <v>7.6石像鬼</v>
      </c>
      <c r="AD114" s="4" t="s">
        <v>13</v>
      </c>
      <c r="AE114" s="4">
        <v>1500</v>
      </c>
      <c r="AF114" s="4">
        <v>100</v>
      </c>
      <c r="AG114" s="4">
        <f>VLOOKUP(AD114,Sheet3!$K$1:$L$29,2,0)</f>
        <v>102</v>
      </c>
      <c r="AH114" s="4">
        <v>-1</v>
      </c>
      <c r="AJ114" s="3">
        <f>VLOOKUP(AK114,Sheet3!$A$6:$D$357,3,0)</f>
        <v>762</v>
      </c>
      <c r="AK114" s="3" t="str">
        <f t="shared" si="23"/>
        <v>7.6石像鬼</v>
      </c>
      <c r="AL114" s="3" t="s">
        <v>13</v>
      </c>
      <c r="AM114" s="3">
        <v>1600</v>
      </c>
      <c r="AN114" s="3">
        <v>0</v>
      </c>
      <c r="AO114" s="3">
        <f>VLOOKUP(AL114,Sheet3!$K$1:$L$29,2,0)</f>
        <v>102</v>
      </c>
      <c r="AP114" s="3">
        <v>-1</v>
      </c>
      <c r="AQ114" s="3">
        <v>101002</v>
      </c>
      <c r="AS114" s="4" t="str">
        <f t="shared" si="26"/>
        <v>7.6</v>
      </c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</row>
    <row r="115" spans="1:274" s="1" customFormat="1" x14ac:dyDescent="0.15">
      <c r="A115" s="1">
        <v>7064</v>
      </c>
      <c r="C115" s="1">
        <f>VLOOKUP(E115,Sheet3!$A$6:$D$357,3,0)</f>
        <v>764</v>
      </c>
      <c r="D115" s="1">
        <v>7.6</v>
      </c>
      <c r="E115" s="1" t="str">
        <f t="shared" si="20"/>
        <v>7.6弓箭手</v>
      </c>
      <c r="F115" s="1" t="s">
        <v>55</v>
      </c>
      <c r="G115" s="1">
        <v>1000</v>
      </c>
      <c r="H115" s="1">
        <v>0</v>
      </c>
      <c r="I115" s="1">
        <f>VLOOKUP(F115,Sheet3!$K$1:$L$29,2,0)</f>
        <v>101</v>
      </c>
      <c r="J115" s="1">
        <v>-1</v>
      </c>
      <c r="L115" s="1">
        <f>VLOOKUP(M115,Sheet3!$A$6:$D$357,3,0)</f>
        <v>765</v>
      </c>
      <c r="M115" s="1" t="str">
        <f t="shared" si="21"/>
        <v>7.6萝莉魔法师</v>
      </c>
      <c r="N115" s="1" t="s">
        <v>56</v>
      </c>
      <c r="O115" s="1">
        <v>1200</v>
      </c>
      <c r="P115" s="1">
        <v>100</v>
      </c>
      <c r="Q115" s="1">
        <v>5</v>
      </c>
      <c r="R115" s="1">
        <v>-1</v>
      </c>
      <c r="T115" s="1">
        <f>VLOOKUP(U115,Sheet3!$A$6:$D$357,3,0)</f>
        <v>762</v>
      </c>
      <c r="U115" s="1" t="str">
        <f t="shared" si="24"/>
        <v>7.6石像鬼</v>
      </c>
      <c r="V115" s="1" t="s">
        <v>13</v>
      </c>
      <c r="W115" s="1">
        <v>1400</v>
      </c>
      <c r="X115" s="1">
        <v>0</v>
      </c>
      <c r="Y115" s="1">
        <f>VLOOKUP(V115,Sheet3!$K$1:$L$29,2,0)</f>
        <v>102</v>
      </c>
      <c r="Z115" s="1">
        <v>-1</v>
      </c>
      <c r="AB115" s="1">
        <f>VLOOKUP(AC115,Sheet3!$A$6:$D$357,3,0)</f>
        <v>765</v>
      </c>
      <c r="AC115" s="1" t="str">
        <f t="shared" si="27"/>
        <v>7.6萝莉魔法师</v>
      </c>
      <c r="AD115" s="1" t="s">
        <v>56</v>
      </c>
      <c r="AE115" s="1">
        <v>1500</v>
      </c>
      <c r="AF115" s="1">
        <v>100</v>
      </c>
      <c r="AG115" s="1">
        <f>VLOOKUP(AD115,Sheet3!$K$1:$L$29,2,0)</f>
        <v>101</v>
      </c>
      <c r="AH115" s="1">
        <v>-1</v>
      </c>
      <c r="AJ115" s="1">
        <f>VLOOKUP(AK115,Sheet3!$A$6:$D$357,3,0)</f>
        <v>764</v>
      </c>
      <c r="AK115" s="1" t="str">
        <f t="shared" si="23"/>
        <v>7.6弓箭手</v>
      </c>
      <c r="AL115" s="1" t="s">
        <v>55</v>
      </c>
      <c r="AM115" s="1">
        <v>1600</v>
      </c>
      <c r="AN115" s="1">
        <v>0</v>
      </c>
      <c r="AO115" s="1">
        <f>VLOOKUP(AL115,Sheet3!$K$1:$L$29,2,0)</f>
        <v>101</v>
      </c>
      <c r="AP115" s="1">
        <v>-1</v>
      </c>
      <c r="AR115" s="1">
        <f>VLOOKUP(AS115,Sheet3!$A$6:$D$357,3,0)</f>
        <v>767</v>
      </c>
      <c r="AS115" s="1" t="str">
        <f t="shared" si="26"/>
        <v>7.6吉尔斯分身</v>
      </c>
      <c r="AT115" s="1" t="s">
        <v>104</v>
      </c>
      <c r="AU115" s="1">
        <v>1800</v>
      </c>
      <c r="AV115" s="1">
        <v>50</v>
      </c>
      <c r="AW115" s="1">
        <f>VLOOKUP(AT115,Sheet3!$K$1:$L$29,2,0)</f>
        <v>101</v>
      </c>
      <c r="AX115" s="1">
        <v>-1</v>
      </c>
    </row>
    <row r="116" spans="1:274" s="11" customForma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2"/>
      <c r="AX116" s="4"/>
    </row>
    <row r="117" spans="1:274" x14ac:dyDescent="0.15">
      <c r="A117" s="2">
        <v>8012</v>
      </c>
      <c r="C117" s="3">
        <f>VLOOKUP(E117,Sheet3!$A$6:$D$357,3,0)</f>
        <v>811</v>
      </c>
      <c r="D117" s="3">
        <v>8.1</v>
      </c>
      <c r="E117" s="3" t="str">
        <f t="shared" si="20"/>
        <v>8.1骷髅怪</v>
      </c>
      <c r="F117" s="6" t="s">
        <v>15</v>
      </c>
      <c r="G117" s="3">
        <v>1000</v>
      </c>
      <c r="H117" s="3">
        <v>0</v>
      </c>
      <c r="I117" s="3">
        <f>VLOOKUP(F117,Sheet3!$K$1:$L$29,2,0)</f>
        <v>102</v>
      </c>
      <c r="J117" s="3">
        <v>-1</v>
      </c>
      <c r="L117" s="4">
        <f>VLOOKUP(M117,Sheet3!$A$6:$D$357,3,0)</f>
        <v>815</v>
      </c>
      <c r="M117" s="4" t="str">
        <f t="shared" si="21"/>
        <v>8.1萝莉魔法师</v>
      </c>
      <c r="N117" s="8" t="s">
        <v>56</v>
      </c>
      <c r="O117" s="4">
        <v>1200</v>
      </c>
      <c r="P117" s="4">
        <v>100</v>
      </c>
      <c r="Q117" s="4">
        <v>5</v>
      </c>
      <c r="R117" s="4">
        <v>-1</v>
      </c>
      <c r="T117" s="3">
        <f>VLOOKUP(U117,Sheet3!$A$6:$D$357,3,0)</f>
        <v>813</v>
      </c>
      <c r="U117" s="3" t="str">
        <f t="shared" ref="U117:U132" si="28">$D117&amp;V117</f>
        <v>8.1哥布林</v>
      </c>
      <c r="V117" s="3" t="s">
        <v>12</v>
      </c>
      <c r="W117" s="3">
        <v>1400</v>
      </c>
      <c r="X117" s="3">
        <v>0</v>
      </c>
      <c r="Y117" s="3">
        <f>VLOOKUP(V117,Sheet3!$K$1:$L$29,2,0)</f>
        <v>102</v>
      </c>
      <c r="Z117" s="3">
        <v>-1</v>
      </c>
      <c r="AB117" s="4">
        <f>VLOOKUP(AC117,Sheet3!$A$6:$D$357,3,0)</f>
        <v>814</v>
      </c>
      <c r="AC117" s="4" t="str">
        <f t="shared" si="27"/>
        <v>8.1弓箭手</v>
      </c>
      <c r="AD117" s="4" t="s">
        <v>55</v>
      </c>
      <c r="AE117" s="4">
        <v>1500</v>
      </c>
      <c r="AF117" s="4">
        <v>100</v>
      </c>
      <c r="AG117" s="4">
        <f>VLOOKUP(AD117,Sheet3!$K$1:$L$29,2,0)</f>
        <v>101</v>
      </c>
      <c r="AH117" s="4">
        <v>-1</v>
      </c>
      <c r="AJ117" s="3">
        <f>VLOOKUP(AK117,Sheet3!$A$6:$D$357,3,0)</f>
        <v>815</v>
      </c>
      <c r="AK117" s="3" t="str">
        <f t="shared" si="23"/>
        <v>8.1萝莉魔法师</v>
      </c>
      <c r="AL117" s="3" t="s">
        <v>56</v>
      </c>
      <c r="AM117" s="3">
        <v>1600</v>
      </c>
      <c r="AN117" s="3">
        <v>0</v>
      </c>
      <c r="AO117" s="3">
        <f>VLOOKUP(AL117,Sheet3!$K$1:$L$29,2,0)</f>
        <v>101</v>
      </c>
      <c r="AP117" s="3">
        <v>-1</v>
      </c>
      <c r="AS117" s="4" t="str">
        <f t="shared" si="26"/>
        <v>8.1</v>
      </c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</row>
    <row r="118" spans="1:274" s="1" customFormat="1" x14ac:dyDescent="0.15">
      <c r="A118" s="1">
        <v>8014</v>
      </c>
      <c r="C118" s="1">
        <f>VLOOKUP(E118,Sheet3!$A$6:$D$357,3,0)</f>
        <v>813</v>
      </c>
      <c r="D118" s="1">
        <v>8.1</v>
      </c>
      <c r="E118" s="1" t="str">
        <f t="shared" si="20"/>
        <v>8.1哥布林</v>
      </c>
      <c r="F118" s="1" t="s">
        <v>12</v>
      </c>
      <c r="G118" s="1">
        <v>1000</v>
      </c>
      <c r="H118" s="1">
        <v>0</v>
      </c>
      <c r="I118" s="1">
        <f>VLOOKUP(F118,Sheet3!$K$1:$L$29,2,0)</f>
        <v>102</v>
      </c>
      <c r="J118" s="1">
        <v>-1</v>
      </c>
      <c r="L118" s="1">
        <f>VLOOKUP(M118,Sheet3!$A$6:$D$357,3,0)</f>
        <v>812</v>
      </c>
      <c r="M118" s="1" t="str">
        <f t="shared" si="21"/>
        <v>8.1石像鬼</v>
      </c>
      <c r="N118" s="1" t="s">
        <v>13</v>
      </c>
      <c r="O118" s="1">
        <v>1200</v>
      </c>
      <c r="P118" s="1">
        <v>100</v>
      </c>
      <c r="Q118" s="1">
        <v>5</v>
      </c>
      <c r="R118" s="1">
        <v>-1</v>
      </c>
      <c r="T118" s="1">
        <f>VLOOKUP(U118,Sheet3!$A$6:$D$357,3,0)</f>
        <v>812</v>
      </c>
      <c r="U118" s="1" t="str">
        <f t="shared" si="28"/>
        <v>8.1石像鬼</v>
      </c>
      <c r="V118" s="1" t="s">
        <v>13</v>
      </c>
      <c r="W118" s="1">
        <v>1400</v>
      </c>
      <c r="X118" s="1">
        <v>0</v>
      </c>
      <c r="Y118" s="1">
        <f>VLOOKUP(V118,Sheet3!$K$1:$L$29,2,0)</f>
        <v>102</v>
      </c>
      <c r="Z118" s="1">
        <v>-1</v>
      </c>
      <c r="AB118" s="1">
        <f>VLOOKUP(AC118,Sheet3!$A$6:$D$357,3,0)</f>
        <v>815</v>
      </c>
      <c r="AC118" s="1" t="str">
        <f t="shared" si="27"/>
        <v>8.1萝莉魔法师</v>
      </c>
      <c r="AD118" s="1" t="s">
        <v>56</v>
      </c>
      <c r="AE118" s="1">
        <v>1500</v>
      </c>
      <c r="AF118" s="1">
        <v>100</v>
      </c>
      <c r="AG118" s="1">
        <f>VLOOKUP(AD118,Sheet3!$K$1:$L$29,2,0)</f>
        <v>101</v>
      </c>
      <c r="AH118" s="1">
        <v>-1</v>
      </c>
      <c r="AJ118" s="1">
        <f>VLOOKUP(AK118,Sheet3!$A$6:$D$357,3,0)</f>
        <v>815</v>
      </c>
      <c r="AK118" s="1" t="str">
        <f t="shared" si="23"/>
        <v>8.1萝莉魔法师</v>
      </c>
      <c r="AL118" s="1" t="s">
        <v>56</v>
      </c>
      <c r="AM118" s="1">
        <v>1600</v>
      </c>
      <c r="AN118" s="1">
        <v>0</v>
      </c>
      <c r="AO118" s="1">
        <f>VLOOKUP(AL118,Sheet3!$K$1:$L$29,2,0)</f>
        <v>101</v>
      </c>
      <c r="AP118" s="1">
        <v>-1</v>
      </c>
      <c r="AR118" s="1">
        <f>VLOOKUP(AS118,Sheet3!$A$6:$D$357,3,0)</f>
        <v>817</v>
      </c>
      <c r="AS118" s="1" t="str">
        <f t="shared" si="26"/>
        <v>8.1精英哥布林</v>
      </c>
      <c r="AT118" s="1" t="s">
        <v>14</v>
      </c>
      <c r="AU118" s="1">
        <v>1800</v>
      </c>
      <c r="AV118" s="1">
        <v>50</v>
      </c>
      <c r="AW118" s="1">
        <f>VLOOKUP(AT118,Sheet3!$K$1:$L$29,2,0)</f>
        <v>102</v>
      </c>
      <c r="AX118" s="1">
        <v>-1</v>
      </c>
    </row>
    <row r="119" spans="1:274" x14ac:dyDescent="0.15">
      <c r="A119" s="2">
        <v>8022</v>
      </c>
      <c r="C119" s="3">
        <f>VLOOKUP(E119,Sheet3!$A$6:$D$357,3,0)</f>
        <v>824</v>
      </c>
      <c r="D119" s="3">
        <v>8.1999999999999993</v>
      </c>
      <c r="E119" s="3" t="str">
        <f t="shared" si="20"/>
        <v>8.2弓箭手</v>
      </c>
      <c r="F119" s="6" t="s">
        <v>67</v>
      </c>
      <c r="G119" s="3">
        <v>1000</v>
      </c>
      <c r="H119" s="3">
        <v>0</v>
      </c>
      <c r="I119" s="3">
        <f>VLOOKUP(F119,Sheet3!$K$1:$L$29,2,0)</f>
        <v>101</v>
      </c>
      <c r="J119" s="3">
        <v>-1</v>
      </c>
      <c r="L119" s="4">
        <f>VLOOKUP(M119,Sheet3!$A$6:$D$357,3,0)</f>
        <v>825</v>
      </c>
      <c r="M119" s="4" t="str">
        <f t="shared" si="21"/>
        <v>8.2萝莉魔法师</v>
      </c>
      <c r="N119" s="8" t="s">
        <v>56</v>
      </c>
      <c r="O119" s="4">
        <v>1200</v>
      </c>
      <c r="P119" s="4">
        <v>100</v>
      </c>
      <c r="Q119" s="4">
        <v>5</v>
      </c>
      <c r="R119" s="4">
        <v>-1</v>
      </c>
      <c r="T119" s="3">
        <f>VLOOKUP(U119,Sheet3!$A$6:$D$357,3,0)</f>
        <v>826</v>
      </c>
      <c r="U119" s="3" t="str">
        <f t="shared" si="28"/>
        <v>8.2女刺客</v>
      </c>
      <c r="V119" s="3" t="s">
        <v>62</v>
      </c>
      <c r="W119" s="3">
        <v>1400</v>
      </c>
      <c r="X119" s="3">
        <v>0</v>
      </c>
      <c r="Y119" s="3">
        <f>VLOOKUP(V119,Sheet3!$K$1:$L$29,2,0)</f>
        <v>102</v>
      </c>
      <c r="Z119" s="3">
        <v>-1</v>
      </c>
      <c r="AB119" s="4">
        <f>VLOOKUP(AC119,Sheet3!$A$6:$D$357,3,0)</f>
        <v>825</v>
      </c>
      <c r="AC119" s="4" t="str">
        <f t="shared" si="27"/>
        <v>8.2萝莉魔法师</v>
      </c>
      <c r="AD119" s="4" t="s">
        <v>56</v>
      </c>
      <c r="AE119" s="4">
        <v>1500</v>
      </c>
      <c r="AF119" s="4">
        <v>100</v>
      </c>
      <c r="AG119" s="4">
        <f>VLOOKUP(AD119,Sheet3!$K$1:$L$29,2,0)</f>
        <v>101</v>
      </c>
      <c r="AH119" s="4">
        <v>-1</v>
      </c>
      <c r="AJ119" s="3">
        <f>VLOOKUP(AK119,Sheet3!$A$6:$D$357,3,0)</f>
        <v>823</v>
      </c>
      <c r="AK119" s="3" t="str">
        <f t="shared" si="23"/>
        <v>8.2哥布林</v>
      </c>
      <c r="AL119" s="3" t="s">
        <v>12</v>
      </c>
      <c r="AM119" s="3">
        <v>1600</v>
      </c>
      <c r="AN119" s="3">
        <v>0</v>
      </c>
      <c r="AO119" s="3">
        <f>VLOOKUP(AL119,Sheet3!$K$1:$L$29,2,0)</f>
        <v>102</v>
      </c>
      <c r="AP119" s="3">
        <v>-1</v>
      </c>
      <c r="AS119" s="4" t="str">
        <f t="shared" si="26"/>
        <v>8.2</v>
      </c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</row>
    <row r="120" spans="1:274" x14ac:dyDescent="0.15">
      <c r="A120" s="2">
        <v>8023</v>
      </c>
      <c r="C120" s="3">
        <f>VLOOKUP(E120,Sheet3!$A$6:$D$357,3,0)</f>
        <v>826</v>
      </c>
      <c r="D120" s="3">
        <v>8.1999999999999993</v>
      </c>
      <c r="E120" s="3" t="str">
        <f t="shared" si="20"/>
        <v>8.2女刺客</v>
      </c>
      <c r="F120" s="6" t="s">
        <v>62</v>
      </c>
      <c r="G120" s="3">
        <v>1000</v>
      </c>
      <c r="H120" s="3">
        <v>0</v>
      </c>
      <c r="I120" s="3">
        <f>VLOOKUP(F120,Sheet3!$K$1:$L$29,2,0)</f>
        <v>102</v>
      </c>
      <c r="J120" s="3">
        <v>-1</v>
      </c>
      <c r="L120" s="4">
        <f>VLOOKUP(M120,Sheet3!$A$6:$D$357,3,0)</f>
        <v>826</v>
      </c>
      <c r="M120" s="4" t="str">
        <f t="shared" si="21"/>
        <v>8.2女刺客</v>
      </c>
      <c r="N120" s="8" t="s">
        <v>62</v>
      </c>
      <c r="O120" s="4">
        <v>1200</v>
      </c>
      <c r="P120" s="4">
        <v>100</v>
      </c>
      <c r="Q120" s="4">
        <v>5</v>
      </c>
      <c r="R120" s="4">
        <v>-1</v>
      </c>
      <c r="T120" s="3">
        <f>VLOOKUP(U120,Sheet3!$A$6:$D$357,3,0)</f>
        <v>826</v>
      </c>
      <c r="U120" s="3" t="str">
        <f t="shared" si="28"/>
        <v>8.2女刺客</v>
      </c>
      <c r="V120" s="3" t="s">
        <v>62</v>
      </c>
      <c r="W120" s="3">
        <v>1400</v>
      </c>
      <c r="X120" s="3">
        <v>0</v>
      </c>
      <c r="Y120" s="3">
        <f>VLOOKUP(V120,Sheet3!$K$1:$L$29,2,0)</f>
        <v>102</v>
      </c>
      <c r="Z120" s="3">
        <v>-1</v>
      </c>
      <c r="AB120" s="4">
        <f>VLOOKUP(AC120,Sheet3!$A$6:$D$357,3,0)</f>
        <v>826</v>
      </c>
      <c r="AC120" s="4" t="str">
        <f t="shared" si="27"/>
        <v>8.2女刺客</v>
      </c>
      <c r="AD120" s="4" t="s">
        <v>62</v>
      </c>
      <c r="AE120" s="4">
        <v>1500</v>
      </c>
      <c r="AF120" s="4">
        <v>100</v>
      </c>
      <c r="AG120" s="4">
        <f>VLOOKUP(AD120,Sheet3!$K$1:$L$29,2,0)</f>
        <v>102</v>
      </c>
      <c r="AH120" s="4">
        <v>-1</v>
      </c>
      <c r="AJ120" s="3">
        <f>VLOOKUP(AK120,Sheet3!$A$6:$D$357,3,0)</f>
        <v>822</v>
      </c>
      <c r="AK120" s="3" t="str">
        <f t="shared" si="23"/>
        <v>8.2石像鬼</v>
      </c>
      <c r="AL120" s="3" t="s">
        <v>13</v>
      </c>
      <c r="AM120" s="3">
        <v>1600</v>
      </c>
      <c r="AN120" s="3">
        <v>0</v>
      </c>
      <c r="AO120" s="3">
        <f>VLOOKUP(AL120,Sheet3!$K$1:$L$29,2,0)</f>
        <v>102</v>
      </c>
      <c r="AP120" s="3">
        <v>-1</v>
      </c>
      <c r="AQ120" s="3">
        <v>101002</v>
      </c>
      <c r="AS120" s="4" t="str">
        <f t="shared" si="26"/>
        <v>8.2</v>
      </c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</row>
    <row r="121" spans="1:274" s="1" customFormat="1" x14ac:dyDescent="0.15">
      <c r="A121" s="1">
        <v>8024</v>
      </c>
      <c r="C121" s="1">
        <f>VLOOKUP(E121,Sheet3!$A$6:$D$357,3,0)</f>
        <v>823</v>
      </c>
      <c r="D121" s="1">
        <v>8.1999999999999993</v>
      </c>
      <c r="E121" s="1" t="str">
        <f t="shared" si="20"/>
        <v>8.2哥布林</v>
      </c>
      <c r="F121" s="1" t="s">
        <v>12</v>
      </c>
      <c r="G121" s="1">
        <v>1000</v>
      </c>
      <c r="H121" s="1">
        <v>0</v>
      </c>
      <c r="I121" s="1">
        <f>VLOOKUP(F121,Sheet3!$K$1:$L$29,2,0)</f>
        <v>102</v>
      </c>
      <c r="J121" s="1">
        <v>-1</v>
      </c>
      <c r="L121" s="1">
        <f>VLOOKUP(M121,Sheet3!$A$6:$D$357,3,0)</f>
        <v>824</v>
      </c>
      <c r="M121" s="1" t="str">
        <f t="shared" si="21"/>
        <v>8.2弓箭手</v>
      </c>
      <c r="N121" s="1" t="s">
        <v>55</v>
      </c>
      <c r="O121" s="1">
        <v>1200</v>
      </c>
      <c r="P121" s="1">
        <v>100</v>
      </c>
      <c r="Q121" s="1">
        <v>5</v>
      </c>
      <c r="R121" s="1">
        <v>-1</v>
      </c>
      <c r="T121" s="1">
        <f>VLOOKUP(U121,Sheet3!$A$6:$D$357,3,0)</f>
        <v>821</v>
      </c>
      <c r="U121" s="1" t="str">
        <f t="shared" si="28"/>
        <v>8.2骷髅怪</v>
      </c>
      <c r="V121" s="1" t="s">
        <v>15</v>
      </c>
      <c r="W121" s="1">
        <v>1400</v>
      </c>
      <c r="X121" s="1">
        <v>0</v>
      </c>
      <c r="Y121" s="1">
        <f>VLOOKUP(V121,Sheet3!$K$1:$L$29,2,0)</f>
        <v>102</v>
      </c>
      <c r="Z121" s="1">
        <v>-1</v>
      </c>
      <c r="AB121" s="1">
        <f>VLOOKUP(AC121,Sheet3!$A$6:$D$357,3,0)</f>
        <v>824</v>
      </c>
      <c r="AC121" s="1" t="str">
        <f t="shared" si="27"/>
        <v>8.2弓箭手</v>
      </c>
      <c r="AD121" s="1" t="s">
        <v>55</v>
      </c>
      <c r="AE121" s="1">
        <v>1500</v>
      </c>
      <c r="AF121" s="1">
        <v>100</v>
      </c>
      <c r="AG121" s="1">
        <f>VLOOKUP(AD121,Sheet3!$K$1:$L$29,2,0)</f>
        <v>101</v>
      </c>
      <c r="AH121" s="1">
        <v>-1</v>
      </c>
      <c r="AJ121" s="1">
        <f>VLOOKUP(AK121,Sheet3!$A$6:$D$357,3,0)</f>
        <v>824</v>
      </c>
      <c r="AK121" s="1" t="str">
        <f t="shared" si="23"/>
        <v>8.2弓箭手</v>
      </c>
      <c r="AL121" s="1" t="s">
        <v>55</v>
      </c>
      <c r="AM121" s="1">
        <v>1600</v>
      </c>
      <c r="AN121" s="1">
        <v>0</v>
      </c>
      <c r="AO121" s="1">
        <f>VLOOKUP(AL121,Sheet3!$K$1:$L$29,2,0)</f>
        <v>101</v>
      </c>
      <c r="AP121" s="1">
        <v>-1</v>
      </c>
      <c r="AR121" s="1">
        <f>VLOOKUP(AS121,Sheet3!$A$6:$D$357,3,0)</f>
        <v>827</v>
      </c>
      <c r="AS121" s="1" t="str">
        <f t="shared" si="26"/>
        <v>8.2魔术士瑶瑶</v>
      </c>
      <c r="AT121" s="1" t="s">
        <v>74</v>
      </c>
      <c r="AU121" s="1">
        <v>1800</v>
      </c>
      <c r="AV121" s="1">
        <v>50</v>
      </c>
      <c r="AW121" s="1">
        <f>VLOOKUP(AT121,Sheet3!$K$1:$L$29,2,0)</f>
        <v>101</v>
      </c>
      <c r="AX121" s="1">
        <v>-1</v>
      </c>
    </row>
    <row r="122" spans="1:274" x14ac:dyDescent="0.15">
      <c r="A122" s="2">
        <v>8031</v>
      </c>
      <c r="C122" s="3">
        <f>VLOOKUP(E122,Sheet3!$A$6:$D$357,3,0)</f>
        <v>835</v>
      </c>
      <c r="D122" s="3">
        <v>8.3000000000000007</v>
      </c>
      <c r="E122" s="3" t="str">
        <f t="shared" si="20"/>
        <v>8.3萝莉魔法师</v>
      </c>
      <c r="F122" s="6" t="s">
        <v>56</v>
      </c>
      <c r="G122" s="3">
        <v>1000</v>
      </c>
      <c r="H122" s="3">
        <v>0</v>
      </c>
      <c r="I122" s="3">
        <f>VLOOKUP(F122,Sheet3!$K$1:$L$29,2,0)</f>
        <v>101</v>
      </c>
      <c r="J122" s="3">
        <v>-1</v>
      </c>
      <c r="L122" s="4">
        <f>VLOOKUP(M122,Sheet3!$A$6:$D$357,3,0)</f>
        <v>835</v>
      </c>
      <c r="M122" s="4" t="str">
        <f t="shared" si="21"/>
        <v>8.3萝莉魔法师</v>
      </c>
      <c r="N122" s="8" t="s">
        <v>56</v>
      </c>
      <c r="O122" s="4">
        <v>1200</v>
      </c>
      <c r="P122" s="4">
        <v>100</v>
      </c>
      <c r="Q122" s="4">
        <v>5</v>
      </c>
      <c r="R122" s="4">
        <v>-1</v>
      </c>
      <c r="T122" s="3">
        <f>VLOOKUP(U122,Sheet3!$A$6:$D$357,3,0)</f>
        <v>831</v>
      </c>
      <c r="U122" s="3" t="str">
        <f t="shared" si="28"/>
        <v>8.3骷髅怪</v>
      </c>
      <c r="V122" s="3" t="s">
        <v>15</v>
      </c>
      <c r="W122" s="3">
        <v>1400</v>
      </c>
      <c r="X122" s="3">
        <v>0</v>
      </c>
      <c r="Y122" s="3">
        <f>VLOOKUP(V122,Sheet3!$K$1:$L$29,2,0)</f>
        <v>102</v>
      </c>
      <c r="Z122" s="3">
        <v>-1</v>
      </c>
      <c r="AB122" s="4">
        <f>VLOOKUP(AC122,Sheet3!$A$6:$D$357,3,0)</f>
        <v>835</v>
      </c>
      <c r="AC122" s="4" t="str">
        <f t="shared" si="27"/>
        <v>8.3萝莉魔法师</v>
      </c>
      <c r="AD122" s="4" t="s">
        <v>56</v>
      </c>
      <c r="AE122" s="4">
        <v>1500</v>
      </c>
      <c r="AF122" s="4">
        <v>100</v>
      </c>
      <c r="AG122" s="4">
        <f>VLOOKUP(AD122,Sheet3!$K$1:$L$29,2,0)</f>
        <v>101</v>
      </c>
      <c r="AH122" s="4">
        <v>-1</v>
      </c>
      <c r="AJ122" s="3">
        <f>VLOOKUP(AK122,Sheet3!$A$6:$D$357,3,0)</f>
        <v>831</v>
      </c>
      <c r="AK122" s="3" t="str">
        <f t="shared" si="23"/>
        <v>8.3骷髅怪</v>
      </c>
      <c r="AL122" s="3" t="s">
        <v>15</v>
      </c>
      <c r="AM122" s="3">
        <v>1600</v>
      </c>
      <c r="AN122" s="3">
        <v>0</v>
      </c>
      <c r="AO122" s="3">
        <f>VLOOKUP(AL122,Sheet3!$K$1:$L$29,2,0)</f>
        <v>102</v>
      </c>
      <c r="AP122" s="3">
        <v>-1</v>
      </c>
      <c r="AS122" s="4" t="str">
        <f t="shared" si="26"/>
        <v>8.3</v>
      </c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</row>
    <row r="123" spans="1:274" x14ac:dyDescent="0.15">
      <c r="A123" s="2">
        <v>8033</v>
      </c>
      <c r="C123" s="3">
        <f>VLOOKUP(E123,Sheet3!$A$6:$D$357,3,0)</f>
        <v>833</v>
      </c>
      <c r="D123" s="3">
        <v>8.3000000000000007</v>
      </c>
      <c r="E123" s="3" t="str">
        <f t="shared" si="20"/>
        <v>8.3哥布林</v>
      </c>
      <c r="F123" s="6" t="s">
        <v>12</v>
      </c>
      <c r="G123" s="3">
        <v>1000</v>
      </c>
      <c r="H123" s="3">
        <v>0</v>
      </c>
      <c r="I123" s="3">
        <f>VLOOKUP(F123,Sheet3!$K$1:$L$29,2,0)</f>
        <v>102</v>
      </c>
      <c r="J123" s="3">
        <v>-1</v>
      </c>
      <c r="L123" s="4">
        <f>VLOOKUP(M123,Sheet3!$A$6:$D$357,3,0)</f>
        <v>831</v>
      </c>
      <c r="M123" s="4" t="str">
        <f t="shared" si="21"/>
        <v>8.3骷髅怪</v>
      </c>
      <c r="N123" s="8" t="s">
        <v>15</v>
      </c>
      <c r="O123" s="4">
        <v>1200</v>
      </c>
      <c r="P123" s="4">
        <v>100</v>
      </c>
      <c r="Q123" s="4">
        <v>5</v>
      </c>
      <c r="R123" s="4">
        <v>-1</v>
      </c>
      <c r="T123" s="3">
        <f>VLOOKUP(U123,Sheet3!$A$6:$D$357,3,0)</f>
        <v>835</v>
      </c>
      <c r="U123" s="3" t="str">
        <f t="shared" si="28"/>
        <v>8.3萝莉魔法师</v>
      </c>
      <c r="V123" s="3" t="s">
        <v>56</v>
      </c>
      <c r="W123" s="3">
        <v>1400</v>
      </c>
      <c r="X123" s="3">
        <v>0</v>
      </c>
      <c r="Y123" s="3">
        <f>VLOOKUP(V123,Sheet3!$K$1:$L$29,2,0)</f>
        <v>101</v>
      </c>
      <c r="Z123" s="3">
        <v>-1</v>
      </c>
      <c r="AB123" s="4">
        <f>VLOOKUP(AC123,Sheet3!$A$6:$D$357,3,0)</f>
        <v>833</v>
      </c>
      <c r="AC123" s="4" t="str">
        <f t="shared" si="27"/>
        <v>8.3哥布林</v>
      </c>
      <c r="AD123" s="4" t="s">
        <v>12</v>
      </c>
      <c r="AE123" s="4">
        <v>1500</v>
      </c>
      <c r="AF123" s="4">
        <v>100</v>
      </c>
      <c r="AG123" s="4">
        <f>VLOOKUP(AD123,Sheet3!$K$1:$L$29,2,0)</f>
        <v>102</v>
      </c>
      <c r="AH123" s="4">
        <v>-1</v>
      </c>
      <c r="AJ123" s="3">
        <f>VLOOKUP(AK123,Sheet3!$A$6:$D$357,3,0)</f>
        <v>835</v>
      </c>
      <c r="AK123" s="3" t="str">
        <f t="shared" si="23"/>
        <v>8.3萝莉魔法师</v>
      </c>
      <c r="AL123" s="3" t="s">
        <v>56</v>
      </c>
      <c r="AM123" s="3">
        <v>1600</v>
      </c>
      <c r="AN123" s="3">
        <v>0</v>
      </c>
      <c r="AO123" s="3">
        <f>VLOOKUP(AL123,Sheet3!$K$1:$L$29,2,0)</f>
        <v>101</v>
      </c>
      <c r="AP123" s="3">
        <v>-1</v>
      </c>
      <c r="AQ123" s="3">
        <v>101002</v>
      </c>
      <c r="AS123" s="4" t="str">
        <f t="shared" si="26"/>
        <v>8.3</v>
      </c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</row>
    <row r="124" spans="1:274" s="1" customFormat="1" x14ac:dyDescent="0.15">
      <c r="A124" s="1">
        <v>8034</v>
      </c>
      <c r="C124" s="1">
        <f>VLOOKUP(E124,Sheet3!$A$6:$D$357,3,0)</f>
        <v>831</v>
      </c>
      <c r="D124" s="1">
        <v>8.3000000000000007</v>
      </c>
      <c r="E124" s="1" t="str">
        <f t="shared" si="20"/>
        <v>8.3骷髅怪</v>
      </c>
      <c r="F124" s="1" t="s">
        <v>15</v>
      </c>
      <c r="G124" s="1">
        <v>1000</v>
      </c>
      <c r="H124" s="1">
        <v>0</v>
      </c>
      <c r="I124" s="1">
        <f>VLOOKUP(F124,Sheet3!$K$1:$L$29,2,0)</f>
        <v>102</v>
      </c>
      <c r="J124" s="1">
        <v>-1</v>
      </c>
      <c r="L124" s="1">
        <f>VLOOKUP(M124,Sheet3!$A$6:$D$357,3,0)</f>
        <v>832</v>
      </c>
      <c r="M124" s="1" t="str">
        <f t="shared" si="21"/>
        <v>8.3石像鬼</v>
      </c>
      <c r="N124" s="1" t="s">
        <v>13</v>
      </c>
      <c r="O124" s="1">
        <v>1200</v>
      </c>
      <c r="P124" s="1">
        <v>100</v>
      </c>
      <c r="Q124" s="1">
        <v>5</v>
      </c>
      <c r="R124" s="1">
        <v>-1</v>
      </c>
      <c r="T124" s="1">
        <f>VLOOKUP(U124,Sheet3!$A$6:$D$357,3,0)</f>
        <v>832</v>
      </c>
      <c r="U124" s="1" t="str">
        <f t="shared" si="28"/>
        <v>8.3石像鬼</v>
      </c>
      <c r="V124" s="1" t="s">
        <v>13</v>
      </c>
      <c r="W124" s="1">
        <v>1400</v>
      </c>
      <c r="X124" s="1">
        <v>0</v>
      </c>
      <c r="Y124" s="1">
        <f>VLOOKUP(V124,Sheet3!$K$1:$L$29,2,0)</f>
        <v>102</v>
      </c>
      <c r="Z124" s="1">
        <v>-1</v>
      </c>
      <c r="AB124" s="1">
        <f>VLOOKUP(AC124,Sheet3!$A$6:$D$357,3,0)</f>
        <v>832</v>
      </c>
      <c r="AC124" s="1" t="str">
        <f t="shared" si="27"/>
        <v>8.3石像鬼</v>
      </c>
      <c r="AD124" s="1" t="s">
        <v>13</v>
      </c>
      <c r="AE124" s="1">
        <v>1500</v>
      </c>
      <c r="AF124" s="1">
        <v>100</v>
      </c>
      <c r="AG124" s="1">
        <f>VLOOKUP(AD124,Sheet3!$K$1:$L$29,2,0)</f>
        <v>102</v>
      </c>
      <c r="AH124" s="1">
        <v>-1</v>
      </c>
      <c r="AJ124" s="1">
        <f>VLOOKUP(AK124,Sheet3!$A$6:$D$357,3,0)</f>
        <v>836</v>
      </c>
      <c r="AK124" s="1" t="str">
        <f t="shared" si="23"/>
        <v>8.3女刺客</v>
      </c>
      <c r="AL124" s="1" t="s">
        <v>62</v>
      </c>
      <c r="AM124" s="1">
        <v>1600</v>
      </c>
      <c r="AN124" s="1">
        <v>0</v>
      </c>
      <c r="AO124" s="1">
        <f>VLOOKUP(AL124,Sheet3!$K$1:$L$29,2,0)</f>
        <v>102</v>
      </c>
      <c r="AP124" s="1">
        <v>-1</v>
      </c>
      <c r="AR124" s="1">
        <f>VLOOKUP(AS124,Sheet3!$A$6:$D$357,3,0)</f>
        <v>837</v>
      </c>
      <c r="AS124" s="1" t="str">
        <f t="shared" si="26"/>
        <v>8.3弓箭手侍石</v>
      </c>
      <c r="AT124" s="1" t="s">
        <v>73</v>
      </c>
      <c r="AU124" s="1">
        <v>1800</v>
      </c>
      <c r="AV124" s="1">
        <v>50</v>
      </c>
      <c r="AW124" s="1">
        <f>VLOOKUP(AT124,Sheet3!$K$1:$L$29,2,0)</f>
        <v>101</v>
      </c>
      <c r="AX124" s="1">
        <v>-1</v>
      </c>
    </row>
    <row r="125" spans="1:274" x14ac:dyDescent="0.15">
      <c r="A125" s="2">
        <v>8041</v>
      </c>
      <c r="C125" s="3">
        <f>VLOOKUP(E125,Sheet3!$A$6:$D$357,3,0)</f>
        <v>843</v>
      </c>
      <c r="D125" s="3">
        <v>8.4</v>
      </c>
      <c r="E125" s="3" t="str">
        <f t="shared" si="20"/>
        <v>8.4哥布林</v>
      </c>
      <c r="F125" s="6" t="s">
        <v>81</v>
      </c>
      <c r="G125" s="3">
        <v>1000</v>
      </c>
      <c r="H125" s="3">
        <v>0</v>
      </c>
      <c r="I125" s="3">
        <f>VLOOKUP(F125,Sheet3!$K$1:$L$29,2,0)</f>
        <v>102</v>
      </c>
      <c r="J125" s="3">
        <v>-1</v>
      </c>
      <c r="L125" s="4">
        <f>VLOOKUP(M125,Sheet3!$A$6:$D$357,3,0)</f>
        <v>843</v>
      </c>
      <c r="M125" s="4" t="str">
        <f t="shared" si="21"/>
        <v>8.4哥布林</v>
      </c>
      <c r="N125" s="8" t="s">
        <v>12</v>
      </c>
      <c r="O125" s="4">
        <v>1300</v>
      </c>
      <c r="P125" s="4">
        <v>100</v>
      </c>
      <c r="Q125" s="4">
        <v>5</v>
      </c>
      <c r="R125" s="4">
        <v>-1</v>
      </c>
      <c r="T125" s="3">
        <f>VLOOKUP(U125,Sheet3!$A$6:$D$357,3,0)</f>
        <v>843</v>
      </c>
      <c r="U125" s="3" t="str">
        <f t="shared" si="28"/>
        <v>8.4哥布林</v>
      </c>
      <c r="V125" s="3" t="s">
        <v>12</v>
      </c>
      <c r="W125" s="3">
        <v>1600</v>
      </c>
      <c r="X125" s="3">
        <v>0</v>
      </c>
      <c r="Y125" s="3">
        <f>VLOOKUP(V125,Sheet3!$K$1:$L$29,2,0)</f>
        <v>102</v>
      </c>
      <c r="Z125" s="3">
        <v>-1</v>
      </c>
      <c r="AB125" s="4">
        <f>VLOOKUP(AC125,Sheet3!$A$6:$D$357,3,0)</f>
        <v>844</v>
      </c>
      <c r="AC125" s="4" t="str">
        <f t="shared" si="27"/>
        <v>8.4弓箭手</v>
      </c>
      <c r="AD125" s="4" t="s">
        <v>55</v>
      </c>
      <c r="AE125" s="4">
        <v>1900</v>
      </c>
      <c r="AF125" s="4">
        <v>100</v>
      </c>
      <c r="AG125" s="4">
        <f>VLOOKUP(AD125,Sheet3!$K$1:$L$29,2,0)</f>
        <v>101</v>
      </c>
      <c r="AH125" s="4">
        <v>-1</v>
      </c>
      <c r="AJ125" s="3">
        <f>VLOOKUP(AK125,Sheet3!$A$6:$D$357,3,0)</f>
        <v>846</v>
      </c>
      <c r="AK125" s="3" t="str">
        <f t="shared" si="23"/>
        <v>8.4女刺客</v>
      </c>
      <c r="AL125" s="3" t="s">
        <v>62</v>
      </c>
      <c r="AM125" s="3">
        <v>2300</v>
      </c>
      <c r="AN125" s="3">
        <v>0</v>
      </c>
      <c r="AO125" s="3">
        <f>VLOOKUP(AL125,Sheet3!$K$1:$L$29,2,0)</f>
        <v>102</v>
      </c>
      <c r="AP125" s="3">
        <v>-1</v>
      </c>
      <c r="AS125" s="4" t="str">
        <f t="shared" si="26"/>
        <v>8.4</v>
      </c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</row>
    <row r="126" spans="1:274" s="1" customFormat="1" x14ac:dyDescent="0.15">
      <c r="A126" s="1">
        <v>8044</v>
      </c>
      <c r="C126" s="1">
        <f>VLOOKUP(E126,Sheet3!$A$6:$D$357,3,0)</f>
        <v>845</v>
      </c>
      <c r="D126" s="1">
        <v>8.4</v>
      </c>
      <c r="E126" s="1" t="str">
        <f t="shared" si="20"/>
        <v>8.4萝莉魔法师</v>
      </c>
      <c r="F126" s="1" t="s">
        <v>56</v>
      </c>
      <c r="G126" s="1">
        <v>1000</v>
      </c>
      <c r="H126" s="1">
        <v>0</v>
      </c>
      <c r="I126" s="1">
        <f>VLOOKUP(F126,Sheet3!$K$1:$L$29,2,0)</f>
        <v>101</v>
      </c>
      <c r="J126" s="1">
        <v>-1</v>
      </c>
      <c r="L126" s="1">
        <f>VLOOKUP(M126,Sheet3!$A$6:$D$357,3,0)</f>
        <v>846</v>
      </c>
      <c r="M126" s="1" t="str">
        <f t="shared" si="21"/>
        <v>8.4女刺客</v>
      </c>
      <c r="N126" s="1" t="s">
        <v>62</v>
      </c>
      <c r="O126" s="1">
        <v>1300</v>
      </c>
      <c r="P126" s="1">
        <v>100</v>
      </c>
      <c r="Q126" s="1">
        <v>5</v>
      </c>
      <c r="R126" s="1">
        <v>-1</v>
      </c>
      <c r="T126" s="1">
        <f>VLOOKUP(U126,Sheet3!$A$6:$D$357,3,0)</f>
        <v>846</v>
      </c>
      <c r="U126" s="1" t="str">
        <f t="shared" si="28"/>
        <v>8.4女刺客</v>
      </c>
      <c r="V126" s="1" t="s">
        <v>62</v>
      </c>
      <c r="W126" s="1">
        <v>1700</v>
      </c>
      <c r="X126" s="1">
        <v>0</v>
      </c>
      <c r="Y126" s="1">
        <f>VLOOKUP(V126,Sheet3!$K$1:$L$29,2,0)</f>
        <v>102</v>
      </c>
      <c r="Z126" s="1">
        <v>-1</v>
      </c>
      <c r="AB126" s="1">
        <f>VLOOKUP(AC126,Sheet3!$A$6:$D$357,3,0)</f>
        <v>845</v>
      </c>
      <c r="AC126" s="1" t="str">
        <f t="shared" si="27"/>
        <v>8.4萝莉魔法师</v>
      </c>
      <c r="AD126" s="1" t="s">
        <v>56</v>
      </c>
      <c r="AE126" s="1">
        <v>2000</v>
      </c>
      <c r="AF126" s="1">
        <v>100</v>
      </c>
      <c r="AG126" s="1">
        <f>VLOOKUP(AD126,Sheet3!$K$1:$L$29,2,0)</f>
        <v>101</v>
      </c>
      <c r="AH126" s="1">
        <v>-1</v>
      </c>
      <c r="AJ126" s="1">
        <f>VLOOKUP(AK126,Sheet3!$A$6:$D$357,3,0)</f>
        <v>842</v>
      </c>
      <c r="AK126" s="1" t="str">
        <f t="shared" si="23"/>
        <v>8.4石像鬼</v>
      </c>
      <c r="AL126" s="1" t="s">
        <v>13</v>
      </c>
      <c r="AM126" s="1">
        <v>2400</v>
      </c>
      <c r="AN126" s="1">
        <v>0</v>
      </c>
      <c r="AO126" s="1">
        <f>VLOOKUP(AL126,Sheet3!$K$1:$L$29,2,0)</f>
        <v>102</v>
      </c>
      <c r="AP126" s="1">
        <v>-1</v>
      </c>
      <c r="AR126" s="1">
        <f>VLOOKUP(AS126,Sheet3!$A$6:$D$357,3,0)</f>
        <v>847</v>
      </c>
      <c r="AS126" s="1" t="str">
        <f t="shared" si="26"/>
        <v>8.4暗夜刺客</v>
      </c>
      <c r="AT126" s="1" t="s">
        <v>75</v>
      </c>
      <c r="AU126" s="1">
        <v>2700</v>
      </c>
      <c r="AV126" s="1">
        <v>50</v>
      </c>
      <c r="AW126" s="1">
        <f>VLOOKUP(AT126,Sheet3!$K$1:$L$29,2,0)</f>
        <v>102</v>
      </c>
      <c r="AX126" s="1">
        <v>-1</v>
      </c>
    </row>
    <row r="127" spans="1:274" x14ac:dyDescent="0.15">
      <c r="A127" s="2">
        <v>8051</v>
      </c>
      <c r="C127" s="3">
        <f>VLOOKUP(E127,Sheet3!$A$6:$D$357,3,0)</f>
        <v>854</v>
      </c>
      <c r="D127" s="3">
        <v>8.5</v>
      </c>
      <c r="E127" s="3" t="str">
        <f t="shared" si="20"/>
        <v>8.5弓箭手</v>
      </c>
      <c r="F127" s="6" t="s">
        <v>55</v>
      </c>
      <c r="G127" s="3">
        <v>1000</v>
      </c>
      <c r="H127" s="3">
        <v>0</v>
      </c>
      <c r="I127" s="3">
        <f>VLOOKUP(F127,Sheet3!$K$1:$L$29,2,0)</f>
        <v>101</v>
      </c>
      <c r="J127" s="3">
        <v>-1</v>
      </c>
      <c r="L127" s="4">
        <f>VLOOKUP(M127,Sheet3!$A$6:$D$357,3,0)</f>
        <v>856</v>
      </c>
      <c r="M127" s="4" t="str">
        <f t="shared" si="21"/>
        <v>8.5女刺客</v>
      </c>
      <c r="N127" s="8" t="s">
        <v>62</v>
      </c>
      <c r="O127" s="4">
        <v>1200</v>
      </c>
      <c r="P127" s="4">
        <v>100</v>
      </c>
      <c r="Q127" s="4">
        <v>5</v>
      </c>
      <c r="R127" s="4">
        <v>-1</v>
      </c>
      <c r="T127" s="3">
        <f>VLOOKUP(U127,Sheet3!$A$6:$D$357,3,0)</f>
        <v>855</v>
      </c>
      <c r="U127" s="3" t="str">
        <f t="shared" si="28"/>
        <v>8.5萝莉魔法师</v>
      </c>
      <c r="V127" s="3" t="s">
        <v>56</v>
      </c>
      <c r="W127" s="3">
        <v>1400</v>
      </c>
      <c r="X127" s="3">
        <v>0</v>
      </c>
      <c r="Y127" s="3">
        <f>VLOOKUP(V127,Sheet3!$K$1:$L$29,2,0)</f>
        <v>101</v>
      </c>
      <c r="Z127" s="3">
        <v>-1</v>
      </c>
      <c r="AB127" s="4">
        <f>VLOOKUP(AC127,Sheet3!$A$6:$D$357,3,0)</f>
        <v>851</v>
      </c>
      <c r="AC127" s="4" t="str">
        <f t="shared" si="27"/>
        <v>8.5骷髅怪</v>
      </c>
      <c r="AD127" s="4" t="s">
        <v>15</v>
      </c>
      <c r="AE127" s="4">
        <v>1500</v>
      </c>
      <c r="AF127" s="4">
        <v>100</v>
      </c>
      <c r="AG127" s="4">
        <f>VLOOKUP(AD127,Sheet3!$K$1:$L$29,2,0)</f>
        <v>102</v>
      </c>
      <c r="AH127" s="4">
        <v>-1</v>
      </c>
      <c r="AJ127" s="3">
        <f>VLOOKUP(AK127,Sheet3!$A$6:$D$357,3,0)</f>
        <v>853</v>
      </c>
      <c r="AK127" s="3" t="str">
        <f t="shared" si="23"/>
        <v>8.5哥布林</v>
      </c>
      <c r="AL127" s="3" t="s">
        <v>12</v>
      </c>
      <c r="AM127" s="3">
        <v>1600</v>
      </c>
      <c r="AN127" s="3">
        <v>0</v>
      </c>
      <c r="AO127" s="3">
        <f>VLOOKUP(AL127,Sheet3!$K$1:$L$29,2,0)</f>
        <v>102</v>
      </c>
      <c r="AP127" s="3">
        <v>-1</v>
      </c>
      <c r="AS127" s="4" t="str">
        <f t="shared" si="26"/>
        <v>8.5</v>
      </c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</row>
    <row r="128" spans="1:274" x14ac:dyDescent="0.15">
      <c r="A128" s="2">
        <v>8052</v>
      </c>
      <c r="C128" s="3">
        <f>VLOOKUP(E128,Sheet3!$A$6:$D$357,3,0)</f>
        <v>853</v>
      </c>
      <c r="D128" s="3">
        <v>8.5</v>
      </c>
      <c r="E128" s="3" t="str">
        <f t="shared" si="20"/>
        <v>8.5哥布林</v>
      </c>
      <c r="F128" s="6" t="s">
        <v>12</v>
      </c>
      <c r="G128" s="3">
        <v>1000</v>
      </c>
      <c r="H128" s="3">
        <v>0</v>
      </c>
      <c r="I128" s="3">
        <f>VLOOKUP(F128,Sheet3!$K$1:$L$29,2,0)</f>
        <v>102</v>
      </c>
      <c r="J128" s="3">
        <v>-1</v>
      </c>
      <c r="L128" s="4">
        <f>VLOOKUP(M128,Sheet3!$A$6:$D$357,3,0)</f>
        <v>852</v>
      </c>
      <c r="M128" s="4" t="str">
        <f t="shared" si="21"/>
        <v>8.5石像鬼</v>
      </c>
      <c r="N128" s="8" t="s">
        <v>13</v>
      </c>
      <c r="O128" s="4">
        <v>1200</v>
      </c>
      <c r="P128" s="4">
        <v>100</v>
      </c>
      <c r="Q128" s="4">
        <v>5</v>
      </c>
      <c r="R128" s="4">
        <v>-1</v>
      </c>
      <c r="T128" s="3">
        <f>VLOOKUP(U128,Sheet3!$A$6:$D$357,3,0)</f>
        <v>854</v>
      </c>
      <c r="U128" s="3" t="str">
        <f t="shared" si="28"/>
        <v>8.5弓箭手</v>
      </c>
      <c r="V128" s="3" t="s">
        <v>55</v>
      </c>
      <c r="W128" s="3">
        <v>1400</v>
      </c>
      <c r="X128" s="3">
        <v>0</v>
      </c>
      <c r="Y128" s="3">
        <f>VLOOKUP(V128,Sheet3!$K$1:$L$29,2,0)</f>
        <v>101</v>
      </c>
      <c r="Z128" s="3">
        <v>-1</v>
      </c>
      <c r="AB128" s="4">
        <f>VLOOKUP(AC128,Sheet3!$A$6:$D$357,3,0)</f>
        <v>851</v>
      </c>
      <c r="AC128" s="4" t="str">
        <f t="shared" si="27"/>
        <v>8.5骷髅怪</v>
      </c>
      <c r="AD128" s="4" t="s">
        <v>15</v>
      </c>
      <c r="AE128" s="4">
        <v>1500</v>
      </c>
      <c r="AF128" s="4">
        <v>100</v>
      </c>
      <c r="AG128" s="4">
        <f>VLOOKUP(AD128,Sheet3!$K$1:$L$29,2,0)</f>
        <v>102</v>
      </c>
      <c r="AH128" s="4">
        <v>-1</v>
      </c>
      <c r="AJ128" s="3">
        <f>VLOOKUP(AK128,Sheet3!$A$6:$D$357,3,0)</f>
        <v>853</v>
      </c>
      <c r="AK128" s="3" t="str">
        <f t="shared" si="23"/>
        <v>8.5哥布林</v>
      </c>
      <c r="AL128" s="3" t="s">
        <v>12</v>
      </c>
      <c r="AM128" s="3">
        <v>1600</v>
      </c>
      <c r="AN128" s="3">
        <v>0</v>
      </c>
      <c r="AO128" s="3">
        <f>VLOOKUP(AL128,Sheet3!$K$1:$L$29,2,0)</f>
        <v>102</v>
      </c>
      <c r="AP128" s="3">
        <v>-1</v>
      </c>
      <c r="AQ128" s="3">
        <v>101002</v>
      </c>
      <c r="AS128" s="4" t="str">
        <f t="shared" si="26"/>
        <v>8.5</v>
      </c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</row>
    <row r="129" spans="1:274" s="1" customFormat="1" x14ac:dyDescent="0.15">
      <c r="A129" s="1">
        <v>8054</v>
      </c>
      <c r="C129" s="1">
        <f>VLOOKUP(E129,Sheet3!$A$6:$D$357,3,0)</f>
        <v>855</v>
      </c>
      <c r="D129" s="1">
        <v>8.5</v>
      </c>
      <c r="E129" s="1" t="str">
        <f t="shared" ref="E129:E132" si="29">D129&amp;F129</f>
        <v>8.5萝莉魔法师</v>
      </c>
      <c r="F129" s="1" t="s">
        <v>56</v>
      </c>
      <c r="G129" s="1">
        <v>1000</v>
      </c>
      <c r="H129" s="1">
        <v>0</v>
      </c>
      <c r="I129" s="1">
        <f>VLOOKUP(F129,Sheet3!$K$1:$L$29,2,0)</f>
        <v>101</v>
      </c>
      <c r="J129" s="1">
        <v>-1</v>
      </c>
      <c r="L129" s="1">
        <f>VLOOKUP(M129,Sheet3!$A$6:$D$357,3,0)</f>
        <v>853</v>
      </c>
      <c r="M129" s="1" t="str">
        <f t="shared" ref="M129:M132" si="30">$D129&amp;N129</f>
        <v>8.5哥布林</v>
      </c>
      <c r="N129" s="1" t="s">
        <v>12</v>
      </c>
      <c r="O129" s="1">
        <v>1200</v>
      </c>
      <c r="P129" s="1">
        <v>100</v>
      </c>
      <c r="Q129" s="1">
        <v>5</v>
      </c>
      <c r="R129" s="1">
        <v>-1</v>
      </c>
      <c r="T129" s="1">
        <f>VLOOKUP(U129,Sheet3!$A$6:$D$357,3,0)</f>
        <v>853</v>
      </c>
      <c r="U129" s="1" t="str">
        <f t="shared" si="28"/>
        <v>8.5哥布林</v>
      </c>
      <c r="V129" s="1" t="s">
        <v>12</v>
      </c>
      <c r="W129" s="1">
        <v>1400</v>
      </c>
      <c r="X129" s="1">
        <v>0</v>
      </c>
      <c r="Y129" s="1">
        <f>VLOOKUP(V129,Sheet3!$K$1:$L$29,2,0)</f>
        <v>102</v>
      </c>
      <c r="Z129" s="1">
        <v>-1</v>
      </c>
      <c r="AB129" s="1">
        <f>VLOOKUP(AC129,Sheet3!$A$6:$D$357,3,0)</f>
        <v>852</v>
      </c>
      <c r="AC129" s="1" t="str">
        <f t="shared" ref="AC129:AC132" si="31">$D129&amp;AD129</f>
        <v>8.5石像鬼</v>
      </c>
      <c r="AD129" s="1" t="s">
        <v>13</v>
      </c>
      <c r="AE129" s="1">
        <v>1500</v>
      </c>
      <c r="AF129" s="1">
        <v>100</v>
      </c>
      <c r="AG129" s="1">
        <f>VLOOKUP(AD129,Sheet3!$K$1:$L$29,2,0)</f>
        <v>102</v>
      </c>
      <c r="AH129" s="1">
        <v>-1</v>
      </c>
      <c r="AJ129" s="1">
        <f>VLOOKUP(AK129,Sheet3!$A$6:$D$357,3,0)</f>
        <v>853</v>
      </c>
      <c r="AK129" s="1" t="str">
        <f t="shared" ref="AK129:AK132" si="32">$D129&amp;AL129</f>
        <v>8.5哥布林</v>
      </c>
      <c r="AL129" s="1" t="s">
        <v>12</v>
      </c>
      <c r="AM129" s="1">
        <v>1600</v>
      </c>
      <c r="AN129" s="1">
        <v>0</v>
      </c>
      <c r="AO129" s="1">
        <f>VLOOKUP(AL129,Sheet3!$K$1:$L$29,2,0)</f>
        <v>102</v>
      </c>
      <c r="AP129" s="1">
        <v>-1</v>
      </c>
      <c r="AR129" s="1">
        <f>VLOOKUP(AS129,Sheet3!$A$6:$D$357,3,0)</f>
        <v>857</v>
      </c>
      <c r="AS129" s="1" t="str">
        <f t="shared" si="26"/>
        <v>8.5暗夜刺客</v>
      </c>
      <c r="AT129" s="1" t="s">
        <v>75</v>
      </c>
      <c r="AU129" s="1">
        <v>1800</v>
      </c>
      <c r="AV129" s="1">
        <v>50</v>
      </c>
      <c r="AW129" s="1">
        <f>VLOOKUP(AT129,Sheet3!$K$1:$L$29,2,0)</f>
        <v>102</v>
      </c>
      <c r="AX129" s="1">
        <v>-1</v>
      </c>
    </row>
    <row r="130" spans="1:274" x14ac:dyDescent="0.15">
      <c r="A130" s="2">
        <v>8061</v>
      </c>
      <c r="C130" s="3">
        <f>VLOOKUP(E130,Sheet3!$A$6:$D$357,3,0)</f>
        <v>862</v>
      </c>
      <c r="D130" s="3">
        <v>8.6</v>
      </c>
      <c r="E130" s="3" t="str">
        <f t="shared" si="29"/>
        <v>8.6石像鬼</v>
      </c>
      <c r="F130" s="6" t="s">
        <v>82</v>
      </c>
      <c r="G130" s="3">
        <v>1000</v>
      </c>
      <c r="H130" s="3">
        <v>0</v>
      </c>
      <c r="I130" s="3">
        <f>VLOOKUP(F130,Sheet3!$K$1:$L$29,2,0)</f>
        <v>102</v>
      </c>
      <c r="J130" s="3">
        <v>-1</v>
      </c>
      <c r="L130" s="4">
        <f>VLOOKUP(M130,Sheet3!$A$6:$D$357,3,0)</f>
        <v>863</v>
      </c>
      <c r="M130" s="4" t="str">
        <f t="shared" si="30"/>
        <v>8.6哥布林</v>
      </c>
      <c r="N130" s="8" t="s">
        <v>12</v>
      </c>
      <c r="O130" s="4">
        <v>1200</v>
      </c>
      <c r="P130" s="4">
        <v>100</v>
      </c>
      <c r="Q130" s="4">
        <v>5</v>
      </c>
      <c r="R130" s="4">
        <v>-1</v>
      </c>
      <c r="T130" s="3">
        <f>VLOOKUP(U130,Sheet3!$A$6:$D$357,3,0)</f>
        <v>863</v>
      </c>
      <c r="U130" s="3" t="str">
        <f t="shared" si="28"/>
        <v>8.6哥布林</v>
      </c>
      <c r="V130" s="3" t="s">
        <v>12</v>
      </c>
      <c r="W130" s="3">
        <v>1400</v>
      </c>
      <c r="X130" s="3">
        <v>0</v>
      </c>
      <c r="Y130" s="3">
        <f>VLOOKUP(V130,Sheet3!$K$1:$L$29,2,0)</f>
        <v>102</v>
      </c>
      <c r="Z130" s="3">
        <v>-1</v>
      </c>
      <c r="AB130" s="4">
        <f>VLOOKUP(AC130,Sheet3!$A$6:$D$357,3,0)</f>
        <v>863</v>
      </c>
      <c r="AC130" s="4" t="str">
        <f t="shared" si="31"/>
        <v>8.6哥布林</v>
      </c>
      <c r="AD130" s="4" t="s">
        <v>12</v>
      </c>
      <c r="AE130" s="4">
        <v>1500</v>
      </c>
      <c r="AF130" s="4">
        <v>100</v>
      </c>
      <c r="AG130" s="4">
        <f>VLOOKUP(AD130,Sheet3!$K$1:$L$29,2,0)</f>
        <v>102</v>
      </c>
      <c r="AH130" s="4">
        <v>-1</v>
      </c>
      <c r="AJ130" s="3">
        <f>VLOOKUP(AK130,Sheet3!$A$6:$D$357,3,0)</f>
        <v>861</v>
      </c>
      <c r="AK130" s="3" t="str">
        <f t="shared" si="32"/>
        <v>8.6骷髅怪</v>
      </c>
      <c r="AL130" s="3" t="s">
        <v>15</v>
      </c>
      <c r="AM130" s="3">
        <v>1600</v>
      </c>
      <c r="AN130" s="3">
        <v>0</v>
      </c>
      <c r="AO130" s="3">
        <f>VLOOKUP(AL130,Sheet3!$K$1:$L$29,2,0)</f>
        <v>102</v>
      </c>
      <c r="AP130" s="3">
        <v>-1</v>
      </c>
      <c r="AS130" s="4" t="str">
        <f t="shared" si="26"/>
        <v>8.6</v>
      </c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</row>
    <row r="131" spans="1:274" x14ac:dyDescent="0.15">
      <c r="A131" s="2">
        <v>8063</v>
      </c>
      <c r="C131" s="3">
        <f>VLOOKUP(E131,Sheet3!$A$6:$D$357,3,0)</f>
        <v>864</v>
      </c>
      <c r="D131" s="3">
        <v>8.6</v>
      </c>
      <c r="E131" s="3" t="str">
        <f t="shared" si="29"/>
        <v>8.6弓箭手</v>
      </c>
      <c r="F131" s="6" t="s">
        <v>55</v>
      </c>
      <c r="G131" s="3">
        <v>1000</v>
      </c>
      <c r="H131" s="3">
        <v>0</v>
      </c>
      <c r="I131" s="3">
        <f>VLOOKUP(F131,Sheet3!$K$1:$L$29,2,0)</f>
        <v>101</v>
      </c>
      <c r="J131" s="3">
        <v>-1</v>
      </c>
      <c r="L131" s="4">
        <f>VLOOKUP(M131,Sheet3!$A$6:$D$357,3,0)</f>
        <v>865</v>
      </c>
      <c r="M131" s="4" t="str">
        <f t="shared" si="30"/>
        <v>8.6萝莉魔法师</v>
      </c>
      <c r="N131" s="8" t="s">
        <v>56</v>
      </c>
      <c r="O131" s="4">
        <v>1200</v>
      </c>
      <c r="P131" s="4">
        <v>100</v>
      </c>
      <c r="Q131" s="4">
        <v>5</v>
      </c>
      <c r="R131" s="4">
        <v>-1</v>
      </c>
      <c r="T131" s="3">
        <f>VLOOKUP(U131,Sheet3!$A$6:$D$357,3,0)</f>
        <v>862</v>
      </c>
      <c r="U131" s="3" t="str">
        <f t="shared" si="28"/>
        <v>8.6石像鬼</v>
      </c>
      <c r="V131" s="3" t="s">
        <v>13</v>
      </c>
      <c r="W131" s="3">
        <v>1400</v>
      </c>
      <c r="X131" s="3">
        <v>0</v>
      </c>
      <c r="Y131" s="3">
        <f>VLOOKUP(V131,Sheet3!$K$1:$L$29,2,0)</f>
        <v>102</v>
      </c>
      <c r="Z131" s="3">
        <v>-1</v>
      </c>
      <c r="AB131" s="4">
        <f>VLOOKUP(AC131,Sheet3!$A$6:$D$357,3,0)</f>
        <v>861</v>
      </c>
      <c r="AC131" s="4" t="str">
        <f t="shared" si="31"/>
        <v>8.6骷髅怪</v>
      </c>
      <c r="AD131" s="4" t="s">
        <v>15</v>
      </c>
      <c r="AE131" s="4">
        <v>1500</v>
      </c>
      <c r="AF131" s="4">
        <v>100</v>
      </c>
      <c r="AG131" s="4">
        <f>VLOOKUP(AD131,Sheet3!$K$1:$L$29,2,0)</f>
        <v>102</v>
      </c>
      <c r="AH131" s="4">
        <v>-1</v>
      </c>
      <c r="AJ131" s="3">
        <f>VLOOKUP(AK131,Sheet3!$A$6:$D$357,3,0)</f>
        <v>865</v>
      </c>
      <c r="AK131" s="3" t="str">
        <f t="shared" si="32"/>
        <v>8.6萝莉魔法师</v>
      </c>
      <c r="AL131" s="3" t="s">
        <v>103</v>
      </c>
      <c r="AM131" s="3">
        <v>1600</v>
      </c>
      <c r="AN131" s="3">
        <v>0</v>
      </c>
      <c r="AO131" s="3">
        <f>VLOOKUP(AL131,Sheet3!$K$1:$L$29,2,0)</f>
        <v>101</v>
      </c>
      <c r="AP131" s="3">
        <v>-1</v>
      </c>
      <c r="AQ131" s="3">
        <v>101002</v>
      </c>
      <c r="AS131" s="4" t="str">
        <f t="shared" si="26"/>
        <v>8.6</v>
      </c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</row>
    <row r="132" spans="1:274" s="1" customFormat="1" x14ac:dyDescent="0.15">
      <c r="A132" s="1">
        <v>8064</v>
      </c>
      <c r="C132" s="1">
        <f>VLOOKUP(E132,Sheet3!$A$6:$D$357,3,0)</f>
        <v>864</v>
      </c>
      <c r="D132" s="1">
        <v>8.6</v>
      </c>
      <c r="E132" s="1" t="str">
        <f t="shared" si="29"/>
        <v>8.6弓箭手</v>
      </c>
      <c r="F132" s="1" t="s">
        <v>55</v>
      </c>
      <c r="G132" s="1">
        <v>1000</v>
      </c>
      <c r="H132" s="1">
        <v>0</v>
      </c>
      <c r="I132" s="1">
        <f>VLOOKUP(F132,Sheet3!$K$1:$L$29,2,0)</f>
        <v>101</v>
      </c>
      <c r="J132" s="1">
        <v>-1</v>
      </c>
      <c r="L132" s="1">
        <f>VLOOKUP(M132,Sheet3!$A$6:$D$357,3,0)</f>
        <v>865</v>
      </c>
      <c r="M132" s="1" t="str">
        <f t="shared" si="30"/>
        <v>8.6萝莉魔法师</v>
      </c>
      <c r="N132" s="1" t="s">
        <v>56</v>
      </c>
      <c r="O132" s="1">
        <v>1200</v>
      </c>
      <c r="P132" s="1">
        <v>100</v>
      </c>
      <c r="Q132" s="1">
        <v>5</v>
      </c>
      <c r="R132" s="1">
        <v>-1</v>
      </c>
      <c r="T132" s="1">
        <f>VLOOKUP(U132,Sheet3!$A$6:$D$357,3,0)</f>
        <v>863</v>
      </c>
      <c r="U132" s="1" t="str">
        <f t="shared" si="28"/>
        <v>8.6哥布林</v>
      </c>
      <c r="V132" s="1" t="s">
        <v>12</v>
      </c>
      <c r="W132" s="1">
        <v>1400</v>
      </c>
      <c r="X132" s="1">
        <v>0</v>
      </c>
      <c r="Y132" s="1">
        <f>VLOOKUP(V132,Sheet3!$K$1:$L$29,2,0)</f>
        <v>102</v>
      </c>
      <c r="Z132" s="1">
        <v>-1</v>
      </c>
      <c r="AB132" s="1">
        <f>VLOOKUP(AC132,Sheet3!$A$6:$D$357,3,0)</f>
        <v>862</v>
      </c>
      <c r="AC132" s="1" t="str">
        <f t="shared" si="31"/>
        <v>8.6石像鬼</v>
      </c>
      <c r="AD132" s="1" t="s">
        <v>13</v>
      </c>
      <c r="AE132" s="1">
        <v>1500</v>
      </c>
      <c r="AF132" s="1">
        <v>100</v>
      </c>
      <c r="AG132" s="1">
        <f>VLOOKUP(AD132,Sheet3!$K$1:$L$29,2,0)</f>
        <v>102</v>
      </c>
      <c r="AH132" s="1">
        <v>-1</v>
      </c>
      <c r="AJ132" s="1">
        <f>VLOOKUP(AK132,Sheet3!$A$6:$D$357,3,0)</f>
        <v>861</v>
      </c>
      <c r="AK132" s="1" t="str">
        <f t="shared" si="32"/>
        <v>8.6骷髅怪</v>
      </c>
      <c r="AL132" s="1" t="s">
        <v>15</v>
      </c>
      <c r="AM132" s="1">
        <v>1600</v>
      </c>
      <c r="AN132" s="1">
        <v>0</v>
      </c>
      <c r="AO132" s="1">
        <f>VLOOKUP(AL132,Sheet3!$K$1:$L$29,2,0)</f>
        <v>102</v>
      </c>
      <c r="AP132" s="1">
        <v>-1</v>
      </c>
      <c r="AR132" s="1">
        <f>VLOOKUP(AS132,Sheet3!$A$6:$D$357,3,0)</f>
        <v>867</v>
      </c>
      <c r="AS132" s="1" t="str">
        <f t="shared" si="26"/>
        <v>8.6吉尔斯分身</v>
      </c>
      <c r="AT132" s="1" t="s">
        <v>104</v>
      </c>
      <c r="AU132" s="1">
        <v>1800</v>
      </c>
      <c r="AV132" s="1">
        <v>50</v>
      </c>
      <c r="AW132" s="1">
        <f>VLOOKUP(AT132,Sheet3!$K$1:$L$29,2,0)</f>
        <v>101</v>
      </c>
      <c r="AX132" s="1">
        <v>-1</v>
      </c>
    </row>
    <row r="133" spans="1:274" x14ac:dyDescent="0.15">
      <c r="U133" s="4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</row>
    <row r="134" spans="1:274" x14ac:dyDescent="0.15">
      <c r="A134" s="2">
        <v>90011</v>
      </c>
      <c r="C134" s="3">
        <f>VLOOKUP(E134,Sheet3!$A$6:$D$357,3,0)</f>
        <v>9002</v>
      </c>
      <c r="D134" s="3">
        <v>99.1</v>
      </c>
      <c r="E134" s="3" t="str">
        <f t="shared" ref="E134:E136" si="33">D134&amp;F134</f>
        <v>99.1石像鬼</v>
      </c>
      <c r="F134" s="6" t="s">
        <v>82</v>
      </c>
      <c r="G134" s="3">
        <v>1000</v>
      </c>
      <c r="H134" s="3">
        <v>0</v>
      </c>
      <c r="I134" s="3">
        <f>VLOOKUP(F134,Sheet3!$K$1:$L$29,2,0)</f>
        <v>102</v>
      </c>
      <c r="J134" s="3">
        <v>-1</v>
      </c>
      <c r="L134" s="4">
        <f>VLOOKUP(M134,Sheet3!$A$6:$D$357,3,0)</f>
        <v>9003</v>
      </c>
      <c r="M134" s="4" t="str">
        <f t="shared" ref="M134:M136" si="34">$D134&amp;N134</f>
        <v>99.1哥布林</v>
      </c>
      <c r="N134" s="8" t="s">
        <v>12</v>
      </c>
      <c r="O134" s="4">
        <v>1200</v>
      </c>
      <c r="P134" s="4">
        <v>100</v>
      </c>
      <c r="Q134" s="4">
        <v>5</v>
      </c>
      <c r="R134" s="4">
        <v>-1</v>
      </c>
      <c r="T134" s="3">
        <f>VLOOKUP(U134,Sheet3!$A$6:$D$357,3,0)</f>
        <v>9003</v>
      </c>
      <c r="U134" s="3" t="str">
        <f t="shared" ref="U134:U136" si="35">$D134&amp;V134</f>
        <v>99.1哥布林</v>
      </c>
      <c r="V134" s="3" t="s">
        <v>12</v>
      </c>
      <c r="W134" s="3">
        <v>1400</v>
      </c>
      <c r="X134" s="3">
        <v>0</v>
      </c>
      <c r="Y134" s="3">
        <f>VLOOKUP(V134,Sheet3!$K$1:$L$29,2,0)</f>
        <v>102</v>
      </c>
      <c r="Z134" s="3">
        <v>-1</v>
      </c>
      <c r="AB134" s="4">
        <f>VLOOKUP(AC134,Sheet3!$A$6:$D$357,3,0)</f>
        <v>9003</v>
      </c>
      <c r="AC134" s="4" t="str">
        <f t="shared" ref="AC134:AC136" si="36">$D134&amp;AD134</f>
        <v>99.1哥布林</v>
      </c>
      <c r="AD134" s="4" t="s">
        <v>12</v>
      </c>
      <c r="AE134" s="4">
        <v>1500</v>
      </c>
      <c r="AF134" s="4">
        <v>100</v>
      </c>
      <c r="AG134" s="4">
        <f>VLOOKUP(AD134,Sheet3!$K$1:$L$29,2,0)</f>
        <v>102</v>
      </c>
      <c r="AH134" s="4">
        <v>-1</v>
      </c>
      <c r="AJ134" s="3">
        <f>VLOOKUP(AK134,Sheet3!$A$6:$D$357,3,0)</f>
        <v>9001</v>
      </c>
      <c r="AK134" s="3" t="str">
        <f t="shared" ref="AK134:AK136" si="37">$D134&amp;AL134</f>
        <v>99.1骷髅怪</v>
      </c>
      <c r="AL134" s="3" t="s">
        <v>15</v>
      </c>
      <c r="AM134" s="3">
        <v>1600</v>
      </c>
      <c r="AN134" s="3">
        <v>0</v>
      </c>
      <c r="AO134" s="3">
        <f>VLOOKUP(AL134,Sheet3!$K$1:$L$29,2,0)</f>
        <v>102</v>
      </c>
      <c r="AP134" s="3">
        <v>-1</v>
      </c>
      <c r="AS134" s="4"/>
    </row>
    <row r="135" spans="1:274" x14ac:dyDescent="0.15">
      <c r="A135" s="2">
        <v>90012</v>
      </c>
      <c r="C135" s="3">
        <f>VLOOKUP(E135,Sheet3!$A$6:$D$357,3,0)</f>
        <v>9004</v>
      </c>
      <c r="D135" s="3">
        <v>99.1</v>
      </c>
      <c r="E135" s="3" t="str">
        <f t="shared" si="33"/>
        <v>99.1弓箭手</v>
      </c>
      <c r="F135" s="6" t="s">
        <v>55</v>
      </c>
      <c r="G135" s="3">
        <v>1000</v>
      </c>
      <c r="H135" s="3">
        <v>0</v>
      </c>
      <c r="I135" s="3">
        <f>VLOOKUP(F135,Sheet3!$K$1:$L$29,2,0)</f>
        <v>101</v>
      </c>
      <c r="J135" s="3">
        <v>-1</v>
      </c>
      <c r="L135" s="4">
        <f>VLOOKUP(M135,Sheet3!$A$6:$D$357,3,0)</f>
        <v>9005</v>
      </c>
      <c r="M135" s="4" t="str">
        <f t="shared" si="34"/>
        <v>99.1萝莉魔法师</v>
      </c>
      <c r="N135" s="8" t="s">
        <v>56</v>
      </c>
      <c r="O135" s="4">
        <v>1200</v>
      </c>
      <c r="P135" s="4">
        <v>100</v>
      </c>
      <c r="Q135" s="4">
        <v>5</v>
      </c>
      <c r="R135" s="4">
        <v>-1</v>
      </c>
      <c r="T135" s="3">
        <f>VLOOKUP(U135,Sheet3!$A$6:$D$357,3,0)</f>
        <v>9002</v>
      </c>
      <c r="U135" s="3" t="str">
        <f t="shared" si="35"/>
        <v>99.1石像鬼</v>
      </c>
      <c r="V135" s="3" t="s">
        <v>13</v>
      </c>
      <c r="W135" s="3">
        <v>1400</v>
      </c>
      <c r="X135" s="3">
        <v>0</v>
      </c>
      <c r="Y135" s="3">
        <f>VLOOKUP(V135,Sheet3!$K$1:$L$29,2,0)</f>
        <v>102</v>
      </c>
      <c r="Z135" s="3">
        <v>-1</v>
      </c>
      <c r="AB135" s="4">
        <f>VLOOKUP(AC135,Sheet3!$A$6:$D$357,3,0)</f>
        <v>9001</v>
      </c>
      <c r="AC135" s="4" t="str">
        <f t="shared" si="36"/>
        <v>99.1骷髅怪</v>
      </c>
      <c r="AD135" s="4" t="s">
        <v>15</v>
      </c>
      <c r="AE135" s="4">
        <v>1500</v>
      </c>
      <c r="AF135" s="4">
        <v>100</v>
      </c>
      <c r="AG135" s="4">
        <f>VLOOKUP(AD135,Sheet3!$K$1:$L$29,2,0)</f>
        <v>102</v>
      </c>
      <c r="AH135" s="4">
        <v>-1</v>
      </c>
      <c r="AJ135" s="3">
        <f>VLOOKUP(AK135,Sheet3!$A$6:$D$357,3,0)</f>
        <v>9005</v>
      </c>
      <c r="AK135" s="3" t="str">
        <f t="shared" si="37"/>
        <v>99.1萝莉魔法师</v>
      </c>
      <c r="AL135" s="3" t="s">
        <v>64</v>
      </c>
      <c r="AM135" s="3">
        <v>1600</v>
      </c>
      <c r="AN135" s="3">
        <v>0</v>
      </c>
      <c r="AO135" s="3">
        <f>VLOOKUP(AL135,Sheet3!$K$1:$L$29,2,0)</f>
        <v>101</v>
      </c>
      <c r="AP135" s="3">
        <v>-1</v>
      </c>
      <c r="AS135" s="4"/>
    </row>
    <row r="136" spans="1:274" x14ac:dyDescent="0.15">
      <c r="A136" s="2">
        <v>90013</v>
      </c>
      <c r="B136" s="1"/>
      <c r="C136" s="1">
        <f>VLOOKUP(E136,Sheet3!$A$6:$D$357,3,0)</f>
        <v>9004</v>
      </c>
      <c r="D136" s="3">
        <v>99.1</v>
      </c>
      <c r="E136" s="1" t="str">
        <f t="shared" si="33"/>
        <v>99.1弓箭手</v>
      </c>
      <c r="F136" s="1" t="s">
        <v>55</v>
      </c>
      <c r="G136" s="1">
        <v>1000</v>
      </c>
      <c r="H136" s="1">
        <v>0</v>
      </c>
      <c r="I136" s="1">
        <f>VLOOKUP(F136,Sheet3!$K$1:$L$29,2,0)</f>
        <v>101</v>
      </c>
      <c r="J136" s="1">
        <v>-1</v>
      </c>
      <c r="K136" s="1"/>
      <c r="L136" s="1">
        <f>VLOOKUP(M136,Sheet3!$A$6:$D$357,3,0)</f>
        <v>9005</v>
      </c>
      <c r="M136" s="1" t="str">
        <f t="shared" si="34"/>
        <v>99.1萝莉魔法师</v>
      </c>
      <c r="N136" s="1" t="s">
        <v>56</v>
      </c>
      <c r="O136" s="1">
        <v>1200</v>
      </c>
      <c r="P136" s="1">
        <v>100</v>
      </c>
      <c r="Q136" s="1">
        <v>5</v>
      </c>
      <c r="R136" s="1">
        <v>-1</v>
      </c>
      <c r="S136" s="1"/>
      <c r="T136" s="1">
        <f>VLOOKUP(U136,Sheet3!$A$6:$D$357,3,0)</f>
        <v>9003</v>
      </c>
      <c r="U136" s="1" t="str">
        <f t="shared" si="35"/>
        <v>99.1哥布林</v>
      </c>
      <c r="V136" s="1" t="s">
        <v>12</v>
      </c>
      <c r="W136" s="1">
        <v>1400</v>
      </c>
      <c r="X136" s="1">
        <v>0</v>
      </c>
      <c r="Y136" s="1">
        <f>VLOOKUP(V136,Sheet3!$K$1:$L$29,2,0)</f>
        <v>102</v>
      </c>
      <c r="Z136" s="1">
        <v>-1</v>
      </c>
      <c r="AA136" s="1"/>
      <c r="AB136" s="1">
        <f>VLOOKUP(AC136,Sheet3!$A$6:$D$357,3,0)</f>
        <v>9002</v>
      </c>
      <c r="AC136" s="1" t="str">
        <f t="shared" si="36"/>
        <v>99.1石像鬼</v>
      </c>
      <c r="AD136" s="1" t="s">
        <v>13</v>
      </c>
      <c r="AE136" s="1">
        <v>1500</v>
      </c>
      <c r="AF136" s="1">
        <v>100</v>
      </c>
      <c r="AG136" s="1">
        <f>VLOOKUP(AD136,Sheet3!$K$1:$L$29,2,0)</f>
        <v>102</v>
      </c>
      <c r="AH136" s="1">
        <v>-1</v>
      </c>
      <c r="AI136" s="1"/>
      <c r="AJ136" s="1">
        <f>VLOOKUP(AK136,Sheet3!$A$6:$D$357,3,0)</f>
        <v>9001</v>
      </c>
      <c r="AK136" s="1" t="str">
        <f t="shared" si="37"/>
        <v>99.1骷髅怪</v>
      </c>
      <c r="AL136" s="1" t="s">
        <v>15</v>
      </c>
      <c r="AM136" s="1">
        <v>1600</v>
      </c>
      <c r="AN136" s="1">
        <v>0</v>
      </c>
      <c r="AO136" s="1">
        <f>VLOOKUP(AL136,Sheet3!$K$1:$L$29,2,0)</f>
        <v>102</v>
      </c>
      <c r="AP136" s="1">
        <v>-1</v>
      </c>
      <c r="AQ136" s="1"/>
      <c r="AR136" s="1">
        <f>VLOOKUP(AS136,Sheet3!$A$6:$D$357,3,0)</f>
        <v>9007</v>
      </c>
      <c r="AS136" s="1" t="str">
        <f t="shared" ref="AS136" si="38">$D136&amp;AT136</f>
        <v>99.1吉尔斯分身</v>
      </c>
      <c r="AT136" s="1" t="s">
        <v>104</v>
      </c>
      <c r="AU136" s="1">
        <v>1800</v>
      </c>
      <c r="AV136" s="1">
        <v>50</v>
      </c>
      <c r="AW136" s="1">
        <f>VLOOKUP(AT136,Sheet3!$K$1:$L$29,2,0)</f>
        <v>101</v>
      </c>
      <c r="AX136" s="1">
        <v>-1</v>
      </c>
    </row>
  </sheetData>
  <phoneticPr fontId="2" type="noConversion"/>
  <pageMargins left="0.75" right="0.75" top="1" bottom="1" header="0.51180555555555596" footer="0.51180555555555596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ColWidth="9" defaultRowHeight="14.25" x14ac:dyDescent="0.15"/>
  <sheetData/>
  <phoneticPr fontId="2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3"/>
  <sheetViews>
    <sheetView topLeftCell="A321" workbookViewId="0">
      <selection activeCell="B353" sqref="B353"/>
    </sheetView>
  </sheetViews>
  <sheetFormatPr defaultColWidth="9" defaultRowHeight="14.25" x14ac:dyDescent="0.15"/>
  <cols>
    <col min="1" max="1" width="15" bestFit="1" customWidth="1"/>
    <col min="2" max="2" width="11.125" customWidth="1"/>
    <col min="3" max="3" width="9.125" customWidth="1"/>
    <col min="4" max="4" width="5.125" bestFit="1" customWidth="1"/>
    <col min="11" max="11" width="11.625" bestFit="1" customWidth="1"/>
  </cols>
  <sheetData>
    <row r="1" spans="1:13" x14ac:dyDescent="0.15">
      <c r="B1" s="9" t="s">
        <v>3</v>
      </c>
      <c r="C1" s="9" t="s">
        <v>45</v>
      </c>
      <c r="D1" s="16" t="s">
        <v>52</v>
      </c>
      <c r="J1" s="18"/>
      <c r="K1" s="20" t="s">
        <v>78</v>
      </c>
      <c r="L1" s="20" t="s">
        <v>79</v>
      </c>
      <c r="M1" s="18"/>
    </row>
    <row r="2" spans="1:13" x14ac:dyDescent="0.15">
      <c r="B2" t="s">
        <v>47</v>
      </c>
      <c r="C2" t="s">
        <v>46</v>
      </c>
      <c r="J2" s="18"/>
      <c r="K2" s="12" t="s">
        <v>15</v>
      </c>
      <c r="L2">
        <v>102</v>
      </c>
    </row>
    <row r="3" spans="1:13" x14ac:dyDescent="0.15">
      <c r="B3" t="s">
        <v>48</v>
      </c>
      <c r="C3">
        <v>1001</v>
      </c>
      <c r="K3" s="12" t="s">
        <v>13</v>
      </c>
      <c r="L3">
        <v>102</v>
      </c>
    </row>
    <row r="4" spans="1:13" x14ac:dyDescent="0.15">
      <c r="B4" s="10" t="s">
        <v>49</v>
      </c>
      <c r="C4">
        <v>1101</v>
      </c>
      <c r="K4" s="13" t="s">
        <v>50</v>
      </c>
      <c r="L4">
        <v>102</v>
      </c>
    </row>
    <row r="5" spans="1:13" x14ac:dyDescent="0.15">
      <c r="K5" s="12" t="s">
        <v>43</v>
      </c>
      <c r="L5" s="18">
        <v>101</v>
      </c>
    </row>
    <row r="6" spans="1:13" x14ac:dyDescent="0.15">
      <c r="A6" t="str">
        <f t="shared" ref="A6:A69" si="0">D6&amp;B6</f>
        <v>1.1骷髅怪</v>
      </c>
      <c r="B6" s="12" t="s">
        <v>15</v>
      </c>
      <c r="C6" s="11">
        <v>111</v>
      </c>
      <c r="D6" s="12">
        <v>1.1000000000000001</v>
      </c>
      <c r="K6" s="12" t="s">
        <v>51</v>
      </c>
      <c r="L6" s="18">
        <v>101</v>
      </c>
    </row>
    <row r="7" spans="1:13" x14ac:dyDescent="0.15">
      <c r="A7" t="str">
        <f t="shared" si="0"/>
        <v>1.1石像鬼</v>
      </c>
      <c r="B7" s="12" t="s">
        <v>13</v>
      </c>
      <c r="C7" s="11">
        <v>112</v>
      </c>
      <c r="D7" s="12">
        <v>1.1000000000000001</v>
      </c>
      <c r="K7" s="12" t="s">
        <v>44</v>
      </c>
      <c r="L7">
        <v>102</v>
      </c>
    </row>
    <row r="8" spans="1:13" x14ac:dyDescent="0.15">
      <c r="A8" t="str">
        <f t="shared" si="0"/>
        <v>1.1哥布林</v>
      </c>
      <c r="B8" s="13" t="s">
        <v>12</v>
      </c>
      <c r="C8" s="11">
        <v>113</v>
      </c>
      <c r="D8" s="12">
        <v>1.1000000000000001</v>
      </c>
      <c r="K8" s="18" t="s">
        <v>71</v>
      </c>
      <c r="L8">
        <v>102</v>
      </c>
    </row>
    <row r="9" spans="1:13" x14ac:dyDescent="0.15">
      <c r="A9" t="str">
        <f t="shared" si="0"/>
        <v>1.1弓箭手</v>
      </c>
      <c r="B9" s="12" t="s">
        <v>55</v>
      </c>
      <c r="C9" s="11">
        <v>114</v>
      </c>
      <c r="D9" s="12">
        <v>1.1000000000000001</v>
      </c>
      <c r="K9" s="18" t="s">
        <v>72</v>
      </c>
      <c r="L9">
        <v>102</v>
      </c>
    </row>
    <row r="10" spans="1:13" x14ac:dyDescent="0.15">
      <c r="A10" t="str">
        <f t="shared" si="0"/>
        <v>1.1萝莉魔法师</v>
      </c>
      <c r="B10" s="12" t="s">
        <v>56</v>
      </c>
      <c r="C10" s="11">
        <v>115</v>
      </c>
      <c r="D10" s="12">
        <v>1.1000000000000001</v>
      </c>
      <c r="K10" s="18" t="s">
        <v>14</v>
      </c>
      <c r="L10">
        <v>102</v>
      </c>
    </row>
    <row r="11" spans="1:13" x14ac:dyDescent="0.15">
      <c r="A11" t="str">
        <f t="shared" si="0"/>
        <v>1.1女刺客</v>
      </c>
      <c r="B11" s="12" t="s">
        <v>62</v>
      </c>
      <c r="C11" s="11">
        <v>116</v>
      </c>
      <c r="D11" s="12">
        <v>1.1000000000000001</v>
      </c>
      <c r="K11" s="18" t="s">
        <v>73</v>
      </c>
      <c r="L11" s="18">
        <v>101</v>
      </c>
    </row>
    <row r="12" spans="1:13" x14ac:dyDescent="0.15">
      <c r="A12" t="str">
        <f t="shared" si="0"/>
        <v>1.1精英哥布林</v>
      </c>
      <c r="B12" s="15" t="s">
        <v>14</v>
      </c>
      <c r="C12" s="14">
        <v>117</v>
      </c>
      <c r="D12" s="17">
        <v>1.1000000000000001</v>
      </c>
      <c r="K12" s="18" t="s">
        <v>74</v>
      </c>
      <c r="L12" s="18">
        <v>101</v>
      </c>
    </row>
    <row r="13" spans="1:13" x14ac:dyDescent="0.15">
      <c r="A13" t="str">
        <f t="shared" si="0"/>
        <v>1.2骷髅怪</v>
      </c>
      <c r="B13" s="12" t="s">
        <v>15</v>
      </c>
      <c r="C13" s="11">
        <v>121</v>
      </c>
      <c r="D13" s="12">
        <v>1.2</v>
      </c>
      <c r="K13" s="18" t="s">
        <v>75</v>
      </c>
      <c r="L13">
        <v>102</v>
      </c>
    </row>
    <row r="14" spans="1:13" x14ac:dyDescent="0.15">
      <c r="A14" t="str">
        <f t="shared" si="0"/>
        <v>1.2石像鬼</v>
      </c>
      <c r="B14" s="12" t="s">
        <v>13</v>
      </c>
      <c r="C14" s="11">
        <v>122</v>
      </c>
      <c r="D14" s="12">
        <v>1.2</v>
      </c>
      <c r="K14" s="18" t="s">
        <v>104</v>
      </c>
      <c r="L14" s="18">
        <v>101</v>
      </c>
    </row>
    <row r="15" spans="1:13" x14ac:dyDescent="0.15">
      <c r="A15" t="str">
        <f t="shared" si="0"/>
        <v>1.2哥布林</v>
      </c>
      <c r="B15" s="12" t="s">
        <v>12</v>
      </c>
      <c r="C15" s="11">
        <v>123</v>
      </c>
      <c r="D15" s="12">
        <v>1.2</v>
      </c>
      <c r="K15" s="18" t="s">
        <v>76</v>
      </c>
      <c r="L15" s="18">
        <v>101</v>
      </c>
    </row>
    <row r="16" spans="1:13" x14ac:dyDescent="0.15">
      <c r="A16" t="str">
        <f t="shared" si="0"/>
        <v>1.2弓箭手</v>
      </c>
      <c r="B16" s="12" t="s">
        <v>55</v>
      </c>
      <c r="C16" s="11">
        <v>124</v>
      </c>
      <c r="D16" s="12">
        <v>1.2</v>
      </c>
      <c r="K16" s="18" t="s">
        <v>77</v>
      </c>
      <c r="L16">
        <v>102</v>
      </c>
    </row>
    <row r="17" spans="1:4" x14ac:dyDescent="0.15">
      <c r="A17" t="str">
        <f t="shared" si="0"/>
        <v>1.2萝莉魔法师</v>
      </c>
      <c r="B17" s="12" t="s">
        <v>56</v>
      </c>
      <c r="C17" s="11">
        <v>125</v>
      </c>
      <c r="D17" s="12">
        <v>1.2</v>
      </c>
    </row>
    <row r="18" spans="1:4" x14ac:dyDescent="0.15">
      <c r="A18" t="str">
        <f t="shared" si="0"/>
        <v>1.2女刺客</v>
      </c>
      <c r="B18" s="12" t="s">
        <v>62</v>
      </c>
      <c r="C18" s="11">
        <v>126</v>
      </c>
      <c r="D18" s="12">
        <v>1.2</v>
      </c>
    </row>
    <row r="19" spans="1:4" x14ac:dyDescent="0.15">
      <c r="A19" t="str">
        <f t="shared" si="0"/>
        <v>1.2精英石像鬼</v>
      </c>
      <c r="B19" s="15" t="s">
        <v>72</v>
      </c>
      <c r="C19" s="14">
        <v>127</v>
      </c>
      <c r="D19" s="17">
        <v>1.2</v>
      </c>
    </row>
    <row r="20" spans="1:4" x14ac:dyDescent="0.15">
      <c r="A20" t="str">
        <f t="shared" si="0"/>
        <v>1.3骷髅怪</v>
      </c>
      <c r="B20" s="12" t="s">
        <v>15</v>
      </c>
      <c r="C20" s="11">
        <v>131</v>
      </c>
      <c r="D20" s="12">
        <v>1.3</v>
      </c>
    </row>
    <row r="21" spans="1:4" x14ac:dyDescent="0.15">
      <c r="A21" t="str">
        <f t="shared" si="0"/>
        <v>1.3石像鬼</v>
      </c>
      <c r="B21" s="19" t="s">
        <v>13</v>
      </c>
      <c r="C21" s="11">
        <v>132</v>
      </c>
      <c r="D21" s="12">
        <v>1.3</v>
      </c>
    </row>
    <row r="22" spans="1:4" x14ac:dyDescent="0.15">
      <c r="A22" t="str">
        <f t="shared" si="0"/>
        <v>1.3哥布林</v>
      </c>
      <c r="B22" s="12" t="s">
        <v>12</v>
      </c>
      <c r="C22" s="11">
        <v>133</v>
      </c>
      <c r="D22" s="12">
        <v>1.3</v>
      </c>
    </row>
    <row r="23" spans="1:4" x14ac:dyDescent="0.15">
      <c r="A23" t="str">
        <f t="shared" si="0"/>
        <v>1.3弓箭手</v>
      </c>
      <c r="B23" s="12" t="s">
        <v>55</v>
      </c>
      <c r="C23" s="11">
        <v>134</v>
      </c>
      <c r="D23" s="12">
        <v>1.3</v>
      </c>
    </row>
    <row r="24" spans="1:4" x14ac:dyDescent="0.15">
      <c r="A24" t="str">
        <f t="shared" si="0"/>
        <v>1.3萝莉魔法师</v>
      </c>
      <c r="B24" s="12" t="s">
        <v>56</v>
      </c>
      <c r="C24" s="11">
        <v>135</v>
      </c>
      <c r="D24" s="12">
        <v>1.3</v>
      </c>
    </row>
    <row r="25" spans="1:4" x14ac:dyDescent="0.15">
      <c r="A25" t="str">
        <f t="shared" si="0"/>
        <v>1.3女刺客</v>
      </c>
      <c r="B25" s="12" t="s">
        <v>62</v>
      </c>
      <c r="C25" s="11">
        <v>136</v>
      </c>
      <c r="D25" s="12">
        <v>1.3</v>
      </c>
    </row>
    <row r="26" spans="1:4" x14ac:dyDescent="0.15">
      <c r="A26" t="str">
        <f t="shared" si="0"/>
        <v>1.3精英骷髅</v>
      </c>
      <c r="B26" s="15" t="s">
        <v>71</v>
      </c>
      <c r="C26" s="14">
        <v>137</v>
      </c>
      <c r="D26" s="17">
        <v>1.3</v>
      </c>
    </row>
    <row r="27" spans="1:4" x14ac:dyDescent="0.15">
      <c r="A27" t="str">
        <f t="shared" si="0"/>
        <v>1.4骷髅怪</v>
      </c>
      <c r="B27" s="12" t="s">
        <v>15</v>
      </c>
      <c r="C27" s="11">
        <v>141</v>
      </c>
      <c r="D27" s="12">
        <v>1.4</v>
      </c>
    </row>
    <row r="28" spans="1:4" x14ac:dyDescent="0.15">
      <c r="A28" t="str">
        <f t="shared" si="0"/>
        <v>1.4石像鬼</v>
      </c>
      <c r="B28" s="12" t="s">
        <v>13</v>
      </c>
      <c r="C28" s="11">
        <v>142</v>
      </c>
      <c r="D28" s="12">
        <v>1.4</v>
      </c>
    </row>
    <row r="29" spans="1:4" x14ac:dyDescent="0.15">
      <c r="A29" t="str">
        <f t="shared" si="0"/>
        <v>1.4哥布林</v>
      </c>
      <c r="B29" s="12" t="s">
        <v>12</v>
      </c>
      <c r="C29" s="11">
        <v>143</v>
      </c>
      <c r="D29" s="12">
        <v>1.4</v>
      </c>
    </row>
    <row r="30" spans="1:4" x14ac:dyDescent="0.15">
      <c r="A30" t="str">
        <f t="shared" si="0"/>
        <v>1.4弓箭手</v>
      </c>
      <c r="B30" s="12" t="s">
        <v>55</v>
      </c>
      <c r="C30" s="11">
        <v>144</v>
      </c>
      <c r="D30" s="12">
        <v>1.4</v>
      </c>
    </row>
    <row r="31" spans="1:4" x14ac:dyDescent="0.15">
      <c r="A31" t="str">
        <f t="shared" si="0"/>
        <v>1.4萝莉魔法师</v>
      </c>
      <c r="B31" s="12" t="s">
        <v>56</v>
      </c>
      <c r="C31" s="11">
        <v>145</v>
      </c>
      <c r="D31" s="12">
        <v>1.4</v>
      </c>
    </row>
    <row r="32" spans="1:4" x14ac:dyDescent="0.15">
      <c r="A32" t="str">
        <f t="shared" si="0"/>
        <v>1.4女刺客</v>
      </c>
      <c r="B32" s="12" t="s">
        <v>62</v>
      </c>
      <c r="C32" s="11">
        <v>146</v>
      </c>
      <c r="D32" s="12">
        <v>1.4</v>
      </c>
    </row>
    <row r="33" spans="1:4" x14ac:dyDescent="0.15">
      <c r="A33" t="str">
        <f t="shared" si="0"/>
        <v>1.4魔术士瑶瑶</v>
      </c>
      <c r="B33" s="15" t="s">
        <v>74</v>
      </c>
      <c r="C33" s="14">
        <v>147</v>
      </c>
      <c r="D33" s="17">
        <v>1.4</v>
      </c>
    </row>
    <row r="34" spans="1:4" x14ac:dyDescent="0.15">
      <c r="A34" t="str">
        <f t="shared" si="0"/>
        <v>1.5骷髅怪</v>
      </c>
      <c r="B34" s="12" t="s">
        <v>15</v>
      </c>
      <c r="C34" s="11">
        <v>151</v>
      </c>
      <c r="D34" s="12">
        <v>1.5</v>
      </c>
    </row>
    <row r="35" spans="1:4" x14ac:dyDescent="0.15">
      <c r="A35" t="str">
        <f t="shared" si="0"/>
        <v>1.5石像鬼</v>
      </c>
      <c r="B35" s="12" t="s">
        <v>13</v>
      </c>
      <c r="C35" s="11">
        <v>152</v>
      </c>
      <c r="D35" s="12">
        <v>1.5</v>
      </c>
    </row>
    <row r="36" spans="1:4" x14ac:dyDescent="0.15">
      <c r="A36" t="str">
        <f t="shared" si="0"/>
        <v>1.5哥布林</v>
      </c>
      <c r="B36" s="12" t="s">
        <v>12</v>
      </c>
      <c r="C36" s="11">
        <v>153</v>
      </c>
      <c r="D36" s="12">
        <v>1.5</v>
      </c>
    </row>
    <row r="37" spans="1:4" x14ac:dyDescent="0.15">
      <c r="A37" t="str">
        <f t="shared" si="0"/>
        <v>1.5弓箭手</v>
      </c>
      <c r="B37" s="12" t="s">
        <v>55</v>
      </c>
      <c r="C37" s="11">
        <v>154</v>
      </c>
      <c r="D37" s="12">
        <v>1.5</v>
      </c>
    </row>
    <row r="38" spans="1:4" x14ac:dyDescent="0.15">
      <c r="A38" t="str">
        <f t="shared" si="0"/>
        <v>1.5萝莉魔法师</v>
      </c>
      <c r="B38" s="12" t="s">
        <v>56</v>
      </c>
      <c r="C38" s="11">
        <v>155</v>
      </c>
      <c r="D38" s="12">
        <v>1.5</v>
      </c>
    </row>
    <row r="39" spans="1:4" x14ac:dyDescent="0.15">
      <c r="A39" t="str">
        <f t="shared" si="0"/>
        <v>1.5女刺客</v>
      </c>
      <c r="B39" s="12" t="s">
        <v>62</v>
      </c>
      <c r="C39" s="11">
        <v>156</v>
      </c>
      <c r="D39" s="12">
        <v>1.5</v>
      </c>
    </row>
    <row r="40" spans="1:4" x14ac:dyDescent="0.15">
      <c r="A40" t="str">
        <f t="shared" si="0"/>
        <v>1.5弓箭手侍石</v>
      </c>
      <c r="B40" s="15" t="s">
        <v>73</v>
      </c>
      <c r="C40" s="14">
        <v>157</v>
      </c>
      <c r="D40" s="17">
        <v>1.5</v>
      </c>
    </row>
    <row r="41" spans="1:4" x14ac:dyDescent="0.15">
      <c r="A41" t="str">
        <f t="shared" si="0"/>
        <v>1.6骷髅怪</v>
      </c>
      <c r="B41" s="12" t="s">
        <v>15</v>
      </c>
      <c r="C41" s="11">
        <v>161</v>
      </c>
      <c r="D41" s="12">
        <v>1.6</v>
      </c>
    </row>
    <row r="42" spans="1:4" x14ac:dyDescent="0.15">
      <c r="A42" t="str">
        <f t="shared" si="0"/>
        <v>1.6石像鬼</v>
      </c>
      <c r="B42" s="12" t="s">
        <v>13</v>
      </c>
      <c r="C42" s="11">
        <v>162</v>
      </c>
      <c r="D42" s="12">
        <v>1.6</v>
      </c>
    </row>
    <row r="43" spans="1:4" x14ac:dyDescent="0.15">
      <c r="A43" t="str">
        <f t="shared" si="0"/>
        <v>1.6哥布林</v>
      </c>
      <c r="B43" s="12" t="s">
        <v>12</v>
      </c>
      <c r="C43" s="11">
        <v>163</v>
      </c>
      <c r="D43" s="12">
        <v>1.6</v>
      </c>
    </row>
    <row r="44" spans="1:4" x14ac:dyDescent="0.15">
      <c r="A44" t="str">
        <f t="shared" si="0"/>
        <v>1.6弓箭手</v>
      </c>
      <c r="B44" s="12" t="s">
        <v>55</v>
      </c>
      <c r="C44" s="11">
        <v>164</v>
      </c>
      <c r="D44" s="12">
        <v>1.6</v>
      </c>
    </row>
    <row r="45" spans="1:4" x14ac:dyDescent="0.15">
      <c r="A45" t="str">
        <f t="shared" si="0"/>
        <v>1.6萝莉魔法师</v>
      </c>
      <c r="B45" s="12" t="s">
        <v>56</v>
      </c>
      <c r="C45" s="11">
        <v>165</v>
      </c>
      <c r="D45" s="12">
        <v>1.6</v>
      </c>
    </row>
    <row r="46" spans="1:4" x14ac:dyDescent="0.15">
      <c r="A46" t="str">
        <f t="shared" si="0"/>
        <v>1.6女刺客</v>
      </c>
      <c r="B46" s="12" t="s">
        <v>62</v>
      </c>
      <c r="C46" s="11">
        <v>166</v>
      </c>
      <c r="D46" s="12">
        <v>1.6</v>
      </c>
    </row>
    <row r="47" spans="1:4" x14ac:dyDescent="0.15">
      <c r="A47" t="str">
        <f t="shared" si="0"/>
        <v>1.6吉尔斯分身</v>
      </c>
      <c r="B47" s="15" t="s">
        <v>104</v>
      </c>
      <c r="C47" s="14">
        <v>167</v>
      </c>
      <c r="D47" s="17">
        <v>1.6</v>
      </c>
    </row>
    <row r="48" spans="1:4" x14ac:dyDescent="0.15">
      <c r="A48" t="str">
        <f t="shared" si="0"/>
        <v>2.1骷髅怪</v>
      </c>
      <c r="B48" s="12" t="s">
        <v>15</v>
      </c>
      <c r="C48" s="11">
        <v>211</v>
      </c>
      <c r="D48" s="12">
        <v>2.1</v>
      </c>
    </row>
    <row r="49" spans="1:4" x14ac:dyDescent="0.15">
      <c r="A49" t="str">
        <f t="shared" si="0"/>
        <v>2.1石像鬼</v>
      </c>
      <c r="B49" s="12" t="s">
        <v>13</v>
      </c>
      <c r="C49" s="11">
        <v>212</v>
      </c>
      <c r="D49" s="12">
        <v>2.1</v>
      </c>
    </row>
    <row r="50" spans="1:4" x14ac:dyDescent="0.15">
      <c r="A50" t="str">
        <f t="shared" si="0"/>
        <v>2.1哥布林</v>
      </c>
      <c r="B50" s="12" t="s">
        <v>12</v>
      </c>
      <c r="C50" s="11">
        <v>213</v>
      </c>
      <c r="D50" s="12">
        <v>2.1</v>
      </c>
    </row>
    <row r="51" spans="1:4" x14ac:dyDescent="0.15">
      <c r="A51" t="str">
        <f t="shared" si="0"/>
        <v>2.1弓箭手</v>
      </c>
      <c r="B51" s="12" t="s">
        <v>55</v>
      </c>
      <c r="C51" s="11">
        <v>214</v>
      </c>
      <c r="D51" s="12">
        <v>2.1</v>
      </c>
    </row>
    <row r="52" spans="1:4" x14ac:dyDescent="0.15">
      <c r="A52" t="str">
        <f t="shared" si="0"/>
        <v>2.1萝莉魔法师</v>
      </c>
      <c r="B52" s="12" t="s">
        <v>56</v>
      </c>
      <c r="C52" s="11">
        <v>215</v>
      </c>
      <c r="D52" s="12">
        <v>2.1</v>
      </c>
    </row>
    <row r="53" spans="1:4" x14ac:dyDescent="0.15">
      <c r="A53" t="str">
        <f t="shared" si="0"/>
        <v>2.1女刺客</v>
      </c>
      <c r="B53" s="12" t="s">
        <v>62</v>
      </c>
      <c r="C53" s="11">
        <v>216</v>
      </c>
      <c r="D53" s="12">
        <v>2.1</v>
      </c>
    </row>
    <row r="54" spans="1:4" x14ac:dyDescent="0.15">
      <c r="A54" t="str">
        <f t="shared" si="0"/>
        <v>2.1魔术士悦</v>
      </c>
      <c r="B54" s="15" t="s">
        <v>76</v>
      </c>
      <c r="C54" s="14">
        <v>217</v>
      </c>
      <c r="D54" s="17">
        <v>2.1</v>
      </c>
    </row>
    <row r="55" spans="1:4" x14ac:dyDescent="0.15">
      <c r="A55" t="str">
        <f t="shared" si="0"/>
        <v>2.2骷髅怪</v>
      </c>
      <c r="B55" s="12" t="s">
        <v>15</v>
      </c>
      <c r="C55" s="11">
        <v>221</v>
      </c>
      <c r="D55" s="12">
        <v>2.2000000000000002</v>
      </c>
    </row>
    <row r="56" spans="1:4" x14ac:dyDescent="0.15">
      <c r="A56" t="str">
        <f t="shared" si="0"/>
        <v>2.2石像鬼</v>
      </c>
      <c r="B56" s="12" t="s">
        <v>13</v>
      </c>
      <c r="C56" s="11">
        <v>222</v>
      </c>
      <c r="D56" s="12">
        <v>2.2000000000000002</v>
      </c>
    </row>
    <row r="57" spans="1:4" x14ac:dyDescent="0.15">
      <c r="A57" t="str">
        <f t="shared" si="0"/>
        <v>2.2哥布林</v>
      </c>
      <c r="B57" s="12" t="s">
        <v>12</v>
      </c>
      <c r="C57" s="11">
        <v>223</v>
      </c>
      <c r="D57" s="12">
        <v>2.2000000000000002</v>
      </c>
    </row>
    <row r="58" spans="1:4" x14ac:dyDescent="0.15">
      <c r="A58" t="str">
        <f t="shared" si="0"/>
        <v>2.2弓箭手</v>
      </c>
      <c r="B58" s="12" t="s">
        <v>55</v>
      </c>
      <c r="C58" s="11">
        <v>224</v>
      </c>
      <c r="D58" s="12">
        <v>2.2000000000000002</v>
      </c>
    </row>
    <row r="59" spans="1:4" x14ac:dyDescent="0.15">
      <c r="A59" t="str">
        <f t="shared" si="0"/>
        <v>2.2萝莉魔法师</v>
      </c>
      <c r="B59" s="12" t="s">
        <v>56</v>
      </c>
      <c r="C59" s="11">
        <v>225</v>
      </c>
      <c r="D59" s="12">
        <v>2.2000000000000002</v>
      </c>
    </row>
    <row r="60" spans="1:4" x14ac:dyDescent="0.15">
      <c r="A60" t="str">
        <f t="shared" si="0"/>
        <v>2.2女刺客</v>
      </c>
      <c r="B60" s="12" t="s">
        <v>62</v>
      </c>
      <c r="C60" s="11">
        <v>226</v>
      </c>
      <c r="D60" s="12">
        <v>2.2000000000000002</v>
      </c>
    </row>
    <row r="61" spans="1:4" x14ac:dyDescent="0.15">
      <c r="A61" t="str">
        <f t="shared" si="0"/>
        <v>2.2暗夜刺客</v>
      </c>
      <c r="B61" s="15" t="s">
        <v>75</v>
      </c>
      <c r="C61" s="14">
        <v>227</v>
      </c>
      <c r="D61" s="17">
        <v>2.2000000000000002</v>
      </c>
    </row>
    <row r="62" spans="1:4" x14ac:dyDescent="0.15">
      <c r="A62" t="str">
        <f t="shared" si="0"/>
        <v>2.3骷髅怪</v>
      </c>
      <c r="B62" s="12" t="s">
        <v>15</v>
      </c>
      <c r="C62" s="11">
        <v>231</v>
      </c>
      <c r="D62" s="12">
        <v>2.2999999999999998</v>
      </c>
    </row>
    <row r="63" spans="1:4" x14ac:dyDescent="0.15">
      <c r="A63" t="str">
        <f t="shared" si="0"/>
        <v>2.3石像鬼</v>
      </c>
      <c r="B63" s="12" t="s">
        <v>13</v>
      </c>
      <c r="C63" s="11">
        <v>232</v>
      </c>
      <c r="D63" s="12">
        <v>2.2999999999999998</v>
      </c>
    </row>
    <row r="64" spans="1:4" x14ac:dyDescent="0.15">
      <c r="A64" t="str">
        <f t="shared" si="0"/>
        <v>2.3哥布林</v>
      </c>
      <c r="B64" s="12" t="s">
        <v>12</v>
      </c>
      <c r="C64" s="11">
        <v>233</v>
      </c>
      <c r="D64" s="12">
        <v>2.2999999999999998</v>
      </c>
    </row>
    <row r="65" spans="1:4" x14ac:dyDescent="0.15">
      <c r="A65" t="str">
        <f t="shared" si="0"/>
        <v>2.3弓箭手</v>
      </c>
      <c r="B65" s="12" t="s">
        <v>55</v>
      </c>
      <c r="C65" s="11">
        <v>234</v>
      </c>
      <c r="D65" s="12">
        <v>2.2999999999999998</v>
      </c>
    </row>
    <row r="66" spans="1:4" x14ac:dyDescent="0.15">
      <c r="A66" t="str">
        <f t="shared" si="0"/>
        <v>2.3萝莉魔法师</v>
      </c>
      <c r="B66" s="12" t="s">
        <v>56</v>
      </c>
      <c r="C66" s="11">
        <v>235</v>
      </c>
      <c r="D66" s="12">
        <v>2.2999999999999998</v>
      </c>
    </row>
    <row r="67" spans="1:4" x14ac:dyDescent="0.15">
      <c r="A67" t="str">
        <f t="shared" si="0"/>
        <v>2.3女刺客</v>
      </c>
      <c r="B67" s="12" t="s">
        <v>62</v>
      </c>
      <c r="C67" s="11">
        <v>236</v>
      </c>
      <c r="D67" s="12">
        <v>2.2999999999999998</v>
      </c>
    </row>
    <row r="68" spans="1:4" x14ac:dyDescent="0.15">
      <c r="A68" t="str">
        <f t="shared" si="0"/>
        <v>2.3弓箭手侍石</v>
      </c>
      <c r="B68" s="15" t="s">
        <v>73</v>
      </c>
      <c r="C68" s="14">
        <v>237</v>
      </c>
      <c r="D68" s="17">
        <v>2.2999999999999998</v>
      </c>
    </row>
    <row r="69" spans="1:4" x14ac:dyDescent="0.15">
      <c r="A69" t="str">
        <f t="shared" si="0"/>
        <v>2.4骷髅怪</v>
      </c>
      <c r="B69" s="12" t="s">
        <v>15</v>
      </c>
      <c r="C69" s="11">
        <v>241</v>
      </c>
      <c r="D69" s="12">
        <v>2.4</v>
      </c>
    </row>
    <row r="70" spans="1:4" x14ac:dyDescent="0.15">
      <c r="A70" t="str">
        <f t="shared" ref="A70:A133" si="1">D70&amp;B70</f>
        <v>2.4石像鬼</v>
      </c>
      <c r="B70" s="12" t="s">
        <v>13</v>
      </c>
      <c r="C70" s="11">
        <v>242</v>
      </c>
      <c r="D70" s="12">
        <v>2.4</v>
      </c>
    </row>
    <row r="71" spans="1:4" x14ac:dyDescent="0.15">
      <c r="A71" t="str">
        <f t="shared" si="1"/>
        <v>2.4哥布林</v>
      </c>
      <c r="B71" s="12" t="s">
        <v>12</v>
      </c>
      <c r="C71" s="11">
        <v>243</v>
      </c>
      <c r="D71" s="12">
        <v>2.4</v>
      </c>
    </row>
    <row r="72" spans="1:4" x14ac:dyDescent="0.15">
      <c r="A72" t="str">
        <f t="shared" si="1"/>
        <v>2.4弓箭手</v>
      </c>
      <c r="B72" s="12" t="s">
        <v>55</v>
      </c>
      <c r="C72" s="11">
        <v>244</v>
      </c>
      <c r="D72" s="12">
        <v>2.4</v>
      </c>
    </row>
    <row r="73" spans="1:4" x14ac:dyDescent="0.15">
      <c r="A73" t="str">
        <f t="shared" si="1"/>
        <v>2.4萝莉魔法师</v>
      </c>
      <c r="B73" s="12" t="s">
        <v>56</v>
      </c>
      <c r="C73" s="11">
        <v>245</v>
      </c>
      <c r="D73" s="12">
        <v>2.4</v>
      </c>
    </row>
    <row r="74" spans="1:4" x14ac:dyDescent="0.15">
      <c r="A74" t="str">
        <f t="shared" si="1"/>
        <v>2.4女刺客</v>
      </c>
      <c r="B74" s="12" t="s">
        <v>62</v>
      </c>
      <c r="C74" s="11">
        <v>246</v>
      </c>
      <c r="D74" s="12">
        <v>2.4</v>
      </c>
    </row>
    <row r="75" spans="1:4" x14ac:dyDescent="0.15">
      <c r="A75" t="str">
        <f t="shared" si="1"/>
        <v>2.4弓箭手侍石</v>
      </c>
      <c r="B75" s="15" t="s">
        <v>73</v>
      </c>
      <c r="C75" s="14">
        <v>247</v>
      </c>
      <c r="D75" s="17">
        <v>2.4</v>
      </c>
    </row>
    <row r="76" spans="1:4" x14ac:dyDescent="0.15">
      <c r="A76" t="str">
        <f t="shared" si="1"/>
        <v>2.5骷髅怪</v>
      </c>
      <c r="B76" s="12" t="s">
        <v>15</v>
      </c>
      <c r="C76" s="11">
        <v>251</v>
      </c>
      <c r="D76" s="12">
        <v>2.5</v>
      </c>
    </row>
    <row r="77" spans="1:4" x14ac:dyDescent="0.15">
      <c r="A77" t="str">
        <f t="shared" si="1"/>
        <v>2.5石像鬼</v>
      </c>
      <c r="B77" s="12" t="s">
        <v>13</v>
      </c>
      <c r="C77" s="11">
        <v>252</v>
      </c>
      <c r="D77" s="12">
        <v>2.5</v>
      </c>
    </row>
    <row r="78" spans="1:4" x14ac:dyDescent="0.15">
      <c r="A78" t="str">
        <f t="shared" si="1"/>
        <v>2.5哥布林</v>
      </c>
      <c r="B78" s="12" t="s">
        <v>12</v>
      </c>
      <c r="C78" s="11">
        <v>253</v>
      </c>
      <c r="D78" s="12">
        <v>2.5</v>
      </c>
    </row>
    <row r="79" spans="1:4" x14ac:dyDescent="0.15">
      <c r="A79" t="str">
        <f t="shared" si="1"/>
        <v>2.5弓箭手</v>
      </c>
      <c r="B79" s="12" t="s">
        <v>55</v>
      </c>
      <c r="C79" s="11">
        <v>254</v>
      </c>
      <c r="D79" s="12">
        <v>2.5</v>
      </c>
    </row>
    <row r="80" spans="1:4" x14ac:dyDescent="0.15">
      <c r="A80" t="str">
        <f t="shared" si="1"/>
        <v>2.5萝莉魔法师</v>
      </c>
      <c r="B80" s="12" t="s">
        <v>56</v>
      </c>
      <c r="C80" s="11">
        <v>255</v>
      </c>
      <c r="D80" s="12">
        <v>2.5</v>
      </c>
    </row>
    <row r="81" spans="1:4" x14ac:dyDescent="0.15">
      <c r="A81" t="str">
        <f t="shared" si="1"/>
        <v>2.5女刺客</v>
      </c>
      <c r="B81" s="12" t="s">
        <v>62</v>
      </c>
      <c r="C81" s="11">
        <v>256</v>
      </c>
      <c r="D81" s="12">
        <v>2.5</v>
      </c>
    </row>
    <row r="82" spans="1:4" x14ac:dyDescent="0.15">
      <c r="A82" t="str">
        <f t="shared" si="1"/>
        <v>2.5石像鬼头领</v>
      </c>
      <c r="B82" s="15" t="s">
        <v>77</v>
      </c>
      <c r="C82" s="14">
        <v>257</v>
      </c>
      <c r="D82" s="17">
        <v>2.5</v>
      </c>
    </row>
    <row r="83" spans="1:4" x14ac:dyDescent="0.15">
      <c r="A83" t="str">
        <f t="shared" si="1"/>
        <v>2.6骷髅怪</v>
      </c>
      <c r="B83" s="12" t="s">
        <v>15</v>
      </c>
      <c r="C83" s="11">
        <v>261</v>
      </c>
      <c r="D83" s="12">
        <v>2.6</v>
      </c>
    </row>
    <row r="84" spans="1:4" x14ac:dyDescent="0.15">
      <c r="A84" t="str">
        <f t="shared" si="1"/>
        <v>2.6石像鬼</v>
      </c>
      <c r="B84" s="12" t="s">
        <v>13</v>
      </c>
      <c r="C84" s="11">
        <v>262</v>
      </c>
      <c r="D84" s="12">
        <v>2.6</v>
      </c>
    </row>
    <row r="85" spans="1:4" x14ac:dyDescent="0.15">
      <c r="A85" t="str">
        <f t="shared" si="1"/>
        <v>2.6哥布林</v>
      </c>
      <c r="B85" s="12" t="s">
        <v>12</v>
      </c>
      <c r="C85" s="11">
        <v>263</v>
      </c>
      <c r="D85" s="12">
        <v>2.6</v>
      </c>
    </row>
    <row r="86" spans="1:4" x14ac:dyDescent="0.15">
      <c r="A86" t="str">
        <f t="shared" si="1"/>
        <v>2.6弓箭手</v>
      </c>
      <c r="B86" s="12" t="s">
        <v>55</v>
      </c>
      <c r="C86" s="11">
        <v>264</v>
      </c>
      <c r="D86" s="12">
        <v>2.6</v>
      </c>
    </row>
    <row r="87" spans="1:4" x14ac:dyDescent="0.15">
      <c r="A87" t="str">
        <f t="shared" si="1"/>
        <v>2.6萝莉魔法师</v>
      </c>
      <c r="B87" s="12" t="s">
        <v>56</v>
      </c>
      <c r="C87" s="11">
        <v>265</v>
      </c>
      <c r="D87" s="12">
        <v>2.6</v>
      </c>
    </row>
    <row r="88" spans="1:4" x14ac:dyDescent="0.15">
      <c r="A88" t="str">
        <f t="shared" si="1"/>
        <v>2.6女刺客</v>
      </c>
      <c r="B88" s="12" t="s">
        <v>62</v>
      </c>
      <c r="C88" s="11">
        <v>266</v>
      </c>
      <c r="D88" s="12">
        <v>2.6</v>
      </c>
    </row>
    <row r="89" spans="1:4" x14ac:dyDescent="0.15">
      <c r="A89" t="str">
        <f t="shared" si="1"/>
        <v>2.6吉尔斯分身</v>
      </c>
      <c r="B89" s="15" t="s">
        <v>104</v>
      </c>
      <c r="C89" s="14">
        <v>267</v>
      </c>
      <c r="D89" s="17">
        <v>2.6</v>
      </c>
    </row>
    <row r="90" spans="1:4" x14ac:dyDescent="0.15">
      <c r="A90" t="str">
        <f t="shared" si="1"/>
        <v>3.1骷髅怪</v>
      </c>
      <c r="B90" s="12" t="s">
        <v>15</v>
      </c>
      <c r="C90" s="11">
        <v>311</v>
      </c>
      <c r="D90" s="12">
        <v>3.1</v>
      </c>
    </row>
    <row r="91" spans="1:4" x14ac:dyDescent="0.15">
      <c r="A91" t="str">
        <f t="shared" si="1"/>
        <v>3.1石像鬼</v>
      </c>
      <c r="B91" s="12" t="s">
        <v>13</v>
      </c>
      <c r="C91" s="11">
        <v>312</v>
      </c>
      <c r="D91" s="12">
        <v>3.1</v>
      </c>
    </row>
    <row r="92" spans="1:4" x14ac:dyDescent="0.15">
      <c r="A92" t="str">
        <f t="shared" si="1"/>
        <v>3.1哥布林</v>
      </c>
      <c r="B92" s="12" t="s">
        <v>12</v>
      </c>
      <c r="C92" s="11">
        <v>313</v>
      </c>
      <c r="D92" s="12">
        <v>3.1</v>
      </c>
    </row>
    <row r="93" spans="1:4" x14ac:dyDescent="0.15">
      <c r="A93" t="str">
        <f t="shared" si="1"/>
        <v>3.1弓箭手</v>
      </c>
      <c r="B93" s="12" t="s">
        <v>55</v>
      </c>
      <c r="C93" s="11">
        <v>314</v>
      </c>
      <c r="D93" s="12">
        <v>3.1</v>
      </c>
    </row>
    <row r="94" spans="1:4" x14ac:dyDescent="0.15">
      <c r="A94" t="str">
        <f t="shared" si="1"/>
        <v>3.1萝莉魔法师</v>
      </c>
      <c r="B94" s="12" t="s">
        <v>56</v>
      </c>
      <c r="C94" s="11">
        <v>315</v>
      </c>
      <c r="D94" s="12">
        <v>3.1</v>
      </c>
    </row>
    <row r="95" spans="1:4" x14ac:dyDescent="0.15">
      <c r="A95" t="str">
        <f t="shared" si="1"/>
        <v>3.1女刺客</v>
      </c>
      <c r="B95" s="12" t="s">
        <v>62</v>
      </c>
      <c r="C95" s="11">
        <v>316</v>
      </c>
      <c r="D95" s="12">
        <v>3.1</v>
      </c>
    </row>
    <row r="96" spans="1:4" x14ac:dyDescent="0.15">
      <c r="A96" t="str">
        <f t="shared" si="1"/>
        <v>3.1精英哥布林</v>
      </c>
      <c r="B96" s="15" t="s">
        <v>14</v>
      </c>
      <c r="C96" s="14">
        <v>317</v>
      </c>
      <c r="D96" s="17">
        <v>3.1</v>
      </c>
    </row>
    <row r="97" spans="1:4" x14ac:dyDescent="0.15">
      <c r="A97" t="str">
        <f t="shared" si="1"/>
        <v>3.2骷髅怪</v>
      </c>
      <c r="B97" s="12" t="s">
        <v>15</v>
      </c>
      <c r="C97" s="11">
        <v>321</v>
      </c>
      <c r="D97" s="12">
        <v>3.2</v>
      </c>
    </row>
    <row r="98" spans="1:4" x14ac:dyDescent="0.15">
      <c r="A98" t="str">
        <f t="shared" si="1"/>
        <v>3.2石像鬼</v>
      </c>
      <c r="B98" s="12" t="s">
        <v>13</v>
      </c>
      <c r="C98" s="11">
        <v>322</v>
      </c>
      <c r="D98" s="12">
        <v>3.2</v>
      </c>
    </row>
    <row r="99" spans="1:4" x14ac:dyDescent="0.15">
      <c r="A99" t="str">
        <f t="shared" si="1"/>
        <v>3.2哥布林</v>
      </c>
      <c r="B99" s="12" t="s">
        <v>12</v>
      </c>
      <c r="C99" s="11">
        <v>323</v>
      </c>
      <c r="D99" s="12">
        <v>3.2</v>
      </c>
    </row>
    <row r="100" spans="1:4" x14ac:dyDescent="0.15">
      <c r="A100" t="str">
        <f t="shared" si="1"/>
        <v>3.2弓箭手</v>
      </c>
      <c r="B100" s="12" t="s">
        <v>55</v>
      </c>
      <c r="C100" s="11">
        <v>324</v>
      </c>
      <c r="D100" s="12">
        <v>3.2</v>
      </c>
    </row>
    <row r="101" spans="1:4" x14ac:dyDescent="0.15">
      <c r="A101" t="str">
        <f t="shared" si="1"/>
        <v>3.2萝莉魔法师</v>
      </c>
      <c r="B101" s="12" t="s">
        <v>56</v>
      </c>
      <c r="C101" s="11">
        <v>325</v>
      </c>
      <c r="D101" s="12">
        <v>3.2</v>
      </c>
    </row>
    <row r="102" spans="1:4" x14ac:dyDescent="0.15">
      <c r="A102" t="str">
        <f t="shared" si="1"/>
        <v>3.2女刺客</v>
      </c>
      <c r="B102" s="12" t="s">
        <v>62</v>
      </c>
      <c r="C102" s="11">
        <v>326</v>
      </c>
      <c r="D102" s="12">
        <v>3.2</v>
      </c>
    </row>
    <row r="103" spans="1:4" x14ac:dyDescent="0.15">
      <c r="A103" t="str">
        <f t="shared" si="1"/>
        <v>3.2魔术士瑶瑶</v>
      </c>
      <c r="B103" s="15" t="s">
        <v>74</v>
      </c>
      <c r="C103" s="14">
        <v>327</v>
      </c>
      <c r="D103" s="17">
        <v>3.2</v>
      </c>
    </row>
    <row r="104" spans="1:4" x14ac:dyDescent="0.15">
      <c r="A104" t="str">
        <f t="shared" si="1"/>
        <v>3.3骷髅怪</v>
      </c>
      <c r="B104" s="12" t="s">
        <v>15</v>
      </c>
      <c r="C104" s="11">
        <v>331</v>
      </c>
      <c r="D104" s="12">
        <v>3.3</v>
      </c>
    </row>
    <row r="105" spans="1:4" x14ac:dyDescent="0.15">
      <c r="A105" t="str">
        <f t="shared" si="1"/>
        <v>3.3石像鬼</v>
      </c>
      <c r="B105" s="12" t="s">
        <v>13</v>
      </c>
      <c r="C105" s="11">
        <v>332</v>
      </c>
      <c r="D105" s="12">
        <v>3.3</v>
      </c>
    </row>
    <row r="106" spans="1:4" x14ac:dyDescent="0.15">
      <c r="A106" t="str">
        <f t="shared" si="1"/>
        <v>3.3哥布林</v>
      </c>
      <c r="B106" s="12" t="s">
        <v>12</v>
      </c>
      <c r="C106" s="11">
        <v>333</v>
      </c>
      <c r="D106" s="12">
        <v>3.3</v>
      </c>
    </row>
    <row r="107" spans="1:4" x14ac:dyDescent="0.15">
      <c r="A107" t="str">
        <f t="shared" si="1"/>
        <v>3.3弓箭手</v>
      </c>
      <c r="B107" s="12" t="s">
        <v>55</v>
      </c>
      <c r="C107" s="11">
        <v>334</v>
      </c>
      <c r="D107" s="12">
        <v>3.3</v>
      </c>
    </row>
    <row r="108" spans="1:4" x14ac:dyDescent="0.15">
      <c r="A108" t="str">
        <f t="shared" si="1"/>
        <v>3.3萝莉魔法师</v>
      </c>
      <c r="B108" s="12" t="s">
        <v>56</v>
      </c>
      <c r="C108" s="11">
        <v>335</v>
      </c>
      <c r="D108" s="12">
        <v>3.3</v>
      </c>
    </row>
    <row r="109" spans="1:4" x14ac:dyDescent="0.15">
      <c r="A109" t="str">
        <f t="shared" si="1"/>
        <v>3.3女刺客</v>
      </c>
      <c r="B109" s="12" t="s">
        <v>62</v>
      </c>
      <c r="C109" s="11">
        <v>336</v>
      </c>
      <c r="D109" s="12">
        <v>3.3</v>
      </c>
    </row>
    <row r="110" spans="1:4" x14ac:dyDescent="0.15">
      <c r="A110" t="str">
        <f t="shared" si="1"/>
        <v>3.3弓箭手侍石</v>
      </c>
      <c r="B110" s="15" t="s">
        <v>73</v>
      </c>
      <c r="C110" s="14">
        <v>337</v>
      </c>
      <c r="D110" s="17">
        <v>3.3</v>
      </c>
    </row>
    <row r="111" spans="1:4" x14ac:dyDescent="0.15">
      <c r="A111" t="str">
        <f t="shared" si="1"/>
        <v>3.4骷髅怪</v>
      </c>
      <c r="B111" s="12" t="s">
        <v>15</v>
      </c>
      <c r="C111" s="11">
        <v>341</v>
      </c>
      <c r="D111" s="12">
        <v>3.4</v>
      </c>
    </row>
    <row r="112" spans="1:4" x14ac:dyDescent="0.15">
      <c r="A112" t="str">
        <f t="shared" si="1"/>
        <v>3.4石像鬼</v>
      </c>
      <c r="B112" s="12" t="s">
        <v>13</v>
      </c>
      <c r="C112" s="11">
        <v>342</v>
      </c>
      <c r="D112" s="12">
        <v>3.4</v>
      </c>
    </row>
    <row r="113" spans="1:4" x14ac:dyDescent="0.15">
      <c r="A113" t="str">
        <f t="shared" si="1"/>
        <v>3.4哥布林</v>
      </c>
      <c r="B113" s="12" t="s">
        <v>12</v>
      </c>
      <c r="C113" s="11">
        <v>343</v>
      </c>
      <c r="D113" s="12">
        <v>3.4</v>
      </c>
    </row>
    <row r="114" spans="1:4" x14ac:dyDescent="0.15">
      <c r="A114" t="str">
        <f t="shared" si="1"/>
        <v>3.4弓箭手</v>
      </c>
      <c r="B114" s="12" t="s">
        <v>55</v>
      </c>
      <c r="C114" s="11">
        <v>344</v>
      </c>
      <c r="D114" s="12">
        <v>3.4</v>
      </c>
    </row>
    <row r="115" spans="1:4" x14ac:dyDescent="0.15">
      <c r="A115" t="str">
        <f t="shared" si="1"/>
        <v>3.4萝莉魔法师</v>
      </c>
      <c r="B115" s="12" t="s">
        <v>56</v>
      </c>
      <c r="C115" s="11">
        <v>345</v>
      </c>
      <c r="D115" s="12">
        <v>3.4</v>
      </c>
    </row>
    <row r="116" spans="1:4" x14ac:dyDescent="0.15">
      <c r="A116" t="str">
        <f t="shared" si="1"/>
        <v>3.4女刺客</v>
      </c>
      <c r="B116" s="12" t="s">
        <v>62</v>
      </c>
      <c r="C116" s="11">
        <v>346</v>
      </c>
      <c r="D116" s="12">
        <v>3.4</v>
      </c>
    </row>
    <row r="117" spans="1:4" x14ac:dyDescent="0.15">
      <c r="A117" t="str">
        <f t="shared" si="1"/>
        <v>3.4暗夜刺客</v>
      </c>
      <c r="B117" s="15" t="s">
        <v>75</v>
      </c>
      <c r="C117" s="14">
        <v>347</v>
      </c>
      <c r="D117" s="17">
        <v>3.4</v>
      </c>
    </row>
    <row r="118" spans="1:4" x14ac:dyDescent="0.15">
      <c r="A118" t="str">
        <f t="shared" si="1"/>
        <v>3.5骷髅怪</v>
      </c>
      <c r="B118" s="12" t="s">
        <v>15</v>
      </c>
      <c r="C118" s="11">
        <v>351</v>
      </c>
      <c r="D118" s="12">
        <v>3.5</v>
      </c>
    </row>
    <row r="119" spans="1:4" x14ac:dyDescent="0.15">
      <c r="A119" t="str">
        <f t="shared" si="1"/>
        <v>3.5石像鬼</v>
      </c>
      <c r="B119" s="12" t="s">
        <v>13</v>
      </c>
      <c r="C119" s="11">
        <v>352</v>
      </c>
      <c r="D119" s="12">
        <v>3.5</v>
      </c>
    </row>
    <row r="120" spans="1:4" x14ac:dyDescent="0.15">
      <c r="A120" t="str">
        <f t="shared" si="1"/>
        <v>3.5哥布林</v>
      </c>
      <c r="B120" s="12" t="s">
        <v>12</v>
      </c>
      <c r="C120" s="11">
        <v>353</v>
      </c>
      <c r="D120" s="12">
        <v>3.5</v>
      </c>
    </row>
    <row r="121" spans="1:4" x14ac:dyDescent="0.15">
      <c r="A121" t="str">
        <f t="shared" si="1"/>
        <v>3.5弓箭手</v>
      </c>
      <c r="B121" s="12" t="s">
        <v>55</v>
      </c>
      <c r="C121" s="11">
        <v>354</v>
      </c>
      <c r="D121" s="12">
        <v>3.5</v>
      </c>
    </row>
    <row r="122" spans="1:4" x14ac:dyDescent="0.15">
      <c r="A122" t="str">
        <f t="shared" si="1"/>
        <v>3.5萝莉魔法师</v>
      </c>
      <c r="B122" s="12" t="s">
        <v>56</v>
      </c>
      <c r="C122" s="11">
        <v>355</v>
      </c>
      <c r="D122" s="12">
        <v>3.5</v>
      </c>
    </row>
    <row r="123" spans="1:4" x14ac:dyDescent="0.15">
      <c r="A123" t="str">
        <f t="shared" si="1"/>
        <v>3.5女刺客</v>
      </c>
      <c r="B123" s="12" t="s">
        <v>62</v>
      </c>
      <c r="C123" s="11">
        <v>356</v>
      </c>
      <c r="D123" s="12">
        <v>3.5</v>
      </c>
    </row>
    <row r="124" spans="1:4" x14ac:dyDescent="0.15">
      <c r="A124" t="str">
        <f t="shared" si="1"/>
        <v>3.5暗夜刺客</v>
      </c>
      <c r="B124" s="15" t="s">
        <v>75</v>
      </c>
      <c r="C124" s="14">
        <v>357</v>
      </c>
      <c r="D124" s="17">
        <v>3.5</v>
      </c>
    </row>
    <row r="125" spans="1:4" x14ac:dyDescent="0.15">
      <c r="A125" t="str">
        <f t="shared" si="1"/>
        <v>3.6骷髅怪</v>
      </c>
      <c r="B125" s="12" t="s">
        <v>15</v>
      </c>
      <c r="C125" s="11">
        <v>361</v>
      </c>
      <c r="D125" s="12">
        <v>3.6</v>
      </c>
    </row>
    <row r="126" spans="1:4" x14ac:dyDescent="0.15">
      <c r="A126" t="str">
        <f t="shared" si="1"/>
        <v>3.6石像鬼</v>
      </c>
      <c r="B126" s="12" t="s">
        <v>13</v>
      </c>
      <c r="C126" s="11">
        <v>362</v>
      </c>
      <c r="D126" s="12">
        <v>3.6</v>
      </c>
    </row>
    <row r="127" spans="1:4" x14ac:dyDescent="0.15">
      <c r="A127" t="str">
        <f t="shared" si="1"/>
        <v>3.6哥布林</v>
      </c>
      <c r="B127" s="12" t="s">
        <v>12</v>
      </c>
      <c r="C127" s="11">
        <v>363</v>
      </c>
      <c r="D127" s="12">
        <v>3.6</v>
      </c>
    </row>
    <row r="128" spans="1:4" x14ac:dyDescent="0.15">
      <c r="A128" t="str">
        <f t="shared" si="1"/>
        <v>3.6弓箭手</v>
      </c>
      <c r="B128" s="12" t="s">
        <v>55</v>
      </c>
      <c r="C128" s="11">
        <v>364</v>
      </c>
      <c r="D128" s="12">
        <v>3.6</v>
      </c>
    </row>
    <row r="129" spans="1:4" x14ac:dyDescent="0.15">
      <c r="A129" t="str">
        <f t="shared" si="1"/>
        <v>3.6萝莉魔法师</v>
      </c>
      <c r="B129" s="12" t="s">
        <v>56</v>
      </c>
      <c r="C129" s="11">
        <v>365</v>
      </c>
      <c r="D129" s="12">
        <v>3.6</v>
      </c>
    </row>
    <row r="130" spans="1:4" x14ac:dyDescent="0.15">
      <c r="A130" t="str">
        <f t="shared" si="1"/>
        <v>3.6女刺客</v>
      </c>
      <c r="B130" s="12" t="s">
        <v>62</v>
      </c>
      <c r="C130" s="11">
        <v>366</v>
      </c>
      <c r="D130" s="12">
        <v>3.6</v>
      </c>
    </row>
    <row r="131" spans="1:4" x14ac:dyDescent="0.15">
      <c r="A131" t="str">
        <f t="shared" si="1"/>
        <v>3.6吉尔斯分身</v>
      </c>
      <c r="B131" s="15" t="s">
        <v>104</v>
      </c>
      <c r="C131" s="14">
        <v>367</v>
      </c>
      <c r="D131" s="17">
        <v>3.6</v>
      </c>
    </row>
    <row r="132" spans="1:4" x14ac:dyDescent="0.15">
      <c r="A132" t="str">
        <f t="shared" si="1"/>
        <v>4.1骷髅怪</v>
      </c>
      <c r="B132" s="12" t="s">
        <v>15</v>
      </c>
      <c r="C132" s="11">
        <v>411</v>
      </c>
      <c r="D132" s="12">
        <v>4.0999999999999996</v>
      </c>
    </row>
    <row r="133" spans="1:4" x14ac:dyDescent="0.15">
      <c r="A133" t="str">
        <f t="shared" si="1"/>
        <v>4.1石像鬼</v>
      </c>
      <c r="B133" s="12" t="s">
        <v>13</v>
      </c>
      <c r="C133" s="11">
        <v>412</v>
      </c>
      <c r="D133" s="12">
        <v>4.0999999999999996</v>
      </c>
    </row>
    <row r="134" spans="1:4" x14ac:dyDescent="0.15">
      <c r="A134" t="str">
        <f t="shared" ref="A134:A197" si="2">D134&amp;B134</f>
        <v>4.1哥布林</v>
      </c>
      <c r="B134" s="12" t="s">
        <v>12</v>
      </c>
      <c r="C134" s="11">
        <v>413</v>
      </c>
      <c r="D134" s="12">
        <v>4.0999999999999996</v>
      </c>
    </row>
    <row r="135" spans="1:4" x14ac:dyDescent="0.15">
      <c r="A135" t="str">
        <f t="shared" si="2"/>
        <v>4.1弓箭手</v>
      </c>
      <c r="B135" s="12" t="s">
        <v>55</v>
      </c>
      <c r="C135" s="11">
        <v>414</v>
      </c>
      <c r="D135" s="12">
        <v>4.0999999999999996</v>
      </c>
    </row>
    <row r="136" spans="1:4" x14ac:dyDescent="0.15">
      <c r="A136" t="str">
        <f t="shared" si="2"/>
        <v>4.1萝莉魔法师</v>
      </c>
      <c r="B136" s="12" t="s">
        <v>56</v>
      </c>
      <c r="C136" s="11">
        <v>415</v>
      </c>
      <c r="D136" s="12">
        <v>4.0999999999999996</v>
      </c>
    </row>
    <row r="137" spans="1:4" x14ac:dyDescent="0.15">
      <c r="A137" t="str">
        <f t="shared" si="2"/>
        <v>4.1女刺客</v>
      </c>
      <c r="B137" s="12" t="s">
        <v>62</v>
      </c>
      <c r="C137" s="11">
        <v>416</v>
      </c>
      <c r="D137" s="12">
        <v>4.0999999999999996</v>
      </c>
    </row>
    <row r="138" spans="1:4" x14ac:dyDescent="0.15">
      <c r="A138" t="str">
        <f t="shared" si="2"/>
        <v>4.1精英哥布林</v>
      </c>
      <c r="B138" s="15" t="s">
        <v>14</v>
      </c>
      <c r="C138" s="14">
        <v>417</v>
      </c>
      <c r="D138" s="17">
        <v>4.0999999999999996</v>
      </c>
    </row>
    <row r="139" spans="1:4" x14ac:dyDescent="0.15">
      <c r="A139" t="str">
        <f t="shared" si="2"/>
        <v>4.2骷髅怪</v>
      </c>
      <c r="B139" s="12" t="s">
        <v>15</v>
      </c>
      <c r="C139" s="11">
        <v>421</v>
      </c>
      <c r="D139" s="12">
        <v>4.2</v>
      </c>
    </row>
    <row r="140" spans="1:4" x14ac:dyDescent="0.15">
      <c r="A140" t="str">
        <f t="shared" si="2"/>
        <v>4.2石像鬼</v>
      </c>
      <c r="B140" s="12" t="s">
        <v>13</v>
      </c>
      <c r="C140" s="11">
        <v>422</v>
      </c>
      <c r="D140" s="12">
        <v>4.2</v>
      </c>
    </row>
    <row r="141" spans="1:4" x14ac:dyDescent="0.15">
      <c r="A141" t="str">
        <f t="shared" si="2"/>
        <v>4.2哥布林</v>
      </c>
      <c r="B141" s="12" t="s">
        <v>12</v>
      </c>
      <c r="C141" s="11">
        <v>423</v>
      </c>
      <c r="D141" s="12">
        <v>4.2</v>
      </c>
    </row>
    <row r="142" spans="1:4" x14ac:dyDescent="0.15">
      <c r="A142" t="str">
        <f t="shared" si="2"/>
        <v>4.2弓箭手</v>
      </c>
      <c r="B142" s="12" t="s">
        <v>55</v>
      </c>
      <c r="C142" s="11">
        <v>424</v>
      </c>
      <c r="D142" s="12">
        <v>4.2</v>
      </c>
    </row>
    <row r="143" spans="1:4" x14ac:dyDescent="0.15">
      <c r="A143" t="str">
        <f t="shared" si="2"/>
        <v>4.2萝莉魔法师</v>
      </c>
      <c r="B143" s="12" t="s">
        <v>56</v>
      </c>
      <c r="C143" s="11">
        <v>425</v>
      </c>
      <c r="D143" s="12">
        <v>4.2</v>
      </c>
    </row>
    <row r="144" spans="1:4" x14ac:dyDescent="0.15">
      <c r="A144" t="str">
        <f t="shared" si="2"/>
        <v>4.2女刺客</v>
      </c>
      <c r="B144" s="12" t="s">
        <v>62</v>
      </c>
      <c r="C144" s="11">
        <v>426</v>
      </c>
      <c r="D144" s="12">
        <v>4.2</v>
      </c>
    </row>
    <row r="145" spans="1:4" x14ac:dyDescent="0.15">
      <c r="A145" t="str">
        <f t="shared" si="2"/>
        <v>4.2魔术士瑶瑶</v>
      </c>
      <c r="B145" s="15" t="s">
        <v>74</v>
      </c>
      <c r="C145" s="14">
        <v>427</v>
      </c>
      <c r="D145" s="17">
        <v>4.2</v>
      </c>
    </row>
    <row r="146" spans="1:4" x14ac:dyDescent="0.15">
      <c r="A146" t="str">
        <f t="shared" si="2"/>
        <v>4.3骷髅怪</v>
      </c>
      <c r="B146" s="12" t="s">
        <v>15</v>
      </c>
      <c r="C146" s="11">
        <v>431</v>
      </c>
      <c r="D146" s="12">
        <v>4.3</v>
      </c>
    </row>
    <row r="147" spans="1:4" x14ac:dyDescent="0.15">
      <c r="A147" t="str">
        <f t="shared" si="2"/>
        <v>4.3石像鬼</v>
      </c>
      <c r="B147" s="12" t="s">
        <v>13</v>
      </c>
      <c r="C147" s="11">
        <v>432</v>
      </c>
      <c r="D147" s="12">
        <v>4.3</v>
      </c>
    </row>
    <row r="148" spans="1:4" x14ac:dyDescent="0.15">
      <c r="A148" t="str">
        <f t="shared" si="2"/>
        <v>4.3哥布林</v>
      </c>
      <c r="B148" s="12" t="s">
        <v>12</v>
      </c>
      <c r="C148" s="11">
        <v>433</v>
      </c>
      <c r="D148" s="12">
        <v>4.3</v>
      </c>
    </row>
    <row r="149" spans="1:4" x14ac:dyDescent="0.15">
      <c r="A149" t="str">
        <f t="shared" si="2"/>
        <v>4.3弓箭手</v>
      </c>
      <c r="B149" s="12" t="s">
        <v>55</v>
      </c>
      <c r="C149" s="11">
        <v>434</v>
      </c>
      <c r="D149" s="12">
        <v>4.3</v>
      </c>
    </row>
    <row r="150" spans="1:4" x14ac:dyDescent="0.15">
      <c r="A150" t="str">
        <f t="shared" si="2"/>
        <v>4.3萝莉魔法师</v>
      </c>
      <c r="B150" s="12" t="s">
        <v>56</v>
      </c>
      <c r="C150" s="11">
        <v>435</v>
      </c>
      <c r="D150" s="12">
        <v>4.3</v>
      </c>
    </row>
    <row r="151" spans="1:4" x14ac:dyDescent="0.15">
      <c r="A151" t="str">
        <f t="shared" si="2"/>
        <v>4.3女刺客</v>
      </c>
      <c r="B151" s="12" t="s">
        <v>62</v>
      </c>
      <c r="C151" s="11">
        <v>436</v>
      </c>
      <c r="D151" s="12">
        <v>4.3</v>
      </c>
    </row>
    <row r="152" spans="1:4" x14ac:dyDescent="0.15">
      <c r="A152" t="str">
        <f t="shared" si="2"/>
        <v>4.3弓箭手侍石</v>
      </c>
      <c r="B152" s="15" t="s">
        <v>73</v>
      </c>
      <c r="C152" s="14">
        <v>437</v>
      </c>
      <c r="D152" s="17">
        <v>4.3</v>
      </c>
    </row>
    <row r="153" spans="1:4" x14ac:dyDescent="0.15">
      <c r="A153" t="str">
        <f t="shared" si="2"/>
        <v>4.4骷髅怪</v>
      </c>
      <c r="B153" s="12" t="s">
        <v>15</v>
      </c>
      <c r="C153" s="11">
        <v>441</v>
      </c>
      <c r="D153" s="12">
        <v>4.4000000000000004</v>
      </c>
    </row>
    <row r="154" spans="1:4" x14ac:dyDescent="0.15">
      <c r="A154" t="str">
        <f t="shared" si="2"/>
        <v>4.4石像鬼</v>
      </c>
      <c r="B154" s="12" t="s">
        <v>13</v>
      </c>
      <c r="C154" s="11">
        <v>442</v>
      </c>
      <c r="D154" s="12">
        <v>4.4000000000000004</v>
      </c>
    </row>
    <row r="155" spans="1:4" x14ac:dyDescent="0.15">
      <c r="A155" t="str">
        <f t="shared" si="2"/>
        <v>4.4哥布林</v>
      </c>
      <c r="B155" s="12" t="s">
        <v>12</v>
      </c>
      <c r="C155" s="11">
        <v>443</v>
      </c>
      <c r="D155" s="12">
        <v>4.4000000000000004</v>
      </c>
    </row>
    <row r="156" spans="1:4" x14ac:dyDescent="0.15">
      <c r="A156" t="str">
        <f t="shared" si="2"/>
        <v>4.4弓箭手</v>
      </c>
      <c r="B156" s="12" t="s">
        <v>55</v>
      </c>
      <c r="C156" s="11">
        <v>444</v>
      </c>
      <c r="D156" s="12">
        <v>4.4000000000000004</v>
      </c>
    </row>
    <row r="157" spans="1:4" x14ac:dyDescent="0.15">
      <c r="A157" t="str">
        <f t="shared" si="2"/>
        <v>4.4萝莉魔法师</v>
      </c>
      <c r="B157" s="12" t="s">
        <v>56</v>
      </c>
      <c r="C157" s="11">
        <v>445</v>
      </c>
      <c r="D157" s="12">
        <v>4.4000000000000004</v>
      </c>
    </row>
    <row r="158" spans="1:4" x14ac:dyDescent="0.15">
      <c r="A158" t="str">
        <f t="shared" si="2"/>
        <v>4.4女刺客</v>
      </c>
      <c r="B158" s="12" t="s">
        <v>62</v>
      </c>
      <c r="C158" s="11">
        <v>446</v>
      </c>
      <c r="D158" s="12">
        <v>4.4000000000000004</v>
      </c>
    </row>
    <row r="159" spans="1:4" x14ac:dyDescent="0.15">
      <c r="A159" t="str">
        <f t="shared" si="2"/>
        <v>4.4暗夜刺客</v>
      </c>
      <c r="B159" s="15" t="s">
        <v>75</v>
      </c>
      <c r="C159" s="14">
        <v>447</v>
      </c>
      <c r="D159" s="17">
        <v>4.4000000000000004</v>
      </c>
    </row>
    <row r="160" spans="1:4" x14ac:dyDescent="0.15">
      <c r="A160" t="str">
        <f t="shared" si="2"/>
        <v>4.5骷髅怪</v>
      </c>
      <c r="B160" s="12" t="s">
        <v>15</v>
      </c>
      <c r="C160" s="11">
        <v>451</v>
      </c>
      <c r="D160" s="12">
        <v>4.5</v>
      </c>
    </row>
    <row r="161" spans="1:4" x14ac:dyDescent="0.15">
      <c r="A161" t="str">
        <f t="shared" si="2"/>
        <v>4.5石像鬼</v>
      </c>
      <c r="B161" s="12" t="s">
        <v>13</v>
      </c>
      <c r="C161" s="11">
        <v>452</v>
      </c>
      <c r="D161" s="12">
        <v>4.5</v>
      </c>
    </row>
    <row r="162" spans="1:4" x14ac:dyDescent="0.15">
      <c r="A162" t="str">
        <f t="shared" si="2"/>
        <v>4.5哥布林</v>
      </c>
      <c r="B162" s="12" t="s">
        <v>12</v>
      </c>
      <c r="C162" s="11">
        <v>453</v>
      </c>
      <c r="D162" s="12">
        <v>4.5</v>
      </c>
    </row>
    <row r="163" spans="1:4" x14ac:dyDescent="0.15">
      <c r="A163" t="str">
        <f t="shared" si="2"/>
        <v>4.5弓箭手</v>
      </c>
      <c r="B163" s="12" t="s">
        <v>55</v>
      </c>
      <c r="C163" s="11">
        <v>454</v>
      </c>
      <c r="D163" s="12">
        <v>4.5</v>
      </c>
    </row>
    <row r="164" spans="1:4" x14ac:dyDescent="0.15">
      <c r="A164" t="str">
        <f t="shared" si="2"/>
        <v>4.5萝莉魔法师</v>
      </c>
      <c r="B164" s="12" t="s">
        <v>56</v>
      </c>
      <c r="C164" s="11">
        <v>455</v>
      </c>
      <c r="D164" s="12">
        <v>4.5</v>
      </c>
    </row>
    <row r="165" spans="1:4" x14ac:dyDescent="0.15">
      <c r="A165" t="str">
        <f t="shared" si="2"/>
        <v>4.5女刺客</v>
      </c>
      <c r="B165" s="12" t="s">
        <v>62</v>
      </c>
      <c r="C165" s="11">
        <v>456</v>
      </c>
      <c r="D165" s="12">
        <v>4.5</v>
      </c>
    </row>
    <row r="166" spans="1:4" x14ac:dyDescent="0.15">
      <c r="A166" t="str">
        <f t="shared" si="2"/>
        <v>4.5暗夜刺客</v>
      </c>
      <c r="B166" s="15" t="s">
        <v>75</v>
      </c>
      <c r="C166" s="14">
        <v>457</v>
      </c>
      <c r="D166" s="17">
        <v>4.5</v>
      </c>
    </row>
    <row r="167" spans="1:4" x14ac:dyDescent="0.15">
      <c r="A167" t="str">
        <f t="shared" si="2"/>
        <v>4.6骷髅怪</v>
      </c>
      <c r="B167" s="12" t="s">
        <v>15</v>
      </c>
      <c r="C167" s="11">
        <v>461</v>
      </c>
      <c r="D167" s="12">
        <v>4.5999999999999996</v>
      </c>
    </row>
    <row r="168" spans="1:4" x14ac:dyDescent="0.15">
      <c r="A168" t="str">
        <f t="shared" si="2"/>
        <v>4.6石像鬼</v>
      </c>
      <c r="B168" s="12" t="s">
        <v>13</v>
      </c>
      <c r="C168" s="11">
        <v>462</v>
      </c>
      <c r="D168" s="12">
        <v>4.5999999999999996</v>
      </c>
    </row>
    <row r="169" spans="1:4" x14ac:dyDescent="0.15">
      <c r="A169" t="str">
        <f t="shared" si="2"/>
        <v>4.6哥布林</v>
      </c>
      <c r="B169" s="12" t="s">
        <v>12</v>
      </c>
      <c r="C169" s="11">
        <v>463</v>
      </c>
      <c r="D169" s="12">
        <v>4.5999999999999996</v>
      </c>
    </row>
    <row r="170" spans="1:4" x14ac:dyDescent="0.15">
      <c r="A170" t="str">
        <f t="shared" si="2"/>
        <v>4.6弓箭手</v>
      </c>
      <c r="B170" s="12" t="s">
        <v>55</v>
      </c>
      <c r="C170" s="11">
        <v>464</v>
      </c>
      <c r="D170" s="12">
        <v>4.5999999999999996</v>
      </c>
    </row>
    <row r="171" spans="1:4" x14ac:dyDescent="0.15">
      <c r="A171" t="str">
        <f t="shared" si="2"/>
        <v>4.6萝莉魔法师</v>
      </c>
      <c r="B171" s="12" t="s">
        <v>56</v>
      </c>
      <c r="C171" s="11">
        <v>465</v>
      </c>
      <c r="D171" s="12">
        <v>4.5999999999999996</v>
      </c>
    </row>
    <row r="172" spans="1:4" x14ac:dyDescent="0.15">
      <c r="A172" t="str">
        <f t="shared" si="2"/>
        <v>4.6女刺客</v>
      </c>
      <c r="B172" s="12" t="s">
        <v>62</v>
      </c>
      <c r="C172" s="11">
        <v>466</v>
      </c>
      <c r="D172" s="12">
        <v>4.5999999999999996</v>
      </c>
    </row>
    <row r="173" spans="1:4" x14ac:dyDescent="0.15">
      <c r="A173" t="str">
        <f t="shared" si="2"/>
        <v>4.6吉尔斯分身</v>
      </c>
      <c r="B173" s="15" t="s">
        <v>104</v>
      </c>
      <c r="C173" s="14">
        <v>467</v>
      </c>
      <c r="D173" s="17">
        <v>4.5999999999999996</v>
      </c>
    </row>
    <row r="174" spans="1:4" x14ac:dyDescent="0.15">
      <c r="A174" t="str">
        <f t="shared" si="2"/>
        <v>5.1骷髅怪</v>
      </c>
      <c r="B174" s="12" t="s">
        <v>15</v>
      </c>
      <c r="C174" s="11">
        <v>511</v>
      </c>
      <c r="D174" s="12">
        <v>5.0999999999999996</v>
      </c>
    </row>
    <row r="175" spans="1:4" x14ac:dyDescent="0.15">
      <c r="A175" t="str">
        <f t="shared" si="2"/>
        <v>5.1石像鬼</v>
      </c>
      <c r="B175" s="12" t="s">
        <v>13</v>
      </c>
      <c r="C175" s="11">
        <v>512</v>
      </c>
      <c r="D175" s="12">
        <v>5.0999999999999996</v>
      </c>
    </row>
    <row r="176" spans="1:4" x14ac:dyDescent="0.15">
      <c r="A176" t="str">
        <f t="shared" si="2"/>
        <v>5.1哥布林</v>
      </c>
      <c r="B176" s="12" t="s">
        <v>12</v>
      </c>
      <c r="C176" s="11">
        <v>513</v>
      </c>
      <c r="D176" s="12">
        <v>5.0999999999999996</v>
      </c>
    </row>
    <row r="177" spans="1:4" x14ac:dyDescent="0.15">
      <c r="A177" t="str">
        <f t="shared" si="2"/>
        <v>5.1弓箭手</v>
      </c>
      <c r="B177" s="12" t="s">
        <v>55</v>
      </c>
      <c r="C177" s="11">
        <v>514</v>
      </c>
      <c r="D177" s="12">
        <v>5.0999999999999996</v>
      </c>
    </row>
    <row r="178" spans="1:4" x14ac:dyDescent="0.15">
      <c r="A178" t="str">
        <f t="shared" si="2"/>
        <v>5.1萝莉魔法师</v>
      </c>
      <c r="B178" s="12" t="s">
        <v>56</v>
      </c>
      <c r="C178" s="11">
        <v>515</v>
      </c>
      <c r="D178" s="12">
        <v>5.0999999999999996</v>
      </c>
    </row>
    <row r="179" spans="1:4" x14ac:dyDescent="0.15">
      <c r="A179" t="str">
        <f t="shared" si="2"/>
        <v>5.1女刺客</v>
      </c>
      <c r="B179" s="12" t="s">
        <v>62</v>
      </c>
      <c r="C179" s="11">
        <v>516</v>
      </c>
      <c r="D179" s="12">
        <v>5.0999999999999996</v>
      </c>
    </row>
    <row r="180" spans="1:4" x14ac:dyDescent="0.15">
      <c r="A180" t="str">
        <f t="shared" si="2"/>
        <v>5.1精英哥布林</v>
      </c>
      <c r="B180" s="15" t="s">
        <v>14</v>
      </c>
      <c r="C180" s="14">
        <v>517</v>
      </c>
      <c r="D180" s="17">
        <v>5.0999999999999996</v>
      </c>
    </row>
    <row r="181" spans="1:4" x14ac:dyDescent="0.15">
      <c r="A181" t="str">
        <f t="shared" si="2"/>
        <v>5.2骷髅怪</v>
      </c>
      <c r="B181" s="12" t="s">
        <v>15</v>
      </c>
      <c r="C181" s="11">
        <v>521</v>
      </c>
      <c r="D181" s="12">
        <v>5.2</v>
      </c>
    </row>
    <row r="182" spans="1:4" x14ac:dyDescent="0.15">
      <c r="A182" t="str">
        <f t="shared" si="2"/>
        <v>5.2石像鬼</v>
      </c>
      <c r="B182" s="12" t="s">
        <v>13</v>
      </c>
      <c r="C182" s="11">
        <v>522</v>
      </c>
      <c r="D182" s="12">
        <v>5.2</v>
      </c>
    </row>
    <row r="183" spans="1:4" x14ac:dyDescent="0.15">
      <c r="A183" t="str">
        <f t="shared" si="2"/>
        <v>5.2哥布林</v>
      </c>
      <c r="B183" s="12" t="s">
        <v>12</v>
      </c>
      <c r="C183" s="11">
        <v>523</v>
      </c>
      <c r="D183" s="12">
        <v>5.2</v>
      </c>
    </row>
    <row r="184" spans="1:4" x14ac:dyDescent="0.15">
      <c r="A184" t="str">
        <f t="shared" si="2"/>
        <v>5.2弓箭手</v>
      </c>
      <c r="B184" s="12" t="s">
        <v>55</v>
      </c>
      <c r="C184" s="11">
        <v>524</v>
      </c>
      <c r="D184" s="12">
        <v>5.2</v>
      </c>
    </row>
    <row r="185" spans="1:4" x14ac:dyDescent="0.15">
      <c r="A185" t="str">
        <f t="shared" si="2"/>
        <v>5.2萝莉魔法师</v>
      </c>
      <c r="B185" s="12" t="s">
        <v>56</v>
      </c>
      <c r="C185" s="11">
        <v>525</v>
      </c>
      <c r="D185" s="12">
        <v>5.2</v>
      </c>
    </row>
    <row r="186" spans="1:4" x14ac:dyDescent="0.15">
      <c r="A186" t="str">
        <f t="shared" si="2"/>
        <v>5.2女刺客</v>
      </c>
      <c r="B186" s="12" t="s">
        <v>62</v>
      </c>
      <c r="C186" s="11">
        <v>526</v>
      </c>
      <c r="D186" s="12">
        <v>5.2</v>
      </c>
    </row>
    <row r="187" spans="1:4" x14ac:dyDescent="0.15">
      <c r="A187" t="str">
        <f t="shared" si="2"/>
        <v>5.2魔术士瑶瑶</v>
      </c>
      <c r="B187" s="15" t="s">
        <v>74</v>
      </c>
      <c r="C187" s="14">
        <v>527</v>
      </c>
      <c r="D187" s="17">
        <v>5.2</v>
      </c>
    </row>
    <row r="188" spans="1:4" x14ac:dyDescent="0.15">
      <c r="A188" t="str">
        <f t="shared" si="2"/>
        <v>5.3骷髅怪</v>
      </c>
      <c r="B188" s="12" t="s">
        <v>15</v>
      </c>
      <c r="C188" s="11">
        <v>531</v>
      </c>
      <c r="D188" s="12">
        <v>5.3</v>
      </c>
    </row>
    <row r="189" spans="1:4" x14ac:dyDescent="0.15">
      <c r="A189" t="str">
        <f t="shared" si="2"/>
        <v>5.3石像鬼</v>
      </c>
      <c r="B189" s="12" t="s">
        <v>13</v>
      </c>
      <c r="C189" s="11">
        <v>532</v>
      </c>
      <c r="D189" s="12">
        <v>5.3</v>
      </c>
    </row>
    <row r="190" spans="1:4" x14ac:dyDescent="0.15">
      <c r="A190" t="str">
        <f t="shared" si="2"/>
        <v>5.3哥布林</v>
      </c>
      <c r="B190" s="12" t="s">
        <v>12</v>
      </c>
      <c r="C190" s="11">
        <v>533</v>
      </c>
      <c r="D190" s="12">
        <v>5.3</v>
      </c>
    </row>
    <row r="191" spans="1:4" x14ac:dyDescent="0.15">
      <c r="A191" t="str">
        <f t="shared" si="2"/>
        <v>5.3弓箭手</v>
      </c>
      <c r="B191" s="12" t="s">
        <v>55</v>
      </c>
      <c r="C191" s="11">
        <v>534</v>
      </c>
      <c r="D191" s="12">
        <v>5.3</v>
      </c>
    </row>
    <row r="192" spans="1:4" x14ac:dyDescent="0.15">
      <c r="A192" t="str">
        <f t="shared" si="2"/>
        <v>5.3萝莉魔法师</v>
      </c>
      <c r="B192" s="12" t="s">
        <v>56</v>
      </c>
      <c r="C192" s="11">
        <v>535</v>
      </c>
      <c r="D192" s="12">
        <v>5.3</v>
      </c>
    </row>
    <row r="193" spans="1:4" x14ac:dyDescent="0.15">
      <c r="A193" t="str">
        <f t="shared" si="2"/>
        <v>5.3女刺客</v>
      </c>
      <c r="B193" s="12" t="s">
        <v>62</v>
      </c>
      <c r="C193" s="11">
        <v>536</v>
      </c>
      <c r="D193" s="12">
        <v>5.3</v>
      </c>
    </row>
    <row r="194" spans="1:4" x14ac:dyDescent="0.15">
      <c r="A194" t="str">
        <f t="shared" si="2"/>
        <v>5.3弓箭手侍石</v>
      </c>
      <c r="B194" s="15" t="s">
        <v>73</v>
      </c>
      <c r="C194" s="14">
        <v>537</v>
      </c>
      <c r="D194" s="17">
        <v>5.3</v>
      </c>
    </row>
    <row r="195" spans="1:4" x14ac:dyDescent="0.15">
      <c r="A195" t="str">
        <f t="shared" si="2"/>
        <v>5.4骷髅怪</v>
      </c>
      <c r="B195" s="12" t="s">
        <v>15</v>
      </c>
      <c r="C195" s="11">
        <v>541</v>
      </c>
      <c r="D195" s="12">
        <v>5.4</v>
      </c>
    </row>
    <row r="196" spans="1:4" x14ac:dyDescent="0.15">
      <c r="A196" t="str">
        <f t="shared" si="2"/>
        <v>5.4石像鬼</v>
      </c>
      <c r="B196" s="12" t="s">
        <v>13</v>
      </c>
      <c r="C196" s="11">
        <v>542</v>
      </c>
      <c r="D196" s="12">
        <v>5.4</v>
      </c>
    </row>
    <row r="197" spans="1:4" x14ac:dyDescent="0.15">
      <c r="A197" t="str">
        <f t="shared" si="2"/>
        <v>5.4哥布林</v>
      </c>
      <c r="B197" s="12" t="s">
        <v>12</v>
      </c>
      <c r="C197" s="11">
        <v>543</v>
      </c>
      <c r="D197" s="12">
        <v>5.4</v>
      </c>
    </row>
    <row r="198" spans="1:4" x14ac:dyDescent="0.15">
      <c r="A198" t="str">
        <f t="shared" ref="A198:A261" si="3">D198&amp;B198</f>
        <v>5.4弓箭手</v>
      </c>
      <c r="B198" s="12" t="s">
        <v>55</v>
      </c>
      <c r="C198" s="11">
        <v>544</v>
      </c>
      <c r="D198" s="12">
        <v>5.4</v>
      </c>
    </row>
    <row r="199" spans="1:4" x14ac:dyDescent="0.15">
      <c r="A199" t="str">
        <f t="shared" si="3"/>
        <v>5.4萝莉魔法师</v>
      </c>
      <c r="B199" s="12" t="s">
        <v>56</v>
      </c>
      <c r="C199" s="11">
        <v>545</v>
      </c>
      <c r="D199" s="12">
        <v>5.4</v>
      </c>
    </row>
    <row r="200" spans="1:4" x14ac:dyDescent="0.15">
      <c r="A200" t="str">
        <f t="shared" si="3"/>
        <v>5.4女刺客</v>
      </c>
      <c r="B200" s="12" t="s">
        <v>62</v>
      </c>
      <c r="C200" s="11">
        <v>546</v>
      </c>
      <c r="D200" s="12">
        <v>5.4</v>
      </c>
    </row>
    <row r="201" spans="1:4" x14ac:dyDescent="0.15">
      <c r="A201" t="str">
        <f t="shared" si="3"/>
        <v>5.4暗夜刺客</v>
      </c>
      <c r="B201" s="15" t="s">
        <v>75</v>
      </c>
      <c r="C201" s="14">
        <v>547</v>
      </c>
      <c r="D201" s="17">
        <v>5.4</v>
      </c>
    </row>
    <row r="202" spans="1:4" x14ac:dyDescent="0.15">
      <c r="A202" t="str">
        <f t="shared" si="3"/>
        <v>5.5骷髅怪</v>
      </c>
      <c r="B202" s="12" t="s">
        <v>15</v>
      </c>
      <c r="C202" s="11">
        <v>551</v>
      </c>
      <c r="D202" s="12">
        <v>5.5</v>
      </c>
    </row>
    <row r="203" spans="1:4" x14ac:dyDescent="0.15">
      <c r="A203" t="str">
        <f t="shared" si="3"/>
        <v>5.5石像鬼</v>
      </c>
      <c r="B203" s="12" t="s">
        <v>13</v>
      </c>
      <c r="C203" s="11">
        <v>552</v>
      </c>
      <c r="D203" s="12">
        <v>5.5</v>
      </c>
    </row>
    <row r="204" spans="1:4" x14ac:dyDescent="0.15">
      <c r="A204" t="str">
        <f t="shared" si="3"/>
        <v>5.5哥布林</v>
      </c>
      <c r="B204" s="12" t="s">
        <v>12</v>
      </c>
      <c r="C204" s="11">
        <v>553</v>
      </c>
      <c r="D204" s="12">
        <v>5.5</v>
      </c>
    </row>
    <row r="205" spans="1:4" x14ac:dyDescent="0.15">
      <c r="A205" t="str">
        <f t="shared" si="3"/>
        <v>5.5弓箭手</v>
      </c>
      <c r="B205" s="12" t="s">
        <v>55</v>
      </c>
      <c r="C205" s="11">
        <v>554</v>
      </c>
      <c r="D205" s="12">
        <v>5.5</v>
      </c>
    </row>
    <row r="206" spans="1:4" x14ac:dyDescent="0.15">
      <c r="A206" t="str">
        <f t="shared" si="3"/>
        <v>5.5萝莉魔法师</v>
      </c>
      <c r="B206" s="12" t="s">
        <v>56</v>
      </c>
      <c r="C206" s="11">
        <v>555</v>
      </c>
      <c r="D206" s="12">
        <v>5.5</v>
      </c>
    </row>
    <row r="207" spans="1:4" x14ac:dyDescent="0.15">
      <c r="A207" t="str">
        <f t="shared" si="3"/>
        <v>5.5女刺客</v>
      </c>
      <c r="B207" s="12" t="s">
        <v>62</v>
      </c>
      <c r="C207" s="11">
        <v>556</v>
      </c>
      <c r="D207" s="12">
        <v>5.5</v>
      </c>
    </row>
    <row r="208" spans="1:4" x14ac:dyDescent="0.15">
      <c r="A208" t="str">
        <f t="shared" si="3"/>
        <v>5.5暗夜刺客</v>
      </c>
      <c r="B208" s="15" t="s">
        <v>75</v>
      </c>
      <c r="C208" s="14">
        <v>557</v>
      </c>
      <c r="D208" s="17">
        <v>5.5</v>
      </c>
    </row>
    <row r="209" spans="1:4" x14ac:dyDescent="0.15">
      <c r="A209" t="str">
        <f t="shared" si="3"/>
        <v>5.6骷髅怪</v>
      </c>
      <c r="B209" s="12" t="s">
        <v>15</v>
      </c>
      <c r="C209" s="11">
        <v>561</v>
      </c>
      <c r="D209" s="12">
        <v>5.6</v>
      </c>
    </row>
    <row r="210" spans="1:4" x14ac:dyDescent="0.15">
      <c r="A210" t="str">
        <f t="shared" si="3"/>
        <v>5.6石像鬼</v>
      </c>
      <c r="B210" s="12" t="s">
        <v>13</v>
      </c>
      <c r="C210" s="11">
        <v>562</v>
      </c>
      <c r="D210" s="12">
        <v>5.6</v>
      </c>
    </row>
    <row r="211" spans="1:4" x14ac:dyDescent="0.15">
      <c r="A211" t="str">
        <f t="shared" si="3"/>
        <v>5.6哥布林</v>
      </c>
      <c r="B211" s="12" t="s">
        <v>12</v>
      </c>
      <c r="C211" s="11">
        <v>563</v>
      </c>
      <c r="D211" s="12">
        <v>5.6</v>
      </c>
    </row>
    <row r="212" spans="1:4" x14ac:dyDescent="0.15">
      <c r="A212" t="str">
        <f t="shared" si="3"/>
        <v>5.6弓箭手</v>
      </c>
      <c r="B212" s="12" t="s">
        <v>55</v>
      </c>
      <c r="C212" s="11">
        <v>564</v>
      </c>
      <c r="D212" s="12">
        <v>5.6</v>
      </c>
    </row>
    <row r="213" spans="1:4" x14ac:dyDescent="0.15">
      <c r="A213" t="str">
        <f t="shared" si="3"/>
        <v>5.6萝莉魔法师</v>
      </c>
      <c r="B213" s="12" t="s">
        <v>56</v>
      </c>
      <c r="C213" s="11">
        <v>565</v>
      </c>
      <c r="D213" s="12">
        <v>5.6</v>
      </c>
    </row>
    <row r="214" spans="1:4" x14ac:dyDescent="0.15">
      <c r="A214" t="str">
        <f t="shared" si="3"/>
        <v>5.6女刺客</v>
      </c>
      <c r="B214" s="12" t="s">
        <v>62</v>
      </c>
      <c r="C214" s="11">
        <v>566</v>
      </c>
      <c r="D214" s="12">
        <v>5.6</v>
      </c>
    </row>
    <row r="215" spans="1:4" x14ac:dyDescent="0.15">
      <c r="A215" t="str">
        <f t="shared" si="3"/>
        <v>5.6吉尔斯分身</v>
      </c>
      <c r="B215" s="15" t="s">
        <v>104</v>
      </c>
      <c r="C215" s="14">
        <v>567</v>
      </c>
      <c r="D215" s="17">
        <v>5.6</v>
      </c>
    </row>
    <row r="216" spans="1:4" x14ac:dyDescent="0.15">
      <c r="A216" t="str">
        <f t="shared" si="3"/>
        <v>6.1骷髅怪</v>
      </c>
      <c r="B216" s="12" t="s">
        <v>15</v>
      </c>
      <c r="C216" s="11">
        <v>611</v>
      </c>
      <c r="D216" s="12">
        <v>6.1</v>
      </c>
    </row>
    <row r="217" spans="1:4" x14ac:dyDescent="0.15">
      <c r="A217" t="str">
        <f t="shared" si="3"/>
        <v>6.1石像鬼</v>
      </c>
      <c r="B217" s="12" t="s">
        <v>13</v>
      </c>
      <c r="C217" s="11">
        <v>612</v>
      </c>
      <c r="D217" s="12">
        <v>6.1</v>
      </c>
    </row>
    <row r="218" spans="1:4" x14ac:dyDescent="0.15">
      <c r="A218" t="str">
        <f t="shared" si="3"/>
        <v>6.1哥布林</v>
      </c>
      <c r="B218" s="12" t="s">
        <v>12</v>
      </c>
      <c r="C218" s="11">
        <v>613</v>
      </c>
      <c r="D218" s="12">
        <v>6.1</v>
      </c>
    </row>
    <row r="219" spans="1:4" x14ac:dyDescent="0.15">
      <c r="A219" t="str">
        <f t="shared" si="3"/>
        <v>6.1弓箭手</v>
      </c>
      <c r="B219" s="12" t="s">
        <v>55</v>
      </c>
      <c r="C219" s="11">
        <v>614</v>
      </c>
      <c r="D219" s="12">
        <v>6.1</v>
      </c>
    </row>
    <row r="220" spans="1:4" x14ac:dyDescent="0.15">
      <c r="A220" t="str">
        <f t="shared" si="3"/>
        <v>6.1萝莉魔法师</v>
      </c>
      <c r="B220" s="12" t="s">
        <v>56</v>
      </c>
      <c r="C220" s="11">
        <v>615</v>
      </c>
      <c r="D220" s="12">
        <v>6.1</v>
      </c>
    </row>
    <row r="221" spans="1:4" x14ac:dyDescent="0.15">
      <c r="A221" t="str">
        <f t="shared" si="3"/>
        <v>6.1女刺客</v>
      </c>
      <c r="B221" s="12" t="s">
        <v>62</v>
      </c>
      <c r="C221" s="11">
        <v>616</v>
      </c>
      <c r="D221" s="12">
        <v>6.1</v>
      </c>
    </row>
    <row r="222" spans="1:4" x14ac:dyDescent="0.15">
      <c r="A222" t="str">
        <f t="shared" si="3"/>
        <v>6.1精英哥布林</v>
      </c>
      <c r="B222" s="15" t="s">
        <v>14</v>
      </c>
      <c r="C222" s="14">
        <v>617</v>
      </c>
      <c r="D222" s="17">
        <v>6.1</v>
      </c>
    </row>
    <row r="223" spans="1:4" x14ac:dyDescent="0.15">
      <c r="A223" t="str">
        <f t="shared" si="3"/>
        <v>6.2骷髅怪</v>
      </c>
      <c r="B223" s="12" t="s">
        <v>15</v>
      </c>
      <c r="C223" s="11">
        <v>621</v>
      </c>
      <c r="D223" s="12">
        <v>6.2</v>
      </c>
    </row>
    <row r="224" spans="1:4" x14ac:dyDescent="0.15">
      <c r="A224" t="str">
        <f t="shared" si="3"/>
        <v>6.2石像鬼</v>
      </c>
      <c r="B224" s="12" t="s">
        <v>13</v>
      </c>
      <c r="C224" s="11">
        <v>622</v>
      </c>
      <c r="D224" s="12">
        <v>6.2</v>
      </c>
    </row>
    <row r="225" spans="1:4" x14ac:dyDescent="0.15">
      <c r="A225" t="str">
        <f t="shared" si="3"/>
        <v>6.2哥布林</v>
      </c>
      <c r="B225" s="12" t="s">
        <v>12</v>
      </c>
      <c r="C225" s="11">
        <v>623</v>
      </c>
      <c r="D225" s="12">
        <v>6.2</v>
      </c>
    </row>
    <row r="226" spans="1:4" x14ac:dyDescent="0.15">
      <c r="A226" t="str">
        <f t="shared" si="3"/>
        <v>6.2弓箭手</v>
      </c>
      <c r="B226" s="12" t="s">
        <v>55</v>
      </c>
      <c r="C226" s="11">
        <v>624</v>
      </c>
      <c r="D226" s="12">
        <v>6.2</v>
      </c>
    </row>
    <row r="227" spans="1:4" x14ac:dyDescent="0.15">
      <c r="A227" t="str">
        <f t="shared" si="3"/>
        <v>6.2萝莉魔法师</v>
      </c>
      <c r="B227" s="12" t="s">
        <v>56</v>
      </c>
      <c r="C227" s="11">
        <v>625</v>
      </c>
      <c r="D227" s="12">
        <v>6.2</v>
      </c>
    </row>
    <row r="228" spans="1:4" x14ac:dyDescent="0.15">
      <c r="A228" t="str">
        <f t="shared" si="3"/>
        <v>6.2女刺客</v>
      </c>
      <c r="B228" s="12" t="s">
        <v>62</v>
      </c>
      <c r="C228" s="11">
        <v>626</v>
      </c>
      <c r="D228" s="12">
        <v>6.2</v>
      </c>
    </row>
    <row r="229" spans="1:4" x14ac:dyDescent="0.15">
      <c r="A229" t="str">
        <f t="shared" si="3"/>
        <v>6.2魔术士瑶瑶</v>
      </c>
      <c r="B229" s="15" t="s">
        <v>74</v>
      </c>
      <c r="C229" s="14">
        <v>627</v>
      </c>
      <c r="D229" s="17">
        <v>6.2</v>
      </c>
    </row>
    <row r="230" spans="1:4" x14ac:dyDescent="0.15">
      <c r="A230" t="str">
        <f t="shared" si="3"/>
        <v>6.3骷髅怪</v>
      </c>
      <c r="B230" s="12" t="s">
        <v>15</v>
      </c>
      <c r="C230" s="11">
        <v>631</v>
      </c>
      <c r="D230" s="12">
        <v>6.3</v>
      </c>
    </row>
    <row r="231" spans="1:4" x14ac:dyDescent="0.15">
      <c r="A231" t="str">
        <f t="shared" si="3"/>
        <v>6.3石像鬼</v>
      </c>
      <c r="B231" s="12" t="s">
        <v>13</v>
      </c>
      <c r="C231" s="11">
        <v>632</v>
      </c>
      <c r="D231" s="12">
        <v>6.3</v>
      </c>
    </row>
    <row r="232" spans="1:4" x14ac:dyDescent="0.15">
      <c r="A232" t="str">
        <f t="shared" si="3"/>
        <v>6.3哥布林</v>
      </c>
      <c r="B232" s="12" t="s">
        <v>12</v>
      </c>
      <c r="C232" s="11">
        <v>633</v>
      </c>
      <c r="D232" s="12">
        <v>6.3</v>
      </c>
    </row>
    <row r="233" spans="1:4" x14ac:dyDescent="0.15">
      <c r="A233" t="str">
        <f t="shared" si="3"/>
        <v>6.3弓箭手</v>
      </c>
      <c r="B233" s="12" t="s">
        <v>55</v>
      </c>
      <c r="C233" s="11">
        <v>634</v>
      </c>
      <c r="D233" s="12">
        <v>6.3</v>
      </c>
    </row>
    <row r="234" spans="1:4" x14ac:dyDescent="0.15">
      <c r="A234" t="str">
        <f t="shared" si="3"/>
        <v>6.3萝莉魔法师</v>
      </c>
      <c r="B234" s="12" t="s">
        <v>56</v>
      </c>
      <c r="C234" s="11">
        <v>635</v>
      </c>
      <c r="D234" s="12">
        <v>6.3</v>
      </c>
    </row>
    <row r="235" spans="1:4" x14ac:dyDescent="0.15">
      <c r="A235" t="str">
        <f t="shared" si="3"/>
        <v>6.3女刺客</v>
      </c>
      <c r="B235" s="12" t="s">
        <v>62</v>
      </c>
      <c r="C235" s="11">
        <v>636</v>
      </c>
      <c r="D235" s="12">
        <v>6.3</v>
      </c>
    </row>
    <row r="236" spans="1:4" x14ac:dyDescent="0.15">
      <c r="A236" t="str">
        <f t="shared" si="3"/>
        <v>6.3弓箭手侍石</v>
      </c>
      <c r="B236" s="15" t="s">
        <v>73</v>
      </c>
      <c r="C236" s="14">
        <v>637</v>
      </c>
      <c r="D236" s="17">
        <v>6.3</v>
      </c>
    </row>
    <row r="237" spans="1:4" x14ac:dyDescent="0.15">
      <c r="A237" t="str">
        <f t="shared" si="3"/>
        <v>6.4骷髅怪</v>
      </c>
      <c r="B237" s="12" t="s">
        <v>15</v>
      </c>
      <c r="C237" s="11">
        <v>641</v>
      </c>
      <c r="D237" s="12">
        <v>6.4</v>
      </c>
    </row>
    <row r="238" spans="1:4" x14ac:dyDescent="0.15">
      <c r="A238" t="str">
        <f t="shared" si="3"/>
        <v>6.4石像鬼</v>
      </c>
      <c r="B238" s="12" t="s">
        <v>13</v>
      </c>
      <c r="C238" s="11">
        <v>642</v>
      </c>
      <c r="D238" s="12">
        <v>6.4</v>
      </c>
    </row>
    <row r="239" spans="1:4" x14ac:dyDescent="0.15">
      <c r="A239" t="str">
        <f t="shared" si="3"/>
        <v>6.4哥布林</v>
      </c>
      <c r="B239" s="12" t="s">
        <v>12</v>
      </c>
      <c r="C239" s="11">
        <v>643</v>
      </c>
      <c r="D239" s="12">
        <v>6.4</v>
      </c>
    </row>
    <row r="240" spans="1:4" x14ac:dyDescent="0.15">
      <c r="A240" t="str">
        <f t="shared" si="3"/>
        <v>6.4弓箭手</v>
      </c>
      <c r="B240" s="12" t="s">
        <v>55</v>
      </c>
      <c r="C240" s="11">
        <v>644</v>
      </c>
      <c r="D240" s="12">
        <v>6.4</v>
      </c>
    </row>
    <row r="241" spans="1:4" x14ac:dyDescent="0.15">
      <c r="A241" t="str">
        <f t="shared" si="3"/>
        <v>6.4萝莉魔法师</v>
      </c>
      <c r="B241" s="12" t="s">
        <v>56</v>
      </c>
      <c r="C241" s="11">
        <v>645</v>
      </c>
      <c r="D241" s="12">
        <v>6.4</v>
      </c>
    </row>
    <row r="242" spans="1:4" x14ac:dyDescent="0.15">
      <c r="A242" t="str">
        <f t="shared" si="3"/>
        <v>6.4女刺客</v>
      </c>
      <c r="B242" s="12" t="s">
        <v>62</v>
      </c>
      <c r="C242" s="11">
        <v>646</v>
      </c>
      <c r="D242" s="12">
        <v>6.4</v>
      </c>
    </row>
    <row r="243" spans="1:4" x14ac:dyDescent="0.15">
      <c r="A243" t="str">
        <f t="shared" si="3"/>
        <v>6.4暗夜刺客</v>
      </c>
      <c r="B243" s="15" t="s">
        <v>75</v>
      </c>
      <c r="C243" s="14">
        <v>647</v>
      </c>
      <c r="D243" s="17">
        <v>6.4</v>
      </c>
    </row>
    <row r="244" spans="1:4" x14ac:dyDescent="0.15">
      <c r="A244" t="str">
        <f t="shared" si="3"/>
        <v>6.5骷髅怪</v>
      </c>
      <c r="B244" s="12" t="s">
        <v>15</v>
      </c>
      <c r="C244" s="11">
        <v>651</v>
      </c>
      <c r="D244" s="12">
        <v>6.5</v>
      </c>
    </row>
    <row r="245" spans="1:4" x14ac:dyDescent="0.15">
      <c r="A245" t="str">
        <f t="shared" si="3"/>
        <v>6.5石像鬼</v>
      </c>
      <c r="B245" s="12" t="s">
        <v>13</v>
      </c>
      <c r="C245" s="11">
        <v>652</v>
      </c>
      <c r="D245" s="12">
        <v>6.5</v>
      </c>
    </row>
    <row r="246" spans="1:4" x14ac:dyDescent="0.15">
      <c r="A246" t="str">
        <f t="shared" si="3"/>
        <v>6.5哥布林</v>
      </c>
      <c r="B246" s="12" t="s">
        <v>12</v>
      </c>
      <c r="C246" s="11">
        <v>653</v>
      </c>
      <c r="D246" s="12">
        <v>6.5</v>
      </c>
    </row>
    <row r="247" spans="1:4" x14ac:dyDescent="0.15">
      <c r="A247" t="str">
        <f t="shared" si="3"/>
        <v>6.5弓箭手</v>
      </c>
      <c r="B247" s="12" t="s">
        <v>55</v>
      </c>
      <c r="C247" s="11">
        <v>654</v>
      </c>
      <c r="D247" s="12">
        <v>6.5</v>
      </c>
    </row>
    <row r="248" spans="1:4" x14ac:dyDescent="0.15">
      <c r="A248" t="str">
        <f t="shared" si="3"/>
        <v>6.5萝莉魔法师</v>
      </c>
      <c r="B248" s="12" t="s">
        <v>56</v>
      </c>
      <c r="C248" s="11">
        <v>655</v>
      </c>
      <c r="D248" s="12">
        <v>6.5</v>
      </c>
    </row>
    <row r="249" spans="1:4" x14ac:dyDescent="0.15">
      <c r="A249" t="str">
        <f t="shared" si="3"/>
        <v>6.5女刺客</v>
      </c>
      <c r="B249" s="12" t="s">
        <v>62</v>
      </c>
      <c r="C249" s="11">
        <v>656</v>
      </c>
      <c r="D249" s="12">
        <v>6.5</v>
      </c>
    </row>
    <row r="250" spans="1:4" x14ac:dyDescent="0.15">
      <c r="A250" t="str">
        <f t="shared" si="3"/>
        <v>6.5暗夜刺客</v>
      </c>
      <c r="B250" s="15" t="s">
        <v>75</v>
      </c>
      <c r="C250" s="14">
        <v>657</v>
      </c>
      <c r="D250" s="17">
        <v>6.5</v>
      </c>
    </row>
    <row r="251" spans="1:4" x14ac:dyDescent="0.15">
      <c r="A251" t="str">
        <f t="shared" si="3"/>
        <v>6.6骷髅怪</v>
      </c>
      <c r="B251" s="12" t="s">
        <v>15</v>
      </c>
      <c r="C251" s="11">
        <v>661</v>
      </c>
      <c r="D251" s="12">
        <v>6.6</v>
      </c>
    </row>
    <row r="252" spans="1:4" x14ac:dyDescent="0.15">
      <c r="A252" t="str">
        <f t="shared" si="3"/>
        <v>6.6石像鬼</v>
      </c>
      <c r="B252" s="12" t="s">
        <v>13</v>
      </c>
      <c r="C252" s="11">
        <v>662</v>
      </c>
      <c r="D252" s="12">
        <v>6.6</v>
      </c>
    </row>
    <row r="253" spans="1:4" x14ac:dyDescent="0.15">
      <c r="A253" t="str">
        <f t="shared" si="3"/>
        <v>6.6哥布林</v>
      </c>
      <c r="B253" s="12" t="s">
        <v>12</v>
      </c>
      <c r="C253" s="11">
        <v>663</v>
      </c>
      <c r="D253" s="12">
        <v>6.6</v>
      </c>
    </row>
    <row r="254" spans="1:4" x14ac:dyDescent="0.15">
      <c r="A254" t="str">
        <f t="shared" si="3"/>
        <v>6.6弓箭手</v>
      </c>
      <c r="B254" s="12" t="s">
        <v>55</v>
      </c>
      <c r="C254" s="11">
        <v>664</v>
      </c>
      <c r="D254" s="12">
        <v>6.6</v>
      </c>
    </row>
    <row r="255" spans="1:4" x14ac:dyDescent="0.15">
      <c r="A255" t="str">
        <f t="shared" si="3"/>
        <v>6.6萝莉魔法师</v>
      </c>
      <c r="B255" s="12" t="s">
        <v>56</v>
      </c>
      <c r="C255" s="11">
        <v>665</v>
      </c>
      <c r="D255" s="12">
        <v>6.6</v>
      </c>
    </row>
    <row r="256" spans="1:4" x14ac:dyDescent="0.15">
      <c r="A256" t="str">
        <f t="shared" si="3"/>
        <v>6.6女刺客</v>
      </c>
      <c r="B256" s="12" t="s">
        <v>62</v>
      </c>
      <c r="C256" s="11">
        <v>666</v>
      </c>
      <c r="D256" s="12">
        <v>6.6</v>
      </c>
    </row>
    <row r="257" spans="1:4" x14ac:dyDescent="0.15">
      <c r="A257" t="str">
        <f t="shared" si="3"/>
        <v>6.6吉尔斯分身</v>
      </c>
      <c r="B257" s="15" t="s">
        <v>104</v>
      </c>
      <c r="C257" s="14">
        <v>667</v>
      </c>
      <c r="D257" s="17">
        <v>6.6</v>
      </c>
    </row>
    <row r="258" spans="1:4" x14ac:dyDescent="0.15">
      <c r="A258" t="str">
        <f t="shared" si="3"/>
        <v>7.1骷髅怪</v>
      </c>
      <c r="B258" s="12" t="s">
        <v>15</v>
      </c>
      <c r="C258" s="11">
        <v>711</v>
      </c>
      <c r="D258" s="12">
        <v>7.1</v>
      </c>
    </row>
    <row r="259" spans="1:4" x14ac:dyDescent="0.15">
      <c r="A259" t="str">
        <f t="shared" si="3"/>
        <v>7.1石像鬼</v>
      </c>
      <c r="B259" s="12" t="s">
        <v>13</v>
      </c>
      <c r="C259" s="11">
        <v>712</v>
      </c>
      <c r="D259" s="12">
        <v>7.1</v>
      </c>
    </row>
    <row r="260" spans="1:4" x14ac:dyDescent="0.15">
      <c r="A260" t="str">
        <f t="shared" si="3"/>
        <v>7.1哥布林</v>
      </c>
      <c r="B260" s="12" t="s">
        <v>12</v>
      </c>
      <c r="C260" s="11">
        <v>713</v>
      </c>
      <c r="D260" s="12">
        <v>7.1</v>
      </c>
    </row>
    <row r="261" spans="1:4" x14ac:dyDescent="0.15">
      <c r="A261" t="str">
        <f t="shared" si="3"/>
        <v>7.1弓箭手</v>
      </c>
      <c r="B261" s="12" t="s">
        <v>55</v>
      </c>
      <c r="C261" s="11">
        <v>714</v>
      </c>
      <c r="D261" s="12">
        <v>7.1</v>
      </c>
    </row>
    <row r="262" spans="1:4" x14ac:dyDescent="0.15">
      <c r="A262" t="str">
        <f t="shared" ref="A262:A325" si="4">D262&amp;B262</f>
        <v>7.1萝莉魔法师</v>
      </c>
      <c r="B262" s="12" t="s">
        <v>56</v>
      </c>
      <c r="C262" s="11">
        <v>715</v>
      </c>
      <c r="D262" s="12">
        <v>7.1</v>
      </c>
    </row>
    <row r="263" spans="1:4" x14ac:dyDescent="0.15">
      <c r="A263" t="str">
        <f t="shared" si="4"/>
        <v>7.1女刺客</v>
      </c>
      <c r="B263" s="12" t="s">
        <v>62</v>
      </c>
      <c r="C263" s="11">
        <v>716</v>
      </c>
      <c r="D263" s="12">
        <v>7.1</v>
      </c>
    </row>
    <row r="264" spans="1:4" x14ac:dyDescent="0.15">
      <c r="A264" t="str">
        <f t="shared" si="4"/>
        <v>7.1精英哥布林</v>
      </c>
      <c r="B264" s="15" t="s">
        <v>14</v>
      </c>
      <c r="C264" s="14">
        <v>717</v>
      </c>
      <c r="D264" s="17">
        <v>7.1</v>
      </c>
    </row>
    <row r="265" spans="1:4" x14ac:dyDescent="0.15">
      <c r="A265" t="str">
        <f t="shared" si="4"/>
        <v>7.2骷髅怪</v>
      </c>
      <c r="B265" s="12" t="s">
        <v>15</v>
      </c>
      <c r="C265" s="11">
        <v>721</v>
      </c>
      <c r="D265" s="12">
        <v>7.2</v>
      </c>
    </row>
    <row r="266" spans="1:4" x14ac:dyDescent="0.15">
      <c r="A266" t="str">
        <f t="shared" si="4"/>
        <v>7.2石像鬼</v>
      </c>
      <c r="B266" s="12" t="s">
        <v>13</v>
      </c>
      <c r="C266" s="11">
        <v>722</v>
      </c>
      <c r="D266" s="12">
        <v>7.2</v>
      </c>
    </row>
    <row r="267" spans="1:4" x14ac:dyDescent="0.15">
      <c r="A267" t="str">
        <f t="shared" si="4"/>
        <v>7.2哥布林</v>
      </c>
      <c r="B267" s="12" t="s">
        <v>12</v>
      </c>
      <c r="C267" s="11">
        <v>723</v>
      </c>
      <c r="D267" s="12">
        <v>7.2</v>
      </c>
    </row>
    <row r="268" spans="1:4" x14ac:dyDescent="0.15">
      <c r="A268" t="str">
        <f t="shared" si="4"/>
        <v>7.2弓箭手</v>
      </c>
      <c r="B268" s="12" t="s">
        <v>55</v>
      </c>
      <c r="C268" s="11">
        <v>724</v>
      </c>
      <c r="D268" s="12">
        <v>7.2</v>
      </c>
    </row>
    <row r="269" spans="1:4" x14ac:dyDescent="0.15">
      <c r="A269" t="str">
        <f t="shared" si="4"/>
        <v>7.2萝莉魔法师</v>
      </c>
      <c r="B269" s="12" t="s">
        <v>56</v>
      </c>
      <c r="C269" s="11">
        <v>725</v>
      </c>
      <c r="D269" s="12">
        <v>7.2</v>
      </c>
    </row>
    <row r="270" spans="1:4" x14ac:dyDescent="0.15">
      <c r="A270" t="str">
        <f t="shared" si="4"/>
        <v>7.2女刺客</v>
      </c>
      <c r="B270" s="12" t="s">
        <v>62</v>
      </c>
      <c r="C270" s="11">
        <v>726</v>
      </c>
      <c r="D270" s="12">
        <v>7.2</v>
      </c>
    </row>
    <row r="271" spans="1:4" x14ac:dyDescent="0.15">
      <c r="A271" t="str">
        <f t="shared" si="4"/>
        <v>7.2魔术士瑶瑶</v>
      </c>
      <c r="B271" s="15" t="s">
        <v>74</v>
      </c>
      <c r="C271" s="14">
        <v>727</v>
      </c>
      <c r="D271" s="17">
        <v>7.2</v>
      </c>
    </row>
    <row r="272" spans="1:4" x14ac:dyDescent="0.15">
      <c r="A272" t="str">
        <f t="shared" si="4"/>
        <v>7.3骷髅怪</v>
      </c>
      <c r="B272" s="12" t="s">
        <v>15</v>
      </c>
      <c r="C272" s="11">
        <v>731</v>
      </c>
      <c r="D272" s="12">
        <v>7.3</v>
      </c>
    </row>
    <row r="273" spans="1:4" x14ac:dyDescent="0.15">
      <c r="A273" t="str">
        <f t="shared" si="4"/>
        <v>7.3石像鬼</v>
      </c>
      <c r="B273" s="12" t="s">
        <v>13</v>
      </c>
      <c r="C273" s="11">
        <v>732</v>
      </c>
      <c r="D273" s="12">
        <v>7.3</v>
      </c>
    </row>
    <row r="274" spans="1:4" x14ac:dyDescent="0.15">
      <c r="A274" t="str">
        <f t="shared" si="4"/>
        <v>7.3哥布林</v>
      </c>
      <c r="B274" s="12" t="s">
        <v>12</v>
      </c>
      <c r="C274" s="11">
        <v>733</v>
      </c>
      <c r="D274" s="12">
        <v>7.3</v>
      </c>
    </row>
    <row r="275" spans="1:4" x14ac:dyDescent="0.15">
      <c r="A275" t="str">
        <f t="shared" si="4"/>
        <v>7.3弓箭手</v>
      </c>
      <c r="B275" s="12" t="s">
        <v>55</v>
      </c>
      <c r="C275" s="11">
        <v>734</v>
      </c>
      <c r="D275" s="12">
        <v>7.3</v>
      </c>
    </row>
    <row r="276" spans="1:4" x14ac:dyDescent="0.15">
      <c r="A276" t="str">
        <f t="shared" si="4"/>
        <v>7.3萝莉魔法师</v>
      </c>
      <c r="B276" s="12" t="s">
        <v>56</v>
      </c>
      <c r="C276" s="11">
        <v>735</v>
      </c>
      <c r="D276" s="12">
        <v>7.3</v>
      </c>
    </row>
    <row r="277" spans="1:4" x14ac:dyDescent="0.15">
      <c r="A277" t="str">
        <f t="shared" si="4"/>
        <v>7.3女刺客</v>
      </c>
      <c r="B277" s="12" t="s">
        <v>62</v>
      </c>
      <c r="C277" s="11">
        <v>736</v>
      </c>
      <c r="D277" s="12">
        <v>7.3</v>
      </c>
    </row>
    <row r="278" spans="1:4" x14ac:dyDescent="0.15">
      <c r="A278" t="str">
        <f t="shared" si="4"/>
        <v>7.3弓箭手侍石</v>
      </c>
      <c r="B278" s="15" t="s">
        <v>73</v>
      </c>
      <c r="C278" s="14">
        <v>737</v>
      </c>
      <c r="D278" s="17">
        <v>7.3</v>
      </c>
    </row>
    <row r="279" spans="1:4" x14ac:dyDescent="0.15">
      <c r="A279" t="str">
        <f t="shared" si="4"/>
        <v>7.4骷髅怪</v>
      </c>
      <c r="B279" s="12" t="s">
        <v>15</v>
      </c>
      <c r="C279" s="11">
        <v>741</v>
      </c>
      <c r="D279" s="12">
        <v>7.4</v>
      </c>
    </row>
    <row r="280" spans="1:4" x14ac:dyDescent="0.15">
      <c r="A280" t="str">
        <f t="shared" si="4"/>
        <v>7.4石像鬼</v>
      </c>
      <c r="B280" s="12" t="s">
        <v>13</v>
      </c>
      <c r="C280" s="11">
        <v>742</v>
      </c>
      <c r="D280" s="12">
        <v>7.4</v>
      </c>
    </row>
    <row r="281" spans="1:4" x14ac:dyDescent="0.15">
      <c r="A281" t="str">
        <f t="shared" si="4"/>
        <v>7.4哥布林</v>
      </c>
      <c r="B281" s="12" t="s">
        <v>12</v>
      </c>
      <c r="C281" s="11">
        <v>743</v>
      </c>
      <c r="D281" s="12">
        <v>7.4</v>
      </c>
    </row>
    <row r="282" spans="1:4" x14ac:dyDescent="0.15">
      <c r="A282" t="str">
        <f t="shared" si="4"/>
        <v>7.4弓箭手</v>
      </c>
      <c r="B282" s="12" t="s">
        <v>55</v>
      </c>
      <c r="C282" s="11">
        <v>744</v>
      </c>
      <c r="D282" s="12">
        <v>7.4</v>
      </c>
    </row>
    <row r="283" spans="1:4" x14ac:dyDescent="0.15">
      <c r="A283" t="str">
        <f t="shared" si="4"/>
        <v>7.4萝莉魔法师</v>
      </c>
      <c r="B283" s="12" t="s">
        <v>56</v>
      </c>
      <c r="C283" s="11">
        <v>745</v>
      </c>
      <c r="D283" s="12">
        <v>7.4</v>
      </c>
    </row>
    <row r="284" spans="1:4" x14ac:dyDescent="0.15">
      <c r="A284" t="str">
        <f t="shared" si="4"/>
        <v>7.4女刺客</v>
      </c>
      <c r="B284" s="12" t="s">
        <v>62</v>
      </c>
      <c r="C284" s="11">
        <v>746</v>
      </c>
      <c r="D284" s="12">
        <v>7.4</v>
      </c>
    </row>
    <row r="285" spans="1:4" x14ac:dyDescent="0.15">
      <c r="A285" t="str">
        <f t="shared" si="4"/>
        <v>7.4暗夜刺客</v>
      </c>
      <c r="B285" s="15" t="s">
        <v>75</v>
      </c>
      <c r="C285" s="14">
        <v>747</v>
      </c>
      <c r="D285" s="17">
        <v>7.4</v>
      </c>
    </row>
    <row r="286" spans="1:4" x14ac:dyDescent="0.15">
      <c r="A286" t="str">
        <f t="shared" si="4"/>
        <v>7.5骷髅怪</v>
      </c>
      <c r="B286" s="12" t="s">
        <v>15</v>
      </c>
      <c r="C286" s="11">
        <v>751</v>
      </c>
      <c r="D286" s="12">
        <v>7.5</v>
      </c>
    </row>
    <row r="287" spans="1:4" x14ac:dyDescent="0.15">
      <c r="A287" t="str">
        <f t="shared" si="4"/>
        <v>7.5石像鬼</v>
      </c>
      <c r="B287" s="12" t="s">
        <v>13</v>
      </c>
      <c r="C287" s="11">
        <v>752</v>
      </c>
      <c r="D287" s="12">
        <v>7.5</v>
      </c>
    </row>
    <row r="288" spans="1:4" x14ac:dyDescent="0.15">
      <c r="A288" t="str">
        <f t="shared" si="4"/>
        <v>7.5哥布林</v>
      </c>
      <c r="B288" s="12" t="s">
        <v>12</v>
      </c>
      <c r="C288" s="11">
        <v>753</v>
      </c>
      <c r="D288" s="12">
        <v>7.5</v>
      </c>
    </row>
    <row r="289" spans="1:4" x14ac:dyDescent="0.15">
      <c r="A289" t="str">
        <f t="shared" si="4"/>
        <v>7.5弓箭手</v>
      </c>
      <c r="B289" s="12" t="s">
        <v>55</v>
      </c>
      <c r="C289" s="11">
        <v>754</v>
      </c>
      <c r="D289" s="12">
        <v>7.5</v>
      </c>
    </row>
    <row r="290" spans="1:4" x14ac:dyDescent="0.15">
      <c r="A290" t="str">
        <f t="shared" si="4"/>
        <v>7.5萝莉魔法师</v>
      </c>
      <c r="B290" s="12" t="s">
        <v>56</v>
      </c>
      <c r="C290" s="11">
        <v>755</v>
      </c>
      <c r="D290" s="12">
        <v>7.5</v>
      </c>
    </row>
    <row r="291" spans="1:4" x14ac:dyDescent="0.15">
      <c r="A291" t="str">
        <f t="shared" si="4"/>
        <v>7.5女刺客</v>
      </c>
      <c r="B291" s="12" t="s">
        <v>62</v>
      </c>
      <c r="C291" s="11">
        <v>756</v>
      </c>
      <c r="D291" s="12">
        <v>7.5</v>
      </c>
    </row>
    <row r="292" spans="1:4" x14ac:dyDescent="0.15">
      <c r="A292" t="str">
        <f t="shared" si="4"/>
        <v>7.5暗夜刺客</v>
      </c>
      <c r="B292" s="15" t="s">
        <v>75</v>
      </c>
      <c r="C292" s="14">
        <v>757</v>
      </c>
      <c r="D292" s="17">
        <v>7.5</v>
      </c>
    </row>
    <row r="293" spans="1:4" x14ac:dyDescent="0.15">
      <c r="A293" t="str">
        <f t="shared" si="4"/>
        <v>7.6骷髅怪</v>
      </c>
      <c r="B293" s="12" t="s">
        <v>15</v>
      </c>
      <c r="C293" s="11">
        <v>761</v>
      </c>
      <c r="D293" s="12">
        <v>7.6</v>
      </c>
    </row>
    <row r="294" spans="1:4" x14ac:dyDescent="0.15">
      <c r="A294" t="str">
        <f t="shared" si="4"/>
        <v>7.6石像鬼</v>
      </c>
      <c r="B294" s="12" t="s">
        <v>13</v>
      </c>
      <c r="C294" s="11">
        <v>762</v>
      </c>
      <c r="D294" s="12">
        <v>7.6</v>
      </c>
    </row>
    <row r="295" spans="1:4" x14ac:dyDescent="0.15">
      <c r="A295" t="str">
        <f t="shared" si="4"/>
        <v>7.6哥布林</v>
      </c>
      <c r="B295" s="12" t="s">
        <v>12</v>
      </c>
      <c r="C295" s="11">
        <v>763</v>
      </c>
      <c r="D295" s="12">
        <v>7.6</v>
      </c>
    </row>
    <row r="296" spans="1:4" x14ac:dyDescent="0.15">
      <c r="A296" t="str">
        <f t="shared" si="4"/>
        <v>7.6弓箭手</v>
      </c>
      <c r="B296" s="12" t="s">
        <v>55</v>
      </c>
      <c r="C296" s="11">
        <v>764</v>
      </c>
      <c r="D296" s="12">
        <v>7.6</v>
      </c>
    </row>
    <row r="297" spans="1:4" x14ac:dyDescent="0.15">
      <c r="A297" t="str">
        <f t="shared" si="4"/>
        <v>7.6萝莉魔法师</v>
      </c>
      <c r="B297" s="12" t="s">
        <v>56</v>
      </c>
      <c r="C297" s="11">
        <v>765</v>
      </c>
      <c r="D297" s="12">
        <v>7.6</v>
      </c>
    </row>
    <row r="298" spans="1:4" x14ac:dyDescent="0.15">
      <c r="A298" t="str">
        <f t="shared" si="4"/>
        <v>7.6女刺客</v>
      </c>
      <c r="B298" s="12" t="s">
        <v>62</v>
      </c>
      <c r="C298" s="11">
        <v>766</v>
      </c>
      <c r="D298" s="12">
        <v>7.6</v>
      </c>
    </row>
    <row r="299" spans="1:4" x14ac:dyDescent="0.15">
      <c r="A299" t="str">
        <f t="shared" si="4"/>
        <v>7.6吉尔斯分身</v>
      </c>
      <c r="B299" s="15" t="s">
        <v>104</v>
      </c>
      <c r="C299" s="14">
        <v>767</v>
      </c>
      <c r="D299" s="17">
        <v>7.6</v>
      </c>
    </row>
    <row r="300" spans="1:4" x14ac:dyDescent="0.15">
      <c r="A300" t="str">
        <f t="shared" si="4"/>
        <v>8.1骷髅怪</v>
      </c>
      <c r="B300" s="12" t="s">
        <v>15</v>
      </c>
      <c r="C300" s="11">
        <v>811</v>
      </c>
      <c r="D300" s="12">
        <v>8.1</v>
      </c>
    </row>
    <row r="301" spans="1:4" x14ac:dyDescent="0.15">
      <c r="A301" t="str">
        <f t="shared" si="4"/>
        <v>8.1石像鬼</v>
      </c>
      <c r="B301" s="12" t="s">
        <v>13</v>
      </c>
      <c r="C301" s="11">
        <v>812</v>
      </c>
      <c r="D301" s="12">
        <v>8.1</v>
      </c>
    </row>
    <row r="302" spans="1:4" x14ac:dyDescent="0.15">
      <c r="A302" t="str">
        <f t="shared" si="4"/>
        <v>8.1哥布林</v>
      </c>
      <c r="B302" s="12" t="s">
        <v>12</v>
      </c>
      <c r="C302" s="11">
        <v>813</v>
      </c>
      <c r="D302" s="12">
        <v>8.1</v>
      </c>
    </row>
    <row r="303" spans="1:4" x14ac:dyDescent="0.15">
      <c r="A303" t="str">
        <f t="shared" si="4"/>
        <v>8.1弓箭手</v>
      </c>
      <c r="B303" s="12" t="s">
        <v>55</v>
      </c>
      <c r="C303" s="11">
        <v>814</v>
      </c>
      <c r="D303" s="12">
        <v>8.1</v>
      </c>
    </row>
    <row r="304" spans="1:4" x14ac:dyDescent="0.15">
      <c r="A304" t="str">
        <f t="shared" si="4"/>
        <v>8.1萝莉魔法师</v>
      </c>
      <c r="B304" s="12" t="s">
        <v>56</v>
      </c>
      <c r="C304" s="11">
        <v>815</v>
      </c>
      <c r="D304" s="12">
        <v>8.1</v>
      </c>
    </row>
    <row r="305" spans="1:4" x14ac:dyDescent="0.15">
      <c r="A305" t="str">
        <f t="shared" si="4"/>
        <v>8.1女刺客</v>
      </c>
      <c r="B305" s="12" t="s">
        <v>62</v>
      </c>
      <c r="C305" s="11">
        <v>816</v>
      </c>
      <c r="D305" s="12">
        <v>8.1</v>
      </c>
    </row>
    <row r="306" spans="1:4" x14ac:dyDescent="0.15">
      <c r="A306" t="str">
        <f t="shared" si="4"/>
        <v>8.1精英哥布林</v>
      </c>
      <c r="B306" s="15" t="s">
        <v>14</v>
      </c>
      <c r="C306" s="14">
        <v>817</v>
      </c>
      <c r="D306" s="17">
        <v>8.1</v>
      </c>
    </row>
    <row r="307" spans="1:4" x14ac:dyDescent="0.15">
      <c r="A307" t="str">
        <f t="shared" si="4"/>
        <v>8.2骷髅怪</v>
      </c>
      <c r="B307" s="12" t="s">
        <v>15</v>
      </c>
      <c r="C307" s="11">
        <v>821</v>
      </c>
      <c r="D307" s="12">
        <v>8.1999999999999993</v>
      </c>
    </row>
    <row r="308" spans="1:4" x14ac:dyDescent="0.15">
      <c r="A308" t="str">
        <f t="shared" si="4"/>
        <v>8.2石像鬼</v>
      </c>
      <c r="B308" s="12" t="s">
        <v>13</v>
      </c>
      <c r="C308" s="11">
        <v>822</v>
      </c>
      <c r="D308" s="12">
        <v>8.1999999999999993</v>
      </c>
    </row>
    <row r="309" spans="1:4" x14ac:dyDescent="0.15">
      <c r="A309" t="str">
        <f t="shared" si="4"/>
        <v>8.2哥布林</v>
      </c>
      <c r="B309" s="12" t="s">
        <v>12</v>
      </c>
      <c r="C309" s="11">
        <v>823</v>
      </c>
      <c r="D309" s="12">
        <v>8.1999999999999993</v>
      </c>
    </row>
    <row r="310" spans="1:4" x14ac:dyDescent="0.15">
      <c r="A310" t="str">
        <f t="shared" si="4"/>
        <v>8.2弓箭手</v>
      </c>
      <c r="B310" s="12" t="s">
        <v>55</v>
      </c>
      <c r="C310" s="11">
        <v>824</v>
      </c>
      <c r="D310" s="12">
        <v>8.1999999999999993</v>
      </c>
    </row>
    <row r="311" spans="1:4" x14ac:dyDescent="0.15">
      <c r="A311" t="str">
        <f t="shared" si="4"/>
        <v>8.2萝莉魔法师</v>
      </c>
      <c r="B311" s="12" t="s">
        <v>56</v>
      </c>
      <c r="C311" s="11">
        <v>825</v>
      </c>
      <c r="D311" s="12">
        <v>8.1999999999999993</v>
      </c>
    </row>
    <row r="312" spans="1:4" x14ac:dyDescent="0.15">
      <c r="A312" t="str">
        <f t="shared" si="4"/>
        <v>8.2女刺客</v>
      </c>
      <c r="B312" s="12" t="s">
        <v>62</v>
      </c>
      <c r="C312" s="11">
        <v>826</v>
      </c>
      <c r="D312" s="12">
        <v>8.1999999999999993</v>
      </c>
    </row>
    <row r="313" spans="1:4" x14ac:dyDescent="0.15">
      <c r="A313" t="str">
        <f t="shared" si="4"/>
        <v>8.2魔术士瑶瑶</v>
      </c>
      <c r="B313" s="15" t="s">
        <v>74</v>
      </c>
      <c r="C313" s="14">
        <v>827</v>
      </c>
      <c r="D313" s="17">
        <v>8.1999999999999993</v>
      </c>
    </row>
    <row r="314" spans="1:4" x14ac:dyDescent="0.15">
      <c r="A314" t="str">
        <f t="shared" si="4"/>
        <v>8.3骷髅怪</v>
      </c>
      <c r="B314" s="12" t="s">
        <v>15</v>
      </c>
      <c r="C314" s="11">
        <v>831</v>
      </c>
      <c r="D314" s="12">
        <v>8.3000000000000007</v>
      </c>
    </row>
    <row r="315" spans="1:4" x14ac:dyDescent="0.15">
      <c r="A315" t="str">
        <f t="shared" si="4"/>
        <v>8.3石像鬼</v>
      </c>
      <c r="B315" s="12" t="s">
        <v>13</v>
      </c>
      <c r="C315" s="11">
        <v>832</v>
      </c>
      <c r="D315" s="12">
        <v>8.3000000000000007</v>
      </c>
    </row>
    <row r="316" spans="1:4" x14ac:dyDescent="0.15">
      <c r="A316" t="str">
        <f t="shared" si="4"/>
        <v>8.3哥布林</v>
      </c>
      <c r="B316" s="12" t="s">
        <v>12</v>
      </c>
      <c r="C316" s="11">
        <v>833</v>
      </c>
      <c r="D316" s="12">
        <v>8.3000000000000007</v>
      </c>
    </row>
    <row r="317" spans="1:4" x14ac:dyDescent="0.15">
      <c r="A317" t="str">
        <f t="shared" si="4"/>
        <v>8.3弓箭手</v>
      </c>
      <c r="B317" s="12" t="s">
        <v>55</v>
      </c>
      <c r="C317" s="11">
        <v>834</v>
      </c>
      <c r="D317" s="12">
        <v>8.3000000000000007</v>
      </c>
    </row>
    <row r="318" spans="1:4" x14ac:dyDescent="0.15">
      <c r="A318" t="str">
        <f t="shared" si="4"/>
        <v>8.3萝莉魔法师</v>
      </c>
      <c r="B318" s="12" t="s">
        <v>56</v>
      </c>
      <c r="C318" s="11">
        <v>835</v>
      </c>
      <c r="D318" s="12">
        <v>8.3000000000000007</v>
      </c>
    </row>
    <row r="319" spans="1:4" x14ac:dyDescent="0.15">
      <c r="A319" t="str">
        <f t="shared" si="4"/>
        <v>8.3女刺客</v>
      </c>
      <c r="B319" s="12" t="s">
        <v>62</v>
      </c>
      <c r="C319" s="11">
        <v>836</v>
      </c>
      <c r="D319" s="12">
        <v>8.3000000000000007</v>
      </c>
    </row>
    <row r="320" spans="1:4" x14ac:dyDescent="0.15">
      <c r="A320" t="str">
        <f t="shared" si="4"/>
        <v>8.3弓箭手侍石</v>
      </c>
      <c r="B320" s="15" t="s">
        <v>73</v>
      </c>
      <c r="C320" s="14">
        <v>837</v>
      </c>
      <c r="D320" s="17">
        <v>8.3000000000000007</v>
      </c>
    </row>
    <row r="321" spans="1:4" x14ac:dyDescent="0.15">
      <c r="A321" t="str">
        <f t="shared" si="4"/>
        <v>8.4骷髅怪</v>
      </c>
      <c r="B321" s="12" t="s">
        <v>15</v>
      </c>
      <c r="C321" s="11">
        <v>841</v>
      </c>
      <c r="D321" s="12">
        <v>8.4</v>
      </c>
    </row>
    <row r="322" spans="1:4" x14ac:dyDescent="0.15">
      <c r="A322" t="str">
        <f t="shared" si="4"/>
        <v>8.4石像鬼</v>
      </c>
      <c r="B322" s="12" t="s">
        <v>13</v>
      </c>
      <c r="C322" s="11">
        <v>842</v>
      </c>
      <c r="D322" s="12">
        <v>8.4</v>
      </c>
    </row>
    <row r="323" spans="1:4" x14ac:dyDescent="0.15">
      <c r="A323" t="str">
        <f t="shared" si="4"/>
        <v>8.4哥布林</v>
      </c>
      <c r="B323" s="12" t="s">
        <v>12</v>
      </c>
      <c r="C323" s="11">
        <v>843</v>
      </c>
      <c r="D323" s="12">
        <v>8.4</v>
      </c>
    </row>
    <row r="324" spans="1:4" x14ac:dyDescent="0.15">
      <c r="A324" t="str">
        <f t="shared" si="4"/>
        <v>8.4弓箭手</v>
      </c>
      <c r="B324" s="12" t="s">
        <v>55</v>
      </c>
      <c r="C324" s="11">
        <v>844</v>
      </c>
      <c r="D324" s="12">
        <v>8.4</v>
      </c>
    </row>
    <row r="325" spans="1:4" x14ac:dyDescent="0.15">
      <c r="A325" t="str">
        <f t="shared" si="4"/>
        <v>8.4萝莉魔法师</v>
      </c>
      <c r="B325" s="12" t="s">
        <v>56</v>
      </c>
      <c r="C325" s="11">
        <v>845</v>
      </c>
      <c r="D325" s="12">
        <v>8.4</v>
      </c>
    </row>
    <row r="326" spans="1:4" x14ac:dyDescent="0.15">
      <c r="A326" t="str">
        <f t="shared" ref="A326:A341" si="5">D326&amp;B326</f>
        <v>8.4女刺客</v>
      </c>
      <c r="B326" s="12" t="s">
        <v>62</v>
      </c>
      <c r="C326" s="11">
        <v>846</v>
      </c>
      <c r="D326" s="12">
        <v>8.4</v>
      </c>
    </row>
    <row r="327" spans="1:4" x14ac:dyDescent="0.15">
      <c r="A327" t="str">
        <f t="shared" si="5"/>
        <v>8.4暗夜刺客</v>
      </c>
      <c r="B327" s="15" t="s">
        <v>75</v>
      </c>
      <c r="C327" s="14">
        <v>847</v>
      </c>
      <c r="D327" s="17">
        <v>8.4</v>
      </c>
    </row>
    <row r="328" spans="1:4" x14ac:dyDescent="0.15">
      <c r="A328" t="str">
        <f t="shared" si="5"/>
        <v>8.5骷髅怪</v>
      </c>
      <c r="B328" s="12" t="s">
        <v>15</v>
      </c>
      <c r="C328" s="11">
        <v>851</v>
      </c>
      <c r="D328" s="12">
        <v>8.5</v>
      </c>
    </row>
    <row r="329" spans="1:4" x14ac:dyDescent="0.15">
      <c r="A329" t="str">
        <f t="shared" si="5"/>
        <v>8.5石像鬼</v>
      </c>
      <c r="B329" s="12" t="s">
        <v>13</v>
      </c>
      <c r="C329" s="11">
        <v>852</v>
      </c>
      <c r="D329" s="12">
        <v>8.5</v>
      </c>
    </row>
    <row r="330" spans="1:4" x14ac:dyDescent="0.15">
      <c r="A330" t="str">
        <f t="shared" si="5"/>
        <v>8.5哥布林</v>
      </c>
      <c r="B330" s="12" t="s">
        <v>12</v>
      </c>
      <c r="C330" s="11">
        <v>853</v>
      </c>
      <c r="D330" s="12">
        <v>8.5</v>
      </c>
    </row>
    <row r="331" spans="1:4" x14ac:dyDescent="0.15">
      <c r="A331" t="str">
        <f t="shared" si="5"/>
        <v>8.5弓箭手</v>
      </c>
      <c r="B331" s="12" t="s">
        <v>55</v>
      </c>
      <c r="C331" s="11">
        <v>854</v>
      </c>
      <c r="D331" s="12">
        <v>8.5</v>
      </c>
    </row>
    <row r="332" spans="1:4" x14ac:dyDescent="0.15">
      <c r="A332" t="str">
        <f t="shared" si="5"/>
        <v>8.5萝莉魔法师</v>
      </c>
      <c r="B332" s="12" t="s">
        <v>56</v>
      </c>
      <c r="C332" s="11">
        <v>855</v>
      </c>
      <c r="D332" s="12">
        <v>8.5</v>
      </c>
    </row>
    <row r="333" spans="1:4" x14ac:dyDescent="0.15">
      <c r="A333" t="str">
        <f t="shared" si="5"/>
        <v>8.5女刺客</v>
      </c>
      <c r="B333" s="12" t="s">
        <v>62</v>
      </c>
      <c r="C333" s="11">
        <v>856</v>
      </c>
      <c r="D333" s="12">
        <v>8.5</v>
      </c>
    </row>
    <row r="334" spans="1:4" x14ac:dyDescent="0.15">
      <c r="A334" t="str">
        <f t="shared" si="5"/>
        <v>8.5暗夜刺客</v>
      </c>
      <c r="B334" s="15" t="s">
        <v>75</v>
      </c>
      <c r="C334" s="14">
        <v>857</v>
      </c>
      <c r="D334" s="17">
        <v>8.5</v>
      </c>
    </row>
    <row r="335" spans="1:4" x14ac:dyDescent="0.15">
      <c r="A335" t="str">
        <f t="shared" si="5"/>
        <v>8.6骷髅怪</v>
      </c>
      <c r="B335" s="12" t="s">
        <v>15</v>
      </c>
      <c r="C335" s="11">
        <v>861</v>
      </c>
      <c r="D335" s="12">
        <v>8.6</v>
      </c>
    </row>
    <row r="336" spans="1:4" x14ac:dyDescent="0.15">
      <c r="A336" t="str">
        <f t="shared" si="5"/>
        <v>8.6石像鬼</v>
      </c>
      <c r="B336" s="12" t="s">
        <v>13</v>
      </c>
      <c r="C336" s="11">
        <v>862</v>
      </c>
      <c r="D336" s="12">
        <v>8.6</v>
      </c>
    </row>
    <row r="337" spans="1:4" x14ac:dyDescent="0.15">
      <c r="A337" t="str">
        <f t="shared" si="5"/>
        <v>8.6哥布林</v>
      </c>
      <c r="B337" s="12" t="s">
        <v>12</v>
      </c>
      <c r="C337" s="11">
        <v>863</v>
      </c>
      <c r="D337" s="12">
        <v>8.6</v>
      </c>
    </row>
    <row r="338" spans="1:4" x14ac:dyDescent="0.15">
      <c r="A338" t="str">
        <f t="shared" si="5"/>
        <v>8.6弓箭手</v>
      </c>
      <c r="B338" s="12" t="s">
        <v>55</v>
      </c>
      <c r="C338" s="11">
        <v>864</v>
      </c>
      <c r="D338" s="12">
        <v>8.6</v>
      </c>
    </row>
    <row r="339" spans="1:4" x14ac:dyDescent="0.15">
      <c r="A339" t="str">
        <f t="shared" si="5"/>
        <v>8.6萝莉魔法师</v>
      </c>
      <c r="B339" s="12" t="s">
        <v>56</v>
      </c>
      <c r="C339" s="11">
        <v>865</v>
      </c>
      <c r="D339" s="12">
        <v>8.6</v>
      </c>
    </row>
    <row r="340" spans="1:4" x14ac:dyDescent="0.15">
      <c r="A340" t="str">
        <f t="shared" si="5"/>
        <v>8.6女刺客</v>
      </c>
      <c r="B340" s="12" t="s">
        <v>62</v>
      </c>
      <c r="C340" s="11">
        <v>866</v>
      </c>
      <c r="D340" s="12">
        <v>8.6</v>
      </c>
    </row>
    <row r="341" spans="1:4" x14ac:dyDescent="0.15">
      <c r="A341" t="str">
        <f t="shared" si="5"/>
        <v>8.6吉尔斯分身</v>
      </c>
      <c r="B341" s="15" t="s">
        <v>104</v>
      </c>
      <c r="C341" s="14">
        <v>867</v>
      </c>
      <c r="D341" s="17">
        <v>8.6</v>
      </c>
    </row>
    <row r="342" spans="1:4" x14ac:dyDescent="0.15">
      <c r="D342" s="18"/>
    </row>
    <row r="343" spans="1:4" x14ac:dyDescent="0.15">
      <c r="D343" s="18"/>
    </row>
    <row r="344" spans="1:4" x14ac:dyDescent="0.15">
      <c r="D344" s="18"/>
    </row>
    <row r="347" spans="1:4" x14ac:dyDescent="0.15">
      <c r="A347" t="str">
        <f t="shared" ref="A347:A353" si="6">D347&amp;B347</f>
        <v>99.1骷髅怪</v>
      </c>
      <c r="B347" s="12" t="s">
        <v>15</v>
      </c>
      <c r="C347">
        <v>9001</v>
      </c>
      <c r="D347" s="12">
        <v>99.1</v>
      </c>
    </row>
    <row r="348" spans="1:4" x14ac:dyDescent="0.15">
      <c r="A348" t="str">
        <f t="shared" si="6"/>
        <v>99.1石像鬼</v>
      </c>
      <c r="B348" s="12" t="s">
        <v>13</v>
      </c>
      <c r="C348">
        <v>9002</v>
      </c>
      <c r="D348" s="12">
        <v>99.1</v>
      </c>
    </row>
    <row r="349" spans="1:4" x14ac:dyDescent="0.15">
      <c r="A349" t="str">
        <f t="shared" si="6"/>
        <v>99.1哥布林</v>
      </c>
      <c r="B349" s="12" t="s">
        <v>12</v>
      </c>
      <c r="C349">
        <v>9003</v>
      </c>
      <c r="D349" s="12">
        <v>99.1</v>
      </c>
    </row>
    <row r="350" spans="1:4" x14ac:dyDescent="0.15">
      <c r="A350" t="str">
        <f t="shared" si="6"/>
        <v>99.1弓箭手</v>
      </c>
      <c r="B350" s="12" t="s">
        <v>55</v>
      </c>
      <c r="C350">
        <v>9004</v>
      </c>
      <c r="D350" s="12">
        <v>99.1</v>
      </c>
    </row>
    <row r="351" spans="1:4" x14ac:dyDescent="0.15">
      <c r="A351" t="str">
        <f t="shared" si="6"/>
        <v>99.1萝莉魔法师</v>
      </c>
      <c r="B351" s="12" t="s">
        <v>56</v>
      </c>
      <c r="C351">
        <v>9005</v>
      </c>
      <c r="D351" s="12">
        <v>99.1</v>
      </c>
    </row>
    <row r="352" spans="1:4" x14ac:dyDescent="0.15">
      <c r="A352" t="str">
        <f t="shared" si="6"/>
        <v>99.1女刺客</v>
      </c>
      <c r="B352" s="12" t="s">
        <v>62</v>
      </c>
      <c r="C352">
        <v>9006</v>
      </c>
      <c r="D352" s="12">
        <v>99.1</v>
      </c>
    </row>
    <row r="353" spans="1:4" x14ac:dyDescent="0.15">
      <c r="A353" t="str">
        <f t="shared" si="6"/>
        <v>99.1吉尔斯分身</v>
      </c>
      <c r="B353" s="15" t="s">
        <v>104</v>
      </c>
      <c r="C353">
        <v>9007</v>
      </c>
      <c r="D353" s="12">
        <v>99.1</v>
      </c>
    </row>
  </sheetData>
  <phoneticPr fontId="2" type="noConversion"/>
  <pageMargins left="0.75" right="0.75" top="1" bottom="1" header="0.51180555555555596" footer="0.51180555555555596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Win7XZB</cp:lastModifiedBy>
  <dcterms:created xsi:type="dcterms:W3CDTF">2015-05-04T03:20:00Z</dcterms:created>
  <dcterms:modified xsi:type="dcterms:W3CDTF">2015-08-28T09:17:32Z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