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mai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5" i="1" l="1"/>
  <c r="M46" i="1"/>
  <c r="M47" i="1"/>
  <c r="M48" i="1"/>
  <c r="M49" i="1"/>
  <c r="M50" i="1"/>
  <c r="M51" i="1"/>
  <c r="Q41" i="1"/>
  <c r="Q40" i="1"/>
  <c r="Q39" i="1"/>
  <c r="Q38" i="1"/>
  <c r="Q37" i="1"/>
  <c r="Q36" i="1"/>
  <c r="Q35" i="1"/>
  <c r="G9" i="1"/>
  <c r="H20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9" i="1"/>
  <c r="H100" i="1"/>
  <c r="H101" i="1"/>
  <c r="H102" i="1"/>
  <c r="H103" i="1"/>
  <c r="H104" i="1"/>
  <c r="H105" i="1"/>
  <c r="H106" i="1"/>
  <c r="H107" i="1"/>
  <c r="H10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老陈:
该列为等级唯一出现条件，达到该等级后，次日每日任务更新时，更新为新等级的任务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老陈:
1每日任务
2成就任务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老陈:
1杀怪
2副本次数
3连击
4试炼
5强化(装备升阶)
6技能
7锻造（装备槽）
8关卡解锁</t>
        </r>
        <r>
          <rPr>
            <sz val="9"/>
            <color indexed="81"/>
            <rFont val="宋体"/>
            <family val="3"/>
            <charset val="134"/>
          </rPr>
          <t xml:space="preserve">
9</t>
        </r>
        <r>
          <rPr>
            <b/>
            <sz val="9"/>
            <color indexed="81"/>
            <rFont val="宋体"/>
            <family val="3"/>
            <charset val="134"/>
          </rPr>
          <t>战力
10使用必杀
11使用血瓶
12复活次数
13VIP会员
14完成所有任务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老陈:
endlessround表--
KYE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92" authorId="0">
      <text>
        <r>
          <rPr>
            <b/>
            <sz val="9"/>
            <color indexed="81"/>
            <rFont val="宋体"/>
            <family val="3"/>
            <charset val="134"/>
          </rPr>
          <t>老陈:
MPA表--key</t>
        </r>
      </text>
    </comment>
  </commentList>
</comments>
</file>

<file path=xl/sharedStrings.xml><?xml version="1.0" encoding="utf-8"?>
<sst xmlns="http://schemas.openxmlformats.org/spreadsheetml/2006/main" count="425" uniqueCount="194">
  <si>
    <t>任务ID</t>
    <phoneticPr fontId="1" type="noConversion"/>
  </si>
  <si>
    <t>后续任务</t>
    <phoneticPr fontId="1" type="noConversion"/>
  </si>
  <si>
    <t>任务名称</t>
    <phoneticPr fontId="1" type="noConversion"/>
  </si>
  <si>
    <t>数量</t>
    <phoneticPr fontId="1" type="noConversion"/>
  </si>
  <si>
    <t>奖励物品1</t>
    <phoneticPr fontId="1" type="noConversion"/>
  </si>
  <si>
    <t>奖励物品2</t>
    <phoneticPr fontId="1" type="noConversion"/>
  </si>
  <si>
    <t>奖励物品3</t>
    <phoneticPr fontId="1" type="noConversion"/>
  </si>
  <si>
    <t>奖励物品4</t>
    <phoneticPr fontId="1" type="noConversion"/>
  </si>
  <si>
    <t>击杀小怪</t>
    <phoneticPr fontId="1" type="noConversion"/>
  </si>
  <si>
    <t>副本次数</t>
    <phoneticPr fontId="1" type="noConversion"/>
  </si>
  <si>
    <t>任务类型1</t>
    <phoneticPr fontId="1" type="noConversion"/>
  </si>
  <si>
    <t>任务类型2</t>
    <phoneticPr fontId="1" type="noConversion"/>
  </si>
  <si>
    <t>任务描述</t>
    <phoneticPr fontId="1" type="noConversion"/>
  </si>
  <si>
    <t>锻造次数1</t>
    <phoneticPr fontId="1" type="noConversion"/>
  </si>
  <si>
    <t>锻造次数2</t>
  </si>
  <si>
    <t>锻造次数3</t>
  </si>
  <si>
    <t>锻造次数4</t>
  </si>
  <si>
    <t>锻造次数5</t>
  </si>
  <si>
    <t>锻造次数6</t>
  </si>
  <si>
    <t>锻造次数7</t>
  </si>
  <si>
    <t>锻造次数8</t>
  </si>
  <si>
    <t>锻造次数9</t>
  </si>
  <si>
    <t>锻造次数10</t>
  </si>
  <si>
    <t>解锁第二章</t>
    <phoneticPr fontId="1" type="noConversion"/>
  </si>
  <si>
    <t>解锁第三章</t>
    <phoneticPr fontId="1" type="noConversion"/>
  </si>
  <si>
    <t>解锁第四章</t>
    <phoneticPr fontId="1" type="noConversion"/>
  </si>
  <si>
    <t>解锁第五章</t>
    <phoneticPr fontId="1" type="noConversion"/>
  </si>
  <si>
    <t>解锁第六章</t>
    <phoneticPr fontId="1" type="noConversion"/>
  </si>
  <si>
    <t>解锁第七章</t>
    <phoneticPr fontId="1" type="noConversion"/>
  </si>
  <si>
    <t>解锁第八章</t>
    <phoneticPr fontId="1" type="noConversion"/>
  </si>
  <si>
    <t>技能等级1</t>
    <phoneticPr fontId="1" type="noConversion"/>
  </si>
  <si>
    <t>技能等级2</t>
  </si>
  <si>
    <t>技能等级3</t>
  </si>
  <si>
    <t>技能等级4</t>
  </si>
  <si>
    <t>技能等级5</t>
  </si>
  <si>
    <t>技能等级6</t>
  </si>
  <si>
    <t>技能等级7</t>
  </si>
  <si>
    <t>技能等级8</t>
  </si>
  <si>
    <t>技能等级9</t>
  </si>
  <si>
    <t>技能等级10</t>
  </si>
  <si>
    <t>击杀小怪1</t>
    <phoneticPr fontId="1" type="noConversion"/>
  </si>
  <si>
    <t>击杀小怪2</t>
  </si>
  <si>
    <t>击杀小怪3</t>
  </si>
  <si>
    <t>击杀小怪4</t>
  </si>
  <si>
    <t>击杀小怪5</t>
  </si>
  <si>
    <t>击杀小怪6</t>
  </si>
  <si>
    <t>击杀小怪7</t>
  </si>
  <si>
    <t>击杀小怪8</t>
  </si>
  <si>
    <t>击杀小怪9</t>
  </si>
  <si>
    <t>击杀小怪10</t>
  </si>
  <si>
    <t>击杀小怪11</t>
  </si>
  <si>
    <t>副本次数1</t>
    <phoneticPr fontId="1" type="noConversion"/>
  </si>
  <si>
    <t>副本次数2</t>
  </si>
  <si>
    <t>副本次数3</t>
  </si>
  <si>
    <t>副本次数4</t>
  </si>
  <si>
    <t>副本次数5</t>
  </si>
  <si>
    <t>副本次数6</t>
  </si>
  <si>
    <t>副本次数7</t>
  </si>
  <si>
    <t>副本次数8</t>
  </si>
  <si>
    <t>副本次数9</t>
  </si>
  <si>
    <t>副本次数10</t>
  </si>
  <si>
    <t>连击次数10</t>
  </si>
  <si>
    <t>连击次数1</t>
    <phoneticPr fontId="1" type="noConversion"/>
  </si>
  <si>
    <t>连击次数2</t>
  </si>
  <si>
    <t>连击次数3</t>
  </si>
  <si>
    <t>连击次数4</t>
  </si>
  <si>
    <t>连击次数5</t>
  </si>
  <si>
    <t>连击次数6</t>
  </si>
  <si>
    <t>连击次数7</t>
  </si>
  <si>
    <t>连击次数8</t>
  </si>
  <si>
    <t>连击次数9</t>
  </si>
  <si>
    <t>试炼关卡1</t>
    <phoneticPr fontId="1" type="noConversion"/>
  </si>
  <si>
    <t>试炼关卡2</t>
  </si>
  <si>
    <t>试炼关卡3</t>
  </si>
  <si>
    <t>试炼关卡4</t>
  </si>
  <si>
    <t>试炼关卡5</t>
  </si>
  <si>
    <t>试炼关卡6</t>
  </si>
  <si>
    <t>试炼关卡7</t>
  </si>
  <si>
    <t>试炼关卡8</t>
  </si>
  <si>
    <t>试炼关卡9</t>
  </si>
  <si>
    <t>试炼关卡10</t>
  </si>
  <si>
    <t>强化次数1</t>
    <phoneticPr fontId="1" type="noConversion"/>
  </si>
  <si>
    <t>强化次数2</t>
  </si>
  <si>
    <t>强化次数3</t>
  </si>
  <si>
    <t>强化次数4</t>
  </si>
  <si>
    <t>强化次数5</t>
  </si>
  <si>
    <t>强化次数6</t>
  </si>
  <si>
    <t>强化次数7</t>
  </si>
  <si>
    <t>强化次数8</t>
  </si>
  <si>
    <t>强化次数9</t>
  </si>
  <si>
    <t>强化次数10</t>
  </si>
  <si>
    <t>需求类型</t>
    <phoneticPr fontId="1" type="noConversion"/>
  </si>
  <si>
    <t>需求次数</t>
    <phoneticPr fontId="1" type="noConversion"/>
  </si>
  <si>
    <t>使用血瓶</t>
    <phoneticPr fontId="1" type="noConversion"/>
  </si>
  <si>
    <t>使用血瓶1</t>
  </si>
  <si>
    <t>使用血瓶2</t>
  </si>
  <si>
    <t>使用血瓶3</t>
  </si>
  <si>
    <t>使用血瓶4</t>
  </si>
  <si>
    <t>使用血瓶5</t>
  </si>
  <si>
    <t>使用血瓶6</t>
  </si>
  <si>
    <t>使用血瓶7</t>
  </si>
  <si>
    <t>使用血瓶8</t>
  </si>
  <si>
    <t>使用血瓶9</t>
  </si>
  <si>
    <t>使用血瓶10</t>
  </si>
  <si>
    <t>VIP会员</t>
    <phoneticPr fontId="1" type="noConversion"/>
  </si>
  <si>
    <t>复活次数1</t>
    <phoneticPr fontId="1" type="noConversion"/>
  </si>
  <si>
    <t>复活次数2</t>
  </si>
  <si>
    <t>复活次数3</t>
  </si>
  <si>
    <t>复活次数4</t>
  </si>
  <si>
    <t>复活次数5</t>
  </si>
  <si>
    <t>复活次数6</t>
  </si>
  <si>
    <t>复活次数7</t>
  </si>
  <si>
    <t>复活次数8</t>
  </si>
  <si>
    <t>复活次数9</t>
  </si>
  <si>
    <t>复活次数10</t>
  </si>
  <si>
    <t>完成所有日常</t>
    <phoneticPr fontId="1" type="noConversion"/>
  </si>
  <si>
    <t>战力1</t>
    <phoneticPr fontId="1" type="noConversion"/>
  </si>
  <si>
    <t>战力2</t>
  </si>
  <si>
    <t>战力3</t>
  </si>
  <si>
    <t>战力4</t>
  </si>
  <si>
    <t>战力5</t>
  </si>
  <si>
    <t>战力6</t>
  </si>
  <si>
    <t>战力7</t>
  </si>
  <si>
    <t>战力8</t>
  </si>
  <si>
    <t>战力9</t>
  </si>
  <si>
    <t>战力10</t>
  </si>
  <si>
    <t>连击数量</t>
    <phoneticPr fontId="1" type="noConversion"/>
  </si>
  <si>
    <t>强化次数</t>
    <phoneticPr fontId="1" type="noConversion"/>
  </si>
  <si>
    <t>出现等级</t>
    <phoneticPr fontId="1" type="noConversion"/>
  </si>
  <si>
    <t>完成所有日常任务</t>
    <phoneticPr fontId="1" type="noConversion"/>
  </si>
  <si>
    <t>老陈描述辅助列1</t>
    <phoneticPr fontId="1" type="noConversion"/>
  </si>
  <si>
    <t>老陈描述辅助列2</t>
    <phoneticPr fontId="1" type="noConversion"/>
  </si>
  <si>
    <t>击杀</t>
    <phoneticPr fontId="1" type="noConversion"/>
  </si>
  <si>
    <t>个小怪</t>
    <phoneticPr fontId="1" type="noConversion"/>
  </si>
  <si>
    <t>成功通关</t>
    <phoneticPr fontId="1" type="noConversion"/>
  </si>
  <si>
    <t>次副本</t>
    <phoneticPr fontId="1" type="noConversion"/>
  </si>
  <si>
    <t>连击数达到</t>
    <phoneticPr fontId="1" type="noConversion"/>
  </si>
  <si>
    <t>成功强化装备</t>
    <phoneticPr fontId="1" type="noConversion"/>
  </si>
  <si>
    <t>次</t>
    <phoneticPr fontId="1" type="noConversion"/>
  </si>
  <si>
    <t>使用</t>
    <phoneticPr fontId="1" type="noConversion"/>
  </si>
  <si>
    <t>次血瓶</t>
    <phoneticPr fontId="1" type="noConversion"/>
  </si>
  <si>
    <t>成功通关副本</t>
    <phoneticPr fontId="1" type="noConversion"/>
  </si>
  <si>
    <t>次</t>
    <phoneticPr fontId="1" type="noConversion"/>
  </si>
  <si>
    <t>连击COMBO达到</t>
    <phoneticPr fontId="1" type="noConversion"/>
  </si>
  <si>
    <t>连</t>
    <phoneticPr fontId="1" type="noConversion"/>
  </si>
  <si>
    <t>通过试炼关卡第</t>
    <phoneticPr fontId="1" type="noConversion"/>
  </si>
  <si>
    <t>关</t>
    <phoneticPr fontId="1" type="noConversion"/>
  </si>
  <si>
    <t>装备强化</t>
    <phoneticPr fontId="1" type="noConversion"/>
  </si>
  <si>
    <t>升级技能</t>
    <phoneticPr fontId="1" type="noConversion"/>
  </si>
  <si>
    <t>装备锻造</t>
    <phoneticPr fontId="1" type="noConversion"/>
  </si>
  <si>
    <t>使用血瓶</t>
    <phoneticPr fontId="1" type="noConversion"/>
  </si>
  <si>
    <t>使用复活</t>
    <phoneticPr fontId="1" type="noConversion"/>
  </si>
  <si>
    <t>变成VIP会员</t>
    <phoneticPr fontId="1" type="noConversion"/>
  </si>
  <si>
    <t>个怪物</t>
    <phoneticPr fontId="1" type="noConversion"/>
  </si>
  <si>
    <t>完成所有日常任务</t>
    <phoneticPr fontId="1" type="noConversion"/>
  </si>
  <si>
    <t>key</t>
    <phoneticPr fontId="1" type="noConversion"/>
  </si>
  <si>
    <t>name</t>
    <phoneticPr fontId="1" type="noConversion"/>
  </si>
  <si>
    <t>level</t>
    <phoneticPr fontId="1" type="noConversion"/>
  </si>
  <si>
    <t>type</t>
    <phoneticPr fontId="1" type="noConversion"/>
  </si>
  <si>
    <t>desc</t>
    <phoneticPr fontId="1" type="noConversion"/>
  </si>
  <si>
    <t>rwd_type_1</t>
    <phoneticPr fontId="1" type="noConversion"/>
  </si>
  <si>
    <t>rwd_num_1</t>
    <phoneticPr fontId="1" type="noConversion"/>
  </si>
  <si>
    <t>rwd_type_2</t>
  </si>
  <si>
    <t>rwd_num_2</t>
  </si>
  <si>
    <t>rwd_type_3</t>
  </si>
  <si>
    <t>rwd_num_3</t>
  </si>
  <si>
    <t>rwd_type_4</t>
  </si>
  <si>
    <t>rwd_num_4</t>
  </si>
  <si>
    <t>next</t>
    <phoneticPr fontId="1" type="noConversion"/>
  </si>
  <si>
    <t>class</t>
    <phoneticPr fontId="1" type="noConversion"/>
  </si>
  <si>
    <t>need_type</t>
    <phoneticPr fontId="1" type="noConversion"/>
  </si>
  <si>
    <t>need_num</t>
    <phoneticPr fontId="1" type="noConversion"/>
  </si>
  <si>
    <t>经验</t>
    <phoneticPr fontId="1" type="noConversion"/>
  </si>
  <si>
    <t>钱</t>
    <phoneticPr fontId="1" type="noConversion"/>
  </si>
  <si>
    <t>魔晶</t>
    <phoneticPr fontId="1" type="noConversion"/>
  </si>
  <si>
    <t>大招</t>
    <phoneticPr fontId="1" type="noConversion"/>
  </si>
  <si>
    <t>体力</t>
    <phoneticPr fontId="1" type="noConversion"/>
  </si>
  <si>
    <t>体力</t>
    <phoneticPr fontId="1" type="noConversion"/>
  </si>
  <si>
    <t>血瓶</t>
    <phoneticPr fontId="1" type="noConversion"/>
  </si>
  <si>
    <t>白15绿3</t>
    <phoneticPr fontId="1" type="noConversion"/>
  </si>
  <si>
    <t>60，紫1</t>
    <phoneticPr fontId="1" type="noConversion"/>
  </si>
  <si>
    <t>60，紫5</t>
    <phoneticPr fontId="1" type="noConversion"/>
  </si>
  <si>
    <t>白30绿5</t>
    <phoneticPr fontId="1" type="noConversion"/>
  </si>
  <si>
    <t>白50绿30</t>
    <phoneticPr fontId="1" type="noConversion"/>
  </si>
  <si>
    <t>战力达到</t>
    <phoneticPr fontId="1" type="noConversion"/>
  </si>
  <si>
    <t>备注</t>
    <phoneticPr fontId="1" type="noConversion"/>
  </si>
  <si>
    <t>章节解锁1</t>
  </si>
  <si>
    <t>章节解锁2</t>
  </si>
  <si>
    <t>章节解锁3</t>
  </si>
  <si>
    <t>章节解锁4</t>
  </si>
  <si>
    <t>章节解锁5</t>
  </si>
  <si>
    <t>章节解锁6</t>
  </si>
  <si>
    <t>章节解锁7</t>
  </si>
  <si>
    <t>60，紫10，橙1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</si>
</sst>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9"/>
  <sheetViews>
    <sheetView tabSelected="1" topLeftCell="A28" zoomScaleNormal="100" workbookViewId="0">
      <selection activeCell="U58" sqref="U58"/>
    </sheetView>
  </sheetViews>
  <sheetFormatPr defaultRowHeight="13.5" x14ac:dyDescent="0.15"/>
  <cols>
    <col min="2" max="3" width="12.25" customWidth="1"/>
    <col min="4" max="4" width="11.375" customWidth="1"/>
    <col min="5" max="5" width="16.875" customWidth="1"/>
    <col min="6" max="6" width="11.5" customWidth="1"/>
    <col min="7" max="7" width="10.125" customWidth="1"/>
    <col min="8" max="8" width="20.5" bestFit="1" customWidth="1"/>
    <col min="9" max="10" width="20.5" hidden="1" customWidth="1"/>
    <col min="12" max="12" width="11.625" bestFit="1" customWidth="1"/>
    <col min="13" max="13" width="10.5" bestFit="1" customWidth="1"/>
    <col min="14" max="14" width="11.625" bestFit="1" customWidth="1"/>
    <col min="15" max="15" width="10.5" bestFit="1" customWidth="1"/>
    <col min="16" max="16" width="11.625" bestFit="1" customWidth="1"/>
    <col min="17" max="17" width="10.5" bestFit="1" customWidth="1"/>
    <col min="18" max="18" width="11.625" bestFit="1" customWidth="1"/>
    <col min="19" max="19" width="10.5" bestFit="1" customWidth="1"/>
    <col min="21" max="21" width="13.25" customWidth="1"/>
  </cols>
  <sheetData>
    <row r="1" spans="1:22" x14ac:dyDescent="0.15">
      <c r="A1" t="s">
        <v>0</v>
      </c>
      <c r="B1" t="s">
        <v>2</v>
      </c>
      <c r="C1" t="s">
        <v>128</v>
      </c>
      <c r="D1" t="s">
        <v>10</v>
      </c>
      <c r="E1" t="s">
        <v>11</v>
      </c>
      <c r="F1" t="s">
        <v>91</v>
      </c>
      <c r="G1" t="s">
        <v>92</v>
      </c>
      <c r="H1" t="s">
        <v>12</v>
      </c>
      <c r="I1" t="s">
        <v>130</v>
      </c>
      <c r="J1" t="s">
        <v>131</v>
      </c>
      <c r="K1" t="s">
        <v>1</v>
      </c>
      <c r="L1" t="s">
        <v>4</v>
      </c>
      <c r="M1" t="s">
        <v>3</v>
      </c>
      <c r="N1" t="s">
        <v>5</v>
      </c>
      <c r="O1" t="s">
        <v>3</v>
      </c>
      <c r="P1" t="s">
        <v>6</v>
      </c>
      <c r="Q1" t="s">
        <v>3</v>
      </c>
      <c r="R1" t="s">
        <v>7</v>
      </c>
      <c r="S1" t="s">
        <v>3</v>
      </c>
      <c r="U1" t="s">
        <v>185</v>
      </c>
    </row>
    <row r="2" spans="1:22" x14ac:dyDescent="0.15">
      <c r="A2" t="s">
        <v>155</v>
      </c>
      <c r="B2" t="s">
        <v>156</v>
      </c>
      <c r="C2" t="s">
        <v>157</v>
      </c>
      <c r="D2" t="s">
        <v>169</v>
      </c>
      <c r="E2" t="s">
        <v>158</v>
      </c>
      <c r="F2" t="s">
        <v>170</v>
      </c>
      <c r="G2" t="s">
        <v>171</v>
      </c>
      <c r="H2" t="s">
        <v>159</v>
      </c>
      <c r="K2" t="s">
        <v>168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</row>
    <row r="3" spans="1:22" x14ac:dyDescent="0.15">
      <c r="A3">
        <v>1001</v>
      </c>
      <c r="B3" t="s">
        <v>8</v>
      </c>
      <c r="C3">
        <v>1</v>
      </c>
      <c r="D3">
        <v>1</v>
      </c>
      <c r="E3">
        <v>1</v>
      </c>
      <c r="G3">
        <v>100</v>
      </c>
      <c r="H3" t="str">
        <f>I3&amp;G3&amp;J3</f>
        <v>击杀100个小怪</v>
      </c>
      <c r="I3" t="s">
        <v>132</v>
      </c>
      <c r="J3" t="s">
        <v>133</v>
      </c>
      <c r="K3">
        <v>2001</v>
      </c>
      <c r="L3" s="1">
        <v>100004</v>
      </c>
      <c r="M3">
        <v>20000</v>
      </c>
      <c r="U3">
        <v>20000</v>
      </c>
      <c r="V3" t="s">
        <v>172</v>
      </c>
    </row>
    <row r="4" spans="1:22" x14ac:dyDescent="0.15">
      <c r="A4">
        <v>1002</v>
      </c>
      <c r="B4" t="s">
        <v>9</v>
      </c>
      <c r="C4">
        <v>1</v>
      </c>
      <c r="D4">
        <v>1</v>
      </c>
      <c r="E4">
        <v>2</v>
      </c>
      <c r="G4">
        <v>10</v>
      </c>
      <c r="H4" t="str">
        <f t="shared" ref="H4:H67" si="0">I4&amp;G4&amp;J4</f>
        <v>成功通关副本10次</v>
      </c>
      <c r="I4" t="s">
        <v>141</v>
      </c>
      <c r="J4" t="s">
        <v>142</v>
      </c>
      <c r="K4">
        <v>2002</v>
      </c>
      <c r="L4" s="1">
        <v>120001</v>
      </c>
      <c r="M4">
        <v>15</v>
      </c>
      <c r="N4">
        <v>120002</v>
      </c>
      <c r="O4">
        <v>3</v>
      </c>
      <c r="U4" t="s">
        <v>179</v>
      </c>
      <c r="V4" t="s">
        <v>174</v>
      </c>
    </row>
    <row r="5" spans="1:22" x14ac:dyDescent="0.15">
      <c r="A5">
        <v>1003</v>
      </c>
      <c r="B5" t="s">
        <v>126</v>
      </c>
      <c r="C5">
        <v>1</v>
      </c>
      <c r="D5">
        <v>1</v>
      </c>
      <c r="E5">
        <v>3</v>
      </c>
      <c r="G5">
        <v>200</v>
      </c>
      <c r="H5" t="str">
        <f t="shared" si="0"/>
        <v>连击数达到200</v>
      </c>
      <c r="I5" t="s">
        <v>136</v>
      </c>
      <c r="K5">
        <v>2003</v>
      </c>
      <c r="L5" s="1">
        <v>100007</v>
      </c>
      <c r="M5">
        <v>1</v>
      </c>
      <c r="U5">
        <v>1</v>
      </c>
      <c r="V5" t="s">
        <v>178</v>
      </c>
    </row>
    <row r="6" spans="1:22" x14ac:dyDescent="0.15">
      <c r="A6">
        <v>1004</v>
      </c>
      <c r="B6" t="s">
        <v>127</v>
      </c>
      <c r="C6">
        <v>1</v>
      </c>
      <c r="D6">
        <v>1</v>
      </c>
      <c r="E6">
        <v>5</v>
      </c>
      <c r="G6">
        <v>5</v>
      </c>
      <c r="H6" t="str">
        <f t="shared" si="0"/>
        <v>成功强化装备5次</v>
      </c>
      <c r="I6" t="s">
        <v>137</v>
      </c>
      <c r="J6" t="s">
        <v>138</v>
      </c>
      <c r="K6">
        <v>2004</v>
      </c>
      <c r="L6" s="1">
        <v>100002</v>
      </c>
      <c r="M6">
        <v>1000</v>
      </c>
      <c r="U6">
        <v>1000</v>
      </c>
      <c r="V6" t="s">
        <v>173</v>
      </c>
    </row>
    <row r="7" spans="1:22" x14ac:dyDescent="0.15">
      <c r="A7">
        <v>1005</v>
      </c>
      <c r="B7" t="s">
        <v>93</v>
      </c>
      <c r="C7">
        <v>1</v>
      </c>
      <c r="D7">
        <v>1</v>
      </c>
      <c r="E7">
        <v>11</v>
      </c>
      <c r="G7">
        <v>2</v>
      </c>
      <c r="H7" t="str">
        <f t="shared" si="0"/>
        <v>使用2次血瓶</v>
      </c>
      <c r="I7" t="s">
        <v>139</v>
      </c>
      <c r="J7" t="s">
        <v>140</v>
      </c>
      <c r="K7">
        <v>2005</v>
      </c>
      <c r="L7">
        <v>120003</v>
      </c>
      <c r="M7">
        <v>1</v>
      </c>
      <c r="U7">
        <v>1</v>
      </c>
      <c r="V7" t="s">
        <v>175</v>
      </c>
    </row>
    <row r="8" spans="1:22" x14ac:dyDescent="0.15">
      <c r="A8">
        <v>1006</v>
      </c>
      <c r="B8" t="s">
        <v>115</v>
      </c>
      <c r="C8">
        <v>1</v>
      </c>
      <c r="D8">
        <v>1</v>
      </c>
      <c r="E8">
        <v>14</v>
      </c>
      <c r="G8">
        <v>1</v>
      </c>
      <c r="H8" t="str">
        <f t="shared" si="0"/>
        <v>完成所有日常任务1</v>
      </c>
      <c r="I8" t="s">
        <v>129</v>
      </c>
      <c r="K8">
        <v>2006</v>
      </c>
      <c r="L8" s="1">
        <v>100008</v>
      </c>
      <c r="M8">
        <v>60</v>
      </c>
      <c r="N8">
        <v>120003</v>
      </c>
      <c r="O8">
        <v>1</v>
      </c>
      <c r="U8" t="s">
        <v>180</v>
      </c>
      <c r="V8" t="s">
        <v>176</v>
      </c>
    </row>
    <row r="9" spans="1:22" x14ac:dyDescent="0.15">
      <c r="A9">
        <v>2001</v>
      </c>
      <c r="B9" t="s">
        <v>8</v>
      </c>
      <c r="C9">
        <v>20</v>
      </c>
      <c r="D9">
        <v>1</v>
      </c>
      <c r="E9">
        <v>1</v>
      </c>
      <c r="G9">
        <f>G3*3</f>
        <v>300</v>
      </c>
      <c r="H9" t="str">
        <f t="shared" si="0"/>
        <v>击杀300个小怪</v>
      </c>
      <c r="I9" t="s">
        <v>132</v>
      </c>
      <c r="J9" t="s">
        <v>133</v>
      </c>
      <c r="K9">
        <v>3001</v>
      </c>
      <c r="L9" s="1">
        <v>100004</v>
      </c>
      <c r="M9">
        <v>60000</v>
      </c>
      <c r="U9">
        <v>60000</v>
      </c>
      <c r="V9" t="s">
        <v>172</v>
      </c>
    </row>
    <row r="10" spans="1:22" x14ac:dyDescent="0.15">
      <c r="A10">
        <v>2002</v>
      </c>
      <c r="B10" t="s">
        <v>9</v>
      </c>
      <c r="C10">
        <v>20</v>
      </c>
      <c r="D10">
        <v>1</v>
      </c>
      <c r="E10">
        <v>2</v>
      </c>
      <c r="G10">
        <v>15</v>
      </c>
      <c r="H10" t="str">
        <f t="shared" si="0"/>
        <v>成功通关15次副本</v>
      </c>
      <c r="I10" t="s">
        <v>134</v>
      </c>
      <c r="J10" t="s">
        <v>135</v>
      </c>
      <c r="K10">
        <v>3002</v>
      </c>
      <c r="L10" s="1">
        <v>120001</v>
      </c>
      <c r="M10">
        <v>30</v>
      </c>
      <c r="N10">
        <v>120002</v>
      </c>
      <c r="O10">
        <v>10</v>
      </c>
      <c r="U10" t="s">
        <v>182</v>
      </c>
      <c r="V10" t="s">
        <v>174</v>
      </c>
    </row>
    <row r="11" spans="1:22" x14ac:dyDescent="0.15">
      <c r="A11">
        <v>2003</v>
      </c>
      <c r="B11" t="s">
        <v>126</v>
      </c>
      <c r="C11">
        <v>20</v>
      </c>
      <c r="D11">
        <v>1</v>
      </c>
      <c r="E11">
        <v>3</v>
      </c>
      <c r="G11">
        <v>300</v>
      </c>
      <c r="H11" t="str">
        <f t="shared" si="0"/>
        <v>连击数达到300</v>
      </c>
      <c r="I11" t="s">
        <v>136</v>
      </c>
      <c r="K11">
        <v>3003</v>
      </c>
      <c r="L11" s="1">
        <v>100007</v>
      </c>
      <c r="M11">
        <v>1</v>
      </c>
      <c r="U11">
        <v>1</v>
      </c>
      <c r="V11" t="s">
        <v>178</v>
      </c>
    </row>
    <row r="12" spans="1:22" x14ac:dyDescent="0.15">
      <c r="A12">
        <v>2004</v>
      </c>
      <c r="B12" t="s">
        <v>127</v>
      </c>
      <c r="C12">
        <v>20</v>
      </c>
      <c r="D12">
        <v>1</v>
      </c>
      <c r="E12">
        <v>5</v>
      </c>
      <c r="G12">
        <v>5</v>
      </c>
      <c r="H12" t="str">
        <f t="shared" si="0"/>
        <v>成功强化装备5次</v>
      </c>
      <c r="I12" t="s">
        <v>137</v>
      </c>
      <c r="J12" t="s">
        <v>138</v>
      </c>
      <c r="K12">
        <v>3004</v>
      </c>
      <c r="L12" s="1">
        <v>100002</v>
      </c>
      <c r="M12">
        <v>3500</v>
      </c>
      <c r="U12">
        <v>3500</v>
      </c>
      <c r="V12" t="s">
        <v>173</v>
      </c>
    </row>
    <row r="13" spans="1:22" x14ac:dyDescent="0.15">
      <c r="A13">
        <v>2005</v>
      </c>
      <c r="B13" t="s">
        <v>93</v>
      </c>
      <c r="C13">
        <v>20</v>
      </c>
      <c r="D13">
        <v>1</v>
      </c>
      <c r="E13">
        <v>11</v>
      </c>
      <c r="G13">
        <v>2</v>
      </c>
      <c r="H13" t="str">
        <f t="shared" si="0"/>
        <v>使用2次血瓶</v>
      </c>
      <c r="I13" t="s">
        <v>139</v>
      </c>
      <c r="J13" t="s">
        <v>140</v>
      </c>
      <c r="K13">
        <v>3005</v>
      </c>
      <c r="L13">
        <v>120003</v>
      </c>
      <c r="M13">
        <v>5</v>
      </c>
      <c r="U13">
        <v>1</v>
      </c>
      <c r="V13" t="s">
        <v>175</v>
      </c>
    </row>
    <row r="14" spans="1:22" x14ac:dyDescent="0.15">
      <c r="A14">
        <v>2006</v>
      </c>
      <c r="B14" t="s">
        <v>115</v>
      </c>
      <c r="C14">
        <v>20</v>
      </c>
      <c r="D14">
        <v>1</v>
      </c>
      <c r="E14">
        <v>14</v>
      </c>
      <c r="G14">
        <v>1</v>
      </c>
      <c r="H14" t="str">
        <f t="shared" si="0"/>
        <v>完成所有日常任务1</v>
      </c>
      <c r="I14" t="s">
        <v>129</v>
      </c>
      <c r="K14">
        <v>3006</v>
      </c>
      <c r="L14" s="1">
        <v>100008</v>
      </c>
      <c r="M14">
        <v>60</v>
      </c>
      <c r="N14">
        <v>120003</v>
      </c>
      <c r="O14">
        <v>5</v>
      </c>
      <c r="U14" t="s">
        <v>181</v>
      </c>
      <c r="V14" t="s">
        <v>176</v>
      </c>
    </row>
    <row r="15" spans="1:22" x14ac:dyDescent="0.15">
      <c r="A15">
        <v>3001</v>
      </c>
      <c r="B15" t="s">
        <v>8</v>
      </c>
      <c r="C15">
        <v>40</v>
      </c>
      <c r="D15">
        <v>1</v>
      </c>
      <c r="E15">
        <v>1</v>
      </c>
      <c r="G15">
        <v>500</v>
      </c>
      <c r="H15" t="str">
        <f t="shared" si="0"/>
        <v>击杀500个小怪</v>
      </c>
      <c r="I15" t="s">
        <v>132</v>
      </c>
      <c r="J15" t="s">
        <v>133</v>
      </c>
      <c r="L15" s="1">
        <v>100004</v>
      </c>
      <c r="M15">
        <v>130000</v>
      </c>
      <c r="U15">
        <v>130000</v>
      </c>
      <c r="V15" t="s">
        <v>172</v>
      </c>
    </row>
    <row r="16" spans="1:22" x14ac:dyDescent="0.15">
      <c r="A16">
        <v>3002</v>
      </c>
      <c r="B16" t="s">
        <v>9</v>
      </c>
      <c r="C16">
        <v>40</v>
      </c>
      <c r="D16">
        <v>1</v>
      </c>
      <c r="E16">
        <v>2</v>
      </c>
      <c r="G16">
        <v>10</v>
      </c>
      <c r="H16" t="str">
        <f t="shared" si="0"/>
        <v>成功通关10次副本</v>
      </c>
      <c r="I16" t="s">
        <v>134</v>
      </c>
      <c r="J16" t="s">
        <v>135</v>
      </c>
      <c r="L16" s="1">
        <v>120001</v>
      </c>
      <c r="M16">
        <v>50</v>
      </c>
      <c r="N16">
        <v>120002</v>
      </c>
      <c r="O16">
        <v>30</v>
      </c>
      <c r="U16" t="s">
        <v>183</v>
      </c>
      <c r="V16" t="s">
        <v>174</v>
      </c>
    </row>
    <row r="17" spans="1:22" x14ac:dyDescent="0.15">
      <c r="A17">
        <v>3003</v>
      </c>
      <c r="B17" t="s">
        <v>126</v>
      </c>
      <c r="C17">
        <v>40</v>
      </c>
      <c r="D17">
        <v>1</v>
      </c>
      <c r="E17">
        <v>3</v>
      </c>
      <c r="G17">
        <v>400</v>
      </c>
      <c r="H17" t="str">
        <f t="shared" si="0"/>
        <v>连击数达到400</v>
      </c>
      <c r="I17" t="s">
        <v>136</v>
      </c>
      <c r="L17" s="1">
        <v>100007</v>
      </c>
      <c r="M17">
        <v>1</v>
      </c>
      <c r="U17">
        <v>1</v>
      </c>
      <c r="V17" t="s">
        <v>178</v>
      </c>
    </row>
    <row r="18" spans="1:22" x14ac:dyDescent="0.15">
      <c r="A18">
        <v>3004</v>
      </c>
      <c r="B18" t="s">
        <v>127</v>
      </c>
      <c r="C18">
        <v>40</v>
      </c>
      <c r="D18">
        <v>1</v>
      </c>
      <c r="E18">
        <v>5</v>
      </c>
      <c r="G18">
        <v>5</v>
      </c>
      <c r="H18" t="str">
        <f t="shared" si="0"/>
        <v>成功强化装备5次</v>
      </c>
      <c r="I18" t="s">
        <v>137</v>
      </c>
      <c r="J18" t="s">
        <v>138</v>
      </c>
      <c r="L18" s="1">
        <v>100002</v>
      </c>
      <c r="M18">
        <v>6500</v>
      </c>
      <c r="U18">
        <v>6500</v>
      </c>
      <c r="V18" t="s">
        <v>173</v>
      </c>
    </row>
    <row r="19" spans="1:22" x14ac:dyDescent="0.15">
      <c r="A19">
        <v>3005</v>
      </c>
      <c r="B19" t="s">
        <v>93</v>
      </c>
      <c r="C19">
        <v>40</v>
      </c>
      <c r="D19">
        <v>1</v>
      </c>
      <c r="E19">
        <v>11</v>
      </c>
      <c r="G19">
        <v>2</v>
      </c>
      <c r="H19" t="str">
        <f t="shared" si="0"/>
        <v>使用2次血瓶</v>
      </c>
      <c r="I19" t="s">
        <v>139</v>
      </c>
      <c r="J19" t="s">
        <v>140</v>
      </c>
      <c r="L19">
        <v>120003</v>
      </c>
      <c r="M19">
        <v>10</v>
      </c>
      <c r="U19">
        <v>1</v>
      </c>
      <c r="V19" t="s">
        <v>175</v>
      </c>
    </row>
    <row r="20" spans="1:22" x14ac:dyDescent="0.15">
      <c r="A20">
        <v>3006</v>
      </c>
      <c r="B20" t="s">
        <v>115</v>
      </c>
      <c r="C20">
        <v>40</v>
      </c>
      <c r="D20">
        <v>1</v>
      </c>
      <c r="E20">
        <v>14</v>
      </c>
      <c r="G20">
        <v>1</v>
      </c>
      <c r="H20" t="str">
        <f>I20&amp;J20</f>
        <v>完成所有日常任务</v>
      </c>
      <c r="I20" t="s">
        <v>154</v>
      </c>
      <c r="L20" s="1">
        <v>100008</v>
      </c>
      <c r="M20">
        <v>60</v>
      </c>
      <c r="N20">
        <v>120003</v>
      </c>
      <c r="O20">
        <v>10</v>
      </c>
      <c r="P20">
        <v>120004</v>
      </c>
      <c r="Q20">
        <v>1</v>
      </c>
      <c r="U20" t="s">
        <v>193</v>
      </c>
      <c r="V20" t="s">
        <v>177</v>
      </c>
    </row>
    <row r="21" spans="1:22" x14ac:dyDescent="0.15">
      <c r="A21">
        <v>20101</v>
      </c>
      <c r="B21" t="s">
        <v>40</v>
      </c>
      <c r="C21">
        <v>1</v>
      </c>
      <c r="D21">
        <v>2</v>
      </c>
      <c r="E21">
        <v>1</v>
      </c>
      <c r="G21">
        <v>100</v>
      </c>
      <c r="H21" t="str">
        <f t="shared" si="0"/>
        <v>击杀100个怪物</v>
      </c>
      <c r="I21" t="s">
        <v>132</v>
      </c>
      <c r="J21" t="s">
        <v>153</v>
      </c>
      <c r="K21">
        <v>20102</v>
      </c>
      <c r="L21" s="1">
        <v>100004</v>
      </c>
      <c r="M21">
        <v>2050</v>
      </c>
    </row>
    <row r="22" spans="1:22" x14ac:dyDescent="0.15">
      <c r="A22">
        <v>20102</v>
      </c>
      <c r="B22" t="s">
        <v>41</v>
      </c>
      <c r="C22">
        <v>1</v>
      </c>
      <c r="D22">
        <v>2</v>
      </c>
      <c r="E22">
        <v>1</v>
      </c>
      <c r="G22">
        <v>500</v>
      </c>
      <c r="H22" t="str">
        <f t="shared" si="0"/>
        <v>击杀500个怪物</v>
      </c>
      <c r="I22" t="s">
        <v>132</v>
      </c>
      <c r="J22" t="s">
        <v>153</v>
      </c>
      <c r="K22">
        <v>20103</v>
      </c>
      <c r="L22" s="1">
        <v>100004</v>
      </c>
      <c r="M22">
        <v>10250</v>
      </c>
    </row>
    <row r="23" spans="1:22" x14ac:dyDescent="0.15">
      <c r="A23">
        <v>20103</v>
      </c>
      <c r="B23" t="s">
        <v>42</v>
      </c>
      <c r="C23">
        <v>1</v>
      </c>
      <c r="D23">
        <v>2</v>
      </c>
      <c r="E23">
        <v>1</v>
      </c>
      <c r="G23">
        <v>1000</v>
      </c>
      <c r="H23" t="str">
        <f t="shared" si="0"/>
        <v>击杀1000个怪物</v>
      </c>
      <c r="I23" t="s">
        <v>132</v>
      </c>
      <c r="J23" t="s">
        <v>153</v>
      </c>
      <c r="K23">
        <v>20104</v>
      </c>
      <c r="L23" s="1">
        <v>100004</v>
      </c>
      <c r="M23">
        <v>20500</v>
      </c>
    </row>
    <row r="24" spans="1:22" x14ac:dyDescent="0.15">
      <c r="A24">
        <v>20104</v>
      </c>
      <c r="B24" t="s">
        <v>43</v>
      </c>
      <c r="C24">
        <v>1</v>
      </c>
      <c r="D24">
        <v>2</v>
      </c>
      <c r="E24">
        <v>1</v>
      </c>
      <c r="G24">
        <v>2000</v>
      </c>
      <c r="H24" t="str">
        <f t="shared" si="0"/>
        <v>击杀2000个怪物</v>
      </c>
      <c r="I24" t="s">
        <v>132</v>
      </c>
      <c r="J24" t="s">
        <v>153</v>
      </c>
      <c r="K24">
        <v>20105</v>
      </c>
      <c r="L24" s="1">
        <v>100004</v>
      </c>
      <c r="M24">
        <v>41000</v>
      </c>
    </row>
    <row r="25" spans="1:22" x14ac:dyDescent="0.15">
      <c r="A25">
        <v>20105</v>
      </c>
      <c r="B25" t="s">
        <v>44</v>
      </c>
      <c r="C25">
        <v>1</v>
      </c>
      <c r="D25">
        <v>2</v>
      </c>
      <c r="E25">
        <v>1</v>
      </c>
      <c r="G25">
        <v>3000</v>
      </c>
      <c r="H25" t="str">
        <f t="shared" si="0"/>
        <v>击杀3000个怪物</v>
      </c>
      <c r="I25" t="s">
        <v>132</v>
      </c>
      <c r="J25" t="s">
        <v>153</v>
      </c>
      <c r="K25">
        <v>20106</v>
      </c>
      <c r="L25" s="1">
        <v>100004</v>
      </c>
      <c r="M25">
        <v>61500</v>
      </c>
    </row>
    <row r="26" spans="1:22" x14ac:dyDescent="0.15">
      <c r="A26">
        <v>20106</v>
      </c>
      <c r="B26" t="s">
        <v>45</v>
      </c>
      <c r="C26">
        <v>1</v>
      </c>
      <c r="D26">
        <v>2</v>
      </c>
      <c r="E26">
        <v>1</v>
      </c>
      <c r="G26">
        <v>5000</v>
      </c>
      <c r="H26" t="str">
        <f t="shared" si="0"/>
        <v>击杀5000个怪物</v>
      </c>
      <c r="I26" t="s">
        <v>132</v>
      </c>
      <c r="J26" t="s">
        <v>153</v>
      </c>
      <c r="K26">
        <v>20107</v>
      </c>
      <c r="L26" s="1">
        <v>100004</v>
      </c>
      <c r="M26">
        <v>102500</v>
      </c>
    </row>
    <row r="27" spans="1:22" x14ac:dyDescent="0.15">
      <c r="A27">
        <v>20107</v>
      </c>
      <c r="B27" t="s">
        <v>46</v>
      </c>
      <c r="C27">
        <v>1</v>
      </c>
      <c r="D27">
        <v>2</v>
      </c>
      <c r="E27">
        <v>1</v>
      </c>
      <c r="G27">
        <v>10000</v>
      </c>
      <c r="H27" t="str">
        <f t="shared" si="0"/>
        <v>击杀10000个怪物</v>
      </c>
      <c r="I27" t="s">
        <v>132</v>
      </c>
      <c r="J27" t="s">
        <v>153</v>
      </c>
      <c r="K27">
        <v>20108</v>
      </c>
      <c r="L27" s="1">
        <v>100004</v>
      </c>
      <c r="M27">
        <v>205000</v>
      </c>
    </row>
    <row r="28" spans="1:22" x14ac:dyDescent="0.15">
      <c r="A28">
        <v>20108</v>
      </c>
      <c r="B28" t="s">
        <v>47</v>
      </c>
      <c r="C28">
        <v>1</v>
      </c>
      <c r="D28">
        <v>2</v>
      </c>
      <c r="E28">
        <v>1</v>
      </c>
      <c r="G28">
        <v>20000</v>
      </c>
      <c r="H28" t="str">
        <f t="shared" si="0"/>
        <v>击杀20000个怪物</v>
      </c>
      <c r="I28" t="s">
        <v>132</v>
      </c>
      <c r="J28" t="s">
        <v>153</v>
      </c>
      <c r="K28">
        <v>20109</v>
      </c>
      <c r="L28" s="1">
        <v>100004</v>
      </c>
      <c r="M28">
        <v>410000</v>
      </c>
    </row>
    <row r="29" spans="1:22" x14ac:dyDescent="0.15">
      <c r="A29">
        <v>20109</v>
      </c>
      <c r="B29" t="s">
        <v>48</v>
      </c>
      <c r="C29">
        <v>1</v>
      </c>
      <c r="D29">
        <v>2</v>
      </c>
      <c r="E29">
        <v>1</v>
      </c>
      <c r="G29">
        <v>30000</v>
      </c>
      <c r="H29" t="str">
        <f t="shared" si="0"/>
        <v>击杀30000个怪物</v>
      </c>
      <c r="I29" t="s">
        <v>132</v>
      </c>
      <c r="J29" t="s">
        <v>153</v>
      </c>
      <c r="K29">
        <v>20110</v>
      </c>
      <c r="L29" s="1">
        <v>100004</v>
      </c>
      <c r="M29">
        <v>615000</v>
      </c>
    </row>
    <row r="30" spans="1:22" x14ac:dyDescent="0.15">
      <c r="A30">
        <v>20110</v>
      </c>
      <c r="B30" t="s">
        <v>49</v>
      </c>
      <c r="C30">
        <v>1</v>
      </c>
      <c r="D30">
        <v>2</v>
      </c>
      <c r="E30">
        <v>1</v>
      </c>
      <c r="G30">
        <v>50000</v>
      </c>
      <c r="H30" t="str">
        <f t="shared" si="0"/>
        <v>击杀50000个怪物</v>
      </c>
      <c r="I30" t="s">
        <v>132</v>
      </c>
      <c r="J30" t="s">
        <v>153</v>
      </c>
      <c r="K30">
        <v>20111</v>
      </c>
      <c r="L30" s="1">
        <v>100004</v>
      </c>
      <c r="M30">
        <v>1025000</v>
      </c>
    </row>
    <row r="31" spans="1:22" x14ac:dyDescent="0.15">
      <c r="A31">
        <v>20111</v>
      </c>
      <c r="B31" t="s">
        <v>50</v>
      </c>
      <c r="C31">
        <v>1</v>
      </c>
      <c r="D31">
        <v>2</v>
      </c>
      <c r="E31">
        <v>1</v>
      </c>
      <c r="G31">
        <v>100000</v>
      </c>
      <c r="H31" t="str">
        <f t="shared" si="0"/>
        <v>击杀100000个怪物</v>
      </c>
      <c r="I31" t="s">
        <v>132</v>
      </c>
      <c r="J31" t="s">
        <v>153</v>
      </c>
      <c r="L31" s="1">
        <v>100004</v>
      </c>
      <c r="M31">
        <v>2050000</v>
      </c>
    </row>
    <row r="32" spans="1:22" x14ac:dyDescent="0.15">
      <c r="A32">
        <v>20201</v>
      </c>
      <c r="B32" t="s">
        <v>51</v>
      </c>
      <c r="C32">
        <v>1</v>
      </c>
      <c r="D32">
        <v>2</v>
      </c>
      <c r="E32">
        <v>2</v>
      </c>
      <c r="G32">
        <v>1</v>
      </c>
      <c r="H32" t="str">
        <f t="shared" si="0"/>
        <v>成功通关1次副本</v>
      </c>
      <c r="I32" t="s">
        <v>134</v>
      </c>
      <c r="J32" t="s">
        <v>135</v>
      </c>
      <c r="K32">
        <v>20202</v>
      </c>
      <c r="L32" s="1">
        <v>120001</v>
      </c>
      <c r="M32">
        <v>20</v>
      </c>
    </row>
    <row r="33" spans="1:19" x14ac:dyDescent="0.15">
      <c r="A33">
        <v>20202</v>
      </c>
      <c r="B33" t="s">
        <v>52</v>
      </c>
      <c r="C33">
        <v>1</v>
      </c>
      <c r="D33">
        <v>2</v>
      </c>
      <c r="E33">
        <v>2</v>
      </c>
      <c r="G33">
        <v>10</v>
      </c>
      <c r="H33" t="str">
        <f t="shared" si="0"/>
        <v>成功通关10次副本</v>
      </c>
      <c r="I33" t="s">
        <v>134</v>
      </c>
      <c r="J33" t="s">
        <v>135</v>
      </c>
      <c r="K33">
        <v>20203</v>
      </c>
      <c r="L33" s="1">
        <v>120001</v>
      </c>
      <c r="M33">
        <v>60</v>
      </c>
      <c r="N33">
        <v>120002</v>
      </c>
      <c r="O33">
        <v>15</v>
      </c>
    </row>
    <row r="34" spans="1:19" x14ac:dyDescent="0.15">
      <c r="A34">
        <v>20203</v>
      </c>
      <c r="B34" t="s">
        <v>53</v>
      </c>
      <c r="C34">
        <v>1</v>
      </c>
      <c r="D34">
        <v>2</v>
      </c>
      <c r="E34">
        <v>2</v>
      </c>
      <c r="G34">
        <v>30</v>
      </c>
      <c r="H34" t="str">
        <f t="shared" si="0"/>
        <v>成功通关30次副本</v>
      </c>
      <c r="I34" t="s">
        <v>134</v>
      </c>
      <c r="J34" t="s">
        <v>135</v>
      </c>
      <c r="K34">
        <v>20204</v>
      </c>
      <c r="L34" s="1">
        <v>120001</v>
      </c>
      <c r="M34">
        <v>100</v>
      </c>
      <c r="N34">
        <v>120002</v>
      </c>
      <c r="O34">
        <v>25</v>
      </c>
    </row>
    <row r="35" spans="1:19" x14ac:dyDescent="0.15">
      <c r="A35">
        <v>20204</v>
      </c>
      <c r="B35" t="s">
        <v>54</v>
      </c>
      <c r="C35">
        <v>1</v>
      </c>
      <c r="D35">
        <v>2</v>
      </c>
      <c r="E35">
        <v>2</v>
      </c>
      <c r="G35">
        <v>50</v>
      </c>
      <c r="H35" t="str">
        <f t="shared" si="0"/>
        <v>成功通关50次副本</v>
      </c>
      <c r="I35" t="s">
        <v>134</v>
      </c>
      <c r="J35" t="s">
        <v>135</v>
      </c>
      <c r="K35">
        <v>20205</v>
      </c>
      <c r="L35" s="1">
        <v>120001</v>
      </c>
      <c r="M35">
        <v>200</v>
      </c>
      <c r="N35">
        <v>120002</v>
      </c>
      <c r="O35">
        <v>35</v>
      </c>
      <c r="P35">
        <v>120003</v>
      </c>
      <c r="Q35">
        <f t="shared" ref="Q35:Q41" si="1">P35*5</f>
        <v>600015</v>
      </c>
    </row>
    <row r="36" spans="1:19" x14ac:dyDescent="0.15">
      <c r="A36">
        <v>20205</v>
      </c>
      <c r="B36" t="s">
        <v>55</v>
      </c>
      <c r="C36">
        <v>1</v>
      </c>
      <c r="D36">
        <v>2</v>
      </c>
      <c r="E36">
        <v>2</v>
      </c>
      <c r="G36">
        <v>100</v>
      </c>
      <c r="H36" t="str">
        <f t="shared" si="0"/>
        <v>成功通关100次副本</v>
      </c>
      <c r="I36" t="s">
        <v>134</v>
      </c>
      <c r="J36" t="s">
        <v>135</v>
      </c>
      <c r="K36">
        <v>20206</v>
      </c>
      <c r="L36" s="1">
        <v>120001</v>
      </c>
      <c r="M36">
        <v>300</v>
      </c>
      <c r="N36">
        <v>120002</v>
      </c>
      <c r="O36">
        <v>55</v>
      </c>
      <c r="P36">
        <v>120003</v>
      </c>
      <c r="Q36">
        <f t="shared" si="1"/>
        <v>600015</v>
      </c>
    </row>
    <row r="37" spans="1:19" x14ac:dyDescent="0.15">
      <c r="A37">
        <v>20206</v>
      </c>
      <c r="B37" t="s">
        <v>56</v>
      </c>
      <c r="C37">
        <v>1</v>
      </c>
      <c r="D37">
        <v>2</v>
      </c>
      <c r="E37">
        <v>2</v>
      </c>
      <c r="G37">
        <v>200</v>
      </c>
      <c r="H37" t="str">
        <f t="shared" si="0"/>
        <v>成功通关200次副本</v>
      </c>
      <c r="I37" t="s">
        <v>134</v>
      </c>
      <c r="J37" t="s">
        <v>135</v>
      </c>
      <c r="K37">
        <v>20207</v>
      </c>
      <c r="L37" s="1">
        <v>120001</v>
      </c>
      <c r="M37">
        <v>400</v>
      </c>
      <c r="N37">
        <v>120002</v>
      </c>
      <c r="O37">
        <v>75</v>
      </c>
      <c r="P37">
        <v>120003</v>
      </c>
      <c r="Q37">
        <f t="shared" si="1"/>
        <v>600015</v>
      </c>
    </row>
    <row r="38" spans="1:19" x14ac:dyDescent="0.15">
      <c r="A38">
        <v>20207</v>
      </c>
      <c r="B38" t="s">
        <v>57</v>
      </c>
      <c r="C38">
        <v>1</v>
      </c>
      <c r="D38">
        <v>2</v>
      </c>
      <c r="E38">
        <v>2</v>
      </c>
      <c r="G38">
        <v>300</v>
      </c>
      <c r="H38" t="str">
        <f t="shared" si="0"/>
        <v>成功通关300次副本</v>
      </c>
      <c r="I38" t="s">
        <v>134</v>
      </c>
      <c r="J38" t="s">
        <v>135</v>
      </c>
      <c r="K38">
        <v>20208</v>
      </c>
      <c r="L38" s="1">
        <v>120001</v>
      </c>
      <c r="M38">
        <v>500</v>
      </c>
      <c r="N38">
        <v>120002</v>
      </c>
      <c r="O38">
        <v>115</v>
      </c>
      <c r="P38">
        <v>120003</v>
      </c>
      <c r="Q38">
        <f t="shared" si="1"/>
        <v>600015</v>
      </c>
      <c r="R38">
        <v>120004</v>
      </c>
      <c r="S38">
        <v>1</v>
      </c>
    </row>
    <row r="39" spans="1:19" x14ac:dyDescent="0.15">
      <c r="A39">
        <v>20208</v>
      </c>
      <c r="B39" t="s">
        <v>58</v>
      </c>
      <c r="C39">
        <v>1</v>
      </c>
      <c r="D39">
        <v>2</v>
      </c>
      <c r="E39">
        <v>2</v>
      </c>
      <c r="G39">
        <v>500</v>
      </c>
      <c r="H39" t="str">
        <f t="shared" si="0"/>
        <v>成功通关500次副本</v>
      </c>
      <c r="I39" t="s">
        <v>134</v>
      </c>
      <c r="J39" t="s">
        <v>135</v>
      </c>
      <c r="K39">
        <v>20209</v>
      </c>
      <c r="L39" s="1">
        <v>120001</v>
      </c>
      <c r="M39">
        <v>600</v>
      </c>
      <c r="N39">
        <v>120002</v>
      </c>
      <c r="O39">
        <v>175</v>
      </c>
      <c r="P39">
        <v>120003</v>
      </c>
      <c r="Q39">
        <f t="shared" si="1"/>
        <v>600015</v>
      </c>
      <c r="R39">
        <v>120004</v>
      </c>
      <c r="S39">
        <v>3</v>
      </c>
    </row>
    <row r="40" spans="1:19" x14ac:dyDescent="0.15">
      <c r="A40">
        <v>20209</v>
      </c>
      <c r="B40" t="s">
        <v>59</v>
      </c>
      <c r="C40">
        <v>1</v>
      </c>
      <c r="D40">
        <v>2</v>
      </c>
      <c r="E40">
        <v>2</v>
      </c>
      <c r="G40">
        <v>800</v>
      </c>
      <c r="H40" t="str">
        <f t="shared" si="0"/>
        <v>成功通关800次副本</v>
      </c>
      <c r="I40" t="s">
        <v>134</v>
      </c>
      <c r="J40" t="s">
        <v>135</v>
      </c>
      <c r="K40">
        <v>20210</v>
      </c>
      <c r="L40" s="1">
        <v>120001</v>
      </c>
      <c r="M40">
        <v>700</v>
      </c>
      <c r="N40">
        <v>120002</v>
      </c>
      <c r="O40">
        <v>265</v>
      </c>
      <c r="P40">
        <v>120003</v>
      </c>
      <c r="Q40">
        <f t="shared" si="1"/>
        <v>600015</v>
      </c>
      <c r="R40">
        <v>120004</v>
      </c>
      <c r="S40">
        <v>5</v>
      </c>
    </row>
    <row r="41" spans="1:19" x14ac:dyDescent="0.15">
      <c r="A41">
        <v>20210</v>
      </c>
      <c r="B41" t="s">
        <v>60</v>
      </c>
      <c r="C41">
        <v>1</v>
      </c>
      <c r="D41">
        <v>2</v>
      </c>
      <c r="E41">
        <v>2</v>
      </c>
      <c r="G41">
        <v>1000</v>
      </c>
      <c r="H41" t="str">
        <f t="shared" si="0"/>
        <v>成功通关1000次副本</v>
      </c>
      <c r="I41" t="s">
        <v>134</v>
      </c>
      <c r="J41" t="s">
        <v>135</v>
      </c>
      <c r="L41" s="1">
        <v>120001</v>
      </c>
      <c r="M41">
        <v>800</v>
      </c>
      <c r="N41">
        <v>120002</v>
      </c>
      <c r="O41">
        <v>385</v>
      </c>
      <c r="P41">
        <v>120003</v>
      </c>
      <c r="Q41">
        <f t="shared" si="1"/>
        <v>600015</v>
      </c>
      <c r="R41">
        <v>120004</v>
      </c>
      <c r="S41">
        <v>10</v>
      </c>
    </row>
    <row r="42" spans="1:19" x14ac:dyDescent="0.15">
      <c r="A42">
        <v>20301</v>
      </c>
      <c r="B42" t="s">
        <v>62</v>
      </c>
      <c r="C42">
        <v>1</v>
      </c>
      <c r="D42">
        <v>2</v>
      </c>
      <c r="E42">
        <v>3</v>
      </c>
      <c r="G42">
        <v>20</v>
      </c>
      <c r="H42" t="str">
        <f t="shared" si="0"/>
        <v>连击COMBO达到20连</v>
      </c>
      <c r="I42" t="s">
        <v>143</v>
      </c>
      <c r="J42" t="s">
        <v>144</v>
      </c>
      <c r="K42">
        <v>20302</v>
      </c>
      <c r="L42" s="1">
        <v>100007</v>
      </c>
      <c r="M42">
        <v>1</v>
      </c>
    </row>
    <row r="43" spans="1:19" x14ac:dyDescent="0.15">
      <c r="A43">
        <v>20302</v>
      </c>
      <c r="B43" t="s">
        <v>63</v>
      </c>
      <c r="C43">
        <v>1</v>
      </c>
      <c r="D43">
        <v>2</v>
      </c>
      <c r="E43">
        <v>3</v>
      </c>
      <c r="G43">
        <v>100</v>
      </c>
      <c r="H43" t="str">
        <f t="shared" si="0"/>
        <v>连击COMBO达到100连</v>
      </c>
      <c r="I43" t="s">
        <v>143</v>
      </c>
      <c r="J43" t="s">
        <v>144</v>
      </c>
      <c r="K43">
        <v>20303</v>
      </c>
      <c r="L43" s="1">
        <v>100007</v>
      </c>
      <c r="M43">
        <v>3</v>
      </c>
    </row>
    <row r="44" spans="1:19" x14ac:dyDescent="0.15">
      <c r="A44">
        <v>20303</v>
      </c>
      <c r="B44" t="s">
        <v>64</v>
      </c>
      <c r="C44">
        <v>1</v>
      </c>
      <c r="D44">
        <v>2</v>
      </c>
      <c r="E44">
        <v>3</v>
      </c>
      <c r="G44">
        <v>200</v>
      </c>
      <c r="H44" t="str">
        <f t="shared" si="0"/>
        <v>连击COMBO达到200连</v>
      </c>
      <c r="I44" t="s">
        <v>143</v>
      </c>
      <c r="J44" t="s">
        <v>144</v>
      </c>
      <c r="K44">
        <v>20304</v>
      </c>
      <c r="L44" s="1">
        <v>100007</v>
      </c>
      <c r="M44">
        <v>5</v>
      </c>
    </row>
    <row r="45" spans="1:19" x14ac:dyDescent="0.15">
      <c r="A45">
        <v>20304</v>
      </c>
      <c r="B45" t="s">
        <v>65</v>
      </c>
      <c r="C45">
        <v>1</v>
      </c>
      <c r="D45">
        <v>2</v>
      </c>
      <c r="E45">
        <v>3</v>
      </c>
      <c r="G45">
        <v>300</v>
      </c>
      <c r="H45" t="str">
        <f t="shared" si="0"/>
        <v>连击COMBO达到300连</v>
      </c>
      <c r="I45" t="s">
        <v>143</v>
      </c>
      <c r="J45" t="s">
        <v>144</v>
      </c>
      <c r="K45">
        <v>20305</v>
      </c>
      <c r="L45" s="1">
        <v>100007</v>
      </c>
      <c r="M45">
        <f>M44+3</f>
        <v>8</v>
      </c>
    </row>
    <row r="46" spans="1:19" x14ac:dyDescent="0.15">
      <c r="A46">
        <v>20305</v>
      </c>
      <c r="B46" t="s">
        <v>66</v>
      </c>
      <c r="C46">
        <v>1</v>
      </c>
      <c r="D46">
        <v>2</v>
      </c>
      <c r="E46">
        <v>3</v>
      </c>
      <c r="G46">
        <v>500</v>
      </c>
      <c r="H46" t="str">
        <f t="shared" si="0"/>
        <v>连击COMBO达到500连</v>
      </c>
      <c r="I46" t="s">
        <v>143</v>
      </c>
      <c r="J46" t="s">
        <v>144</v>
      </c>
      <c r="K46">
        <v>20306</v>
      </c>
      <c r="L46" s="1">
        <v>100007</v>
      </c>
      <c r="M46">
        <f t="shared" ref="M46:M51" si="2">M45+3</f>
        <v>11</v>
      </c>
    </row>
    <row r="47" spans="1:19" x14ac:dyDescent="0.15">
      <c r="A47">
        <v>20306</v>
      </c>
      <c r="B47" t="s">
        <v>67</v>
      </c>
      <c r="C47">
        <v>1</v>
      </c>
      <c r="D47">
        <v>2</v>
      </c>
      <c r="E47">
        <v>3</v>
      </c>
      <c r="G47">
        <v>800</v>
      </c>
      <c r="H47" t="str">
        <f t="shared" si="0"/>
        <v>连击COMBO达到800连</v>
      </c>
      <c r="I47" t="s">
        <v>143</v>
      </c>
      <c r="J47" t="s">
        <v>144</v>
      </c>
      <c r="K47">
        <v>20307</v>
      </c>
      <c r="L47" s="1">
        <v>100007</v>
      </c>
      <c r="M47">
        <f t="shared" si="2"/>
        <v>14</v>
      </c>
    </row>
    <row r="48" spans="1:19" x14ac:dyDescent="0.15">
      <c r="A48">
        <v>20307</v>
      </c>
      <c r="B48" t="s">
        <v>68</v>
      </c>
      <c r="C48">
        <v>1</v>
      </c>
      <c r="D48">
        <v>2</v>
      </c>
      <c r="E48">
        <v>3</v>
      </c>
      <c r="G48">
        <v>1000</v>
      </c>
      <c r="H48" t="str">
        <f t="shared" si="0"/>
        <v>连击COMBO达到1000连</v>
      </c>
      <c r="I48" t="s">
        <v>143</v>
      </c>
      <c r="J48" t="s">
        <v>144</v>
      </c>
      <c r="K48">
        <v>20308</v>
      </c>
      <c r="L48" s="1">
        <v>100007</v>
      </c>
      <c r="M48">
        <f t="shared" si="2"/>
        <v>17</v>
      </c>
    </row>
    <row r="49" spans="1:13" x14ac:dyDescent="0.15">
      <c r="A49">
        <v>20308</v>
      </c>
      <c r="B49" t="s">
        <v>69</v>
      </c>
      <c r="C49">
        <v>1</v>
      </c>
      <c r="D49">
        <v>2</v>
      </c>
      <c r="E49">
        <v>3</v>
      </c>
      <c r="G49">
        <v>1500</v>
      </c>
      <c r="H49" t="str">
        <f t="shared" si="0"/>
        <v>连击COMBO达到1500连</v>
      </c>
      <c r="I49" t="s">
        <v>143</v>
      </c>
      <c r="J49" t="s">
        <v>144</v>
      </c>
      <c r="K49">
        <v>20309</v>
      </c>
      <c r="L49" s="1">
        <v>100007</v>
      </c>
      <c r="M49">
        <f t="shared" si="2"/>
        <v>20</v>
      </c>
    </row>
    <row r="50" spans="1:13" x14ac:dyDescent="0.15">
      <c r="A50">
        <v>20309</v>
      </c>
      <c r="B50" t="s">
        <v>70</v>
      </c>
      <c r="C50">
        <v>1</v>
      </c>
      <c r="D50">
        <v>2</v>
      </c>
      <c r="E50">
        <v>3</v>
      </c>
      <c r="G50">
        <v>2000</v>
      </c>
      <c r="H50" t="str">
        <f t="shared" si="0"/>
        <v>连击COMBO达到2000连</v>
      </c>
      <c r="I50" t="s">
        <v>143</v>
      </c>
      <c r="J50" t="s">
        <v>144</v>
      </c>
      <c r="K50">
        <v>20310</v>
      </c>
      <c r="L50" s="1">
        <v>100007</v>
      </c>
      <c r="M50">
        <f t="shared" si="2"/>
        <v>23</v>
      </c>
    </row>
    <row r="51" spans="1:13" x14ac:dyDescent="0.15">
      <c r="A51">
        <v>20310</v>
      </c>
      <c r="B51" t="s">
        <v>61</v>
      </c>
      <c r="C51">
        <v>1</v>
      </c>
      <c r="D51">
        <v>2</v>
      </c>
      <c r="E51">
        <v>3</v>
      </c>
      <c r="G51">
        <v>3000</v>
      </c>
      <c r="H51" t="str">
        <f t="shared" si="0"/>
        <v>连击COMBO达到3000连</v>
      </c>
      <c r="I51" t="s">
        <v>143</v>
      </c>
      <c r="J51" t="s">
        <v>144</v>
      </c>
      <c r="L51" s="1">
        <v>100007</v>
      </c>
      <c r="M51">
        <f t="shared" si="2"/>
        <v>26</v>
      </c>
    </row>
    <row r="52" spans="1:13" x14ac:dyDescent="0.15">
      <c r="A52">
        <v>20401</v>
      </c>
      <c r="B52" t="s">
        <v>71</v>
      </c>
      <c r="C52">
        <v>1</v>
      </c>
      <c r="D52">
        <v>2</v>
      </c>
      <c r="E52">
        <v>4</v>
      </c>
      <c r="G52">
        <v>1</v>
      </c>
      <c r="H52" t="str">
        <f t="shared" si="0"/>
        <v>通过试炼关卡第1关</v>
      </c>
      <c r="I52" t="s">
        <v>145</v>
      </c>
      <c r="J52" t="s">
        <v>146</v>
      </c>
      <c r="K52">
        <v>20402</v>
      </c>
      <c r="L52" s="1">
        <v>100004</v>
      </c>
      <c r="M52">
        <v>10250</v>
      </c>
    </row>
    <row r="53" spans="1:13" x14ac:dyDescent="0.15">
      <c r="A53">
        <v>20402</v>
      </c>
      <c r="B53" t="s">
        <v>72</v>
      </c>
      <c r="C53">
        <v>1</v>
      </c>
      <c r="D53">
        <v>2</v>
      </c>
      <c r="E53">
        <v>4</v>
      </c>
      <c r="G53">
        <v>5</v>
      </c>
      <c r="H53" t="str">
        <f t="shared" si="0"/>
        <v>通过试炼关卡第5关</v>
      </c>
      <c r="I53" t="s">
        <v>145</v>
      </c>
      <c r="J53" t="s">
        <v>146</v>
      </c>
      <c r="K53">
        <v>20403</v>
      </c>
      <c r="L53" s="1">
        <v>100004</v>
      </c>
      <c r="M53">
        <v>20500</v>
      </c>
    </row>
    <row r="54" spans="1:13" x14ac:dyDescent="0.15">
      <c r="A54">
        <v>20403</v>
      </c>
      <c r="B54" t="s">
        <v>73</v>
      </c>
      <c r="C54">
        <v>1</v>
      </c>
      <c r="D54">
        <v>2</v>
      </c>
      <c r="E54">
        <v>4</v>
      </c>
      <c r="G54">
        <v>15</v>
      </c>
      <c r="H54" t="str">
        <f t="shared" si="0"/>
        <v>通过试炼关卡第15关</v>
      </c>
      <c r="I54" t="s">
        <v>145</v>
      </c>
      <c r="J54" t="s">
        <v>146</v>
      </c>
      <c r="K54">
        <v>20404</v>
      </c>
      <c r="L54" s="1">
        <v>100004</v>
      </c>
      <c r="M54">
        <v>41000</v>
      </c>
    </row>
    <row r="55" spans="1:13" x14ac:dyDescent="0.15">
      <c r="A55">
        <v>20404</v>
      </c>
      <c r="B55" t="s">
        <v>74</v>
      </c>
      <c r="C55">
        <v>1</v>
      </c>
      <c r="D55">
        <v>2</v>
      </c>
      <c r="E55">
        <v>4</v>
      </c>
      <c r="G55">
        <v>20</v>
      </c>
      <c r="H55" t="str">
        <f t="shared" si="0"/>
        <v>通过试炼关卡第20关</v>
      </c>
      <c r="I55" t="s">
        <v>145</v>
      </c>
      <c r="J55" t="s">
        <v>146</v>
      </c>
      <c r="K55">
        <v>20405</v>
      </c>
      <c r="L55" s="1">
        <v>100004</v>
      </c>
      <c r="M55">
        <v>61500</v>
      </c>
    </row>
    <row r="56" spans="1:13" x14ac:dyDescent="0.15">
      <c r="A56">
        <v>20405</v>
      </c>
      <c r="B56" t="s">
        <v>75</v>
      </c>
      <c r="C56">
        <v>1</v>
      </c>
      <c r="D56">
        <v>2</v>
      </c>
      <c r="E56">
        <v>4</v>
      </c>
      <c r="G56">
        <v>25</v>
      </c>
      <c r="H56" t="str">
        <f t="shared" si="0"/>
        <v>通过试炼关卡第25关</v>
      </c>
      <c r="I56" t="s">
        <v>145</v>
      </c>
      <c r="J56" t="s">
        <v>146</v>
      </c>
      <c r="K56">
        <v>20406</v>
      </c>
      <c r="L56" s="1">
        <v>100004</v>
      </c>
      <c r="M56">
        <v>102500</v>
      </c>
    </row>
    <row r="57" spans="1:13" x14ac:dyDescent="0.15">
      <c r="A57">
        <v>20406</v>
      </c>
      <c r="B57" t="s">
        <v>76</v>
      </c>
      <c r="C57">
        <v>1</v>
      </c>
      <c r="D57">
        <v>2</v>
      </c>
      <c r="E57">
        <v>4</v>
      </c>
      <c r="G57">
        <v>30</v>
      </c>
      <c r="H57" t="str">
        <f t="shared" si="0"/>
        <v>通过试炼关卡第30关</v>
      </c>
      <c r="I57" t="s">
        <v>145</v>
      </c>
      <c r="J57" t="s">
        <v>146</v>
      </c>
      <c r="K57">
        <v>20407</v>
      </c>
      <c r="L57" s="1">
        <v>100004</v>
      </c>
      <c r="M57">
        <v>205000</v>
      </c>
    </row>
    <row r="58" spans="1:13" x14ac:dyDescent="0.15">
      <c r="A58">
        <v>20407</v>
      </c>
      <c r="B58" t="s">
        <v>77</v>
      </c>
      <c r="C58">
        <v>1</v>
      </c>
      <c r="D58">
        <v>2</v>
      </c>
      <c r="E58">
        <v>4</v>
      </c>
      <c r="G58">
        <v>35</v>
      </c>
      <c r="H58" t="str">
        <f t="shared" si="0"/>
        <v>通过试炼关卡第35关</v>
      </c>
      <c r="I58" t="s">
        <v>145</v>
      </c>
      <c r="J58" t="s">
        <v>146</v>
      </c>
      <c r="K58">
        <v>20408</v>
      </c>
      <c r="L58" s="1">
        <v>100004</v>
      </c>
      <c r="M58">
        <v>410000</v>
      </c>
    </row>
    <row r="59" spans="1:13" x14ac:dyDescent="0.15">
      <c r="A59">
        <v>20408</v>
      </c>
      <c r="B59" t="s">
        <v>78</v>
      </c>
      <c r="C59">
        <v>1</v>
      </c>
      <c r="D59">
        <v>2</v>
      </c>
      <c r="E59">
        <v>4</v>
      </c>
      <c r="G59">
        <v>40</v>
      </c>
      <c r="H59" t="str">
        <f t="shared" si="0"/>
        <v>通过试炼关卡第40关</v>
      </c>
      <c r="I59" t="s">
        <v>145</v>
      </c>
      <c r="J59" t="s">
        <v>146</v>
      </c>
      <c r="K59">
        <v>20409</v>
      </c>
      <c r="L59" s="1">
        <v>100004</v>
      </c>
      <c r="M59">
        <v>615000</v>
      </c>
    </row>
    <row r="60" spans="1:13" x14ac:dyDescent="0.15">
      <c r="A60">
        <v>20409</v>
      </c>
      <c r="B60" t="s">
        <v>79</v>
      </c>
      <c r="C60">
        <v>1</v>
      </c>
      <c r="D60">
        <v>2</v>
      </c>
      <c r="E60">
        <v>4</v>
      </c>
      <c r="G60">
        <v>50</v>
      </c>
      <c r="H60" t="str">
        <f t="shared" si="0"/>
        <v>通过试炼关卡第50关</v>
      </c>
      <c r="I60" t="s">
        <v>145</v>
      </c>
      <c r="J60" t="s">
        <v>146</v>
      </c>
      <c r="K60">
        <v>20410</v>
      </c>
      <c r="L60" s="1">
        <v>100004</v>
      </c>
      <c r="M60">
        <v>1025000</v>
      </c>
    </row>
    <row r="61" spans="1:13" x14ac:dyDescent="0.15">
      <c r="A61">
        <v>20410</v>
      </c>
      <c r="B61" t="s">
        <v>80</v>
      </c>
      <c r="C61">
        <v>1</v>
      </c>
      <c r="D61">
        <v>2</v>
      </c>
      <c r="E61">
        <v>4</v>
      </c>
      <c r="G61">
        <v>60</v>
      </c>
      <c r="H61" t="str">
        <f t="shared" si="0"/>
        <v>通过试炼关卡第60关</v>
      </c>
      <c r="I61" t="s">
        <v>145</v>
      </c>
      <c r="J61" t="s">
        <v>146</v>
      </c>
      <c r="L61" s="1">
        <v>100004</v>
      </c>
      <c r="M61">
        <v>2050000</v>
      </c>
    </row>
    <row r="62" spans="1:13" x14ac:dyDescent="0.15">
      <c r="A62">
        <v>20501</v>
      </c>
      <c r="B62" t="s">
        <v>81</v>
      </c>
      <c r="C62">
        <v>1</v>
      </c>
      <c r="D62">
        <v>2</v>
      </c>
      <c r="E62">
        <v>5</v>
      </c>
      <c r="G62">
        <v>1</v>
      </c>
      <c r="H62" t="str">
        <f t="shared" si="0"/>
        <v>装备强化1次</v>
      </c>
      <c r="I62" t="s">
        <v>147</v>
      </c>
      <c r="J62" t="s">
        <v>138</v>
      </c>
      <c r="K62">
        <v>20502</v>
      </c>
      <c r="L62" s="1">
        <v>100002</v>
      </c>
      <c r="M62">
        <v>50</v>
      </c>
    </row>
    <row r="63" spans="1:13" x14ac:dyDescent="0.15">
      <c r="A63">
        <v>20502</v>
      </c>
      <c r="B63" t="s">
        <v>82</v>
      </c>
      <c r="C63">
        <v>1</v>
      </c>
      <c r="D63">
        <v>2</v>
      </c>
      <c r="E63">
        <v>5</v>
      </c>
      <c r="G63">
        <v>5</v>
      </c>
      <c r="H63" t="str">
        <f t="shared" si="0"/>
        <v>装备强化5次</v>
      </c>
      <c r="I63" t="s">
        <v>147</v>
      </c>
      <c r="J63" t="s">
        <v>138</v>
      </c>
      <c r="K63">
        <v>20503</v>
      </c>
      <c r="L63" s="1">
        <v>100002</v>
      </c>
      <c r="M63">
        <v>250</v>
      </c>
    </row>
    <row r="64" spans="1:13" x14ac:dyDescent="0.15">
      <c r="A64">
        <v>20503</v>
      </c>
      <c r="B64" t="s">
        <v>83</v>
      </c>
      <c r="C64">
        <v>1</v>
      </c>
      <c r="D64">
        <v>2</v>
      </c>
      <c r="E64">
        <v>5</v>
      </c>
      <c r="G64">
        <v>10</v>
      </c>
      <c r="H64" t="str">
        <f t="shared" si="0"/>
        <v>装备强化10次</v>
      </c>
      <c r="I64" t="s">
        <v>147</v>
      </c>
      <c r="J64" t="s">
        <v>138</v>
      </c>
      <c r="K64">
        <v>20504</v>
      </c>
      <c r="L64" s="1">
        <v>100002</v>
      </c>
      <c r="M64">
        <v>1250</v>
      </c>
    </row>
    <row r="65" spans="1:13" x14ac:dyDescent="0.15">
      <c r="A65">
        <v>20504</v>
      </c>
      <c r="B65" t="s">
        <v>84</v>
      </c>
      <c r="C65">
        <v>1</v>
      </c>
      <c r="D65">
        <v>2</v>
      </c>
      <c r="E65">
        <v>5</v>
      </c>
      <c r="G65">
        <v>20</v>
      </c>
      <c r="H65" t="str">
        <f t="shared" si="0"/>
        <v>装备强化20次</v>
      </c>
      <c r="I65" t="s">
        <v>147</v>
      </c>
      <c r="J65" t="s">
        <v>138</v>
      </c>
      <c r="K65">
        <v>20505</v>
      </c>
      <c r="L65" s="1">
        <v>100002</v>
      </c>
      <c r="M65">
        <v>2000</v>
      </c>
    </row>
    <row r="66" spans="1:13" x14ac:dyDescent="0.15">
      <c r="A66">
        <v>20505</v>
      </c>
      <c r="B66" t="s">
        <v>85</v>
      </c>
      <c r="C66">
        <v>1</v>
      </c>
      <c r="D66">
        <v>2</v>
      </c>
      <c r="E66">
        <v>5</v>
      </c>
      <c r="G66">
        <v>30</v>
      </c>
      <c r="H66" t="str">
        <f t="shared" si="0"/>
        <v>装备强化30次</v>
      </c>
      <c r="I66" t="s">
        <v>147</v>
      </c>
      <c r="J66" t="s">
        <v>138</v>
      </c>
      <c r="K66">
        <v>20506</v>
      </c>
      <c r="L66" s="1">
        <v>100002</v>
      </c>
      <c r="M66">
        <v>2500</v>
      </c>
    </row>
    <row r="67" spans="1:13" x14ac:dyDescent="0.15">
      <c r="A67">
        <v>20506</v>
      </c>
      <c r="B67" t="s">
        <v>86</v>
      </c>
      <c r="C67">
        <v>1</v>
      </c>
      <c r="D67">
        <v>2</v>
      </c>
      <c r="E67">
        <v>5</v>
      </c>
      <c r="G67">
        <v>50</v>
      </c>
      <c r="H67" t="str">
        <f t="shared" si="0"/>
        <v>装备强化50次</v>
      </c>
      <c r="I67" t="s">
        <v>147</v>
      </c>
      <c r="J67" t="s">
        <v>138</v>
      </c>
      <c r="K67">
        <v>20507</v>
      </c>
      <c r="L67" s="1">
        <v>100002</v>
      </c>
      <c r="M67">
        <v>5000</v>
      </c>
    </row>
    <row r="68" spans="1:13" x14ac:dyDescent="0.15">
      <c r="A68">
        <v>20507</v>
      </c>
      <c r="B68" t="s">
        <v>87</v>
      </c>
      <c r="C68">
        <v>1</v>
      </c>
      <c r="D68">
        <v>2</v>
      </c>
      <c r="E68">
        <v>5</v>
      </c>
      <c r="G68">
        <v>100</v>
      </c>
      <c r="H68" t="str">
        <f t="shared" ref="H68:H121" si="3">I68&amp;G68&amp;J68</f>
        <v>装备强化100次</v>
      </c>
      <c r="I68" t="s">
        <v>147</v>
      </c>
      <c r="J68" t="s">
        <v>138</v>
      </c>
      <c r="K68">
        <v>20508</v>
      </c>
      <c r="L68" s="1">
        <v>100002</v>
      </c>
      <c r="M68">
        <v>7500</v>
      </c>
    </row>
    <row r="69" spans="1:13" x14ac:dyDescent="0.15">
      <c r="A69">
        <v>20508</v>
      </c>
      <c r="B69" t="s">
        <v>88</v>
      </c>
      <c r="C69">
        <v>1</v>
      </c>
      <c r="D69">
        <v>2</v>
      </c>
      <c r="E69">
        <v>5</v>
      </c>
      <c r="G69">
        <v>200</v>
      </c>
      <c r="H69" t="str">
        <f t="shared" si="3"/>
        <v>装备强化200次</v>
      </c>
      <c r="I69" t="s">
        <v>147</v>
      </c>
      <c r="J69" t="s">
        <v>138</v>
      </c>
      <c r="K69">
        <v>20509</v>
      </c>
      <c r="L69" s="1">
        <v>100002</v>
      </c>
      <c r="M69">
        <v>12500</v>
      </c>
    </row>
    <row r="70" spans="1:13" x14ac:dyDescent="0.15">
      <c r="A70">
        <v>20509</v>
      </c>
      <c r="B70" t="s">
        <v>89</v>
      </c>
      <c r="C70">
        <v>1</v>
      </c>
      <c r="D70">
        <v>2</v>
      </c>
      <c r="E70">
        <v>5</v>
      </c>
      <c r="G70">
        <v>300</v>
      </c>
      <c r="H70" t="str">
        <f t="shared" si="3"/>
        <v>装备强化300次</v>
      </c>
      <c r="I70" t="s">
        <v>147</v>
      </c>
      <c r="J70" t="s">
        <v>138</v>
      </c>
      <c r="K70">
        <v>20510</v>
      </c>
      <c r="L70" s="1">
        <v>100002</v>
      </c>
      <c r="M70">
        <v>20000</v>
      </c>
    </row>
    <row r="71" spans="1:13" x14ac:dyDescent="0.15">
      <c r="A71">
        <v>20510</v>
      </c>
      <c r="B71" t="s">
        <v>90</v>
      </c>
      <c r="C71">
        <v>1</v>
      </c>
      <c r="D71">
        <v>2</v>
      </c>
      <c r="E71">
        <v>5</v>
      </c>
      <c r="G71">
        <v>500</v>
      </c>
      <c r="H71" t="str">
        <f t="shared" si="3"/>
        <v>装备强化500次</v>
      </c>
      <c r="I71" t="s">
        <v>147</v>
      </c>
      <c r="J71" t="s">
        <v>138</v>
      </c>
      <c r="L71" s="1">
        <v>100002</v>
      </c>
      <c r="M71">
        <v>25000</v>
      </c>
    </row>
    <row r="72" spans="1:13" x14ac:dyDescent="0.15">
      <c r="A72">
        <v>20601</v>
      </c>
      <c r="B72" t="s">
        <v>30</v>
      </c>
      <c r="C72">
        <v>1</v>
      </c>
      <c r="D72">
        <v>2</v>
      </c>
      <c r="E72">
        <v>6</v>
      </c>
      <c r="G72">
        <v>1</v>
      </c>
      <c r="H72" t="str">
        <f t="shared" si="3"/>
        <v>升级技能1次</v>
      </c>
      <c r="I72" t="s">
        <v>148</v>
      </c>
      <c r="J72" t="s">
        <v>138</v>
      </c>
      <c r="K72">
        <v>20602</v>
      </c>
      <c r="L72" s="1">
        <v>100002</v>
      </c>
      <c r="M72">
        <v>50</v>
      </c>
    </row>
    <row r="73" spans="1:13" x14ac:dyDescent="0.15">
      <c r="A73">
        <v>20602</v>
      </c>
      <c r="B73" t="s">
        <v>31</v>
      </c>
      <c r="C73">
        <v>1</v>
      </c>
      <c r="D73">
        <v>2</v>
      </c>
      <c r="E73">
        <v>6</v>
      </c>
      <c r="G73">
        <v>3</v>
      </c>
      <c r="H73" t="str">
        <f t="shared" si="3"/>
        <v>升级技能3次</v>
      </c>
      <c r="I73" t="s">
        <v>148</v>
      </c>
      <c r="J73" t="s">
        <v>138</v>
      </c>
      <c r="K73">
        <v>20603</v>
      </c>
      <c r="L73" s="1">
        <v>100002</v>
      </c>
      <c r="M73">
        <v>250</v>
      </c>
    </row>
    <row r="74" spans="1:13" x14ac:dyDescent="0.15">
      <c r="A74">
        <v>20603</v>
      </c>
      <c r="B74" t="s">
        <v>32</v>
      </c>
      <c r="C74">
        <v>1</v>
      </c>
      <c r="D74">
        <v>2</v>
      </c>
      <c r="E74">
        <v>6</v>
      </c>
      <c r="G74">
        <v>5</v>
      </c>
      <c r="H74" t="str">
        <f t="shared" si="3"/>
        <v>升级技能5次</v>
      </c>
      <c r="I74" t="s">
        <v>148</v>
      </c>
      <c r="J74" t="s">
        <v>138</v>
      </c>
      <c r="K74">
        <v>20604</v>
      </c>
      <c r="L74" s="1">
        <v>100002</v>
      </c>
      <c r="M74">
        <v>1250</v>
      </c>
    </row>
    <row r="75" spans="1:13" x14ac:dyDescent="0.15">
      <c r="A75">
        <v>20604</v>
      </c>
      <c r="B75" t="s">
        <v>33</v>
      </c>
      <c r="C75">
        <v>1</v>
      </c>
      <c r="D75">
        <v>2</v>
      </c>
      <c r="E75">
        <v>6</v>
      </c>
      <c r="G75">
        <v>10</v>
      </c>
      <c r="H75" t="str">
        <f t="shared" si="3"/>
        <v>升级技能10次</v>
      </c>
      <c r="I75" t="s">
        <v>148</v>
      </c>
      <c r="J75" t="s">
        <v>138</v>
      </c>
      <c r="K75">
        <v>20605</v>
      </c>
      <c r="L75" s="1">
        <v>100002</v>
      </c>
      <c r="M75">
        <v>2000</v>
      </c>
    </row>
    <row r="76" spans="1:13" x14ac:dyDescent="0.15">
      <c r="A76">
        <v>20605</v>
      </c>
      <c r="B76" t="s">
        <v>34</v>
      </c>
      <c r="C76">
        <v>1</v>
      </c>
      <c r="D76">
        <v>2</v>
      </c>
      <c r="E76">
        <v>6</v>
      </c>
      <c r="G76">
        <v>15</v>
      </c>
      <c r="H76" t="str">
        <f t="shared" si="3"/>
        <v>升级技能15次</v>
      </c>
      <c r="I76" t="s">
        <v>148</v>
      </c>
      <c r="J76" t="s">
        <v>138</v>
      </c>
      <c r="K76">
        <v>20606</v>
      </c>
      <c r="L76" s="1">
        <v>100002</v>
      </c>
      <c r="M76">
        <v>2500</v>
      </c>
    </row>
    <row r="77" spans="1:13" x14ac:dyDescent="0.15">
      <c r="A77">
        <v>20606</v>
      </c>
      <c r="B77" t="s">
        <v>35</v>
      </c>
      <c r="C77">
        <v>1</v>
      </c>
      <c r="D77">
        <v>2</v>
      </c>
      <c r="E77">
        <v>6</v>
      </c>
      <c r="G77">
        <v>20</v>
      </c>
      <c r="H77" t="str">
        <f t="shared" si="3"/>
        <v>升级技能20次</v>
      </c>
      <c r="I77" t="s">
        <v>148</v>
      </c>
      <c r="J77" t="s">
        <v>138</v>
      </c>
      <c r="K77">
        <v>20607</v>
      </c>
      <c r="L77" s="1">
        <v>100002</v>
      </c>
      <c r="M77">
        <v>5000</v>
      </c>
    </row>
    <row r="78" spans="1:13" x14ac:dyDescent="0.15">
      <c r="A78">
        <v>20607</v>
      </c>
      <c r="B78" t="s">
        <v>36</v>
      </c>
      <c r="C78">
        <v>1</v>
      </c>
      <c r="D78">
        <v>2</v>
      </c>
      <c r="E78">
        <v>6</v>
      </c>
      <c r="G78">
        <v>25</v>
      </c>
      <c r="H78" t="str">
        <f t="shared" si="3"/>
        <v>升级技能25次</v>
      </c>
      <c r="I78" t="s">
        <v>148</v>
      </c>
      <c r="J78" t="s">
        <v>138</v>
      </c>
      <c r="K78">
        <v>20608</v>
      </c>
      <c r="L78" s="1">
        <v>100002</v>
      </c>
      <c r="M78">
        <v>7500</v>
      </c>
    </row>
    <row r="79" spans="1:13" x14ac:dyDescent="0.15">
      <c r="A79">
        <v>20608</v>
      </c>
      <c r="B79" t="s">
        <v>37</v>
      </c>
      <c r="C79">
        <v>1</v>
      </c>
      <c r="D79">
        <v>2</v>
      </c>
      <c r="E79">
        <v>6</v>
      </c>
      <c r="G79">
        <v>30</v>
      </c>
      <c r="H79" t="str">
        <f t="shared" si="3"/>
        <v>升级技能30次</v>
      </c>
      <c r="I79" t="s">
        <v>148</v>
      </c>
      <c r="J79" t="s">
        <v>138</v>
      </c>
      <c r="K79">
        <v>20609</v>
      </c>
      <c r="L79" s="1">
        <v>100002</v>
      </c>
      <c r="M79">
        <v>12500</v>
      </c>
    </row>
    <row r="80" spans="1:13" x14ac:dyDescent="0.15">
      <c r="A80">
        <v>20609</v>
      </c>
      <c r="B80" t="s">
        <v>38</v>
      </c>
      <c r="C80">
        <v>1</v>
      </c>
      <c r="D80">
        <v>2</v>
      </c>
      <c r="E80">
        <v>6</v>
      </c>
      <c r="G80">
        <v>35</v>
      </c>
      <c r="H80" t="str">
        <f t="shared" si="3"/>
        <v>升级技能35次</v>
      </c>
      <c r="I80" t="s">
        <v>148</v>
      </c>
      <c r="J80" t="s">
        <v>138</v>
      </c>
      <c r="K80">
        <v>20610</v>
      </c>
      <c r="L80" s="1">
        <v>100002</v>
      </c>
      <c r="M80">
        <v>20000</v>
      </c>
    </row>
    <row r="81" spans="1:13" x14ac:dyDescent="0.15">
      <c r="A81">
        <v>20610</v>
      </c>
      <c r="B81" t="s">
        <v>39</v>
      </c>
      <c r="C81">
        <v>1</v>
      </c>
      <c r="D81">
        <v>2</v>
      </c>
      <c r="E81">
        <v>6</v>
      </c>
      <c r="G81">
        <v>40</v>
      </c>
      <c r="H81" t="str">
        <f t="shared" si="3"/>
        <v>升级技能40次</v>
      </c>
      <c r="I81" t="s">
        <v>148</v>
      </c>
      <c r="J81" t="s">
        <v>138</v>
      </c>
      <c r="L81" s="1">
        <v>100002</v>
      </c>
      <c r="M81">
        <v>25000</v>
      </c>
    </row>
    <row r="82" spans="1:13" x14ac:dyDescent="0.15">
      <c r="A82">
        <v>20701</v>
      </c>
      <c r="B82" t="s">
        <v>13</v>
      </c>
      <c r="C82">
        <v>1</v>
      </c>
      <c r="D82">
        <v>2</v>
      </c>
      <c r="E82">
        <v>7</v>
      </c>
      <c r="G82">
        <v>1</v>
      </c>
      <c r="H82" t="str">
        <f t="shared" si="3"/>
        <v>装备锻造1次</v>
      </c>
      <c r="I82" t="s">
        <v>149</v>
      </c>
      <c r="J82" t="s">
        <v>138</v>
      </c>
      <c r="K82">
        <v>20702</v>
      </c>
      <c r="L82" s="1">
        <v>100002</v>
      </c>
      <c r="M82">
        <v>50</v>
      </c>
    </row>
    <row r="83" spans="1:13" x14ac:dyDescent="0.15">
      <c r="A83">
        <v>20702</v>
      </c>
      <c r="B83" t="s">
        <v>14</v>
      </c>
      <c r="C83">
        <v>1</v>
      </c>
      <c r="D83">
        <v>2</v>
      </c>
      <c r="E83">
        <v>7</v>
      </c>
      <c r="G83">
        <v>5</v>
      </c>
      <c r="H83" t="str">
        <f t="shared" si="3"/>
        <v>装备锻造5次</v>
      </c>
      <c r="I83" t="s">
        <v>149</v>
      </c>
      <c r="J83" t="s">
        <v>138</v>
      </c>
      <c r="K83">
        <v>20703</v>
      </c>
      <c r="L83" s="1">
        <v>100002</v>
      </c>
      <c r="M83">
        <v>250</v>
      </c>
    </row>
    <row r="84" spans="1:13" x14ac:dyDescent="0.15">
      <c r="A84">
        <v>20703</v>
      </c>
      <c r="B84" t="s">
        <v>15</v>
      </c>
      <c r="C84">
        <v>1</v>
      </c>
      <c r="D84">
        <v>2</v>
      </c>
      <c r="E84">
        <v>7</v>
      </c>
      <c r="G84">
        <v>10</v>
      </c>
      <c r="H84" t="str">
        <f t="shared" si="3"/>
        <v>装备锻造10次</v>
      </c>
      <c r="I84" t="s">
        <v>149</v>
      </c>
      <c r="J84" t="s">
        <v>138</v>
      </c>
      <c r="K84">
        <v>20704</v>
      </c>
      <c r="L84" s="1">
        <v>100002</v>
      </c>
      <c r="M84">
        <v>1250</v>
      </c>
    </row>
    <row r="85" spans="1:13" x14ac:dyDescent="0.15">
      <c r="A85">
        <v>20704</v>
      </c>
      <c r="B85" t="s">
        <v>16</v>
      </c>
      <c r="C85">
        <v>1</v>
      </c>
      <c r="D85">
        <v>2</v>
      </c>
      <c r="E85">
        <v>7</v>
      </c>
      <c r="G85">
        <v>15</v>
      </c>
      <c r="H85" t="str">
        <f t="shared" si="3"/>
        <v>装备锻造15次</v>
      </c>
      <c r="I85" t="s">
        <v>149</v>
      </c>
      <c r="J85" t="s">
        <v>138</v>
      </c>
      <c r="K85">
        <v>20705</v>
      </c>
      <c r="L85" s="1">
        <v>100002</v>
      </c>
      <c r="M85">
        <v>2000</v>
      </c>
    </row>
    <row r="86" spans="1:13" x14ac:dyDescent="0.15">
      <c r="A86">
        <v>20705</v>
      </c>
      <c r="B86" t="s">
        <v>17</v>
      </c>
      <c r="C86">
        <v>1</v>
      </c>
      <c r="D86">
        <v>2</v>
      </c>
      <c r="E86">
        <v>7</v>
      </c>
      <c r="G86">
        <v>20</v>
      </c>
      <c r="H86" t="str">
        <f t="shared" si="3"/>
        <v>装备锻造20次</v>
      </c>
      <c r="I86" t="s">
        <v>149</v>
      </c>
      <c r="J86" t="s">
        <v>138</v>
      </c>
      <c r="K86">
        <v>20706</v>
      </c>
      <c r="L86" s="1">
        <v>100002</v>
      </c>
      <c r="M86">
        <v>2500</v>
      </c>
    </row>
    <row r="87" spans="1:13" x14ac:dyDescent="0.15">
      <c r="A87">
        <v>20706</v>
      </c>
      <c r="B87" t="s">
        <v>18</v>
      </c>
      <c r="C87">
        <v>1</v>
      </c>
      <c r="D87">
        <v>2</v>
      </c>
      <c r="E87">
        <v>7</v>
      </c>
      <c r="G87">
        <v>30</v>
      </c>
      <c r="H87" t="str">
        <f t="shared" si="3"/>
        <v>装备锻造30次</v>
      </c>
      <c r="I87" t="s">
        <v>149</v>
      </c>
      <c r="J87" t="s">
        <v>138</v>
      </c>
      <c r="K87">
        <v>20707</v>
      </c>
      <c r="L87" s="1">
        <v>100002</v>
      </c>
      <c r="M87">
        <v>5000</v>
      </c>
    </row>
    <row r="88" spans="1:13" x14ac:dyDescent="0.15">
      <c r="A88">
        <v>20707</v>
      </c>
      <c r="B88" t="s">
        <v>19</v>
      </c>
      <c r="C88">
        <v>1</v>
      </c>
      <c r="D88">
        <v>2</v>
      </c>
      <c r="E88">
        <v>7</v>
      </c>
      <c r="G88">
        <v>50</v>
      </c>
      <c r="H88" t="str">
        <f t="shared" si="3"/>
        <v>装备锻造50次</v>
      </c>
      <c r="I88" t="s">
        <v>149</v>
      </c>
      <c r="J88" t="s">
        <v>138</v>
      </c>
      <c r="K88">
        <v>20708</v>
      </c>
      <c r="L88" s="1">
        <v>100002</v>
      </c>
      <c r="M88">
        <v>7500</v>
      </c>
    </row>
    <row r="89" spans="1:13" x14ac:dyDescent="0.15">
      <c r="A89">
        <v>20708</v>
      </c>
      <c r="B89" t="s">
        <v>20</v>
      </c>
      <c r="C89">
        <v>1</v>
      </c>
      <c r="D89">
        <v>2</v>
      </c>
      <c r="E89">
        <v>7</v>
      </c>
      <c r="G89">
        <v>100</v>
      </c>
      <c r="H89" t="str">
        <f t="shared" si="3"/>
        <v>装备锻造100次</v>
      </c>
      <c r="I89" t="s">
        <v>149</v>
      </c>
      <c r="J89" t="s">
        <v>138</v>
      </c>
      <c r="K89">
        <v>20709</v>
      </c>
      <c r="L89" s="1">
        <v>100002</v>
      </c>
      <c r="M89">
        <v>12500</v>
      </c>
    </row>
    <row r="90" spans="1:13" x14ac:dyDescent="0.15">
      <c r="A90">
        <v>20709</v>
      </c>
      <c r="B90" t="s">
        <v>21</v>
      </c>
      <c r="C90">
        <v>1</v>
      </c>
      <c r="D90">
        <v>2</v>
      </c>
      <c r="E90">
        <v>7</v>
      </c>
      <c r="G90">
        <v>200</v>
      </c>
      <c r="H90" t="str">
        <f t="shared" si="3"/>
        <v>装备锻造200次</v>
      </c>
      <c r="I90" t="s">
        <v>149</v>
      </c>
      <c r="J90" t="s">
        <v>138</v>
      </c>
      <c r="K90">
        <v>20710</v>
      </c>
      <c r="L90" s="1">
        <v>100002</v>
      </c>
      <c r="M90">
        <v>20000</v>
      </c>
    </row>
    <row r="91" spans="1:13" x14ac:dyDescent="0.15">
      <c r="A91">
        <v>20710</v>
      </c>
      <c r="B91" t="s">
        <v>22</v>
      </c>
      <c r="C91">
        <v>1</v>
      </c>
      <c r="D91">
        <v>2</v>
      </c>
      <c r="E91">
        <v>7</v>
      </c>
      <c r="G91">
        <v>300</v>
      </c>
      <c r="H91" t="str">
        <f t="shared" si="3"/>
        <v>装备锻造300次</v>
      </c>
      <c r="I91" t="s">
        <v>149</v>
      </c>
      <c r="J91" t="s">
        <v>138</v>
      </c>
      <c r="L91" s="1">
        <v>100002</v>
      </c>
      <c r="M91">
        <v>25000</v>
      </c>
    </row>
    <row r="92" spans="1:13" x14ac:dyDescent="0.15">
      <c r="A92">
        <v>20801</v>
      </c>
      <c r="B92" t="s">
        <v>186</v>
      </c>
      <c r="C92">
        <v>1</v>
      </c>
      <c r="D92">
        <v>2</v>
      </c>
      <c r="E92">
        <v>8</v>
      </c>
      <c r="G92" s="1">
        <v>201</v>
      </c>
      <c r="H92" t="s">
        <v>23</v>
      </c>
      <c r="I92" t="s">
        <v>23</v>
      </c>
      <c r="K92">
        <v>20802</v>
      </c>
      <c r="L92" s="1">
        <v>100002</v>
      </c>
      <c r="M92">
        <v>1000</v>
      </c>
    </row>
    <row r="93" spans="1:13" x14ac:dyDescent="0.15">
      <c r="A93">
        <v>20802</v>
      </c>
      <c r="B93" t="s">
        <v>187</v>
      </c>
      <c r="C93">
        <v>1</v>
      </c>
      <c r="D93">
        <v>2</v>
      </c>
      <c r="E93">
        <v>8</v>
      </c>
      <c r="G93">
        <v>301</v>
      </c>
      <c r="H93" t="s">
        <v>24</v>
      </c>
      <c r="I93" t="s">
        <v>24</v>
      </c>
      <c r="K93">
        <v>20803</v>
      </c>
      <c r="L93" s="1">
        <v>100002</v>
      </c>
      <c r="M93">
        <v>2000</v>
      </c>
    </row>
    <row r="94" spans="1:13" x14ac:dyDescent="0.15">
      <c r="A94">
        <v>20803</v>
      </c>
      <c r="B94" t="s">
        <v>188</v>
      </c>
      <c r="C94">
        <v>1</v>
      </c>
      <c r="D94">
        <v>2</v>
      </c>
      <c r="E94">
        <v>8</v>
      </c>
      <c r="G94">
        <v>401</v>
      </c>
      <c r="H94" t="s">
        <v>25</v>
      </c>
      <c r="I94" t="s">
        <v>25</v>
      </c>
      <c r="K94">
        <v>20804</v>
      </c>
      <c r="L94" s="1">
        <v>100002</v>
      </c>
      <c r="M94">
        <v>5000</v>
      </c>
    </row>
    <row r="95" spans="1:13" x14ac:dyDescent="0.15">
      <c r="A95">
        <v>20804</v>
      </c>
      <c r="B95" t="s">
        <v>189</v>
      </c>
      <c r="C95">
        <v>1</v>
      </c>
      <c r="D95">
        <v>2</v>
      </c>
      <c r="E95">
        <v>8</v>
      </c>
      <c r="G95">
        <v>501</v>
      </c>
      <c r="H95" t="s">
        <v>26</v>
      </c>
      <c r="I95" t="s">
        <v>26</v>
      </c>
      <c r="K95">
        <v>20805</v>
      </c>
      <c r="L95" s="1">
        <v>100002</v>
      </c>
      <c r="M95">
        <v>8000</v>
      </c>
    </row>
    <row r="96" spans="1:13" x14ac:dyDescent="0.15">
      <c r="A96">
        <v>20805</v>
      </c>
      <c r="B96" t="s">
        <v>190</v>
      </c>
      <c r="C96">
        <v>1</v>
      </c>
      <c r="D96">
        <v>2</v>
      </c>
      <c r="E96">
        <v>8</v>
      </c>
      <c r="G96">
        <v>601</v>
      </c>
      <c r="H96" t="s">
        <v>27</v>
      </c>
      <c r="I96" t="s">
        <v>27</v>
      </c>
      <c r="K96">
        <v>20806</v>
      </c>
      <c r="L96" s="1">
        <v>100002</v>
      </c>
      <c r="M96">
        <v>10000</v>
      </c>
    </row>
    <row r="97" spans="1:13" x14ac:dyDescent="0.15">
      <c r="A97">
        <v>20806</v>
      </c>
      <c r="B97" t="s">
        <v>191</v>
      </c>
      <c r="C97">
        <v>1</v>
      </c>
      <c r="D97">
        <v>2</v>
      </c>
      <c r="E97">
        <v>8</v>
      </c>
      <c r="G97">
        <v>701</v>
      </c>
      <c r="H97" t="s">
        <v>28</v>
      </c>
      <c r="I97" t="s">
        <v>28</v>
      </c>
      <c r="K97">
        <v>20807</v>
      </c>
      <c r="L97" s="1">
        <v>100002</v>
      </c>
      <c r="M97">
        <v>20000</v>
      </c>
    </row>
    <row r="98" spans="1:13" x14ac:dyDescent="0.15">
      <c r="A98">
        <v>20807</v>
      </c>
      <c r="B98" t="s">
        <v>192</v>
      </c>
      <c r="C98">
        <v>1</v>
      </c>
      <c r="D98">
        <v>2</v>
      </c>
      <c r="E98">
        <v>8</v>
      </c>
      <c r="G98">
        <v>801</v>
      </c>
      <c r="H98" t="s">
        <v>29</v>
      </c>
      <c r="I98" t="s">
        <v>29</v>
      </c>
      <c r="L98" s="1">
        <v>100002</v>
      </c>
      <c r="M98">
        <v>30000</v>
      </c>
    </row>
    <row r="99" spans="1:13" x14ac:dyDescent="0.15">
      <c r="A99">
        <v>20901</v>
      </c>
      <c r="B99" t="s">
        <v>116</v>
      </c>
      <c r="C99">
        <v>1</v>
      </c>
      <c r="D99">
        <v>2</v>
      </c>
      <c r="E99">
        <v>9</v>
      </c>
      <c r="G99">
        <v>5000</v>
      </c>
      <c r="H99" t="str">
        <f t="shared" si="3"/>
        <v>战力达到5000</v>
      </c>
      <c r="I99" t="s">
        <v>184</v>
      </c>
      <c r="K99">
        <v>20902</v>
      </c>
      <c r="L99" s="1">
        <v>120001</v>
      </c>
      <c r="M99">
        <v>10</v>
      </c>
    </row>
    <row r="100" spans="1:13" x14ac:dyDescent="0.15">
      <c r="A100">
        <v>20902</v>
      </c>
      <c r="B100" t="s">
        <v>117</v>
      </c>
      <c r="C100">
        <v>1</v>
      </c>
      <c r="D100">
        <v>2</v>
      </c>
      <c r="E100">
        <v>9</v>
      </c>
      <c r="G100">
        <v>8000</v>
      </c>
      <c r="H100" t="str">
        <f t="shared" si="3"/>
        <v>战力达到8000</v>
      </c>
      <c r="I100" t="s">
        <v>184</v>
      </c>
      <c r="K100">
        <v>20903</v>
      </c>
      <c r="L100" s="1">
        <v>120001</v>
      </c>
      <c r="M100">
        <v>50</v>
      </c>
    </row>
    <row r="101" spans="1:13" x14ac:dyDescent="0.15">
      <c r="A101">
        <v>20903</v>
      </c>
      <c r="B101" t="s">
        <v>118</v>
      </c>
      <c r="C101">
        <v>1</v>
      </c>
      <c r="D101">
        <v>2</v>
      </c>
      <c r="E101">
        <v>9</v>
      </c>
      <c r="G101">
        <v>15000</v>
      </c>
      <c r="H101" t="str">
        <f t="shared" si="3"/>
        <v>战力达到15000</v>
      </c>
      <c r="I101" t="s">
        <v>184</v>
      </c>
      <c r="K101">
        <v>20904</v>
      </c>
      <c r="L101" s="1">
        <v>120002</v>
      </c>
      <c r="M101">
        <v>10</v>
      </c>
    </row>
    <row r="102" spans="1:13" x14ac:dyDescent="0.15">
      <c r="A102">
        <v>20904</v>
      </c>
      <c r="B102" t="s">
        <v>119</v>
      </c>
      <c r="C102">
        <v>1</v>
      </c>
      <c r="D102">
        <v>2</v>
      </c>
      <c r="E102">
        <v>9</v>
      </c>
      <c r="G102">
        <v>20000</v>
      </c>
      <c r="H102" t="str">
        <f t="shared" si="3"/>
        <v>战力达到20000</v>
      </c>
      <c r="I102" t="s">
        <v>184</v>
      </c>
      <c r="K102">
        <v>20905</v>
      </c>
      <c r="L102" s="1">
        <v>120002</v>
      </c>
      <c r="M102">
        <v>50</v>
      </c>
    </row>
    <row r="103" spans="1:13" x14ac:dyDescent="0.15">
      <c r="A103">
        <v>20905</v>
      </c>
      <c r="B103" t="s">
        <v>120</v>
      </c>
      <c r="C103">
        <v>1</v>
      </c>
      <c r="D103">
        <v>2</v>
      </c>
      <c r="E103">
        <v>9</v>
      </c>
      <c r="G103">
        <v>35000</v>
      </c>
      <c r="H103" t="str">
        <f t="shared" si="3"/>
        <v>战力达到35000</v>
      </c>
      <c r="I103" t="s">
        <v>184</v>
      </c>
      <c r="K103">
        <v>20906</v>
      </c>
      <c r="L103" s="1">
        <v>120002</v>
      </c>
      <c r="M103">
        <v>80</v>
      </c>
    </row>
    <row r="104" spans="1:13" x14ac:dyDescent="0.15">
      <c r="A104">
        <v>20906</v>
      </c>
      <c r="B104" t="s">
        <v>121</v>
      </c>
      <c r="C104">
        <v>1</v>
      </c>
      <c r="D104">
        <v>2</v>
      </c>
      <c r="E104">
        <v>9</v>
      </c>
      <c r="G104">
        <v>60000</v>
      </c>
      <c r="H104" t="str">
        <f t="shared" si="3"/>
        <v>战力达到60000</v>
      </c>
      <c r="I104" t="s">
        <v>184</v>
      </c>
      <c r="K104">
        <v>20907</v>
      </c>
      <c r="L104" s="1">
        <v>120003</v>
      </c>
      <c r="M104">
        <v>5</v>
      </c>
    </row>
    <row r="105" spans="1:13" x14ac:dyDescent="0.15">
      <c r="A105">
        <v>20907</v>
      </c>
      <c r="B105" t="s">
        <v>122</v>
      </c>
      <c r="C105">
        <v>1</v>
      </c>
      <c r="D105">
        <v>2</v>
      </c>
      <c r="E105">
        <v>9</v>
      </c>
      <c r="G105">
        <v>100000</v>
      </c>
      <c r="H105" t="str">
        <f t="shared" si="3"/>
        <v>战力达到100000</v>
      </c>
      <c r="I105" t="s">
        <v>184</v>
      </c>
      <c r="K105">
        <v>20908</v>
      </c>
      <c r="L105" s="1">
        <v>120003</v>
      </c>
      <c r="M105">
        <v>10</v>
      </c>
    </row>
    <row r="106" spans="1:13" x14ac:dyDescent="0.15">
      <c r="A106">
        <v>20908</v>
      </c>
      <c r="B106" t="s">
        <v>123</v>
      </c>
      <c r="C106">
        <v>1</v>
      </c>
      <c r="D106">
        <v>2</v>
      </c>
      <c r="E106">
        <v>9</v>
      </c>
      <c r="G106">
        <v>150000</v>
      </c>
      <c r="H106" t="str">
        <f t="shared" si="3"/>
        <v>战力达到150000</v>
      </c>
      <c r="I106" t="s">
        <v>184</v>
      </c>
      <c r="K106">
        <v>20909</v>
      </c>
      <c r="L106" s="1">
        <v>120003</v>
      </c>
      <c r="M106">
        <v>20</v>
      </c>
    </row>
    <row r="107" spans="1:13" x14ac:dyDescent="0.15">
      <c r="A107">
        <v>20909</v>
      </c>
      <c r="B107" t="s">
        <v>124</v>
      </c>
      <c r="C107">
        <v>1</v>
      </c>
      <c r="D107">
        <v>2</v>
      </c>
      <c r="E107">
        <v>9</v>
      </c>
      <c r="G107">
        <v>300000</v>
      </c>
      <c r="H107" t="str">
        <f t="shared" si="3"/>
        <v>战力达到300000</v>
      </c>
      <c r="I107" t="s">
        <v>184</v>
      </c>
      <c r="K107">
        <v>20910</v>
      </c>
      <c r="L107" s="1">
        <v>120004</v>
      </c>
      <c r="M107">
        <v>5</v>
      </c>
    </row>
    <row r="108" spans="1:13" x14ac:dyDescent="0.15">
      <c r="A108">
        <v>20910</v>
      </c>
      <c r="B108" t="s">
        <v>125</v>
      </c>
      <c r="C108">
        <v>1</v>
      </c>
      <c r="D108">
        <v>2</v>
      </c>
      <c r="E108">
        <v>9</v>
      </c>
      <c r="G108">
        <v>450000</v>
      </c>
      <c r="H108" t="str">
        <f t="shared" si="3"/>
        <v>战力达到450000</v>
      </c>
      <c r="I108" t="s">
        <v>184</v>
      </c>
      <c r="L108" s="1">
        <v>120004</v>
      </c>
      <c r="M108">
        <v>10</v>
      </c>
    </row>
    <row r="109" spans="1:13" x14ac:dyDescent="0.15">
      <c r="A109">
        <v>21101</v>
      </c>
      <c r="B109" t="s">
        <v>94</v>
      </c>
      <c r="C109">
        <v>1</v>
      </c>
      <c r="D109">
        <v>2</v>
      </c>
      <c r="E109">
        <v>11</v>
      </c>
      <c r="G109">
        <v>5</v>
      </c>
      <c r="H109" t="str">
        <f t="shared" si="3"/>
        <v>使用血瓶5次</v>
      </c>
      <c r="I109" t="s">
        <v>150</v>
      </c>
      <c r="J109" t="s">
        <v>138</v>
      </c>
      <c r="K109">
        <v>21102</v>
      </c>
      <c r="L109" s="1">
        <v>100004</v>
      </c>
      <c r="M109">
        <v>10250</v>
      </c>
    </row>
    <row r="110" spans="1:13" x14ac:dyDescent="0.15">
      <c r="A110">
        <v>21102</v>
      </c>
      <c r="B110" t="s">
        <v>95</v>
      </c>
      <c r="C110">
        <v>1</v>
      </c>
      <c r="D110">
        <v>2</v>
      </c>
      <c r="E110">
        <v>11</v>
      </c>
      <c r="G110">
        <v>10</v>
      </c>
      <c r="H110" t="str">
        <f t="shared" si="3"/>
        <v>使用血瓶10次</v>
      </c>
      <c r="I110" t="s">
        <v>150</v>
      </c>
      <c r="J110" t="s">
        <v>138</v>
      </c>
      <c r="K110">
        <v>21103</v>
      </c>
      <c r="L110" s="1">
        <v>100004</v>
      </c>
      <c r="M110">
        <v>20500</v>
      </c>
    </row>
    <row r="111" spans="1:13" x14ac:dyDescent="0.15">
      <c r="A111">
        <v>21103</v>
      </c>
      <c r="B111" t="s">
        <v>96</v>
      </c>
      <c r="C111">
        <v>1</v>
      </c>
      <c r="D111">
        <v>2</v>
      </c>
      <c r="E111">
        <v>11</v>
      </c>
      <c r="G111">
        <v>15</v>
      </c>
      <c r="H111" t="str">
        <f t="shared" si="3"/>
        <v>使用血瓶15次</v>
      </c>
      <c r="I111" t="s">
        <v>150</v>
      </c>
      <c r="J111" t="s">
        <v>138</v>
      </c>
      <c r="K111">
        <v>21104</v>
      </c>
      <c r="L111" s="1">
        <v>100004</v>
      </c>
      <c r="M111">
        <v>41000</v>
      </c>
    </row>
    <row r="112" spans="1:13" x14ac:dyDescent="0.15">
      <c r="A112">
        <v>21104</v>
      </c>
      <c r="B112" t="s">
        <v>97</v>
      </c>
      <c r="C112">
        <v>1</v>
      </c>
      <c r="D112">
        <v>2</v>
      </c>
      <c r="E112">
        <v>11</v>
      </c>
      <c r="G112">
        <v>20</v>
      </c>
      <c r="H112" t="str">
        <f t="shared" si="3"/>
        <v>使用血瓶20次</v>
      </c>
      <c r="I112" t="s">
        <v>150</v>
      </c>
      <c r="J112" t="s">
        <v>138</v>
      </c>
      <c r="K112">
        <v>21105</v>
      </c>
      <c r="L112" s="1">
        <v>100004</v>
      </c>
      <c r="M112">
        <v>61500</v>
      </c>
    </row>
    <row r="113" spans="1:13" x14ac:dyDescent="0.15">
      <c r="A113">
        <v>21105</v>
      </c>
      <c r="B113" t="s">
        <v>98</v>
      </c>
      <c r="C113">
        <v>1</v>
      </c>
      <c r="D113">
        <v>2</v>
      </c>
      <c r="E113">
        <v>11</v>
      </c>
      <c r="G113">
        <v>30</v>
      </c>
      <c r="H113" t="str">
        <f t="shared" si="3"/>
        <v>使用血瓶30次</v>
      </c>
      <c r="I113" t="s">
        <v>150</v>
      </c>
      <c r="J113" t="s">
        <v>138</v>
      </c>
      <c r="K113">
        <v>21106</v>
      </c>
      <c r="L113" s="1">
        <v>100004</v>
      </c>
      <c r="M113">
        <v>102500</v>
      </c>
    </row>
    <row r="114" spans="1:13" x14ac:dyDescent="0.15">
      <c r="A114">
        <v>21106</v>
      </c>
      <c r="B114" t="s">
        <v>99</v>
      </c>
      <c r="C114">
        <v>1</v>
      </c>
      <c r="D114">
        <v>2</v>
      </c>
      <c r="E114">
        <v>11</v>
      </c>
      <c r="G114">
        <v>40</v>
      </c>
      <c r="H114" t="str">
        <f t="shared" si="3"/>
        <v>使用血瓶40次</v>
      </c>
      <c r="I114" t="s">
        <v>150</v>
      </c>
      <c r="J114" t="s">
        <v>138</v>
      </c>
      <c r="K114">
        <v>21107</v>
      </c>
      <c r="L114" s="1">
        <v>100004</v>
      </c>
      <c r="M114">
        <v>205000</v>
      </c>
    </row>
    <row r="115" spans="1:13" x14ac:dyDescent="0.15">
      <c r="A115">
        <v>21107</v>
      </c>
      <c r="B115" t="s">
        <v>100</v>
      </c>
      <c r="C115">
        <v>1</v>
      </c>
      <c r="D115">
        <v>2</v>
      </c>
      <c r="E115">
        <v>11</v>
      </c>
      <c r="G115">
        <v>50</v>
      </c>
      <c r="H115" t="str">
        <f t="shared" si="3"/>
        <v>使用血瓶50次</v>
      </c>
      <c r="I115" t="s">
        <v>150</v>
      </c>
      <c r="J115" t="s">
        <v>138</v>
      </c>
      <c r="K115">
        <v>21108</v>
      </c>
      <c r="L115" s="1">
        <v>100004</v>
      </c>
      <c r="M115">
        <v>410000</v>
      </c>
    </row>
    <row r="116" spans="1:13" x14ac:dyDescent="0.15">
      <c r="A116">
        <v>21108</v>
      </c>
      <c r="B116" t="s">
        <v>101</v>
      </c>
      <c r="C116">
        <v>1</v>
      </c>
      <c r="D116">
        <v>2</v>
      </c>
      <c r="E116">
        <v>11</v>
      </c>
      <c r="G116">
        <v>60</v>
      </c>
      <c r="H116" t="str">
        <f t="shared" si="3"/>
        <v>使用血瓶60次</v>
      </c>
      <c r="I116" t="s">
        <v>150</v>
      </c>
      <c r="J116" t="s">
        <v>138</v>
      </c>
      <c r="K116">
        <v>21109</v>
      </c>
      <c r="L116" s="1">
        <v>100004</v>
      </c>
      <c r="M116">
        <v>615000</v>
      </c>
    </row>
    <row r="117" spans="1:13" x14ac:dyDescent="0.15">
      <c r="A117">
        <v>21109</v>
      </c>
      <c r="B117" t="s">
        <v>102</v>
      </c>
      <c r="C117">
        <v>1</v>
      </c>
      <c r="D117">
        <v>2</v>
      </c>
      <c r="E117">
        <v>11</v>
      </c>
      <c r="G117">
        <v>75</v>
      </c>
      <c r="H117" t="str">
        <f t="shared" si="3"/>
        <v>使用血瓶75次</v>
      </c>
      <c r="I117" t="s">
        <v>150</v>
      </c>
      <c r="J117" t="s">
        <v>138</v>
      </c>
      <c r="K117">
        <v>21110</v>
      </c>
      <c r="L117" s="1">
        <v>100004</v>
      </c>
      <c r="M117">
        <v>1025000</v>
      </c>
    </row>
    <row r="118" spans="1:13" x14ac:dyDescent="0.15">
      <c r="A118">
        <v>21110</v>
      </c>
      <c r="B118" t="s">
        <v>103</v>
      </c>
      <c r="C118">
        <v>1</v>
      </c>
      <c r="D118">
        <v>2</v>
      </c>
      <c r="E118">
        <v>11</v>
      </c>
      <c r="G118">
        <v>100</v>
      </c>
      <c r="H118" t="str">
        <f t="shared" si="3"/>
        <v>使用血瓶100次</v>
      </c>
      <c r="I118" t="s">
        <v>150</v>
      </c>
      <c r="J118" t="s">
        <v>138</v>
      </c>
      <c r="L118" s="1"/>
      <c r="M118">
        <v>2050000</v>
      </c>
    </row>
    <row r="119" spans="1:13" x14ac:dyDescent="0.15">
      <c r="A119">
        <v>21201</v>
      </c>
      <c r="B119" t="s">
        <v>105</v>
      </c>
      <c r="C119">
        <v>1</v>
      </c>
      <c r="D119">
        <v>2</v>
      </c>
      <c r="E119">
        <v>12</v>
      </c>
      <c r="G119">
        <v>1</v>
      </c>
      <c r="H119" t="str">
        <f t="shared" si="3"/>
        <v>使用复活1次</v>
      </c>
      <c r="I119" t="s">
        <v>151</v>
      </c>
      <c r="J119" t="s">
        <v>138</v>
      </c>
      <c r="K119">
        <v>21202</v>
      </c>
      <c r="L119" s="1">
        <v>100008</v>
      </c>
      <c r="M119">
        <v>60</v>
      </c>
    </row>
    <row r="120" spans="1:13" x14ac:dyDescent="0.15">
      <c r="A120">
        <v>21202</v>
      </c>
      <c r="B120" t="s">
        <v>106</v>
      </c>
      <c r="C120">
        <v>1</v>
      </c>
      <c r="D120">
        <v>2</v>
      </c>
      <c r="E120">
        <v>12</v>
      </c>
      <c r="G120">
        <v>3</v>
      </c>
      <c r="H120" t="str">
        <f t="shared" si="3"/>
        <v>使用复活3次</v>
      </c>
      <c r="I120" t="s">
        <v>151</v>
      </c>
      <c r="J120" t="s">
        <v>138</v>
      </c>
      <c r="K120">
        <v>21203</v>
      </c>
      <c r="L120" s="1">
        <v>100008</v>
      </c>
      <c r="M120">
        <v>60</v>
      </c>
    </row>
    <row r="121" spans="1:13" x14ac:dyDescent="0.15">
      <c r="A121">
        <v>21203</v>
      </c>
      <c r="B121" t="s">
        <v>107</v>
      </c>
      <c r="C121">
        <v>1</v>
      </c>
      <c r="D121">
        <v>2</v>
      </c>
      <c r="E121">
        <v>12</v>
      </c>
      <c r="G121">
        <v>5</v>
      </c>
      <c r="H121" t="str">
        <f t="shared" si="3"/>
        <v>使用复活5次</v>
      </c>
      <c r="I121" t="s">
        <v>151</v>
      </c>
      <c r="J121" t="s">
        <v>138</v>
      </c>
      <c r="K121">
        <v>21204</v>
      </c>
      <c r="L121" s="1">
        <v>100008</v>
      </c>
      <c r="M121">
        <v>60</v>
      </c>
    </row>
    <row r="122" spans="1:13" x14ac:dyDescent="0.15">
      <c r="A122">
        <v>21204</v>
      </c>
      <c r="B122" t="s">
        <v>108</v>
      </c>
      <c r="C122">
        <v>1</v>
      </c>
      <c r="D122">
        <v>2</v>
      </c>
      <c r="E122">
        <v>12</v>
      </c>
      <c r="G122">
        <v>10</v>
      </c>
      <c r="H122" t="str">
        <f t="shared" ref="H122:H129" si="4">I122&amp;G122&amp;J122</f>
        <v>使用复活10次</v>
      </c>
      <c r="I122" t="s">
        <v>151</v>
      </c>
      <c r="J122" t="s">
        <v>138</v>
      </c>
      <c r="K122">
        <v>21205</v>
      </c>
      <c r="L122" s="1">
        <v>100008</v>
      </c>
      <c r="M122">
        <v>60</v>
      </c>
    </row>
    <row r="123" spans="1:13" x14ac:dyDescent="0.15">
      <c r="A123">
        <v>21205</v>
      </c>
      <c r="B123" t="s">
        <v>109</v>
      </c>
      <c r="C123">
        <v>1</v>
      </c>
      <c r="D123">
        <v>2</v>
      </c>
      <c r="E123">
        <v>12</v>
      </c>
      <c r="G123">
        <v>15</v>
      </c>
      <c r="H123" t="str">
        <f t="shared" si="4"/>
        <v>使用复活15次</v>
      </c>
      <c r="I123" t="s">
        <v>151</v>
      </c>
      <c r="J123" t="s">
        <v>138</v>
      </c>
      <c r="K123">
        <v>21206</v>
      </c>
      <c r="L123" s="1">
        <v>100008</v>
      </c>
      <c r="M123">
        <v>60</v>
      </c>
    </row>
    <row r="124" spans="1:13" x14ac:dyDescent="0.15">
      <c r="A124">
        <v>21206</v>
      </c>
      <c r="B124" t="s">
        <v>110</v>
      </c>
      <c r="C124">
        <v>1</v>
      </c>
      <c r="D124">
        <v>2</v>
      </c>
      <c r="E124">
        <v>12</v>
      </c>
      <c r="G124">
        <v>20</v>
      </c>
      <c r="H124" t="str">
        <f t="shared" si="4"/>
        <v>使用复活20次</v>
      </c>
      <c r="I124" t="s">
        <v>151</v>
      </c>
      <c r="J124" t="s">
        <v>138</v>
      </c>
      <c r="K124">
        <v>21207</v>
      </c>
      <c r="L124" s="1">
        <v>100008</v>
      </c>
      <c r="M124">
        <v>60</v>
      </c>
    </row>
    <row r="125" spans="1:13" x14ac:dyDescent="0.15">
      <c r="A125">
        <v>21207</v>
      </c>
      <c r="B125" t="s">
        <v>111</v>
      </c>
      <c r="C125">
        <v>1</v>
      </c>
      <c r="D125">
        <v>2</v>
      </c>
      <c r="E125">
        <v>12</v>
      </c>
      <c r="G125">
        <v>25</v>
      </c>
      <c r="H125" t="str">
        <f t="shared" si="4"/>
        <v>使用复活25次</v>
      </c>
      <c r="I125" t="s">
        <v>151</v>
      </c>
      <c r="J125" t="s">
        <v>138</v>
      </c>
      <c r="K125">
        <v>21208</v>
      </c>
      <c r="L125" s="1">
        <v>100008</v>
      </c>
      <c r="M125">
        <v>60</v>
      </c>
    </row>
    <row r="126" spans="1:13" x14ac:dyDescent="0.15">
      <c r="A126">
        <v>21208</v>
      </c>
      <c r="B126" t="s">
        <v>112</v>
      </c>
      <c r="C126">
        <v>1</v>
      </c>
      <c r="D126">
        <v>2</v>
      </c>
      <c r="E126">
        <v>12</v>
      </c>
      <c r="G126">
        <v>30</v>
      </c>
      <c r="H126" t="str">
        <f t="shared" si="4"/>
        <v>使用复活30次</v>
      </c>
      <c r="I126" t="s">
        <v>151</v>
      </c>
      <c r="J126" t="s">
        <v>138</v>
      </c>
      <c r="K126">
        <v>21209</v>
      </c>
      <c r="L126" s="1">
        <v>100008</v>
      </c>
      <c r="M126">
        <v>60</v>
      </c>
    </row>
    <row r="127" spans="1:13" x14ac:dyDescent="0.15">
      <c r="A127">
        <v>21209</v>
      </c>
      <c r="B127" t="s">
        <v>113</v>
      </c>
      <c r="C127">
        <v>1</v>
      </c>
      <c r="D127">
        <v>2</v>
      </c>
      <c r="E127">
        <v>12</v>
      </c>
      <c r="G127">
        <v>40</v>
      </c>
      <c r="H127" t="str">
        <f t="shared" si="4"/>
        <v>使用复活40次</v>
      </c>
      <c r="I127" t="s">
        <v>151</v>
      </c>
      <c r="J127" t="s">
        <v>138</v>
      </c>
      <c r="K127">
        <v>21210</v>
      </c>
      <c r="L127" s="1">
        <v>100008</v>
      </c>
      <c r="M127">
        <v>60</v>
      </c>
    </row>
    <row r="128" spans="1:13" x14ac:dyDescent="0.15">
      <c r="A128">
        <v>21210</v>
      </c>
      <c r="B128" t="s">
        <v>114</v>
      </c>
      <c r="C128">
        <v>1</v>
      </c>
      <c r="D128">
        <v>2</v>
      </c>
      <c r="E128">
        <v>12</v>
      </c>
      <c r="G128">
        <v>50</v>
      </c>
      <c r="H128" t="str">
        <f t="shared" si="4"/>
        <v>使用复活50次</v>
      </c>
      <c r="I128" t="s">
        <v>151</v>
      </c>
      <c r="J128" t="s">
        <v>138</v>
      </c>
      <c r="L128" s="1">
        <v>100008</v>
      </c>
      <c r="M128">
        <v>60</v>
      </c>
    </row>
    <row r="129" spans="1:13" x14ac:dyDescent="0.15">
      <c r="A129">
        <v>21301</v>
      </c>
      <c r="B129" t="s">
        <v>104</v>
      </c>
      <c r="C129">
        <v>1</v>
      </c>
      <c r="D129">
        <v>2</v>
      </c>
      <c r="E129">
        <v>13</v>
      </c>
      <c r="G129">
        <v>1</v>
      </c>
      <c r="H129" t="str">
        <f t="shared" si="4"/>
        <v>变成VIP会员1</v>
      </c>
      <c r="I129" t="s">
        <v>152</v>
      </c>
      <c r="L129">
        <v>120004</v>
      </c>
      <c r="M129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2015-11-19T08:26:05Z</dcterms:modified>
</cp:coreProperties>
</file>